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ouis Althusser\Desktop\Nano Results\Nano Results Avril\4.17 Capillary Experiment\"/>
    </mc:Choice>
  </mc:AlternateContent>
  <xr:revisionPtr revIDLastSave="0" documentId="13_ncr:1_{8D51F8EB-433F-49C6-8D48-BF37746810B6}" xr6:coauthVersionLast="47" xr6:coauthVersionMax="47" xr10:uidLastSave="{00000000-0000-0000-0000-000000000000}"/>
  <bookViews>
    <workbookView xWindow="-110" yWindow="-110" windowWidth="25820" windowHeight="15500" tabRatio="903" activeTab="10" xr2:uid="{00000000-000D-0000-FFFF-FFFF00000000}"/>
  </bookViews>
  <sheets>
    <sheet name="800original" sheetId="1" r:id="rId1"/>
    <sheet name="800perms" sheetId="2" r:id="rId2"/>
    <sheet name="800normalized" sheetId="3" r:id="rId3"/>
    <sheet name="800PEIoriginal" sheetId="4" r:id="rId4"/>
    <sheet name="800PEIperms" sheetId="5" r:id="rId5"/>
    <sheet name="800PEInormalized" sheetId="6" r:id="rId6"/>
    <sheet name="SGAori" sheetId="7" r:id="rId7"/>
    <sheet name="SGperms" sheetId="8" r:id="rId8"/>
    <sheet name="SGnor" sheetId="9" r:id="rId9"/>
    <sheet name="SGPEIori" sheetId="10" r:id="rId10"/>
    <sheet name="SGPEIperms" sheetId="11" r:id="rId11"/>
    <sheet name="SGPEInor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1" l="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" i="11"/>
  <c r="B3" i="8"/>
  <c r="L4" i="11"/>
  <c r="M4" i="11"/>
  <c r="L5" i="11"/>
  <c r="M5" i="11"/>
  <c r="L6" i="11"/>
  <c r="M6" i="11"/>
  <c r="L7" i="11"/>
  <c r="M7" i="11"/>
  <c r="L8" i="11"/>
  <c r="M8" i="11"/>
  <c r="L9" i="11"/>
  <c r="M9" i="11"/>
  <c r="L10" i="11"/>
  <c r="M10" i="11"/>
  <c r="L11" i="11"/>
  <c r="M11" i="11"/>
  <c r="L12" i="11"/>
  <c r="M12" i="11"/>
  <c r="L13" i="11"/>
  <c r="M13" i="11"/>
  <c r="L14" i="11"/>
  <c r="M14" i="11"/>
  <c r="L15" i="11"/>
  <c r="M15" i="11"/>
  <c r="L16" i="11"/>
  <c r="M16" i="11"/>
  <c r="L17" i="11"/>
  <c r="M17" i="11"/>
  <c r="L18" i="11"/>
  <c r="M18" i="11"/>
  <c r="L19" i="11"/>
  <c r="M19" i="11"/>
  <c r="L20" i="11"/>
  <c r="M20" i="11"/>
  <c r="L21" i="11"/>
  <c r="M21" i="11"/>
  <c r="L22" i="11"/>
  <c r="M22" i="11"/>
  <c r="L23" i="11"/>
  <c r="M23" i="11"/>
  <c r="L24" i="11"/>
  <c r="M24" i="11"/>
  <c r="L25" i="11"/>
  <c r="M25" i="11"/>
  <c r="L26" i="11"/>
  <c r="M26" i="11"/>
  <c r="L27" i="11"/>
  <c r="M27" i="11"/>
  <c r="L28" i="11"/>
  <c r="M28" i="11"/>
  <c r="L29" i="11"/>
  <c r="M29" i="11"/>
  <c r="L30" i="11"/>
  <c r="M30" i="11"/>
  <c r="L31" i="11"/>
  <c r="M31" i="11"/>
  <c r="L32" i="11"/>
  <c r="M32" i="11"/>
  <c r="L33" i="11"/>
  <c r="M33" i="11"/>
  <c r="L34" i="11"/>
  <c r="M34" i="11"/>
  <c r="L35" i="11"/>
  <c r="M35" i="11"/>
  <c r="L36" i="11"/>
  <c r="M36" i="11"/>
  <c r="L37" i="11"/>
  <c r="M37" i="11"/>
  <c r="L38" i="11"/>
  <c r="M38" i="11"/>
  <c r="L39" i="11"/>
  <c r="M39" i="11"/>
  <c r="L40" i="11"/>
  <c r="M40" i="11"/>
  <c r="L41" i="11"/>
  <c r="M41" i="11"/>
  <c r="L42" i="11"/>
  <c r="M42" i="11"/>
  <c r="L43" i="11"/>
  <c r="M43" i="11"/>
  <c r="L44" i="11"/>
  <c r="M44" i="11"/>
  <c r="L45" i="11"/>
  <c r="M45" i="11"/>
  <c r="L46" i="11"/>
  <c r="M46" i="11"/>
  <c r="L47" i="11"/>
  <c r="M47" i="11"/>
  <c r="L48" i="11"/>
  <c r="M48" i="11"/>
  <c r="L49" i="11"/>
  <c r="M49" i="11"/>
  <c r="L50" i="11"/>
  <c r="M50" i="11"/>
  <c r="L51" i="11"/>
  <c r="M51" i="11"/>
  <c r="L52" i="11"/>
  <c r="M52" i="11"/>
  <c r="L53" i="11"/>
  <c r="M53" i="11"/>
  <c r="L54" i="11"/>
  <c r="M54" i="11"/>
  <c r="L55" i="11"/>
  <c r="M55" i="11"/>
  <c r="L56" i="11"/>
  <c r="M56" i="11"/>
  <c r="L57" i="11"/>
  <c r="M57" i="11"/>
  <c r="L58" i="11"/>
  <c r="M58" i="11"/>
  <c r="L59" i="11"/>
  <c r="M59" i="11"/>
  <c r="L60" i="11"/>
  <c r="M60" i="11"/>
  <c r="L61" i="11"/>
  <c r="M61" i="11"/>
  <c r="L62" i="11"/>
  <c r="M62" i="11"/>
  <c r="L63" i="11"/>
  <c r="M63" i="11"/>
  <c r="L64" i="11"/>
  <c r="M64" i="11"/>
  <c r="L65" i="11"/>
  <c r="M65" i="11"/>
  <c r="L66" i="11"/>
  <c r="M66" i="11"/>
  <c r="L67" i="11"/>
  <c r="M67" i="11"/>
  <c r="L68" i="11"/>
  <c r="M68" i="11"/>
  <c r="L69" i="11"/>
  <c r="M69" i="11"/>
  <c r="L70" i="11"/>
  <c r="M70" i="11"/>
  <c r="L71" i="11"/>
  <c r="M71" i="11"/>
  <c r="L72" i="11"/>
  <c r="M72" i="11"/>
  <c r="L73" i="11"/>
  <c r="M73" i="11"/>
  <c r="L74" i="11"/>
  <c r="M74" i="11"/>
  <c r="L75" i="11"/>
  <c r="M75" i="11"/>
  <c r="L76" i="11"/>
  <c r="M76" i="11"/>
  <c r="L77" i="11"/>
  <c r="M77" i="11"/>
  <c r="L78" i="11"/>
  <c r="M78" i="11"/>
  <c r="L79" i="11"/>
  <c r="M79" i="11"/>
  <c r="L80" i="11"/>
  <c r="M80" i="11"/>
  <c r="L81" i="11"/>
  <c r="M81" i="11"/>
  <c r="L82" i="11"/>
  <c r="M82" i="11"/>
  <c r="L83" i="11"/>
  <c r="M83" i="11"/>
  <c r="L84" i="11"/>
  <c r="M84" i="11"/>
  <c r="L85" i="11"/>
  <c r="M85" i="11"/>
  <c r="L86" i="11"/>
  <c r="M86" i="11"/>
  <c r="L87" i="11"/>
  <c r="M87" i="11"/>
  <c r="L88" i="11"/>
  <c r="M88" i="11"/>
  <c r="L89" i="11"/>
  <c r="M89" i="11"/>
  <c r="L90" i="11"/>
  <c r="M90" i="11"/>
  <c r="L91" i="11"/>
  <c r="M91" i="11"/>
  <c r="L92" i="11"/>
  <c r="M92" i="11"/>
  <c r="L93" i="11"/>
  <c r="M93" i="11"/>
  <c r="L94" i="11"/>
  <c r="M94" i="11"/>
  <c r="L95" i="11"/>
  <c r="M95" i="11"/>
  <c r="L96" i="11"/>
  <c r="M96" i="11"/>
  <c r="L97" i="11"/>
  <c r="M97" i="11"/>
  <c r="L98" i="11"/>
  <c r="M98" i="11"/>
  <c r="L99" i="11"/>
  <c r="M99" i="11"/>
  <c r="L100" i="11"/>
  <c r="M100" i="11"/>
  <c r="L101" i="11"/>
  <c r="M101" i="11"/>
  <c r="L102" i="11"/>
  <c r="M102" i="11"/>
  <c r="L103" i="11"/>
  <c r="M103" i="11"/>
  <c r="L104" i="11"/>
  <c r="M104" i="11"/>
  <c r="L105" i="11"/>
  <c r="M105" i="11"/>
  <c r="L106" i="11"/>
  <c r="M106" i="11"/>
  <c r="L107" i="11"/>
  <c r="M107" i="11"/>
  <c r="L108" i="11"/>
  <c r="M108" i="11"/>
  <c r="L109" i="11"/>
  <c r="M109" i="11"/>
  <c r="L110" i="11"/>
  <c r="M110" i="11"/>
  <c r="L111" i="11"/>
  <c r="M111" i="11"/>
  <c r="L112" i="11"/>
  <c r="M112" i="11"/>
  <c r="L113" i="11"/>
  <c r="M113" i="11"/>
  <c r="L114" i="11"/>
  <c r="M114" i="11"/>
  <c r="L115" i="11"/>
  <c r="M115" i="11"/>
  <c r="L116" i="11"/>
  <c r="M116" i="11"/>
  <c r="L117" i="11"/>
  <c r="M117" i="11"/>
  <c r="L118" i="11"/>
  <c r="M118" i="11"/>
  <c r="L119" i="11"/>
  <c r="M119" i="11"/>
  <c r="L120" i="11"/>
  <c r="M120" i="11"/>
  <c r="L121" i="11"/>
  <c r="M121" i="11"/>
  <c r="L122" i="11"/>
  <c r="M122" i="11"/>
  <c r="L123" i="11"/>
  <c r="M123" i="11"/>
  <c r="L124" i="11"/>
  <c r="M124" i="11"/>
  <c r="L125" i="11"/>
  <c r="M125" i="11"/>
  <c r="L126" i="11"/>
  <c r="M126" i="11"/>
  <c r="L127" i="11"/>
  <c r="M127" i="11"/>
  <c r="L128" i="11"/>
  <c r="M128" i="11"/>
  <c r="L129" i="11"/>
  <c r="M129" i="11"/>
  <c r="L130" i="11"/>
  <c r="M130" i="11"/>
  <c r="L131" i="11"/>
  <c r="M131" i="11"/>
  <c r="L132" i="11"/>
  <c r="M132" i="11"/>
  <c r="L133" i="11"/>
  <c r="M133" i="11"/>
  <c r="L134" i="11"/>
  <c r="M134" i="11"/>
  <c r="L135" i="11"/>
  <c r="M135" i="11"/>
  <c r="L136" i="11"/>
  <c r="M136" i="11"/>
  <c r="L137" i="11"/>
  <c r="M137" i="11"/>
  <c r="L138" i="11"/>
  <c r="M138" i="11"/>
  <c r="L139" i="11"/>
  <c r="M139" i="11"/>
  <c r="L140" i="11"/>
  <c r="M140" i="11"/>
  <c r="L141" i="11"/>
  <c r="M141" i="11"/>
  <c r="L142" i="11"/>
  <c r="M142" i="11"/>
  <c r="L143" i="11"/>
  <c r="M143" i="11"/>
  <c r="L144" i="11"/>
  <c r="M144" i="11"/>
  <c r="L145" i="11"/>
  <c r="M145" i="11"/>
  <c r="L146" i="11"/>
  <c r="M146" i="11"/>
  <c r="L147" i="11"/>
  <c r="M147" i="11"/>
  <c r="L148" i="11"/>
  <c r="M148" i="11"/>
  <c r="L149" i="11"/>
  <c r="M149" i="11"/>
  <c r="L150" i="11"/>
  <c r="M150" i="11"/>
  <c r="L151" i="11"/>
  <c r="M151" i="11"/>
  <c r="L152" i="11"/>
  <c r="M152" i="11"/>
  <c r="L153" i="11"/>
  <c r="M153" i="11"/>
  <c r="L154" i="11"/>
  <c r="M154" i="11"/>
  <c r="L155" i="11"/>
  <c r="M155" i="11"/>
  <c r="L156" i="11"/>
  <c r="M156" i="11"/>
  <c r="L157" i="11"/>
  <c r="M157" i="11"/>
  <c r="L158" i="11"/>
  <c r="M158" i="11"/>
  <c r="L159" i="11"/>
  <c r="M159" i="11"/>
  <c r="L160" i="11"/>
  <c r="M160" i="11"/>
  <c r="L161" i="11"/>
  <c r="M161" i="11"/>
  <c r="L162" i="11"/>
  <c r="M162" i="11"/>
  <c r="L163" i="11"/>
  <c r="M163" i="11"/>
  <c r="L164" i="11"/>
  <c r="M164" i="11"/>
  <c r="L165" i="11"/>
  <c r="M165" i="11"/>
  <c r="L166" i="11"/>
  <c r="M166" i="11"/>
  <c r="L167" i="11"/>
  <c r="M167" i="11"/>
  <c r="L168" i="11"/>
  <c r="M168" i="11"/>
  <c r="L169" i="11"/>
  <c r="M169" i="11"/>
  <c r="L170" i="11"/>
  <c r="M170" i="11"/>
  <c r="L171" i="11"/>
  <c r="M171" i="11"/>
  <c r="L172" i="11"/>
  <c r="M172" i="11"/>
  <c r="L173" i="11"/>
  <c r="M173" i="11"/>
  <c r="L174" i="11"/>
  <c r="M174" i="11"/>
  <c r="L175" i="11"/>
  <c r="M175" i="11"/>
  <c r="L176" i="11"/>
  <c r="M176" i="11"/>
  <c r="L177" i="11"/>
  <c r="M177" i="11"/>
  <c r="L178" i="11"/>
  <c r="M178" i="11"/>
  <c r="L179" i="11"/>
  <c r="M179" i="11"/>
  <c r="L180" i="11"/>
  <c r="M180" i="11"/>
  <c r="L181" i="11"/>
  <c r="M181" i="11"/>
  <c r="L182" i="11"/>
  <c r="M182" i="11"/>
  <c r="L183" i="11"/>
  <c r="M183" i="11"/>
  <c r="L184" i="11"/>
  <c r="M184" i="11"/>
  <c r="L185" i="11"/>
  <c r="M185" i="11"/>
  <c r="L186" i="11"/>
  <c r="M186" i="11"/>
  <c r="L187" i="11"/>
  <c r="M187" i="11"/>
  <c r="L188" i="11"/>
  <c r="M188" i="11"/>
  <c r="L189" i="11"/>
  <c r="M189" i="11"/>
  <c r="L190" i="11"/>
  <c r="M190" i="11"/>
  <c r="L191" i="11"/>
  <c r="M191" i="11"/>
  <c r="L192" i="11"/>
  <c r="M192" i="11"/>
  <c r="L193" i="11"/>
  <c r="M193" i="11"/>
  <c r="L194" i="11"/>
  <c r="M194" i="11"/>
  <c r="L195" i="11"/>
  <c r="M195" i="11"/>
  <c r="L196" i="11"/>
  <c r="M196" i="11"/>
  <c r="L197" i="11"/>
  <c r="M197" i="11"/>
  <c r="L198" i="11"/>
  <c r="M198" i="11"/>
  <c r="L199" i="11"/>
  <c r="M199" i="11"/>
  <c r="L200" i="11"/>
  <c r="M200" i="11"/>
  <c r="L201" i="11"/>
  <c r="M201" i="11"/>
  <c r="L202" i="11"/>
  <c r="M202" i="11"/>
  <c r="L203" i="11"/>
  <c r="M203" i="11"/>
  <c r="L204" i="11"/>
  <c r="M204" i="11"/>
  <c r="L205" i="11"/>
  <c r="M205" i="11"/>
  <c r="L206" i="11"/>
  <c r="M206" i="11"/>
  <c r="L207" i="11"/>
  <c r="M207" i="11"/>
  <c r="L208" i="11"/>
  <c r="M208" i="11"/>
  <c r="L209" i="11"/>
  <c r="M209" i="11"/>
  <c r="L210" i="11"/>
  <c r="M210" i="11"/>
  <c r="L211" i="11"/>
  <c r="M211" i="11"/>
  <c r="L212" i="11"/>
  <c r="M212" i="11"/>
  <c r="L213" i="11"/>
  <c r="M213" i="11"/>
  <c r="L214" i="11"/>
  <c r="M214" i="11"/>
  <c r="L215" i="11"/>
  <c r="M215" i="11"/>
  <c r="L216" i="11"/>
  <c r="M216" i="11"/>
  <c r="L217" i="11"/>
  <c r="M217" i="11"/>
  <c r="L218" i="11"/>
  <c r="M218" i="11"/>
  <c r="L219" i="11"/>
  <c r="M219" i="11"/>
  <c r="L220" i="11"/>
  <c r="M220" i="11"/>
  <c r="L221" i="11"/>
  <c r="M221" i="11"/>
  <c r="L222" i="11"/>
  <c r="M222" i="11"/>
  <c r="L223" i="11"/>
  <c r="M223" i="11"/>
  <c r="L224" i="11"/>
  <c r="M224" i="11"/>
  <c r="L225" i="11"/>
  <c r="M225" i="11"/>
  <c r="L226" i="11"/>
  <c r="M226" i="11"/>
  <c r="L227" i="11"/>
  <c r="M227" i="11"/>
  <c r="L228" i="11"/>
  <c r="M228" i="11"/>
  <c r="L229" i="11"/>
  <c r="M229" i="11"/>
  <c r="L230" i="11"/>
  <c r="M230" i="11"/>
  <c r="L231" i="11"/>
  <c r="M231" i="11"/>
  <c r="L232" i="11"/>
  <c r="M232" i="11"/>
  <c r="L233" i="11"/>
  <c r="M233" i="11"/>
  <c r="L234" i="11"/>
  <c r="M234" i="11"/>
  <c r="L235" i="11"/>
  <c r="M235" i="11"/>
  <c r="L236" i="11"/>
  <c r="M236" i="11"/>
  <c r="L237" i="11"/>
  <c r="M237" i="11"/>
  <c r="L238" i="11"/>
  <c r="M238" i="11"/>
  <c r="L239" i="11"/>
  <c r="M239" i="11"/>
  <c r="L240" i="11"/>
  <c r="M240" i="11"/>
  <c r="L241" i="11"/>
  <c r="M241" i="11"/>
  <c r="L242" i="11"/>
  <c r="M242" i="11"/>
  <c r="L243" i="11"/>
  <c r="M243" i="11"/>
  <c r="L244" i="11"/>
  <c r="M244" i="11"/>
  <c r="L245" i="11"/>
  <c r="M245" i="11"/>
  <c r="L246" i="11"/>
  <c r="M246" i="11"/>
  <c r="L247" i="11"/>
  <c r="M247" i="11"/>
  <c r="L248" i="11"/>
  <c r="M248" i="11"/>
  <c r="L249" i="11"/>
  <c r="M249" i="11"/>
  <c r="L250" i="11"/>
  <c r="M250" i="11"/>
  <c r="L251" i="11"/>
  <c r="M251" i="11"/>
  <c r="L252" i="11"/>
  <c r="M252" i="11"/>
  <c r="L253" i="11"/>
  <c r="M253" i="11"/>
  <c r="L254" i="11"/>
  <c r="M254" i="11"/>
  <c r="L255" i="11"/>
  <c r="M255" i="11"/>
  <c r="L256" i="11"/>
  <c r="M256" i="11"/>
  <c r="L257" i="11"/>
  <c r="M257" i="11"/>
  <c r="L258" i="11"/>
  <c r="M258" i="11"/>
  <c r="L259" i="11"/>
  <c r="M259" i="11"/>
  <c r="L260" i="11"/>
  <c r="M260" i="11"/>
  <c r="L261" i="11"/>
  <c r="M261" i="11"/>
  <c r="L262" i="11"/>
  <c r="M262" i="11"/>
  <c r="L263" i="11"/>
  <c r="M263" i="11"/>
  <c r="L264" i="11"/>
  <c r="M264" i="11"/>
  <c r="L265" i="11"/>
  <c r="M265" i="11"/>
  <c r="L266" i="11"/>
  <c r="M266" i="11"/>
  <c r="L267" i="11"/>
  <c r="M267" i="11"/>
  <c r="L268" i="11"/>
  <c r="M268" i="11"/>
  <c r="L269" i="11"/>
  <c r="M269" i="11"/>
  <c r="L270" i="11"/>
  <c r="M270" i="11"/>
  <c r="L271" i="11"/>
  <c r="M271" i="11"/>
  <c r="L272" i="11"/>
  <c r="M272" i="11"/>
  <c r="L273" i="11"/>
  <c r="M273" i="11"/>
  <c r="L274" i="11"/>
  <c r="M274" i="11"/>
  <c r="L275" i="11"/>
  <c r="M275" i="11"/>
  <c r="L276" i="11"/>
  <c r="M276" i="11"/>
  <c r="L277" i="11"/>
  <c r="M277" i="11"/>
  <c r="L278" i="11"/>
  <c r="M278" i="11"/>
  <c r="L279" i="11"/>
  <c r="M279" i="11"/>
  <c r="L280" i="11"/>
  <c r="M280" i="11"/>
  <c r="L281" i="11"/>
  <c r="M281" i="11"/>
  <c r="L282" i="11"/>
  <c r="M282" i="11"/>
  <c r="L283" i="11"/>
  <c r="M283" i="11"/>
  <c r="L284" i="11"/>
  <c r="M284" i="11"/>
  <c r="L285" i="11"/>
  <c r="M285" i="11"/>
  <c r="L286" i="11"/>
  <c r="M286" i="11"/>
  <c r="L287" i="11"/>
  <c r="M287" i="11"/>
  <c r="L288" i="11"/>
  <c r="M288" i="11"/>
  <c r="L289" i="11"/>
  <c r="M289" i="11"/>
  <c r="L290" i="11"/>
  <c r="M290" i="11"/>
  <c r="L291" i="11"/>
  <c r="M291" i="11"/>
  <c r="L292" i="11"/>
  <c r="M292" i="11"/>
  <c r="L293" i="11"/>
  <c r="M293" i="11"/>
  <c r="L294" i="11"/>
  <c r="M294" i="11"/>
  <c r="L295" i="11"/>
  <c r="M295" i="11"/>
  <c r="L296" i="11"/>
  <c r="M296" i="11"/>
  <c r="L297" i="11"/>
  <c r="M297" i="11"/>
  <c r="L298" i="11"/>
  <c r="M298" i="11"/>
  <c r="L299" i="11"/>
  <c r="M299" i="11"/>
  <c r="L300" i="11"/>
  <c r="M300" i="11"/>
  <c r="L301" i="11"/>
  <c r="M301" i="11"/>
  <c r="L302" i="11"/>
  <c r="M302" i="11"/>
  <c r="L303" i="11"/>
  <c r="M303" i="11"/>
  <c r="L304" i="11"/>
  <c r="M304" i="11"/>
  <c r="L305" i="11"/>
  <c r="M305" i="11"/>
  <c r="L306" i="11"/>
  <c r="M306" i="11"/>
  <c r="M3" i="11"/>
  <c r="L3" i="11"/>
  <c r="I4" i="11"/>
  <c r="J4" i="11"/>
  <c r="K4" i="11"/>
  <c r="I5" i="11"/>
  <c r="J5" i="11"/>
  <c r="K5" i="11"/>
  <c r="I6" i="11"/>
  <c r="J6" i="11"/>
  <c r="K6" i="11"/>
  <c r="I7" i="11"/>
  <c r="J7" i="11"/>
  <c r="K7" i="11"/>
  <c r="I8" i="11"/>
  <c r="J8" i="11"/>
  <c r="K8" i="11"/>
  <c r="I9" i="11"/>
  <c r="J9" i="11"/>
  <c r="K9" i="11"/>
  <c r="I10" i="11"/>
  <c r="J10" i="11"/>
  <c r="K10" i="11"/>
  <c r="I11" i="11"/>
  <c r="J11" i="11"/>
  <c r="K11" i="11"/>
  <c r="I12" i="11"/>
  <c r="J12" i="11"/>
  <c r="K12" i="11"/>
  <c r="I13" i="11"/>
  <c r="J13" i="11"/>
  <c r="K13" i="11"/>
  <c r="I14" i="11"/>
  <c r="J14" i="11"/>
  <c r="K14" i="11"/>
  <c r="I15" i="11"/>
  <c r="J15" i="11"/>
  <c r="K15" i="11"/>
  <c r="I16" i="11"/>
  <c r="J16" i="11"/>
  <c r="K16" i="11"/>
  <c r="I17" i="11"/>
  <c r="J17" i="11"/>
  <c r="K17" i="11"/>
  <c r="I18" i="11"/>
  <c r="J18" i="11"/>
  <c r="K18" i="11"/>
  <c r="I19" i="11"/>
  <c r="J19" i="11"/>
  <c r="K19" i="11"/>
  <c r="I20" i="11"/>
  <c r="J20" i="11"/>
  <c r="K20" i="11"/>
  <c r="I21" i="11"/>
  <c r="J21" i="11"/>
  <c r="K21" i="11"/>
  <c r="I22" i="11"/>
  <c r="J22" i="11"/>
  <c r="K22" i="11"/>
  <c r="I23" i="11"/>
  <c r="J23" i="11"/>
  <c r="K23" i="11"/>
  <c r="I24" i="11"/>
  <c r="J24" i="11"/>
  <c r="K24" i="11"/>
  <c r="I25" i="11"/>
  <c r="J25" i="11"/>
  <c r="K25" i="11"/>
  <c r="I26" i="11"/>
  <c r="J26" i="11"/>
  <c r="K26" i="11"/>
  <c r="I27" i="11"/>
  <c r="J27" i="11"/>
  <c r="K27" i="11"/>
  <c r="I28" i="11"/>
  <c r="J28" i="11"/>
  <c r="K28" i="11"/>
  <c r="I29" i="11"/>
  <c r="J29" i="11"/>
  <c r="K29" i="11"/>
  <c r="I30" i="11"/>
  <c r="J30" i="11"/>
  <c r="K30" i="11"/>
  <c r="I31" i="11"/>
  <c r="J31" i="11"/>
  <c r="K31" i="11"/>
  <c r="I32" i="11"/>
  <c r="J32" i="11"/>
  <c r="K32" i="11"/>
  <c r="I33" i="11"/>
  <c r="J33" i="11"/>
  <c r="K33" i="11"/>
  <c r="I34" i="11"/>
  <c r="J34" i="11"/>
  <c r="K34" i="11"/>
  <c r="I35" i="11"/>
  <c r="J35" i="11"/>
  <c r="K35" i="11"/>
  <c r="I36" i="11"/>
  <c r="J36" i="11"/>
  <c r="K36" i="11"/>
  <c r="I37" i="11"/>
  <c r="J37" i="11"/>
  <c r="K37" i="11"/>
  <c r="I38" i="11"/>
  <c r="J38" i="11"/>
  <c r="K38" i="11"/>
  <c r="I39" i="11"/>
  <c r="J39" i="11"/>
  <c r="K39" i="11"/>
  <c r="I40" i="11"/>
  <c r="J40" i="11"/>
  <c r="K40" i="11"/>
  <c r="I41" i="11"/>
  <c r="J41" i="11"/>
  <c r="K41" i="11"/>
  <c r="I42" i="11"/>
  <c r="J42" i="11"/>
  <c r="K42" i="11"/>
  <c r="I43" i="11"/>
  <c r="J43" i="11"/>
  <c r="K43" i="11"/>
  <c r="I44" i="11"/>
  <c r="J44" i="11"/>
  <c r="K44" i="11"/>
  <c r="I45" i="11"/>
  <c r="J45" i="11"/>
  <c r="K45" i="11"/>
  <c r="I46" i="11"/>
  <c r="J46" i="11"/>
  <c r="K46" i="11"/>
  <c r="I47" i="11"/>
  <c r="J47" i="11"/>
  <c r="K47" i="11"/>
  <c r="I48" i="11"/>
  <c r="J48" i="11"/>
  <c r="K48" i="11"/>
  <c r="I49" i="11"/>
  <c r="J49" i="11"/>
  <c r="K49" i="11"/>
  <c r="I50" i="11"/>
  <c r="J50" i="11"/>
  <c r="K50" i="11"/>
  <c r="I51" i="11"/>
  <c r="J51" i="11"/>
  <c r="K51" i="11"/>
  <c r="I52" i="11"/>
  <c r="J52" i="11"/>
  <c r="K52" i="11"/>
  <c r="I53" i="11"/>
  <c r="J53" i="11"/>
  <c r="K53" i="11"/>
  <c r="I54" i="11"/>
  <c r="J54" i="11"/>
  <c r="K54" i="11"/>
  <c r="I55" i="11"/>
  <c r="J55" i="11"/>
  <c r="K55" i="11"/>
  <c r="I56" i="11"/>
  <c r="J56" i="11"/>
  <c r="K56" i="11"/>
  <c r="I57" i="11"/>
  <c r="J57" i="11"/>
  <c r="K57" i="11"/>
  <c r="I58" i="11"/>
  <c r="J58" i="11"/>
  <c r="K58" i="11"/>
  <c r="I59" i="11"/>
  <c r="J59" i="11"/>
  <c r="K59" i="11"/>
  <c r="I60" i="11"/>
  <c r="J60" i="11"/>
  <c r="K60" i="11"/>
  <c r="I61" i="11"/>
  <c r="J61" i="11"/>
  <c r="K61" i="11"/>
  <c r="I62" i="11"/>
  <c r="J62" i="11"/>
  <c r="K62" i="11"/>
  <c r="I63" i="11"/>
  <c r="J63" i="11"/>
  <c r="K63" i="11"/>
  <c r="I64" i="11"/>
  <c r="J64" i="11"/>
  <c r="K64" i="11"/>
  <c r="I65" i="11"/>
  <c r="J65" i="11"/>
  <c r="K65" i="11"/>
  <c r="I66" i="11"/>
  <c r="J66" i="11"/>
  <c r="K66" i="11"/>
  <c r="I67" i="11"/>
  <c r="J67" i="11"/>
  <c r="K67" i="11"/>
  <c r="I68" i="11"/>
  <c r="J68" i="11"/>
  <c r="K68" i="11"/>
  <c r="I69" i="11"/>
  <c r="J69" i="11"/>
  <c r="K69" i="11"/>
  <c r="I70" i="11"/>
  <c r="J70" i="11"/>
  <c r="K70" i="11"/>
  <c r="I71" i="11"/>
  <c r="J71" i="11"/>
  <c r="K71" i="11"/>
  <c r="I72" i="11"/>
  <c r="J72" i="11"/>
  <c r="K72" i="11"/>
  <c r="I73" i="11"/>
  <c r="J73" i="11"/>
  <c r="K73" i="11"/>
  <c r="I74" i="11"/>
  <c r="J74" i="11"/>
  <c r="K74" i="11"/>
  <c r="I75" i="11"/>
  <c r="J75" i="11"/>
  <c r="K75" i="11"/>
  <c r="I76" i="11"/>
  <c r="J76" i="11"/>
  <c r="K76" i="11"/>
  <c r="I77" i="11"/>
  <c r="J77" i="11"/>
  <c r="K77" i="11"/>
  <c r="I78" i="11"/>
  <c r="J78" i="11"/>
  <c r="K78" i="11"/>
  <c r="I79" i="11"/>
  <c r="J79" i="11"/>
  <c r="K79" i="11"/>
  <c r="I80" i="11"/>
  <c r="J80" i="11"/>
  <c r="K80" i="11"/>
  <c r="I81" i="11"/>
  <c r="J81" i="11"/>
  <c r="K81" i="11"/>
  <c r="I82" i="11"/>
  <c r="J82" i="11"/>
  <c r="K82" i="11"/>
  <c r="I83" i="11"/>
  <c r="J83" i="11"/>
  <c r="K83" i="11"/>
  <c r="I84" i="11"/>
  <c r="J84" i="11"/>
  <c r="K84" i="11"/>
  <c r="I85" i="11"/>
  <c r="J85" i="11"/>
  <c r="K85" i="11"/>
  <c r="I86" i="11"/>
  <c r="J86" i="11"/>
  <c r="K86" i="11"/>
  <c r="I87" i="11"/>
  <c r="J87" i="11"/>
  <c r="K87" i="11"/>
  <c r="I88" i="11"/>
  <c r="J88" i="11"/>
  <c r="K88" i="11"/>
  <c r="I89" i="11"/>
  <c r="J89" i="11"/>
  <c r="K89" i="11"/>
  <c r="I90" i="11"/>
  <c r="J90" i="11"/>
  <c r="K90" i="11"/>
  <c r="I91" i="11"/>
  <c r="J91" i="11"/>
  <c r="K91" i="11"/>
  <c r="I92" i="11"/>
  <c r="J92" i="11"/>
  <c r="K92" i="11"/>
  <c r="I93" i="11"/>
  <c r="J93" i="11"/>
  <c r="K93" i="11"/>
  <c r="I94" i="11"/>
  <c r="J94" i="11"/>
  <c r="K94" i="11"/>
  <c r="I95" i="11"/>
  <c r="J95" i="11"/>
  <c r="K95" i="11"/>
  <c r="I96" i="11"/>
  <c r="J96" i="11"/>
  <c r="K96" i="11"/>
  <c r="I97" i="11"/>
  <c r="J97" i="11"/>
  <c r="K97" i="11"/>
  <c r="I98" i="11"/>
  <c r="J98" i="11"/>
  <c r="K98" i="11"/>
  <c r="I99" i="11"/>
  <c r="J99" i="11"/>
  <c r="K99" i="11"/>
  <c r="I100" i="11"/>
  <c r="J100" i="11"/>
  <c r="K100" i="11"/>
  <c r="I101" i="11"/>
  <c r="J101" i="11"/>
  <c r="K101" i="11"/>
  <c r="I102" i="11"/>
  <c r="J102" i="11"/>
  <c r="K102" i="11"/>
  <c r="I103" i="11"/>
  <c r="J103" i="11"/>
  <c r="K103" i="11"/>
  <c r="I104" i="11"/>
  <c r="J104" i="11"/>
  <c r="K104" i="11"/>
  <c r="I105" i="11"/>
  <c r="J105" i="11"/>
  <c r="K105" i="11"/>
  <c r="I106" i="11"/>
  <c r="J106" i="11"/>
  <c r="K106" i="11"/>
  <c r="I107" i="11"/>
  <c r="J107" i="11"/>
  <c r="K107" i="11"/>
  <c r="I108" i="11"/>
  <c r="J108" i="11"/>
  <c r="K108" i="11"/>
  <c r="I109" i="11"/>
  <c r="J109" i="11"/>
  <c r="K109" i="11"/>
  <c r="I110" i="11"/>
  <c r="J110" i="11"/>
  <c r="K110" i="11"/>
  <c r="I111" i="11"/>
  <c r="J111" i="11"/>
  <c r="K111" i="11"/>
  <c r="I112" i="11"/>
  <c r="J112" i="11"/>
  <c r="K112" i="11"/>
  <c r="I113" i="11"/>
  <c r="J113" i="11"/>
  <c r="K113" i="11"/>
  <c r="I114" i="11"/>
  <c r="J114" i="11"/>
  <c r="K114" i="11"/>
  <c r="I115" i="11"/>
  <c r="J115" i="11"/>
  <c r="K115" i="11"/>
  <c r="I116" i="11"/>
  <c r="J116" i="11"/>
  <c r="K116" i="11"/>
  <c r="I117" i="11"/>
  <c r="J117" i="11"/>
  <c r="K117" i="11"/>
  <c r="I118" i="11"/>
  <c r="J118" i="11"/>
  <c r="K118" i="11"/>
  <c r="I119" i="11"/>
  <c r="J119" i="11"/>
  <c r="K119" i="11"/>
  <c r="I120" i="11"/>
  <c r="J120" i="11"/>
  <c r="K120" i="11"/>
  <c r="I121" i="11"/>
  <c r="J121" i="11"/>
  <c r="K121" i="11"/>
  <c r="I122" i="11"/>
  <c r="J122" i="11"/>
  <c r="K122" i="11"/>
  <c r="I123" i="11"/>
  <c r="J123" i="11"/>
  <c r="K123" i="11"/>
  <c r="I124" i="11"/>
  <c r="J124" i="11"/>
  <c r="K124" i="11"/>
  <c r="I125" i="11"/>
  <c r="J125" i="11"/>
  <c r="K125" i="11"/>
  <c r="I126" i="11"/>
  <c r="J126" i="11"/>
  <c r="K126" i="11"/>
  <c r="I127" i="11"/>
  <c r="J127" i="11"/>
  <c r="K127" i="11"/>
  <c r="I128" i="11"/>
  <c r="J128" i="11"/>
  <c r="K128" i="11"/>
  <c r="I129" i="11"/>
  <c r="J129" i="11"/>
  <c r="K129" i="11"/>
  <c r="I130" i="11"/>
  <c r="J130" i="11"/>
  <c r="K130" i="11"/>
  <c r="I131" i="11"/>
  <c r="J131" i="11"/>
  <c r="K131" i="11"/>
  <c r="I132" i="11"/>
  <c r="J132" i="11"/>
  <c r="K132" i="11"/>
  <c r="I133" i="11"/>
  <c r="J133" i="11"/>
  <c r="K133" i="11"/>
  <c r="I134" i="11"/>
  <c r="J134" i="11"/>
  <c r="K134" i="11"/>
  <c r="I135" i="11"/>
  <c r="J135" i="11"/>
  <c r="K135" i="11"/>
  <c r="I136" i="11"/>
  <c r="J136" i="11"/>
  <c r="K136" i="11"/>
  <c r="I137" i="11"/>
  <c r="J137" i="11"/>
  <c r="K137" i="11"/>
  <c r="I138" i="11"/>
  <c r="J138" i="11"/>
  <c r="K138" i="11"/>
  <c r="I139" i="11"/>
  <c r="J139" i="11"/>
  <c r="K139" i="11"/>
  <c r="I140" i="11"/>
  <c r="J140" i="11"/>
  <c r="K140" i="11"/>
  <c r="I141" i="11"/>
  <c r="J141" i="11"/>
  <c r="K141" i="11"/>
  <c r="I142" i="11"/>
  <c r="J142" i="11"/>
  <c r="K142" i="11"/>
  <c r="I143" i="11"/>
  <c r="J143" i="11"/>
  <c r="K143" i="11"/>
  <c r="I144" i="11"/>
  <c r="J144" i="11"/>
  <c r="K144" i="11"/>
  <c r="I145" i="11"/>
  <c r="J145" i="11"/>
  <c r="K145" i="11"/>
  <c r="I146" i="11"/>
  <c r="J146" i="11"/>
  <c r="K146" i="11"/>
  <c r="I147" i="11"/>
  <c r="J147" i="11"/>
  <c r="K147" i="11"/>
  <c r="I148" i="11"/>
  <c r="J148" i="11"/>
  <c r="K148" i="11"/>
  <c r="I149" i="11"/>
  <c r="J149" i="11"/>
  <c r="K149" i="11"/>
  <c r="I150" i="11"/>
  <c r="J150" i="11"/>
  <c r="K150" i="11"/>
  <c r="I151" i="11"/>
  <c r="J151" i="11"/>
  <c r="K151" i="11"/>
  <c r="I152" i="11"/>
  <c r="J152" i="11"/>
  <c r="K152" i="11"/>
  <c r="I153" i="11"/>
  <c r="J153" i="11"/>
  <c r="K153" i="11"/>
  <c r="I154" i="11"/>
  <c r="J154" i="11"/>
  <c r="K154" i="11"/>
  <c r="I155" i="11"/>
  <c r="J155" i="11"/>
  <c r="K155" i="11"/>
  <c r="I156" i="11"/>
  <c r="J156" i="11"/>
  <c r="K156" i="11"/>
  <c r="I157" i="11"/>
  <c r="J157" i="11"/>
  <c r="K157" i="11"/>
  <c r="I158" i="11"/>
  <c r="J158" i="11"/>
  <c r="K158" i="11"/>
  <c r="I159" i="11"/>
  <c r="J159" i="11"/>
  <c r="K159" i="11"/>
  <c r="I160" i="11"/>
  <c r="J160" i="11"/>
  <c r="K160" i="11"/>
  <c r="I161" i="11"/>
  <c r="J161" i="11"/>
  <c r="K161" i="11"/>
  <c r="I162" i="11"/>
  <c r="J162" i="11"/>
  <c r="K162" i="11"/>
  <c r="I163" i="11"/>
  <c r="J163" i="11"/>
  <c r="K163" i="11"/>
  <c r="I164" i="11"/>
  <c r="J164" i="11"/>
  <c r="K164" i="11"/>
  <c r="I165" i="11"/>
  <c r="J165" i="11"/>
  <c r="K165" i="11"/>
  <c r="I166" i="11"/>
  <c r="J166" i="11"/>
  <c r="K166" i="11"/>
  <c r="I167" i="11"/>
  <c r="J167" i="11"/>
  <c r="K167" i="11"/>
  <c r="I168" i="11"/>
  <c r="J168" i="11"/>
  <c r="K168" i="11"/>
  <c r="I169" i="11"/>
  <c r="J169" i="11"/>
  <c r="K169" i="11"/>
  <c r="I170" i="11"/>
  <c r="J170" i="11"/>
  <c r="K170" i="11"/>
  <c r="I171" i="11"/>
  <c r="J171" i="11"/>
  <c r="K171" i="11"/>
  <c r="I172" i="11"/>
  <c r="J172" i="11"/>
  <c r="K172" i="11"/>
  <c r="I173" i="11"/>
  <c r="J173" i="11"/>
  <c r="K173" i="11"/>
  <c r="I174" i="11"/>
  <c r="J174" i="11"/>
  <c r="K174" i="11"/>
  <c r="I175" i="11"/>
  <c r="J175" i="11"/>
  <c r="K175" i="11"/>
  <c r="I176" i="11"/>
  <c r="J176" i="11"/>
  <c r="K176" i="11"/>
  <c r="I177" i="11"/>
  <c r="J177" i="11"/>
  <c r="K177" i="11"/>
  <c r="I178" i="11"/>
  <c r="J178" i="11"/>
  <c r="K178" i="11"/>
  <c r="I179" i="11"/>
  <c r="J179" i="11"/>
  <c r="K179" i="11"/>
  <c r="I180" i="11"/>
  <c r="J180" i="11"/>
  <c r="K180" i="11"/>
  <c r="I181" i="11"/>
  <c r="J181" i="11"/>
  <c r="K181" i="11"/>
  <c r="I182" i="11"/>
  <c r="J182" i="11"/>
  <c r="K182" i="11"/>
  <c r="I183" i="11"/>
  <c r="J183" i="11"/>
  <c r="K183" i="11"/>
  <c r="I184" i="11"/>
  <c r="J184" i="11"/>
  <c r="K184" i="11"/>
  <c r="I185" i="11"/>
  <c r="J185" i="11"/>
  <c r="K185" i="11"/>
  <c r="I186" i="11"/>
  <c r="J186" i="11"/>
  <c r="K186" i="11"/>
  <c r="I187" i="11"/>
  <c r="J187" i="11"/>
  <c r="K187" i="11"/>
  <c r="I188" i="11"/>
  <c r="J188" i="11"/>
  <c r="K188" i="11"/>
  <c r="I189" i="11"/>
  <c r="J189" i="11"/>
  <c r="K189" i="11"/>
  <c r="I190" i="11"/>
  <c r="J190" i="11"/>
  <c r="K190" i="11"/>
  <c r="I191" i="11"/>
  <c r="J191" i="11"/>
  <c r="K191" i="11"/>
  <c r="I192" i="11"/>
  <c r="J192" i="11"/>
  <c r="K192" i="11"/>
  <c r="I193" i="11"/>
  <c r="J193" i="11"/>
  <c r="K193" i="11"/>
  <c r="I194" i="11"/>
  <c r="J194" i="11"/>
  <c r="K194" i="11"/>
  <c r="I195" i="11"/>
  <c r="J195" i="11"/>
  <c r="K195" i="11"/>
  <c r="I196" i="11"/>
  <c r="J196" i="11"/>
  <c r="K196" i="11"/>
  <c r="I197" i="11"/>
  <c r="J197" i="11"/>
  <c r="K197" i="11"/>
  <c r="I198" i="11"/>
  <c r="J198" i="11"/>
  <c r="K198" i="11"/>
  <c r="I199" i="11"/>
  <c r="J199" i="11"/>
  <c r="K199" i="11"/>
  <c r="I200" i="11"/>
  <c r="J200" i="11"/>
  <c r="K200" i="11"/>
  <c r="I201" i="11"/>
  <c r="J201" i="11"/>
  <c r="K201" i="11"/>
  <c r="I202" i="11"/>
  <c r="J202" i="11"/>
  <c r="K202" i="11"/>
  <c r="I203" i="11"/>
  <c r="J203" i="11"/>
  <c r="K203" i="11"/>
  <c r="I204" i="11"/>
  <c r="J204" i="11"/>
  <c r="K204" i="11"/>
  <c r="I205" i="11"/>
  <c r="J205" i="11"/>
  <c r="K205" i="11"/>
  <c r="I206" i="11"/>
  <c r="J206" i="11"/>
  <c r="K206" i="11"/>
  <c r="I207" i="11"/>
  <c r="J207" i="11"/>
  <c r="K207" i="11"/>
  <c r="I208" i="11"/>
  <c r="J208" i="11"/>
  <c r="K208" i="11"/>
  <c r="I209" i="11"/>
  <c r="J209" i="11"/>
  <c r="K209" i="11"/>
  <c r="I210" i="11"/>
  <c r="J210" i="11"/>
  <c r="K210" i="11"/>
  <c r="I211" i="11"/>
  <c r="J211" i="11"/>
  <c r="K211" i="11"/>
  <c r="I212" i="11"/>
  <c r="J212" i="11"/>
  <c r="K212" i="11"/>
  <c r="I213" i="11"/>
  <c r="J213" i="11"/>
  <c r="K213" i="11"/>
  <c r="I214" i="11"/>
  <c r="J214" i="11"/>
  <c r="K214" i="11"/>
  <c r="I215" i="11"/>
  <c r="J215" i="11"/>
  <c r="K215" i="11"/>
  <c r="I216" i="11"/>
  <c r="J216" i="11"/>
  <c r="K216" i="11"/>
  <c r="I217" i="11"/>
  <c r="J217" i="11"/>
  <c r="K217" i="11"/>
  <c r="I218" i="11"/>
  <c r="J218" i="11"/>
  <c r="K218" i="11"/>
  <c r="I219" i="11"/>
  <c r="J219" i="11"/>
  <c r="K219" i="11"/>
  <c r="I220" i="11"/>
  <c r="J220" i="11"/>
  <c r="K220" i="11"/>
  <c r="I221" i="11"/>
  <c r="J221" i="11"/>
  <c r="K221" i="11"/>
  <c r="I222" i="11"/>
  <c r="J222" i="11"/>
  <c r="K222" i="11"/>
  <c r="I223" i="11"/>
  <c r="J223" i="11"/>
  <c r="K223" i="11"/>
  <c r="I224" i="11"/>
  <c r="J224" i="11"/>
  <c r="K224" i="11"/>
  <c r="I225" i="11"/>
  <c r="J225" i="11"/>
  <c r="K225" i="11"/>
  <c r="I226" i="11"/>
  <c r="J226" i="11"/>
  <c r="K226" i="11"/>
  <c r="I227" i="11"/>
  <c r="J227" i="11"/>
  <c r="K227" i="11"/>
  <c r="I228" i="11"/>
  <c r="J228" i="11"/>
  <c r="K228" i="11"/>
  <c r="I229" i="11"/>
  <c r="J229" i="11"/>
  <c r="K229" i="11"/>
  <c r="I230" i="11"/>
  <c r="J230" i="11"/>
  <c r="K230" i="11"/>
  <c r="I231" i="11"/>
  <c r="J231" i="11"/>
  <c r="K231" i="11"/>
  <c r="I232" i="11"/>
  <c r="J232" i="11"/>
  <c r="K232" i="11"/>
  <c r="I233" i="11"/>
  <c r="J233" i="11"/>
  <c r="K233" i="11"/>
  <c r="I234" i="11"/>
  <c r="J234" i="11"/>
  <c r="K234" i="11"/>
  <c r="I235" i="11"/>
  <c r="J235" i="11"/>
  <c r="K235" i="11"/>
  <c r="I236" i="11"/>
  <c r="J236" i="11"/>
  <c r="K236" i="11"/>
  <c r="I237" i="11"/>
  <c r="J237" i="11"/>
  <c r="K237" i="11"/>
  <c r="I238" i="11"/>
  <c r="J238" i="11"/>
  <c r="K238" i="11"/>
  <c r="I239" i="11"/>
  <c r="J239" i="11"/>
  <c r="K239" i="11"/>
  <c r="I240" i="11"/>
  <c r="J240" i="11"/>
  <c r="K240" i="11"/>
  <c r="I241" i="11"/>
  <c r="J241" i="11"/>
  <c r="K241" i="11"/>
  <c r="I242" i="11"/>
  <c r="J242" i="11"/>
  <c r="K242" i="11"/>
  <c r="I243" i="11"/>
  <c r="J243" i="11"/>
  <c r="K243" i="11"/>
  <c r="I244" i="11"/>
  <c r="J244" i="11"/>
  <c r="K244" i="11"/>
  <c r="I245" i="11"/>
  <c r="J245" i="11"/>
  <c r="K245" i="11"/>
  <c r="I246" i="11"/>
  <c r="J246" i="11"/>
  <c r="K246" i="11"/>
  <c r="I247" i="11"/>
  <c r="J247" i="11"/>
  <c r="K247" i="11"/>
  <c r="I248" i="11"/>
  <c r="J248" i="11"/>
  <c r="K248" i="11"/>
  <c r="I249" i="11"/>
  <c r="J249" i="11"/>
  <c r="K249" i="11"/>
  <c r="I250" i="11"/>
  <c r="J250" i="11"/>
  <c r="K250" i="11"/>
  <c r="I251" i="11"/>
  <c r="J251" i="11"/>
  <c r="K251" i="11"/>
  <c r="I252" i="11"/>
  <c r="J252" i="11"/>
  <c r="K252" i="11"/>
  <c r="I253" i="11"/>
  <c r="J253" i="11"/>
  <c r="K253" i="11"/>
  <c r="I254" i="11"/>
  <c r="J254" i="11"/>
  <c r="K254" i="11"/>
  <c r="I255" i="11"/>
  <c r="J255" i="11"/>
  <c r="K255" i="11"/>
  <c r="I256" i="11"/>
  <c r="J256" i="11"/>
  <c r="K256" i="11"/>
  <c r="I257" i="11"/>
  <c r="J257" i="11"/>
  <c r="K257" i="11"/>
  <c r="I258" i="11"/>
  <c r="J258" i="11"/>
  <c r="K258" i="11"/>
  <c r="I259" i="11"/>
  <c r="J259" i="11"/>
  <c r="K259" i="11"/>
  <c r="I260" i="11"/>
  <c r="J260" i="11"/>
  <c r="K260" i="11"/>
  <c r="I261" i="11"/>
  <c r="J261" i="11"/>
  <c r="K261" i="11"/>
  <c r="I262" i="11"/>
  <c r="J262" i="11"/>
  <c r="K262" i="11"/>
  <c r="I263" i="11"/>
  <c r="J263" i="11"/>
  <c r="K263" i="11"/>
  <c r="I264" i="11"/>
  <c r="J264" i="11"/>
  <c r="K264" i="11"/>
  <c r="I265" i="11"/>
  <c r="J265" i="11"/>
  <c r="K265" i="11"/>
  <c r="I266" i="11"/>
  <c r="J266" i="11"/>
  <c r="K266" i="11"/>
  <c r="I267" i="11"/>
  <c r="J267" i="11"/>
  <c r="K267" i="11"/>
  <c r="I268" i="11"/>
  <c r="J268" i="11"/>
  <c r="K268" i="11"/>
  <c r="I269" i="11"/>
  <c r="J269" i="11"/>
  <c r="K269" i="11"/>
  <c r="I270" i="11"/>
  <c r="J270" i="11"/>
  <c r="K270" i="11"/>
  <c r="I271" i="11"/>
  <c r="J271" i="11"/>
  <c r="K271" i="11"/>
  <c r="I272" i="11"/>
  <c r="J272" i="11"/>
  <c r="K272" i="11"/>
  <c r="I273" i="11"/>
  <c r="J273" i="11"/>
  <c r="K273" i="11"/>
  <c r="I274" i="11"/>
  <c r="J274" i="11"/>
  <c r="K274" i="11"/>
  <c r="I275" i="11"/>
  <c r="J275" i="11"/>
  <c r="K275" i="11"/>
  <c r="I276" i="11"/>
  <c r="J276" i="11"/>
  <c r="K276" i="11"/>
  <c r="I277" i="11"/>
  <c r="J277" i="11"/>
  <c r="K277" i="11"/>
  <c r="I278" i="11"/>
  <c r="J278" i="11"/>
  <c r="K278" i="11"/>
  <c r="I279" i="11"/>
  <c r="J279" i="11"/>
  <c r="K279" i="11"/>
  <c r="I280" i="11"/>
  <c r="J280" i="11"/>
  <c r="K280" i="11"/>
  <c r="I281" i="11"/>
  <c r="J281" i="11"/>
  <c r="K281" i="11"/>
  <c r="I282" i="11"/>
  <c r="J282" i="11"/>
  <c r="K282" i="11"/>
  <c r="I283" i="11"/>
  <c r="J283" i="11"/>
  <c r="K283" i="11"/>
  <c r="I284" i="11"/>
  <c r="J284" i="11"/>
  <c r="K284" i="11"/>
  <c r="I285" i="11"/>
  <c r="J285" i="11"/>
  <c r="K285" i="11"/>
  <c r="I286" i="11"/>
  <c r="J286" i="11"/>
  <c r="K286" i="11"/>
  <c r="I287" i="11"/>
  <c r="J287" i="11"/>
  <c r="K287" i="11"/>
  <c r="I288" i="11"/>
  <c r="J288" i="11"/>
  <c r="K288" i="11"/>
  <c r="I289" i="11"/>
  <c r="J289" i="11"/>
  <c r="K289" i="11"/>
  <c r="I290" i="11"/>
  <c r="J290" i="11"/>
  <c r="K290" i="11"/>
  <c r="I291" i="11"/>
  <c r="J291" i="11"/>
  <c r="K291" i="11"/>
  <c r="I292" i="11"/>
  <c r="J292" i="11"/>
  <c r="K292" i="11"/>
  <c r="I293" i="11"/>
  <c r="J293" i="11"/>
  <c r="K293" i="11"/>
  <c r="I294" i="11"/>
  <c r="J294" i="11"/>
  <c r="K294" i="11"/>
  <c r="I295" i="11"/>
  <c r="J295" i="11"/>
  <c r="K295" i="11"/>
  <c r="I296" i="11"/>
  <c r="J296" i="11"/>
  <c r="K296" i="11"/>
  <c r="I297" i="11"/>
  <c r="J297" i="11"/>
  <c r="K297" i="11"/>
  <c r="I298" i="11"/>
  <c r="J298" i="11"/>
  <c r="K298" i="11"/>
  <c r="I299" i="11"/>
  <c r="J299" i="11"/>
  <c r="K299" i="11"/>
  <c r="I300" i="11"/>
  <c r="J300" i="11"/>
  <c r="K300" i="11"/>
  <c r="I301" i="11"/>
  <c r="J301" i="11"/>
  <c r="K301" i="11"/>
  <c r="I302" i="11"/>
  <c r="J302" i="11"/>
  <c r="K302" i="11"/>
  <c r="I303" i="11"/>
  <c r="J303" i="11"/>
  <c r="K303" i="11"/>
  <c r="I304" i="11"/>
  <c r="J304" i="11"/>
  <c r="K304" i="11"/>
  <c r="I305" i="11"/>
  <c r="J305" i="11"/>
  <c r="K305" i="11"/>
  <c r="I306" i="11"/>
  <c r="J306" i="11"/>
  <c r="K306" i="11"/>
  <c r="J3" i="11"/>
  <c r="K3" i="11"/>
  <c r="I3" i="11"/>
  <c r="E4" i="11"/>
  <c r="F4" i="11"/>
  <c r="E5" i="11"/>
  <c r="F5" i="11"/>
  <c r="E6" i="11"/>
  <c r="F6" i="11"/>
  <c r="E7" i="11"/>
  <c r="F7" i="11"/>
  <c r="E8" i="11"/>
  <c r="F8" i="11"/>
  <c r="E9" i="11"/>
  <c r="F9" i="11"/>
  <c r="E10" i="11"/>
  <c r="F10" i="11"/>
  <c r="E11" i="11"/>
  <c r="F11" i="11"/>
  <c r="E12" i="11"/>
  <c r="F12" i="11"/>
  <c r="E13" i="11"/>
  <c r="F13" i="11"/>
  <c r="E14" i="11"/>
  <c r="F14" i="11"/>
  <c r="E15" i="11"/>
  <c r="F15" i="11"/>
  <c r="E16" i="11"/>
  <c r="F16" i="11"/>
  <c r="E17" i="11"/>
  <c r="F17" i="11"/>
  <c r="E18" i="11"/>
  <c r="F18" i="11"/>
  <c r="E19" i="11"/>
  <c r="F19" i="11"/>
  <c r="E20" i="11"/>
  <c r="F20" i="11"/>
  <c r="E21" i="11"/>
  <c r="F21" i="11"/>
  <c r="E22" i="11"/>
  <c r="F22" i="11"/>
  <c r="E23" i="11"/>
  <c r="F23" i="11"/>
  <c r="E24" i="11"/>
  <c r="F24" i="11"/>
  <c r="E25" i="11"/>
  <c r="F25" i="11"/>
  <c r="E26" i="11"/>
  <c r="F26" i="11"/>
  <c r="E27" i="11"/>
  <c r="F27" i="11"/>
  <c r="E28" i="11"/>
  <c r="F28" i="11"/>
  <c r="E29" i="11"/>
  <c r="F29" i="11"/>
  <c r="E30" i="11"/>
  <c r="F30" i="11"/>
  <c r="E31" i="11"/>
  <c r="F31" i="11"/>
  <c r="E32" i="11"/>
  <c r="F32" i="11"/>
  <c r="E33" i="11"/>
  <c r="F33" i="11"/>
  <c r="E34" i="11"/>
  <c r="F34" i="11"/>
  <c r="E35" i="11"/>
  <c r="F35" i="11"/>
  <c r="E36" i="11"/>
  <c r="F36" i="11"/>
  <c r="E37" i="11"/>
  <c r="F37" i="11"/>
  <c r="E38" i="11"/>
  <c r="F38" i="11"/>
  <c r="E39" i="11"/>
  <c r="F39" i="11"/>
  <c r="E40" i="11"/>
  <c r="F40" i="11"/>
  <c r="E41" i="11"/>
  <c r="F41" i="11"/>
  <c r="E42" i="11"/>
  <c r="F42" i="11"/>
  <c r="E43" i="11"/>
  <c r="F43" i="11"/>
  <c r="E44" i="11"/>
  <c r="F44" i="11"/>
  <c r="E45" i="11"/>
  <c r="F45" i="11"/>
  <c r="E46" i="11"/>
  <c r="F46" i="11"/>
  <c r="E47" i="11"/>
  <c r="F47" i="11"/>
  <c r="E48" i="11"/>
  <c r="F48" i="11"/>
  <c r="E49" i="11"/>
  <c r="F49" i="11"/>
  <c r="E50" i="11"/>
  <c r="F50" i="11"/>
  <c r="E51" i="11"/>
  <c r="F51" i="11"/>
  <c r="E52" i="11"/>
  <c r="F52" i="11"/>
  <c r="E53" i="11"/>
  <c r="F53" i="11"/>
  <c r="E54" i="11"/>
  <c r="F54" i="11"/>
  <c r="E55" i="11"/>
  <c r="F55" i="11"/>
  <c r="E56" i="11"/>
  <c r="F56" i="11"/>
  <c r="E57" i="11"/>
  <c r="F57" i="11"/>
  <c r="E58" i="11"/>
  <c r="F58" i="11"/>
  <c r="E59" i="11"/>
  <c r="F59" i="11"/>
  <c r="E60" i="11"/>
  <c r="F60" i="11"/>
  <c r="E61" i="11"/>
  <c r="F61" i="11"/>
  <c r="E62" i="11"/>
  <c r="F62" i="11"/>
  <c r="E63" i="11"/>
  <c r="F63" i="11"/>
  <c r="E64" i="11"/>
  <c r="F64" i="11"/>
  <c r="E65" i="11"/>
  <c r="F65" i="11"/>
  <c r="E66" i="11"/>
  <c r="F66" i="11"/>
  <c r="E67" i="11"/>
  <c r="F67" i="11"/>
  <c r="E68" i="11"/>
  <c r="F68" i="11"/>
  <c r="E69" i="11"/>
  <c r="F69" i="11"/>
  <c r="E70" i="11"/>
  <c r="F70" i="11"/>
  <c r="E71" i="11"/>
  <c r="F71" i="11"/>
  <c r="E72" i="11"/>
  <c r="F72" i="11"/>
  <c r="E73" i="11"/>
  <c r="F73" i="11"/>
  <c r="E74" i="11"/>
  <c r="F74" i="11"/>
  <c r="E75" i="11"/>
  <c r="F75" i="11"/>
  <c r="E76" i="11"/>
  <c r="F76" i="11"/>
  <c r="E77" i="11"/>
  <c r="F77" i="11"/>
  <c r="E78" i="11"/>
  <c r="F78" i="11"/>
  <c r="E79" i="11"/>
  <c r="F79" i="11"/>
  <c r="E80" i="11"/>
  <c r="F80" i="11"/>
  <c r="E81" i="11"/>
  <c r="F81" i="11"/>
  <c r="E82" i="11"/>
  <c r="F82" i="11"/>
  <c r="E83" i="11"/>
  <c r="F83" i="11"/>
  <c r="E84" i="11"/>
  <c r="F84" i="11"/>
  <c r="E85" i="11"/>
  <c r="F85" i="11"/>
  <c r="E86" i="11"/>
  <c r="F86" i="11"/>
  <c r="E87" i="11"/>
  <c r="F87" i="11"/>
  <c r="E88" i="11"/>
  <c r="F88" i="11"/>
  <c r="E89" i="11"/>
  <c r="F89" i="11"/>
  <c r="E90" i="11"/>
  <c r="F90" i="11"/>
  <c r="E91" i="11"/>
  <c r="F91" i="11"/>
  <c r="E92" i="11"/>
  <c r="F92" i="11"/>
  <c r="E93" i="11"/>
  <c r="F93" i="11"/>
  <c r="E94" i="11"/>
  <c r="F94" i="11"/>
  <c r="E95" i="11"/>
  <c r="F95" i="11"/>
  <c r="E96" i="11"/>
  <c r="F96" i="11"/>
  <c r="E97" i="11"/>
  <c r="F97" i="11"/>
  <c r="E98" i="11"/>
  <c r="F98" i="11"/>
  <c r="E99" i="11"/>
  <c r="F99" i="11"/>
  <c r="E100" i="11"/>
  <c r="F100" i="11"/>
  <c r="E101" i="11"/>
  <c r="F101" i="11"/>
  <c r="E102" i="11"/>
  <c r="F102" i="11"/>
  <c r="E103" i="11"/>
  <c r="F103" i="11"/>
  <c r="E104" i="11"/>
  <c r="F104" i="11"/>
  <c r="E105" i="11"/>
  <c r="F105" i="11"/>
  <c r="E106" i="11"/>
  <c r="F106" i="11"/>
  <c r="E107" i="11"/>
  <c r="F107" i="11"/>
  <c r="E108" i="11"/>
  <c r="F108" i="11"/>
  <c r="E109" i="11"/>
  <c r="F109" i="11"/>
  <c r="E110" i="11"/>
  <c r="F110" i="11"/>
  <c r="E111" i="11"/>
  <c r="F111" i="11"/>
  <c r="E112" i="11"/>
  <c r="F112" i="11"/>
  <c r="E113" i="11"/>
  <c r="F113" i="11"/>
  <c r="E114" i="11"/>
  <c r="F114" i="11"/>
  <c r="E115" i="11"/>
  <c r="F115" i="11"/>
  <c r="E116" i="11"/>
  <c r="F116" i="11"/>
  <c r="E117" i="11"/>
  <c r="F117" i="11"/>
  <c r="E118" i="11"/>
  <c r="F118" i="11"/>
  <c r="E119" i="11"/>
  <c r="F119" i="11"/>
  <c r="E120" i="11"/>
  <c r="F120" i="11"/>
  <c r="E121" i="11"/>
  <c r="F121" i="11"/>
  <c r="E122" i="11"/>
  <c r="F122" i="11"/>
  <c r="E123" i="11"/>
  <c r="F123" i="11"/>
  <c r="E124" i="11"/>
  <c r="F124" i="11"/>
  <c r="E125" i="11"/>
  <c r="F125" i="11"/>
  <c r="E126" i="11"/>
  <c r="F126" i="11"/>
  <c r="E127" i="11"/>
  <c r="F127" i="11"/>
  <c r="E128" i="11"/>
  <c r="F128" i="11"/>
  <c r="E129" i="11"/>
  <c r="F129" i="11"/>
  <c r="E130" i="11"/>
  <c r="F130" i="11"/>
  <c r="E131" i="11"/>
  <c r="F131" i="11"/>
  <c r="E132" i="11"/>
  <c r="F132" i="11"/>
  <c r="E133" i="11"/>
  <c r="F133" i="11"/>
  <c r="E134" i="11"/>
  <c r="F134" i="11"/>
  <c r="E135" i="11"/>
  <c r="F135" i="11"/>
  <c r="E136" i="11"/>
  <c r="F136" i="11"/>
  <c r="E137" i="11"/>
  <c r="F137" i="11"/>
  <c r="E138" i="11"/>
  <c r="F138" i="11"/>
  <c r="E139" i="11"/>
  <c r="F139" i="11"/>
  <c r="E140" i="11"/>
  <c r="F140" i="11"/>
  <c r="E141" i="11"/>
  <c r="F141" i="11"/>
  <c r="E142" i="11"/>
  <c r="F142" i="11"/>
  <c r="E143" i="11"/>
  <c r="F143" i="11"/>
  <c r="E144" i="11"/>
  <c r="F144" i="11"/>
  <c r="E145" i="11"/>
  <c r="F145" i="11"/>
  <c r="E146" i="11"/>
  <c r="F146" i="11"/>
  <c r="E147" i="11"/>
  <c r="F147" i="11"/>
  <c r="E148" i="11"/>
  <c r="F148" i="11"/>
  <c r="E149" i="11"/>
  <c r="F149" i="11"/>
  <c r="E150" i="11"/>
  <c r="F150" i="11"/>
  <c r="E151" i="11"/>
  <c r="F151" i="11"/>
  <c r="E152" i="11"/>
  <c r="F152" i="11"/>
  <c r="E153" i="11"/>
  <c r="F153" i="11"/>
  <c r="E154" i="11"/>
  <c r="F154" i="11"/>
  <c r="E155" i="11"/>
  <c r="F155" i="11"/>
  <c r="E156" i="11"/>
  <c r="F156" i="11"/>
  <c r="E157" i="11"/>
  <c r="F157" i="11"/>
  <c r="E158" i="11"/>
  <c r="F158" i="11"/>
  <c r="E159" i="11"/>
  <c r="F159" i="11"/>
  <c r="E160" i="11"/>
  <c r="F160" i="11"/>
  <c r="E161" i="11"/>
  <c r="F161" i="11"/>
  <c r="E162" i="11"/>
  <c r="F162" i="11"/>
  <c r="E163" i="11"/>
  <c r="F163" i="11"/>
  <c r="E164" i="11"/>
  <c r="F164" i="11"/>
  <c r="E165" i="11"/>
  <c r="F165" i="11"/>
  <c r="E166" i="11"/>
  <c r="F166" i="11"/>
  <c r="E167" i="11"/>
  <c r="F167" i="11"/>
  <c r="E168" i="11"/>
  <c r="F168" i="11"/>
  <c r="E169" i="11"/>
  <c r="F169" i="11"/>
  <c r="E170" i="11"/>
  <c r="F170" i="11"/>
  <c r="E171" i="11"/>
  <c r="F171" i="11"/>
  <c r="E172" i="11"/>
  <c r="F172" i="11"/>
  <c r="E173" i="11"/>
  <c r="F173" i="11"/>
  <c r="E174" i="11"/>
  <c r="F174" i="11"/>
  <c r="E175" i="11"/>
  <c r="F175" i="11"/>
  <c r="E176" i="11"/>
  <c r="F176" i="11"/>
  <c r="E177" i="11"/>
  <c r="F177" i="11"/>
  <c r="E178" i="11"/>
  <c r="F178" i="11"/>
  <c r="E179" i="11"/>
  <c r="F179" i="11"/>
  <c r="E180" i="11"/>
  <c r="F180" i="11"/>
  <c r="E181" i="11"/>
  <c r="F181" i="11"/>
  <c r="E182" i="11"/>
  <c r="F182" i="11"/>
  <c r="E183" i="11"/>
  <c r="F183" i="11"/>
  <c r="E184" i="11"/>
  <c r="F184" i="11"/>
  <c r="E185" i="11"/>
  <c r="F185" i="11"/>
  <c r="E186" i="11"/>
  <c r="F186" i="11"/>
  <c r="E187" i="11"/>
  <c r="F187" i="11"/>
  <c r="E188" i="11"/>
  <c r="F188" i="11"/>
  <c r="E189" i="11"/>
  <c r="F189" i="11"/>
  <c r="E190" i="11"/>
  <c r="F190" i="11"/>
  <c r="E191" i="11"/>
  <c r="F191" i="11"/>
  <c r="E192" i="11"/>
  <c r="F192" i="11"/>
  <c r="E193" i="11"/>
  <c r="F193" i="11"/>
  <c r="E194" i="11"/>
  <c r="F194" i="11"/>
  <c r="E195" i="11"/>
  <c r="F195" i="11"/>
  <c r="E196" i="11"/>
  <c r="F196" i="11"/>
  <c r="E197" i="11"/>
  <c r="F197" i="11"/>
  <c r="E198" i="11"/>
  <c r="F198" i="11"/>
  <c r="E199" i="11"/>
  <c r="F199" i="11"/>
  <c r="E200" i="11"/>
  <c r="F200" i="11"/>
  <c r="E201" i="11"/>
  <c r="F201" i="11"/>
  <c r="E202" i="11"/>
  <c r="F202" i="11"/>
  <c r="E203" i="11"/>
  <c r="F203" i="11"/>
  <c r="E204" i="11"/>
  <c r="F204" i="11"/>
  <c r="E205" i="11"/>
  <c r="F205" i="11"/>
  <c r="E206" i="11"/>
  <c r="F206" i="11"/>
  <c r="E207" i="11"/>
  <c r="F207" i="11"/>
  <c r="E208" i="11"/>
  <c r="F208" i="11"/>
  <c r="E209" i="11"/>
  <c r="F209" i="11"/>
  <c r="E210" i="11"/>
  <c r="F210" i="11"/>
  <c r="E211" i="11"/>
  <c r="F211" i="11"/>
  <c r="E212" i="11"/>
  <c r="F212" i="11"/>
  <c r="E213" i="11"/>
  <c r="F213" i="11"/>
  <c r="E214" i="11"/>
  <c r="F214" i="11"/>
  <c r="E215" i="11"/>
  <c r="F215" i="11"/>
  <c r="E216" i="11"/>
  <c r="F216" i="11"/>
  <c r="E217" i="11"/>
  <c r="F217" i="11"/>
  <c r="E218" i="11"/>
  <c r="F218" i="11"/>
  <c r="E219" i="11"/>
  <c r="F219" i="11"/>
  <c r="E220" i="11"/>
  <c r="F220" i="11"/>
  <c r="E221" i="11"/>
  <c r="F221" i="11"/>
  <c r="E222" i="11"/>
  <c r="F222" i="11"/>
  <c r="E223" i="11"/>
  <c r="F223" i="11"/>
  <c r="E224" i="11"/>
  <c r="F224" i="11"/>
  <c r="E225" i="11"/>
  <c r="F225" i="11"/>
  <c r="E226" i="11"/>
  <c r="F226" i="11"/>
  <c r="E227" i="11"/>
  <c r="F227" i="11"/>
  <c r="E228" i="11"/>
  <c r="F228" i="11"/>
  <c r="E229" i="11"/>
  <c r="F229" i="11"/>
  <c r="E230" i="11"/>
  <c r="F230" i="11"/>
  <c r="E231" i="11"/>
  <c r="F231" i="11"/>
  <c r="E232" i="11"/>
  <c r="F232" i="11"/>
  <c r="E233" i="11"/>
  <c r="F233" i="11"/>
  <c r="E234" i="11"/>
  <c r="F234" i="11"/>
  <c r="E235" i="11"/>
  <c r="F235" i="11"/>
  <c r="E236" i="11"/>
  <c r="F236" i="11"/>
  <c r="E237" i="11"/>
  <c r="F237" i="11"/>
  <c r="E238" i="11"/>
  <c r="F238" i="11"/>
  <c r="E239" i="11"/>
  <c r="F239" i="11"/>
  <c r="E240" i="11"/>
  <c r="F240" i="11"/>
  <c r="E241" i="11"/>
  <c r="F241" i="11"/>
  <c r="E242" i="11"/>
  <c r="F242" i="11"/>
  <c r="E243" i="11"/>
  <c r="F243" i="11"/>
  <c r="E244" i="11"/>
  <c r="F244" i="11"/>
  <c r="E245" i="11"/>
  <c r="F245" i="11"/>
  <c r="E246" i="11"/>
  <c r="F246" i="11"/>
  <c r="E247" i="11"/>
  <c r="F247" i="11"/>
  <c r="E248" i="11"/>
  <c r="F248" i="11"/>
  <c r="E249" i="11"/>
  <c r="F249" i="11"/>
  <c r="E250" i="11"/>
  <c r="F250" i="11"/>
  <c r="E251" i="11"/>
  <c r="F251" i="11"/>
  <c r="E252" i="11"/>
  <c r="F252" i="11"/>
  <c r="E253" i="11"/>
  <c r="F253" i="11"/>
  <c r="E254" i="11"/>
  <c r="F254" i="11"/>
  <c r="E255" i="11"/>
  <c r="F255" i="11"/>
  <c r="E256" i="11"/>
  <c r="F256" i="11"/>
  <c r="E257" i="11"/>
  <c r="F257" i="11"/>
  <c r="E258" i="11"/>
  <c r="F258" i="11"/>
  <c r="E259" i="11"/>
  <c r="F259" i="11"/>
  <c r="E260" i="11"/>
  <c r="F260" i="11"/>
  <c r="E261" i="11"/>
  <c r="F261" i="11"/>
  <c r="E262" i="11"/>
  <c r="F262" i="11"/>
  <c r="E263" i="11"/>
  <c r="F263" i="11"/>
  <c r="E264" i="11"/>
  <c r="F264" i="11"/>
  <c r="E265" i="11"/>
  <c r="F265" i="11"/>
  <c r="E266" i="11"/>
  <c r="F266" i="11"/>
  <c r="E267" i="11"/>
  <c r="F267" i="11"/>
  <c r="E268" i="11"/>
  <c r="F268" i="11"/>
  <c r="E269" i="11"/>
  <c r="F269" i="11"/>
  <c r="E270" i="11"/>
  <c r="F270" i="11"/>
  <c r="E271" i="11"/>
  <c r="F271" i="11"/>
  <c r="E272" i="11"/>
  <c r="F272" i="11"/>
  <c r="E273" i="11"/>
  <c r="F273" i="11"/>
  <c r="E274" i="11"/>
  <c r="F274" i="11"/>
  <c r="E275" i="11"/>
  <c r="F275" i="11"/>
  <c r="E276" i="11"/>
  <c r="F276" i="11"/>
  <c r="E277" i="11"/>
  <c r="F277" i="11"/>
  <c r="E278" i="11"/>
  <c r="F278" i="11"/>
  <c r="E279" i="11"/>
  <c r="F279" i="11"/>
  <c r="E280" i="11"/>
  <c r="F280" i="11"/>
  <c r="E281" i="11"/>
  <c r="F281" i="11"/>
  <c r="E282" i="11"/>
  <c r="F282" i="11"/>
  <c r="E283" i="11"/>
  <c r="F283" i="11"/>
  <c r="E284" i="11"/>
  <c r="F284" i="11"/>
  <c r="E285" i="11"/>
  <c r="F285" i="11"/>
  <c r="E286" i="11"/>
  <c r="F286" i="11"/>
  <c r="E287" i="11"/>
  <c r="F287" i="11"/>
  <c r="E288" i="11"/>
  <c r="F288" i="11"/>
  <c r="E289" i="11"/>
  <c r="F289" i="11"/>
  <c r="E290" i="11"/>
  <c r="F290" i="11"/>
  <c r="E291" i="11"/>
  <c r="F291" i="11"/>
  <c r="E292" i="11"/>
  <c r="F292" i="11"/>
  <c r="E293" i="11"/>
  <c r="F293" i="11"/>
  <c r="E294" i="11"/>
  <c r="F294" i="11"/>
  <c r="E295" i="11"/>
  <c r="F295" i="11"/>
  <c r="E296" i="11"/>
  <c r="F296" i="11"/>
  <c r="E297" i="11"/>
  <c r="F297" i="11"/>
  <c r="E298" i="11"/>
  <c r="F298" i="11"/>
  <c r="E299" i="11"/>
  <c r="F299" i="11"/>
  <c r="E300" i="11"/>
  <c r="F300" i="11"/>
  <c r="E301" i="11"/>
  <c r="F301" i="11"/>
  <c r="E302" i="11"/>
  <c r="F302" i="11"/>
  <c r="E303" i="11"/>
  <c r="F303" i="11"/>
  <c r="E304" i="11"/>
  <c r="F304" i="11"/>
  <c r="E305" i="11"/>
  <c r="F305" i="11"/>
  <c r="E306" i="11"/>
  <c r="F306" i="11"/>
  <c r="F3" i="11"/>
  <c r="E3" i="11"/>
  <c r="C4" i="11"/>
  <c r="D4" i="11"/>
  <c r="C5" i="11"/>
  <c r="D5" i="11"/>
  <c r="C6" i="11"/>
  <c r="D6" i="11"/>
  <c r="C7" i="11"/>
  <c r="D7" i="11"/>
  <c r="C8" i="11"/>
  <c r="D8" i="11"/>
  <c r="C9" i="11"/>
  <c r="D9" i="11"/>
  <c r="C10" i="11"/>
  <c r="D10" i="11"/>
  <c r="C11" i="11"/>
  <c r="D11" i="11"/>
  <c r="C12" i="11"/>
  <c r="D12" i="11"/>
  <c r="C13" i="11"/>
  <c r="D13" i="11"/>
  <c r="C14" i="11"/>
  <c r="D14" i="11"/>
  <c r="C15" i="11"/>
  <c r="D15" i="11"/>
  <c r="C16" i="11"/>
  <c r="D16" i="11"/>
  <c r="C17" i="11"/>
  <c r="D17" i="11"/>
  <c r="C18" i="11"/>
  <c r="D18" i="11"/>
  <c r="C19" i="11"/>
  <c r="D19" i="11"/>
  <c r="C20" i="11"/>
  <c r="D20" i="11"/>
  <c r="C21" i="11"/>
  <c r="D21" i="11"/>
  <c r="C22" i="11"/>
  <c r="D22" i="11"/>
  <c r="C23" i="11"/>
  <c r="D23" i="11"/>
  <c r="C24" i="11"/>
  <c r="D24" i="11"/>
  <c r="C25" i="11"/>
  <c r="D25" i="11"/>
  <c r="C26" i="11"/>
  <c r="D26" i="11"/>
  <c r="C27" i="11"/>
  <c r="D27" i="11"/>
  <c r="C28" i="11"/>
  <c r="D28" i="11"/>
  <c r="C29" i="11"/>
  <c r="D29" i="11"/>
  <c r="C30" i="11"/>
  <c r="D30" i="11"/>
  <c r="C31" i="11"/>
  <c r="D31" i="11"/>
  <c r="C32" i="11"/>
  <c r="D32" i="11"/>
  <c r="C33" i="11"/>
  <c r="D33" i="11"/>
  <c r="C34" i="11"/>
  <c r="D34" i="11"/>
  <c r="C35" i="11"/>
  <c r="D35" i="11"/>
  <c r="C36" i="11"/>
  <c r="D36" i="11"/>
  <c r="C37" i="11"/>
  <c r="D37" i="11"/>
  <c r="C38" i="11"/>
  <c r="D38" i="11"/>
  <c r="C39" i="11"/>
  <c r="D39" i="11"/>
  <c r="C40" i="11"/>
  <c r="D40" i="11"/>
  <c r="C41" i="11"/>
  <c r="D41" i="11"/>
  <c r="C42" i="11"/>
  <c r="D42" i="11"/>
  <c r="C43" i="11"/>
  <c r="D43" i="11"/>
  <c r="C44" i="11"/>
  <c r="D44" i="11"/>
  <c r="C45" i="11"/>
  <c r="D45" i="11"/>
  <c r="C46" i="11"/>
  <c r="D46" i="11"/>
  <c r="C47" i="11"/>
  <c r="D47" i="11"/>
  <c r="C48" i="11"/>
  <c r="D48" i="11"/>
  <c r="C49" i="11"/>
  <c r="D49" i="11"/>
  <c r="C50" i="11"/>
  <c r="D50" i="11"/>
  <c r="C51" i="11"/>
  <c r="D51" i="11"/>
  <c r="C52" i="11"/>
  <c r="D52" i="11"/>
  <c r="C53" i="11"/>
  <c r="D53" i="11"/>
  <c r="C54" i="11"/>
  <c r="D54" i="11"/>
  <c r="C55" i="11"/>
  <c r="D55" i="11"/>
  <c r="C56" i="11"/>
  <c r="D56" i="11"/>
  <c r="C57" i="11"/>
  <c r="D57" i="11"/>
  <c r="C58" i="11"/>
  <c r="D58" i="11"/>
  <c r="C59" i="11"/>
  <c r="D59" i="11"/>
  <c r="C60" i="11"/>
  <c r="D60" i="11"/>
  <c r="C61" i="11"/>
  <c r="D61" i="11"/>
  <c r="C62" i="11"/>
  <c r="D62" i="11"/>
  <c r="C63" i="11"/>
  <c r="D63" i="11"/>
  <c r="C64" i="11"/>
  <c r="D64" i="11"/>
  <c r="C65" i="11"/>
  <c r="D65" i="11"/>
  <c r="C66" i="11"/>
  <c r="D66" i="11"/>
  <c r="C67" i="11"/>
  <c r="D67" i="11"/>
  <c r="C68" i="11"/>
  <c r="D68" i="11"/>
  <c r="C69" i="11"/>
  <c r="D69" i="11"/>
  <c r="C70" i="11"/>
  <c r="D70" i="11"/>
  <c r="C71" i="11"/>
  <c r="D71" i="11"/>
  <c r="C72" i="11"/>
  <c r="D72" i="11"/>
  <c r="C73" i="11"/>
  <c r="D73" i="11"/>
  <c r="C74" i="11"/>
  <c r="D74" i="11"/>
  <c r="C75" i="11"/>
  <c r="D75" i="11"/>
  <c r="C76" i="11"/>
  <c r="D76" i="11"/>
  <c r="C77" i="11"/>
  <c r="D77" i="11"/>
  <c r="C78" i="11"/>
  <c r="D78" i="11"/>
  <c r="C79" i="11"/>
  <c r="D79" i="11"/>
  <c r="C80" i="11"/>
  <c r="D80" i="11"/>
  <c r="C81" i="11"/>
  <c r="D81" i="11"/>
  <c r="C82" i="11"/>
  <c r="D82" i="11"/>
  <c r="C83" i="11"/>
  <c r="D83" i="11"/>
  <c r="C84" i="11"/>
  <c r="D84" i="11"/>
  <c r="C85" i="11"/>
  <c r="D85" i="11"/>
  <c r="C86" i="11"/>
  <c r="D86" i="11"/>
  <c r="C87" i="11"/>
  <c r="D87" i="11"/>
  <c r="C88" i="11"/>
  <c r="D88" i="11"/>
  <c r="C89" i="11"/>
  <c r="D89" i="11"/>
  <c r="C90" i="11"/>
  <c r="D90" i="11"/>
  <c r="C91" i="11"/>
  <c r="D91" i="11"/>
  <c r="C92" i="11"/>
  <c r="D92" i="11"/>
  <c r="C93" i="11"/>
  <c r="D93" i="11"/>
  <c r="C94" i="11"/>
  <c r="D94" i="11"/>
  <c r="C95" i="11"/>
  <c r="D95" i="11"/>
  <c r="C96" i="11"/>
  <c r="D96" i="11"/>
  <c r="C97" i="11"/>
  <c r="D97" i="11"/>
  <c r="C98" i="11"/>
  <c r="D98" i="11"/>
  <c r="C99" i="11"/>
  <c r="D99" i="11"/>
  <c r="C100" i="11"/>
  <c r="D100" i="11"/>
  <c r="C101" i="11"/>
  <c r="D101" i="11"/>
  <c r="C102" i="11"/>
  <c r="D102" i="11"/>
  <c r="C103" i="11"/>
  <c r="D103" i="11"/>
  <c r="C104" i="11"/>
  <c r="D104" i="11"/>
  <c r="C105" i="11"/>
  <c r="D105" i="11"/>
  <c r="C106" i="11"/>
  <c r="D106" i="11"/>
  <c r="C107" i="11"/>
  <c r="D107" i="11"/>
  <c r="C108" i="11"/>
  <c r="D108" i="11"/>
  <c r="C109" i="11"/>
  <c r="D109" i="11"/>
  <c r="C110" i="11"/>
  <c r="D110" i="11"/>
  <c r="C111" i="11"/>
  <c r="D111" i="11"/>
  <c r="C112" i="11"/>
  <c r="D112" i="11"/>
  <c r="C113" i="11"/>
  <c r="D113" i="11"/>
  <c r="C114" i="11"/>
  <c r="D114" i="11"/>
  <c r="C115" i="11"/>
  <c r="D115" i="11"/>
  <c r="C116" i="11"/>
  <c r="D116" i="11"/>
  <c r="C117" i="11"/>
  <c r="D117" i="11"/>
  <c r="C118" i="11"/>
  <c r="D118" i="11"/>
  <c r="C119" i="11"/>
  <c r="D119" i="11"/>
  <c r="C120" i="11"/>
  <c r="D120" i="11"/>
  <c r="C121" i="11"/>
  <c r="D121" i="11"/>
  <c r="C122" i="11"/>
  <c r="D122" i="11"/>
  <c r="C123" i="11"/>
  <c r="D123" i="11"/>
  <c r="C124" i="11"/>
  <c r="D124" i="11"/>
  <c r="C125" i="11"/>
  <c r="D125" i="11"/>
  <c r="C126" i="11"/>
  <c r="D126" i="11"/>
  <c r="C127" i="11"/>
  <c r="D127" i="11"/>
  <c r="C128" i="11"/>
  <c r="D128" i="11"/>
  <c r="C129" i="11"/>
  <c r="D129" i="11"/>
  <c r="C130" i="11"/>
  <c r="D130" i="11"/>
  <c r="C131" i="11"/>
  <c r="D131" i="11"/>
  <c r="C132" i="11"/>
  <c r="D132" i="11"/>
  <c r="C133" i="11"/>
  <c r="D133" i="11"/>
  <c r="C134" i="11"/>
  <c r="D134" i="11"/>
  <c r="C135" i="11"/>
  <c r="D135" i="11"/>
  <c r="C136" i="11"/>
  <c r="D136" i="11"/>
  <c r="C137" i="11"/>
  <c r="D137" i="11"/>
  <c r="C138" i="11"/>
  <c r="D138" i="11"/>
  <c r="C139" i="11"/>
  <c r="D139" i="11"/>
  <c r="C140" i="11"/>
  <c r="D140" i="11"/>
  <c r="C141" i="11"/>
  <c r="D141" i="11"/>
  <c r="C142" i="11"/>
  <c r="D142" i="11"/>
  <c r="C143" i="11"/>
  <c r="D143" i="11"/>
  <c r="C144" i="11"/>
  <c r="D144" i="11"/>
  <c r="C145" i="11"/>
  <c r="D145" i="11"/>
  <c r="C146" i="11"/>
  <c r="D146" i="11"/>
  <c r="C147" i="11"/>
  <c r="D147" i="11"/>
  <c r="C148" i="11"/>
  <c r="D148" i="11"/>
  <c r="C149" i="11"/>
  <c r="D149" i="11"/>
  <c r="C150" i="11"/>
  <c r="D150" i="11"/>
  <c r="C151" i="11"/>
  <c r="D151" i="11"/>
  <c r="C152" i="11"/>
  <c r="D152" i="11"/>
  <c r="C153" i="11"/>
  <c r="D153" i="11"/>
  <c r="C154" i="11"/>
  <c r="D154" i="11"/>
  <c r="C155" i="11"/>
  <c r="D155" i="11"/>
  <c r="C156" i="11"/>
  <c r="D156" i="11"/>
  <c r="C157" i="11"/>
  <c r="D157" i="11"/>
  <c r="C158" i="11"/>
  <c r="D158" i="11"/>
  <c r="C159" i="11"/>
  <c r="D159" i="11"/>
  <c r="C160" i="11"/>
  <c r="D160" i="11"/>
  <c r="C161" i="11"/>
  <c r="D161" i="11"/>
  <c r="C162" i="11"/>
  <c r="D162" i="11"/>
  <c r="C163" i="11"/>
  <c r="D163" i="11"/>
  <c r="C164" i="11"/>
  <c r="D164" i="11"/>
  <c r="C165" i="11"/>
  <c r="D165" i="11"/>
  <c r="C166" i="11"/>
  <c r="D166" i="11"/>
  <c r="C167" i="11"/>
  <c r="D167" i="11"/>
  <c r="C168" i="11"/>
  <c r="D168" i="11"/>
  <c r="C169" i="11"/>
  <c r="D169" i="11"/>
  <c r="C170" i="11"/>
  <c r="D170" i="11"/>
  <c r="C171" i="11"/>
  <c r="D171" i="11"/>
  <c r="C172" i="11"/>
  <c r="D172" i="11"/>
  <c r="C173" i="11"/>
  <c r="D173" i="11"/>
  <c r="C174" i="11"/>
  <c r="D174" i="11"/>
  <c r="C175" i="11"/>
  <c r="D175" i="11"/>
  <c r="C176" i="11"/>
  <c r="D176" i="11"/>
  <c r="C177" i="11"/>
  <c r="D177" i="11"/>
  <c r="C178" i="11"/>
  <c r="D178" i="11"/>
  <c r="C179" i="11"/>
  <c r="D179" i="11"/>
  <c r="C180" i="11"/>
  <c r="D180" i="11"/>
  <c r="C181" i="11"/>
  <c r="D181" i="11"/>
  <c r="C182" i="11"/>
  <c r="D182" i="11"/>
  <c r="C183" i="11"/>
  <c r="D183" i="11"/>
  <c r="C184" i="11"/>
  <c r="D184" i="11"/>
  <c r="C185" i="11"/>
  <c r="D185" i="11"/>
  <c r="C186" i="11"/>
  <c r="D186" i="11"/>
  <c r="C187" i="11"/>
  <c r="D187" i="11"/>
  <c r="C188" i="11"/>
  <c r="D188" i="11"/>
  <c r="C189" i="11"/>
  <c r="D189" i="11"/>
  <c r="C190" i="11"/>
  <c r="D190" i="11"/>
  <c r="C191" i="11"/>
  <c r="D191" i="11"/>
  <c r="C192" i="11"/>
  <c r="D192" i="11"/>
  <c r="C193" i="11"/>
  <c r="D193" i="11"/>
  <c r="C194" i="11"/>
  <c r="D194" i="11"/>
  <c r="C195" i="11"/>
  <c r="D195" i="11"/>
  <c r="C196" i="11"/>
  <c r="D196" i="11"/>
  <c r="C197" i="11"/>
  <c r="D197" i="11"/>
  <c r="C198" i="11"/>
  <c r="D198" i="11"/>
  <c r="C199" i="11"/>
  <c r="D199" i="11"/>
  <c r="C200" i="11"/>
  <c r="D200" i="11"/>
  <c r="C201" i="11"/>
  <c r="D201" i="11"/>
  <c r="C202" i="11"/>
  <c r="D202" i="11"/>
  <c r="C203" i="11"/>
  <c r="D203" i="11"/>
  <c r="C204" i="11"/>
  <c r="D204" i="11"/>
  <c r="C205" i="11"/>
  <c r="D205" i="11"/>
  <c r="C206" i="11"/>
  <c r="D206" i="11"/>
  <c r="C207" i="11"/>
  <c r="D207" i="11"/>
  <c r="C208" i="11"/>
  <c r="D208" i="11"/>
  <c r="C209" i="11"/>
  <c r="D209" i="11"/>
  <c r="C210" i="11"/>
  <c r="D210" i="11"/>
  <c r="C211" i="11"/>
  <c r="D211" i="11"/>
  <c r="C212" i="11"/>
  <c r="D212" i="11"/>
  <c r="C213" i="11"/>
  <c r="D213" i="11"/>
  <c r="C214" i="11"/>
  <c r="D214" i="11"/>
  <c r="C215" i="11"/>
  <c r="D215" i="11"/>
  <c r="C216" i="11"/>
  <c r="D216" i="11"/>
  <c r="C217" i="11"/>
  <c r="D217" i="11"/>
  <c r="C218" i="11"/>
  <c r="D218" i="11"/>
  <c r="C219" i="11"/>
  <c r="D219" i="11"/>
  <c r="C220" i="11"/>
  <c r="D220" i="11"/>
  <c r="C221" i="11"/>
  <c r="D221" i="11"/>
  <c r="C222" i="11"/>
  <c r="D222" i="11"/>
  <c r="C223" i="11"/>
  <c r="D223" i="11"/>
  <c r="C224" i="11"/>
  <c r="D224" i="11"/>
  <c r="C225" i="11"/>
  <c r="D225" i="11"/>
  <c r="C226" i="11"/>
  <c r="D226" i="11"/>
  <c r="C227" i="11"/>
  <c r="D227" i="11"/>
  <c r="C228" i="11"/>
  <c r="D228" i="11"/>
  <c r="C229" i="11"/>
  <c r="D229" i="11"/>
  <c r="C230" i="11"/>
  <c r="D230" i="11"/>
  <c r="C231" i="11"/>
  <c r="D231" i="11"/>
  <c r="C232" i="11"/>
  <c r="D232" i="11"/>
  <c r="C233" i="11"/>
  <c r="D233" i="11"/>
  <c r="C234" i="11"/>
  <c r="D234" i="11"/>
  <c r="C235" i="11"/>
  <c r="D235" i="11"/>
  <c r="C236" i="11"/>
  <c r="D236" i="11"/>
  <c r="C237" i="11"/>
  <c r="D237" i="11"/>
  <c r="C238" i="11"/>
  <c r="D238" i="11"/>
  <c r="C239" i="11"/>
  <c r="D239" i="11"/>
  <c r="C240" i="11"/>
  <c r="D240" i="11"/>
  <c r="C241" i="11"/>
  <c r="D241" i="11"/>
  <c r="C242" i="11"/>
  <c r="D242" i="11"/>
  <c r="C243" i="11"/>
  <c r="D243" i="11"/>
  <c r="C244" i="11"/>
  <c r="D244" i="11"/>
  <c r="C245" i="11"/>
  <c r="D245" i="11"/>
  <c r="C246" i="11"/>
  <c r="D246" i="11"/>
  <c r="C247" i="11"/>
  <c r="D247" i="11"/>
  <c r="C248" i="11"/>
  <c r="D248" i="11"/>
  <c r="C249" i="11"/>
  <c r="D249" i="11"/>
  <c r="C250" i="11"/>
  <c r="D250" i="11"/>
  <c r="C251" i="11"/>
  <c r="D251" i="11"/>
  <c r="C252" i="11"/>
  <c r="D252" i="11"/>
  <c r="C253" i="11"/>
  <c r="D253" i="11"/>
  <c r="C254" i="11"/>
  <c r="D254" i="11"/>
  <c r="C255" i="11"/>
  <c r="D255" i="11"/>
  <c r="C256" i="11"/>
  <c r="D256" i="11"/>
  <c r="C257" i="11"/>
  <c r="D257" i="11"/>
  <c r="C258" i="11"/>
  <c r="D258" i="11"/>
  <c r="C259" i="11"/>
  <c r="D259" i="11"/>
  <c r="C260" i="11"/>
  <c r="D260" i="11"/>
  <c r="C261" i="11"/>
  <c r="D261" i="11"/>
  <c r="C262" i="11"/>
  <c r="D262" i="11"/>
  <c r="C263" i="11"/>
  <c r="D263" i="11"/>
  <c r="C264" i="11"/>
  <c r="D264" i="11"/>
  <c r="C265" i="11"/>
  <c r="D265" i="11"/>
  <c r="C266" i="11"/>
  <c r="D266" i="11"/>
  <c r="C267" i="11"/>
  <c r="D267" i="11"/>
  <c r="C268" i="11"/>
  <c r="D268" i="11"/>
  <c r="C269" i="11"/>
  <c r="D269" i="11"/>
  <c r="C270" i="11"/>
  <c r="D270" i="11"/>
  <c r="C271" i="11"/>
  <c r="D271" i="11"/>
  <c r="C272" i="11"/>
  <c r="D272" i="11"/>
  <c r="C273" i="11"/>
  <c r="D273" i="11"/>
  <c r="C274" i="11"/>
  <c r="D274" i="11"/>
  <c r="C275" i="11"/>
  <c r="D275" i="11"/>
  <c r="C276" i="11"/>
  <c r="D276" i="11"/>
  <c r="C277" i="11"/>
  <c r="D277" i="11"/>
  <c r="C278" i="11"/>
  <c r="D278" i="11"/>
  <c r="C279" i="11"/>
  <c r="D279" i="11"/>
  <c r="C280" i="11"/>
  <c r="D280" i="11"/>
  <c r="C281" i="11"/>
  <c r="D281" i="11"/>
  <c r="C282" i="11"/>
  <c r="D282" i="11"/>
  <c r="C283" i="11"/>
  <c r="D283" i="11"/>
  <c r="C284" i="11"/>
  <c r="D284" i="11"/>
  <c r="C285" i="11"/>
  <c r="D285" i="11"/>
  <c r="C286" i="11"/>
  <c r="D286" i="11"/>
  <c r="C287" i="11"/>
  <c r="D287" i="11"/>
  <c r="C288" i="11"/>
  <c r="D288" i="11"/>
  <c r="C289" i="11"/>
  <c r="D289" i="11"/>
  <c r="C290" i="11"/>
  <c r="D290" i="11"/>
  <c r="C291" i="11"/>
  <c r="D291" i="11"/>
  <c r="C292" i="11"/>
  <c r="D292" i="11"/>
  <c r="C293" i="11"/>
  <c r="D293" i="11"/>
  <c r="C294" i="11"/>
  <c r="D294" i="11"/>
  <c r="C295" i="11"/>
  <c r="D295" i="11"/>
  <c r="C296" i="11"/>
  <c r="D296" i="11"/>
  <c r="C297" i="11"/>
  <c r="D297" i="11"/>
  <c r="C298" i="11"/>
  <c r="D298" i="11"/>
  <c r="C299" i="11"/>
  <c r="D299" i="11"/>
  <c r="C300" i="11"/>
  <c r="D300" i="11"/>
  <c r="C301" i="11"/>
  <c r="D301" i="11"/>
  <c r="C302" i="11"/>
  <c r="D302" i="11"/>
  <c r="C303" i="11"/>
  <c r="D303" i="11"/>
  <c r="C304" i="11"/>
  <c r="D304" i="11"/>
  <c r="C305" i="11"/>
  <c r="D305" i="11"/>
  <c r="C306" i="11"/>
  <c r="D306" i="11"/>
  <c r="D3" i="11"/>
  <c r="C3" i="11"/>
  <c r="L4" i="8"/>
  <c r="M4" i="8"/>
  <c r="L5" i="8"/>
  <c r="M5" i="8"/>
  <c r="L6" i="8"/>
  <c r="M6" i="8"/>
  <c r="L7" i="8"/>
  <c r="M7" i="8"/>
  <c r="L8" i="8"/>
  <c r="M8" i="8"/>
  <c r="L9" i="8"/>
  <c r="M9" i="8"/>
  <c r="L10" i="8"/>
  <c r="M10" i="8"/>
  <c r="L11" i="8"/>
  <c r="M11" i="8"/>
  <c r="L12" i="8"/>
  <c r="M12" i="8"/>
  <c r="L13" i="8"/>
  <c r="M13" i="8"/>
  <c r="L14" i="8"/>
  <c r="M14" i="8"/>
  <c r="L15" i="8"/>
  <c r="M15" i="8"/>
  <c r="L16" i="8"/>
  <c r="M16" i="8"/>
  <c r="L17" i="8"/>
  <c r="M17" i="8"/>
  <c r="L18" i="8"/>
  <c r="M18" i="8"/>
  <c r="L19" i="8"/>
  <c r="M19" i="8"/>
  <c r="L20" i="8"/>
  <c r="M20" i="8"/>
  <c r="L21" i="8"/>
  <c r="M21" i="8"/>
  <c r="L22" i="8"/>
  <c r="M22" i="8"/>
  <c r="L23" i="8"/>
  <c r="M23" i="8"/>
  <c r="L24" i="8"/>
  <c r="M24" i="8"/>
  <c r="L25" i="8"/>
  <c r="M25" i="8"/>
  <c r="L26" i="8"/>
  <c r="M26" i="8"/>
  <c r="L27" i="8"/>
  <c r="M27" i="8"/>
  <c r="L28" i="8"/>
  <c r="M28" i="8"/>
  <c r="L29" i="8"/>
  <c r="M29" i="8"/>
  <c r="L30" i="8"/>
  <c r="M30" i="8"/>
  <c r="L31" i="8"/>
  <c r="M31" i="8"/>
  <c r="L32" i="8"/>
  <c r="M32" i="8"/>
  <c r="L33" i="8"/>
  <c r="M33" i="8"/>
  <c r="L34" i="8"/>
  <c r="M34" i="8"/>
  <c r="L35" i="8"/>
  <c r="M35" i="8"/>
  <c r="L36" i="8"/>
  <c r="M36" i="8"/>
  <c r="L37" i="8"/>
  <c r="M37" i="8"/>
  <c r="L38" i="8"/>
  <c r="M38" i="8"/>
  <c r="L39" i="8"/>
  <c r="M39" i="8"/>
  <c r="L40" i="8"/>
  <c r="M40" i="8"/>
  <c r="L41" i="8"/>
  <c r="M41" i="8"/>
  <c r="L42" i="8"/>
  <c r="M42" i="8"/>
  <c r="L43" i="8"/>
  <c r="M43" i="8"/>
  <c r="L44" i="8"/>
  <c r="M44" i="8"/>
  <c r="L45" i="8"/>
  <c r="M45" i="8"/>
  <c r="L46" i="8"/>
  <c r="M46" i="8"/>
  <c r="L47" i="8"/>
  <c r="M47" i="8"/>
  <c r="L48" i="8"/>
  <c r="M48" i="8"/>
  <c r="L49" i="8"/>
  <c r="M49" i="8"/>
  <c r="L50" i="8"/>
  <c r="M50" i="8"/>
  <c r="L51" i="8"/>
  <c r="M51" i="8"/>
  <c r="L52" i="8"/>
  <c r="M52" i="8"/>
  <c r="L53" i="8"/>
  <c r="M53" i="8"/>
  <c r="L54" i="8"/>
  <c r="M54" i="8"/>
  <c r="L55" i="8"/>
  <c r="M55" i="8"/>
  <c r="L56" i="8"/>
  <c r="M56" i="8"/>
  <c r="L57" i="8"/>
  <c r="M57" i="8"/>
  <c r="L58" i="8"/>
  <c r="M58" i="8"/>
  <c r="L59" i="8"/>
  <c r="M59" i="8"/>
  <c r="L60" i="8"/>
  <c r="M60" i="8"/>
  <c r="L61" i="8"/>
  <c r="M61" i="8"/>
  <c r="L62" i="8"/>
  <c r="M62" i="8"/>
  <c r="L63" i="8"/>
  <c r="M63" i="8"/>
  <c r="L64" i="8"/>
  <c r="M64" i="8"/>
  <c r="L65" i="8"/>
  <c r="M65" i="8"/>
  <c r="L66" i="8"/>
  <c r="M66" i="8"/>
  <c r="L67" i="8"/>
  <c r="M67" i="8"/>
  <c r="L68" i="8"/>
  <c r="M68" i="8"/>
  <c r="L69" i="8"/>
  <c r="M69" i="8"/>
  <c r="L70" i="8"/>
  <c r="M70" i="8"/>
  <c r="L71" i="8"/>
  <c r="M71" i="8"/>
  <c r="L72" i="8"/>
  <c r="M72" i="8"/>
  <c r="L73" i="8"/>
  <c r="M73" i="8"/>
  <c r="L74" i="8"/>
  <c r="M74" i="8"/>
  <c r="L75" i="8"/>
  <c r="M75" i="8"/>
  <c r="L76" i="8"/>
  <c r="M76" i="8"/>
  <c r="L77" i="8"/>
  <c r="M77" i="8"/>
  <c r="L78" i="8"/>
  <c r="M78" i="8"/>
  <c r="L79" i="8"/>
  <c r="M79" i="8"/>
  <c r="L80" i="8"/>
  <c r="M80" i="8"/>
  <c r="L81" i="8"/>
  <c r="M81" i="8"/>
  <c r="L82" i="8"/>
  <c r="M82" i="8"/>
  <c r="L83" i="8"/>
  <c r="M83" i="8"/>
  <c r="L84" i="8"/>
  <c r="M84" i="8"/>
  <c r="L85" i="8"/>
  <c r="M85" i="8"/>
  <c r="L86" i="8"/>
  <c r="M86" i="8"/>
  <c r="L87" i="8"/>
  <c r="M87" i="8"/>
  <c r="L88" i="8"/>
  <c r="M88" i="8"/>
  <c r="L89" i="8"/>
  <c r="M89" i="8"/>
  <c r="L90" i="8"/>
  <c r="M90" i="8"/>
  <c r="L91" i="8"/>
  <c r="M91" i="8"/>
  <c r="L92" i="8"/>
  <c r="M92" i="8"/>
  <c r="L93" i="8"/>
  <c r="M93" i="8"/>
  <c r="L94" i="8"/>
  <c r="M94" i="8"/>
  <c r="L95" i="8"/>
  <c r="M95" i="8"/>
  <c r="L96" i="8"/>
  <c r="M96" i="8"/>
  <c r="L97" i="8"/>
  <c r="M97" i="8"/>
  <c r="L98" i="8"/>
  <c r="M98" i="8"/>
  <c r="L99" i="8"/>
  <c r="M99" i="8"/>
  <c r="L100" i="8"/>
  <c r="M100" i="8"/>
  <c r="L101" i="8"/>
  <c r="M101" i="8"/>
  <c r="L102" i="8"/>
  <c r="M102" i="8"/>
  <c r="L103" i="8"/>
  <c r="M103" i="8"/>
  <c r="L104" i="8"/>
  <c r="M104" i="8"/>
  <c r="L105" i="8"/>
  <c r="M105" i="8"/>
  <c r="L106" i="8"/>
  <c r="M106" i="8"/>
  <c r="L107" i="8"/>
  <c r="M107" i="8"/>
  <c r="L108" i="8"/>
  <c r="M108" i="8"/>
  <c r="L109" i="8"/>
  <c r="M109" i="8"/>
  <c r="L110" i="8"/>
  <c r="M110" i="8"/>
  <c r="L111" i="8"/>
  <c r="M111" i="8"/>
  <c r="L112" i="8"/>
  <c r="M112" i="8"/>
  <c r="L113" i="8"/>
  <c r="M113" i="8"/>
  <c r="L114" i="8"/>
  <c r="M114" i="8"/>
  <c r="L115" i="8"/>
  <c r="M115" i="8"/>
  <c r="L116" i="8"/>
  <c r="M116" i="8"/>
  <c r="L117" i="8"/>
  <c r="M117" i="8"/>
  <c r="L118" i="8"/>
  <c r="M118" i="8"/>
  <c r="L119" i="8"/>
  <c r="M119" i="8"/>
  <c r="L120" i="8"/>
  <c r="M120" i="8"/>
  <c r="L121" i="8"/>
  <c r="M121" i="8"/>
  <c r="L122" i="8"/>
  <c r="M122" i="8"/>
  <c r="L123" i="8"/>
  <c r="M123" i="8"/>
  <c r="L124" i="8"/>
  <c r="M124" i="8"/>
  <c r="L125" i="8"/>
  <c r="M125" i="8"/>
  <c r="L126" i="8"/>
  <c r="M126" i="8"/>
  <c r="L127" i="8"/>
  <c r="M127" i="8"/>
  <c r="L128" i="8"/>
  <c r="M128" i="8"/>
  <c r="L129" i="8"/>
  <c r="M129" i="8"/>
  <c r="L130" i="8"/>
  <c r="M130" i="8"/>
  <c r="L131" i="8"/>
  <c r="M131" i="8"/>
  <c r="L132" i="8"/>
  <c r="M132" i="8"/>
  <c r="L133" i="8"/>
  <c r="M133" i="8"/>
  <c r="L134" i="8"/>
  <c r="M134" i="8"/>
  <c r="L135" i="8"/>
  <c r="M135" i="8"/>
  <c r="L136" i="8"/>
  <c r="M136" i="8"/>
  <c r="L137" i="8"/>
  <c r="M137" i="8"/>
  <c r="L138" i="8"/>
  <c r="M138" i="8"/>
  <c r="L139" i="8"/>
  <c r="M139" i="8"/>
  <c r="L140" i="8"/>
  <c r="M140" i="8"/>
  <c r="L141" i="8"/>
  <c r="M141" i="8"/>
  <c r="L142" i="8"/>
  <c r="M142" i="8"/>
  <c r="L143" i="8"/>
  <c r="M143" i="8"/>
  <c r="L144" i="8"/>
  <c r="M144" i="8"/>
  <c r="L145" i="8"/>
  <c r="M145" i="8"/>
  <c r="L146" i="8"/>
  <c r="M146" i="8"/>
  <c r="L147" i="8"/>
  <c r="M147" i="8"/>
  <c r="L148" i="8"/>
  <c r="M148" i="8"/>
  <c r="L149" i="8"/>
  <c r="M149" i="8"/>
  <c r="L150" i="8"/>
  <c r="M150" i="8"/>
  <c r="L151" i="8"/>
  <c r="M151" i="8"/>
  <c r="L152" i="8"/>
  <c r="M152" i="8"/>
  <c r="L153" i="8"/>
  <c r="M153" i="8"/>
  <c r="L154" i="8"/>
  <c r="M154" i="8"/>
  <c r="L155" i="8"/>
  <c r="M155" i="8"/>
  <c r="L156" i="8"/>
  <c r="M156" i="8"/>
  <c r="L157" i="8"/>
  <c r="M157" i="8"/>
  <c r="L158" i="8"/>
  <c r="M158" i="8"/>
  <c r="L159" i="8"/>
  <c r="M159" i="8"/>
  <c r="L160" i="8"/>
  <c r="M160" i="8"/>
  <c r="L161" i="8"/>
  <c r="M161" i="8"/>
  <c r="L162" i="8"/>
  <c r="M162" i="8"/>
  <c r="L163" i="8"/>
  <c r="M163" i="8"/>
  <c r="L164" i="8"/>
  <c r="M164" i="8"/>
  <c r="L165" i="8"/>
  <c r="M165" i="8"/>
  <c r="L166" i="8"/>
  <c r="M166" i="8"/>
  <c r="L167" i="8"/>
  <c r="M167" i="8"/>
  <c r="L168" i="8"/>
  <c r="M168" i="8"/>
  <c r="L169" i="8"/>
  <c r="M169" i="8"/>
  <c r="L170" i="8"/>
  <c r="M170" i="8"/>
  <c r="L171" i="8"/>
  <c r="M171" i="8"/>
  <c r="L172" i="8"/>
  <c r="M172" i="8"/>
  <c r="L173" i="8"/>
  <c r="M173" i="8"/>
  <c r="L174" i="8"/>
  <c r="M174" i="8"/>
  <c r="L175" i="8"/>
  <c r="M175" i="8"/>
  <c r="L176" i="8"/>
  <c r="M176" i="8"/>
  <c r="L177" i="8"/>
  <c r="M177" i="8"/>
  <c r="L178" i="8"/>
  <c r="M178" i="8"/>
  <c r="L179" i="8"/>
  <c r="M179" i="8"/>
  <c r="L180" i="8"/>
  <c r="M180" i="8"/>
  <c r="L181" i="8"/>
  <c r="M181" i="8"/>
  <c r="L182" i="8"/>
  <c r="M182" i="8"/>
  <c r="L183" i="8"/>
  <c r="M183" i="8"/>
  <c r="L184" i="8"/>
  <c r="M184" i="8"/>
  <c r="L185" i="8"/>
  <c r="M185" i="8"/>
  <c r="L186" i="8"/>
  <c r="M186" i="8"/>
  <c r="L187" i="8"/>
  <c r="M187" i="8"/>
  <c r="L188" i="8"/>
  <c r="M188" i="8"/>
  <c r="L189" i="8"/>
  <c r="M189" i="8"/>
  <c r="L190" i="8"/>
  <c r="M190" i="8"/>
  <c r="L191" i="8"/>
  <c r="M191" i="8"/>
  <c r="L192" i="8"/>
  <c r="M192" i="8"/>
  <c r="L193" i="8"/>
  <c r="M193" i="8"/>
  <c r="L194" i="8"/>
  <c r="M194" i="8"/>
  <c r="L195" i="8"/>
  <c r="M195" i="8"/>
  <c r="L196" i="8"/>
  <c r="M196" i="8"/>
  <c r="L197" i="8"/>
  <c r="M197" i="8"/>
  <c r="L198" i="8"/>
  <c r="M198" i="8"/>
  <c r="L199" i="8"/>
  <c r="M199" i="8"/>
  <c r="L200" i="8"/>
  <c r="M200" i="8"/>
  <c r="L201" i="8"/>
  <c r="M201" i="8"/>
  <c r="L202" i="8"/>
  <c r="M202" i="8"/>
  <c r="L203" i="8"/>
  <c r="M203" i="8"/>
  <c r="L204" i="8"/>
  <c r="M204" i="8"/>
  <c r="L205" i="8"/>
  <c r="M205" i="8"/>
  <c r="L206" i="8"/>
  <c r="M206" i="8"/>
  <c r="L207" i="8"/>
  <c r="M207" i="8"/>
  <c r="L208" i="8"/>
  <c r="M208" i="8"/>
  <c r="L209" i="8"/>
  <c r="M209" i="8"/>
  <c r="L210" i="8"/>
  <c r="M210" i="8"/>
  <c r="L211" i="8"/>
  <c r="M211" i="8"/>
  <c r="L212" i="8"/>
  <c r="M212" i="8"/>
  <c r="L213" i="8"/>
  <c r="M213" i="8"/>
  <c r="L214" i="8"/>
  <c r="M214" i="8"/>
  <c r="L215" i="8"/>
  <c r="M215" i="8"/>
  <c r="L216" i="8"/>
  <c r="M216" i="8"/>
  <c r="L217" i="8"/>
  <c r="M217" i="8"/>
  <c r="L218" i="8"/>
  <c r="M218" i="8"/>
  <c r="L219" i="8"/>
  <c r="M219" i="8"/>
  <c r="L220" i="8"/>
  <c r="M220" i="8"/>
  <c r="L221" i="8"/>
  <c r="M221" i="8"/>
  <c r="L222" i="8"/>
  <c r="M222" i="8"/>
  <c r="L223" i="8"/>
  <c r="M223" i="8"/>
  <c r="L224" i="8"/>
  <c r="M224" i="8"/>
  <c r="L225" i="8"/>
  <c r="M225" i="8"/>
  <c r="L226" i="8"/>
  <c r="M226" i="8"/>
  <c r="L227" i="8"/>
  <c r="M227" i="8"/>
  <c r="L228" i="8"/>
  <c r="M228" i="8"/>
  <c r="L229" i="8"/>
  <c r="M229" i="8"/>
  <c r="L230" i="8"/>
  <c r="M230" i="8"/>
  <c r="L231" i="8"/>
  <c r="M231" i="8"/>
  <c r="L232" i="8"/>
  <c r="M232" i="8"/>
  <c r="L233" i="8"/>
  <c r="M233" i="8"/>
  <c r="L234" i="8"/>
  <c r="M234" i="8"/>
  <c r="L235" i="8"/>
  <c r="M235" i="8"/>
  <c r="L236" i="8"/>
  <c r="M236" i="8"/>
  <c r="L237" i="8"/>
  <c r="M237" i="8"/>
  <c r="L238" i="8"/>
  <c r="M238" i="8"/>
  <c r="L239" i="8"/>
  <c r="M239" i="8"/>
  <c r="L240" i="8"/>
  <c r="M240" i="8"/>
  <c r="L241" i="8"/>
  <c r="M241" i="8"/>
  <c r="L242" i="8"/>
  <c r="M242" i="8"/>
  <c r="L243" i="8"/>
  <c r="M243" i="8"/>
  <c r="L244" i="8"/>
  <c r="M244" i="8"/>
  <c r="L245" i="8"/>
  <c r="M245" i="8"/>
  <c r="L246" i="8"/>
  <c r="M246" i="8"/>
  <c r="L247" i="8"/>
  <c r="M247" i="8"/>
  <c r="L248" i="8"/>
  <c r="M248" i="8"/>
  <c r="L249" i="8"/>
  <c r="M249" i="8"/>
  <c r="L250" i="8"/>
  <c r="M250" i="8"/>
  <c r="L251" i="8"/>
  <c r="M251" i="8"/>
  <c r="L252" i="8"/>
  <c r="M252" i="8"/>
  <c r="L253" i="8"/>
  <c r="M253" i="8"/>
  <c r="L254" i="8"/>
  <c r="M254" i="8"/>
  <c r="L255" i="8"/>
  <c r="M255" i="8"/>
  <c r="L256" i="8"/>
  <c r="M256" i="8"/>
  <c r="L257" i="8"/>
  <c r="M257" i="8"/>
  <c r="L258" i="8"/>
  <c r="M258" i="8"/>
  <c r="L259" i="8"/>
  <c r="M259" i="8"/>
  <c r="L260" i="8"/>
  <c r="M260" i="8"/>
  <c r="L261" i="8"/>
  <c r="M261" i="8"/>
  <c r="L262" i="8"/>
  <c r="M262" i="8"/>
  <c r="L263" i="8"/>
  <c r="M263" i="8"/>
  <c r="L264" i="8"/>
  <c r="M264" i="8"/>
  <c r="L265" i="8"/>
  <c r="M265" i="8"/>
  <c r="L266" i="8"/>
  <c r="M266" i="8"/>
  <c r="L267" i="8"/>
  <c r="M267" i="8"/>
  <c r="L268" i="8"/>
  <c r="M268" i="8"/>
  <c r="L269" i="8"/>
  <c r="M269" i="8"/>
  <c r="L270" i="8"/>
  <c r="M270" i="8"/>
  <c r="L271" i="8"/>
  <c r="M271" i="8"/>
  <c r="L272" i="8"/>
  <c r="M272" i="8"/>
  <c r="L273" i="8"/>
  <c r="M273" i="8"/>
  <c r="L274" i="8"/>
  <c r="M274" i="8"/>
  <c r="L275" i="8"/>
  <c r="M275" i="8"/>
  <c r="L276" i="8"/>
  <c r="M276" i="8"/>
  <c r="L277" i="8"/>
  <c r="M277" i="8"/>
  <c r="L278" i="8"/>
  <c r="M278" i="8"/>
  <c r="L279" i="8"/>
  <c r="M279" i="8"/>
  <c r="L280" i="8"/>
  <c r="M280" i="8"/>
  <c r="L281" i="8"/>
  <c r="M281" i="8"/>
  <c r="L282" i="8"/>
  <c r="M282" i="8"/>
  <c r="L283" i="8"/>
  <c r="M283" i="8"/>
  <c r="L284" i="8"/>
  <c r="M284" i="8"/>
  <c r="L285" i="8"/>
  <c r="M285" i="8"/>
  <c r="L286" i="8"/>
  <c r="M286" i="8"/>
  <c r="L287" i="8"/>
  <c r="M287" i="8"/>
  <c r="L288" i="8"/>
  <c r="M288" i="8"/>
  <c r="L289" i="8"/>
  <c r="M289" i="8"/>
  <c r="L290" i="8"/>
  <c r="M290" i="8"/>
  <c r="L291" i="8"/>
  <c r="M291" i="8"/>
  <c r="L292" i="8"/>
  <c r="M292" i="8"/>
  <c r="L293" i="8"/>
  <c r="M293" i="8"/>
  <c r="L294" i="8"/>
  <c r="M294" i="8"/>
  <c r="L295" i="8"/>
  <c r="M295" i="8"/>
  <c r="L296" i="8"/>
  <c r="M296" i="8"/>
  <c r="L297" i="8"/>
  <c r="M297" i="8"/>
  <c r="L298" i="8"/>
  <c r="M298" i="8"/>
  <c r="L299" i="8"/>
  <c r="M299" i="8"/>
  <c r="L300" i="8"/>
  <c r="M300" i="8"/>
  <c r="L301" i="8"/>
  <c r="M301" i="8"/>
  <c r="L302" i="8"/>
  <c r="M302" i="8"/>
  <c r="L303" i="8"/>
  <c r="M303" i="8"/>
  <c r="L304" i="8"/>
  <c r="M304" i="8"/>
  <c r="L305" i="8"/>
  <c r="M305" i="8"/>
  <c r="L306" i="8"/>
  <c r="M306" i="8"/>
  <c r="M3" i="8"/>
  <c r="L3" i="8"/>
  <c r="I4" i="8"/>
  <c r="J4" i="8"/>
  <c r="K4" i="8"/>
  <c r="I5" i="8"/>
  <c r="J5" i="8"/>
  <c r="K5" i="8"/>
  <c r="I6" i="8"/>
  <c r="J6" i="8"/>
  <c r="K6" i="8"/>
  <c r="I7" i="8"/>
  <c r="J7" i="8"/>
  <c r="K7" i="8"/>
  <c r="I8" i="8"/>
  <c r="J8" i="8"/>
  <c r="K8" i="8"/>
  <c r="I9" i="8"/>
  <c r="J9" i="8"/>
  <c r="K9" i="8"/>
  <c r="I10" i="8"/>
  <c r="J10" i="8"/>
  <c r="K10" i="8"/>
  <c r="I11" i="8"/>
  <c r="J11" i="8"/>
  <c r="K11" i="8"/>
  <c r="I12" i="8"/>
  <c r="J12" i="8"/>
  <c r="K12" i="8"/>
  <c r="I13" i="8"/>
  <c r="J13" i="8"/>
  <c r="K13" i="8"/>
  <c r="I14" i="8"/>
  <c r="J14" i="8"/>
  <c r="K14" i="8"/>
  <c r="I15" i="8"/>
  <c r="J15" i="8"/>
  <c r="K15" i="8"/>
  <c r="I16" i="8"/>
  <c r="J16" i="8"/>
  <c r="K16" i="8"/>
  <c r="I17" i="8"/>
  <c r="J17" i="8"/>
  <c r="K17" i="8"/>
  <c r="I18" i="8"/>
  <c r="J18" i="8"/>
  <c r="K18" i="8"/>
  <c r="I19" i="8"/>
  <c r="J19" i="8"/>
  <c r="K19" i="8"/>
  <c r="I20" i="8"/>
  <c r="J20" i="8"/>
  <c r="K20" i="8"/>
  <c r="I21" i="8"/>
  <c r="J21" i="8"/>
  <c r="K21" i="8"/>
  <c r="I22" i="8"/>
  <c r="J22" i="8"/>
  <c r="K22" i="8"/>
  <c r="I23" i="8"/>
  <c r="J23" i="8"/>
  <c r="K23" i="8"/>
  <c r="I24" i="8"/>
  <c r="J24" i="8"/>
  <c r="K24" i="8"/>
  <c r="I25" i="8"/>
  <c r="J25" i="8"/>
  <c r="K25" i="8"/>
  <c r="I26" i="8"/>
  <c r="J26" i="8"/>
  <c r="K26" i="8"/>
  <c r="I27" i="8"/>
  <c r="J27" i="8"/>
  <c r="K27" i="8"/>
  <c r="I28" i="8"/>
  <c r="J28" i="8"/>
  <c r="K28" i="8"/>
  <c r="I29" i="8"/>
  <c r="J29" i="8"/>
  <c r="K29" i="8"/>
  <c r="I30" i="8"/>
  <c r="J30" i="8"/>
  <c r="K30" i="8"/>
  <c r="I31" i="8"/>
  <c r="J31" i="8"/>
  <c r="K31" i="8"/>
  <c r="I32" i="8"/>
  <c r="J32" i="8"/>
  <c r="K32" i="8"/>
  <c r="I33" i="8"/>
  <c r="J33" i="8"/>
  <c r="K33" i="8"/>
  <c r="I34" i="8"/>
  <c r="J34" i="8"/>
  <c r="K34" i="8"/>
  <c r="I35" i="8"/>
  <c r="J35" i="8"/>
  <c r="K35" i="8"/>
  <c r="I36" i="8"/>
  <c r="J36" i="8"/>
  <c r="K36" i="8"/>
  <c r="I37" i="8"/>
  <c r="J37" i="8"/>
  <c r="K37" i="8"/>
  <c r="I38" i="8"/>
  <c r="J38" i="8"/>
  <c r="K38" i="8"/>
  <c r="I39" i="8"/>
  <c r="J39" i="8"/>
  <c r="K39" i="8"/>
  <c r="I40" i="8"/>
  <c r="J40" i="8"/>
  <c r="K40" i="8"/>
  <c r="I41" i="8"/>
  <c r="J41" i="8"/>
  <c r="K41" i="8"/>
  <c r="I42" i="8"/>
  <c r="J42" i="8"/>
  <c r="K42" i="8"/>
  <c r="I43" i="8"/>
  <c r="J43" i="8"/>
  <c r="K43" i="8"/>
  <c r="I44" i="8"/>
  <c r="J44" i="8"/>
  <c r="K44" i="8"/>
  <c r="I45" i="8"/>
  <c r="J45" i="8"/>
  <c r="K45" i="8"/>
  <c r="I46" i="8"/>
  <c r="J46" i="8"/>
  <c r="K46" i="8"/>
  <c r="I47" i="8"/>
  <c r="J47" i="8"/>
  <c r="K47" i="8"/>
  <c r="I48" i="8"/>
  <c r="J48" i="8"/>
  <c r="K48" i="8"/>
  <c r="I49" i="8"/>
  <c r="J49" i="8"/>
  <c r="K49" i="8"/>
  <c r="I50" i="8"/>
  <c r="J50" i="8"/>
  <c r="K50" i="8"/>
  <c r="I51" i="8"/>
  <c r="J51" i="8"/>
  <c r="K51" i="8"/>
  <c r="I52" i="8"/>
  <c r="J52" i="8"/>
  <c r="K52" i="8"/>
  <c r="I53" i="8"/>
  <c r="J53" i="8"/>
  <c r="K53" i="8"/>
  <c r="I54" i="8"/>
  <c r="J54" i="8"/>
  <c r="K54" i="8"/>
  <c r="I55" i="8"/>
  <c r="J55" i="8"/>
  <c r="K55" i="8"/>
  <c r="I56" i="8"/>
  <c r="J56" i="8"/>
  <c r="K56" i="8"/>
  <c r="I57" i="8"/>
  <c r="J57" i="8"/>
  <c r="K57" i="8"/>
  <c r="I58" i="8"/>
  <c r="J58" i="8"/>
  <c r="K58" i="8"/>
  <c r="I59" i="8"/>
  <c r="J59" i="8"/>
  <c r="K59" i="8"/>
  <c r="I60" i="8"/>
  <c r="J60" i="8"/>
  <c r="K60" i="8"/>
  <c r="I61" i="8"/>
  <c r="J61" i="8"/>
  <c r="K61" i="8"/>
  <c r="I62" i="8"/>
  <c r="J62" i="8"/>
  <c r="K62" i="8"/>
  <c r="I63" i="8"/>
  <c r="J63" i="8"/>
  <c r="K63" i="8"/>
  <c r="I64" i="8"/>
  <c r="J64" i="8"/>
  <c r="K64" i="8"/>
  <c r="I65" i="8"/>
  <c r="J65" i="8"/>
  <c r="K65" i="8"/>
  <c r="I66" i="8"/>
  <c r="J66" i="8"/>
  <c r="K66" i="8"/>
  <c r="I67" i="8"/>
  <c r="J67" i="8"/>
  <c r="K67" i="8"/>
  <c r="I68" i="8"/>
  <c r="J68" i="8"/>
  <c r="K68" i="8"/>
  <c r="I69" i="8"/>
  <c r="J69" i="8"/>
  <c r="K69" i="8"/>
  <c r="I70" i="8"/>
  <c r="J70" i="8"/>
  <c r="K70" i="8"/>
  <c r="I71" i="8"/>
  <c r="J71" i="8"/>
  <c r="K71" i="8"/>
  <c r="I72" i="8"/>
  <c r="J72" i="8"/>
  <c r="K72" i="8"/>
  <c r="I73" i="8"/>
  <c r="J73" i="8"/>
  <c r="K73" i="8"/>
  <c r="I74" i="8"/>
  <c r="J74" i="8"/>
  <c r="K74" i="8"/>
  <c r="I75" i="8"/>
  <c r="J75" i="8"/>
  <c r="K75" i="8"/>
  <c r="I76" i="8"/>
  <c r="J76" i="8"/>
  <c r="K76" i="8"/>
  <c r="I77" i="8"/>
  <c r="J77" i="8"/>
  <c r="K77" i="8"/>
  <c r="I78" i="8"/>
  <c r="J78" i="8"/>
  <c r="K78" i="8"/>
  <c r="I79" i="8"/>
  <c r="J79" i="8"/>
  <c r="K79" i="8"/>
  <c r="I80" i="8"/>
  <c r="J80" i="8"/>
  <c r="K80" i="8"/>
  <c r="I81" i="8"/>
  <c r="J81" i="8"/>
  <c r="K81" i="8"/>
  <c r="I82" i="8"/>
  <c r="J82" i="8"/>
  <c r="K82" i="8"/>
  <c r="I83" i="8"/>
  <c r="J83" i="8"/>
  <c r="K83" i="8"/>
  <c r="I84" i="8"/>
  <c r="J84" i="8"/>
  <c r="K84" i="8"/>
  <c r="I85" i="8"/>
  <c r="J85" i="8"/>
  <c r="K85" i="8"/>
  <c r="I86" i="8"/>
  <c r="J86" i="8"/>
  <c r="K86" i="8"/>
  <c r="I87" i="8"/>
  <c r="J87" i="8"/>
  <c r="K87" i="8"/>
  <c r="I88" i="8"/>
  <c r="J88" i="8"/>
  <c r="K88" i="8"/>
  <c r="I89" i="8"/>
  <c r="J89" i="8"/>
  <c r="K89" i="8"/>
  <c r="I90" i="8"/>
  <c r="J90" i="8"/>
  <c r="K90" i="8"/>
  <c r="I91" i="8"/>
  <c r="J91" i="8"/>
  <c r="K91" i="8"/>
  <c r="I92" i="8"/>
  <c r="J92" i="8"/>
  <c r="K92" i="8"/>
  <c r="I93" i="8"/>
  <c r="J93" i="8"/>
  <c r="K93" i="8"/>
  <c r="I94" i="8"/>
  <c r="J94" i="8"/>
  <c r="K94" i="8"/>
  <c r="I95" i="8"/>
  <c r="J95" i="8"/>
  <c r="K95" i="8"/>
  <c r="I96" i="8"/>
  <c r="J96" i="8"/>
  <c r="K96" i="8"/>
  <c r="I97" i="8"/>
  <c r="J97" i="8"/>
  <c r="K97" i="8"/>
  <c r="I98" i="8"/>
  <c r="J98" i="8"/>
  <c r="K98" i="8"/>
  <c r="I99" i="8"/>
  <c r="J99" i="8"/>
  <c r="K99" i="8"/>
  <c r="I100" i="8"/>
  <c r="J100" i="8"/>
  <c r="K100" i="8"/>
  <c r="I101" i="8"/>
  <c r="J101" i="8"/>
  <c r="K101" i="8"/>
  <c r="I102" i="8"/>
  <c r="J102" i="8"/>
  <c r="K102" i="8"/>
  <c r="I103" i="8"/>
  <c r="J103" i="8"/>
  <c r="K103" i="8"/>
  <c r="I104" i="8"/>
  <c r="J104" i="8"/>
  <c r="K104" i="8"/>
  <c r="I105" i="8"/>
  <c r="J105" i="8"/>
  <c r="K105" i="8"/>
  <c r="I106" i="8"/>
  <c r="J106" i="8"/>
  <c r="K106" i="8"/>
  <c r="I107" i="8"/>
  <c r="J107" i="8"/>
  <c r="K107" i="8"/>
  <c r="I108" i="8"/>
  <c r="J108" i="8"/>
  <c r="K108" i="8"/>
  <c r="I109" i="8"/>
  <c r="J109" i="8"/>
  <c r="K109" i="8"/>
  <c r="I110" i="8"/>
  <c r="J110" i="8"/>
  <c r="K110" i="8"/>
  <c r="I111" i="8"/>
  <c r="J111" i="8"/>
  <c r="K111" i="8"/>
  <c r="I112" i="8"/>
  <c r="J112" i="8"/>
  <c r="K112" i="8"/>
  <c r="I113" i="8"/>
  <c r="J113" i="8"/>
  <c r="K113" i="8"/>
  <c r="I114" i="8"/>
  <c r="J114" i="8"/>
  <c r="K114" i="8"/>
  <c r="I115" i="8"/>
  <c r="J115" i="8"/>
  <c r="K115" i="8"/>
  <c r="I116" i="8"/>
  <c r="J116" i="8"/>
  <c r="K116" i="8"/>
  <c r="I117" i="8"/>
  <c r="J117" i="8"/>
  <c r="K117" i="8"/>
  <c r="I118" i="8"/>
  <c r="J118" i="8"/>
  <c r="K118" i="8"/>
  <c r="I119" i="8"/>
  <c r="J119" i="8"/>
  <c r="K119" i="8"/>
  <c r="I120" i="8"/>
  <c r="J120" i="8"/>
  <c r="K120" i="8"/>
  <c r="I121" i="8"/>
  <c r="J121" i="8"/>
  <c r="K121" i="8"/>
  <c r="I122" i="8"/>
  <c r="J122" i="8"/>
  <c r="K122" i="8"/>
  <c r="I123" i="8"/>
  <c r="J123" i="8"/>
  <c r="K123" i="8"/>
  <c r="I124" i="8"/>
  <c r="J124" i="8"/>
  <c r="K124" i="8"/>
  <c r="I125" i="8"/>
  <c r="J125" i="8"/>
  <c r="K125" i="8"/>
  <c r="I126" i="8"/>
  <c r="J126" i="8"/>
  <c r="K126" i="8"/>
  <c r="I127" i="8"/>
  <c r="J127" i="8"/>
  <c r="K127" i="8"/>
  <c r="I128" i="8"/>
  <c r="J128" i="8"/>
  <c r="K128" i="8"/>
  <c r="I129" i="8"/>
  <c r="J129" i="8"/>
  <c r="K129" i="8"/>
  <c r="I130" i="8"/>
  <c r="J130" i="8"/>
  <c r="K130" i="8"/>
  <c r="I131" i="8"/>
  <c r="J131" i="8"/>
  <c r="K131" i="8"/>
  <c r="I132" i="8"/>
  <c r="J132" i="8"/>
  <c r="K132" i="8"/>
  <c r="I133" i="8"/>
  <c r="J133" i="8"/>
  <c r="K133" i="8"/>
  <c r="I134" i="8"/>
  <c r="J134" i="8"/>
  <c r="K134" i="8"/>
  <c r="I135" i="8"/>
  <c r="J135" i="8"/>
  <c r="K135" i="8"/>
  <c r="I136" i="8"/>
  <c r="J136" i="8"/>
  <c r="K136" i="8"/>
  <c r="I137" i="8"/>
  <c r="J137" i="8"/>
  <c r="K137" i="8"/>
  <c r="I138" i="8"/>
  <c r="J138" i="8"/>
  <c r="K138" i="8"/>
  <c r="I139" i="8"/>
  <c r="J139" i="8"/>
  <c r="K139" i="8"/>
  <c r="I140" i="8"/>
  <c r="J140" i="8"/>
  <c r="K140" i="8"/>
  <c r="I141" i="8"/>
  <c r="J141" i="8"/>
  <c r="K141" i="8"/>
  <c r="I142" i="8"/>
  <c r="J142" i="8"/>
  <c r="K142" i="8"/>
  <c r="I143" i="8"/>
  <c r="J143" i="8"/>
  <c r="K143" i="8"/>
  <c r="I144" i="8"/>
  <c r="J144" i="8"/>
  <c r="K144" i="8"/>
  <c r="I145" i="8"/>
  <c r="J145" i="8"/>
  <c r="K145" i="8"/>
  <c r="I146" i="8"/>
  <c r="J146" i="8"/>
  <c r="K146" i="8"/>
  <c r="I147" i="8"/>
  <c r="J147" i="8"/>
  <c r="K147" i="8"/>
  <c r="I148" i="8"/>
  <c r="J148" i="8"/>
  <c r="K148" i="8"/>
  <c r="I149" i="8"/>
  <c r="J149" i="8"/>
  <c r="K149" i="8"/>
  <c r="I150" i="8"/>
  <c r="J150" i="8"/>
  <c r="K150" i="8"/>
  <c r="I151" i="8"/>
  <c r="J151" i="8"/>
  <c r="K151" i="8"/>
  <c r="I152" i="8"/>
  <c r="J152" i="8"/>
  <c r="K152" i="8"/>
  <c r="I153" i="8"/>
  <c r="J153" i="8"/>
  <c r="K153" i="8"/>
  <c r="I154" i="8"/>
  <c r="J154" i="8"/>
  <c r="K154" i="8"/>
  <c r="I155" i="8"/>
  <c r="J155" i="8"/>
  <c r="K155" i="8"/>
  <c r="I156" i="8"/>
  <c r="J156" i="8"/>
  <c r="K156" i="8"/>
  <c r="I157" i="8"/>
  <c r="J157" i="8"/>
  <c r="K157" i="8"/>
  <c r="I158" i="8"/>
  <c r="J158" i="8"/>
  <c r="K158" i="8"/>
  <c r="I159" i="8"/>
  <c r="J159" i="8"/>
  <c r="K159" i="8"/>
  <c r="I160" i="8"/>
  <c r="J160" i="8"/>
  <c r="K160" i="8"/>
  <c r="I161" i="8"/>
  <c r="J161" i="8"/>
  <c r="K161" i="8"/>
  <c r="I162" i="8"/>
  <c r="J162" i="8"/>
  <c r="K162" i="8"/>
  <c r="I163" i="8"/>
  <c r="J163" i="8"/>
  <c r="K163" i="8"/>
  <c r="I164" i="8"/>
  <c r="J164" i="8"/>
  <c r="K164" i="8"/>
  <c r="I165" i="8"/>
  <c r="J165" i="8"/>
  <c r="K165" i="8"/>
  <c r="I166" i="8"/>
  <c r="J166" i="8"/>
  <c r="K166" i="8"/>
  <c r="I167" i="8"/>
  <c r="J167" i="8"/>
  <c r="K167" i="8"/>
  <c r="I168" i="8"/>
  <c r="J168" i="8"/>
  <c r="K168" i="8"/>
  <c r="I169" i="8"/>
  <c r="J169" i="8"/>
  <c r="K169" i="8"/>
  <c r="I170" i="8"/>
  <c r="J170" i="8"/>
  <c r="K170" i="8"/>
  <c r="I171" i="8"/>
  <c r="J171" i="8"/>
  <c r="K171" i="8"/>
  <c r="I172" i="8"/>
  <c r="J172" i="8"/>
  <c r="K172" i="8"/>
  <c r="I173" i="8"/>
  <c r="J173" i="8"/>
  <c r="K173" i="8"/>
  <c r="I174" i="8"/>
  <c r="J174" i="8"/>
  <c r="K174" i="8"/>
  <c r="I175" i="8"/>
  <c r="J175" i="8"/>
  <c r="K175" i="8"/>
  <c r="I176" i="8"/>
  <c r="J176" i="8"/>
  <c r="K176" i="8"/>
  <c r="I177" i="8"/>
  <c r="J177" i="8"/>
  <c r="K177" i="8"/>
  <c r="I178" i="8"/>
  <c r="J178" i="8"/>
  <c r="K178" i="8"/>
  <c r="I179" i="8"/>
  <c r="J179" i="8"/>
  <c r="K179" i="8"/>
  <c r="I180" i="8"/>
  <c r="J180" i="8"/>
  <c r="K180" i="8"/>
  <c r="I181" i="8"/>
  <c r="J181" i="8"/>
  <c r="K181" i="8"/>
  <c r="I182" i="8"/>
  <c r="J182" i="8"/>
  <c r="K182" i="8"/>
  <c r="I183" i="8"/>
  <c r="J183" i="8"/>
  <c r="K183" i="8"/>
  <c r="I184" i="8"/>
  <c r="J184" i="8"/>
  <c r="K184" i="8"/>
  <c r="I185" i="8"/>
  <c r="J185" i="8"/>
  <c r="K185" i="8"/>
  <c r="I186" i="8"/>
  <c r="J186" i="8"/>
  <c r="K186" i="8"/>
  <c r="I187" i="8"/>
  <c r="J187" i="8"/>
  <c r="K187" i="8"/>
  <c r="I188" i="8"/>
  <c r="J188" i="8"/>
  <c r="K188" i="8"/>
  <c r="I189" i="8"/>
  <c r="J189" i="8"/>
  <c r="K189" i="8"/>
  <c r="I190" i="8"/>
  <c r="J190" i="8"/>
  <c r="K190" i="8"/>
  <c r="I191" i="8"/>
  <c r="J191" i="8"/>
  <c r="K191" i="8"/>
  <c r="I192" i="8"/>
  <c r="J192" i="8"/>
  <c r="K192" i="8"/>
  <c r="I193" i="8"/>
  <c r="J193" i="8"/>
  <c r="K193" i="8"/>
  <c r="I194" i="8"/>
  <c r="J194" i="8"/>
  <c r="K194" i="8"/>
  <c r="I195" i="8"/>
  <c r="J195" i="8"/>
  <c r="K195" i="8"/>
  <c r="I196" i="8"/>
  <c r="J196" i="8"/>
  <c r="K196" i="8"/>
  <c r="I197" i="8"/>
  <c r="J197" i="8"/>
  <c r="K197" i="8"/>
  <c r="I198" i="8"/>
  <c r="J198" i="8"/>
  <c r="K198" i="8"/>
  <c r="I199" i="8"/>
  <c r="J199" i="8"/>
  <c r="K199" i="8"/>
  <c r="I200" i="8"/>
  <c r="J200" i="8"/>
  <c r="K200" i="8"/>
  <c r="I201" i="8"/>
  <c r="J201" i="8"/>
  <c r="K201" i="8"/>
  <c r="I202" i="8"/>
  <c r="J202" i="8"/>
  <c r="K202" i="8"/>
  <c r="I203" i="8"/>
  <c r="J203" i="8"/>
  <c r="K203" i="8"/>
  <c r="I204" i="8"/>
  <c r="J204" i="8"/>
  <c r="K204" i="8"/>
  <c r="I205" i="8"/>
  <c r="J205" i="8"/>
  <c r="K205" i="8"/>
  <c r="I206" i="8"/>
  <c r="J206" i="8"/>
  <c r="K206" i="8"/>
  <c r="I207" i="8"/>
  <c r="J207" i="8"/>
  <c r="K207" i="8"/>
  <c r="I208" i="8"/>
  <c r="J208" i="8"/>
  <c r="K208" i="8"/>
  <c r="I209" i="8"/>
  <c r="J209" i="8"/>
  <c r="K209" i="8"/>
  <c r="I210" i="8"/>
  <c r="J210" i="8"/>
  <c r="K210" i="8"/>
  <c r="I211" i="8"/>
  <c r="J211" i="8"/>
  <c r="K211" i="8"/>
  <c r="I212" i="8"/>
  <c r="J212" i="8"/>
  <c r="K212" i="8"/>
  <c r="I213" i="8"/>
  <c r="J213" i="8"/>
  <c r="K213" i="8"/>
  <c r="I214" i="8"/>
  <c r="J214" i="8"/>
  <c r="K214" i="8"/>
  <c r="I215" i="8"/>
  <c r="J215" i="8"/>
  <c r="K215" i="8"/>
  <c r="I216" i="8"/>
  <c r="J216" i="8"/>
  <c r="K216" i="8"/>
  <c r="I217" i="8"/>
  <c r="J217" i="8"/>
  <c r="K217" i="8"/>
  <c r="I218" i="8"/>
  <c r="J218" i="8"/>
  <c r="K218" i="8"/>
  <c r="I219" i="8"/>
  <c r="J219" i="8"/>
  <c r="K219" i="8"/>
  <c r="I220" i="8"/>
  <c r="J220" i="8"/>
  <c r="K220" i="8"/>
  <c r="I221" i="8"/>
  <c r="J221" i="8"/>
  <c r="K221" i="8"/>
  <c r="I222" i="8"/>
  <c r="J222" i="8"/>
  <c r="K222" i="8"/>
  <c r="I223" i="8"/>
  <c r="J223" i="8"/>
  <c r="K223" i="8"/>
  <c r="I224" i="8"/>
  <c r="J224" i="8"/>
  <c r="K224" i="8"/>
  <c r="I225" i="8"/>
  <c r="J225" i="8"/>
  <c r="K225" i="8"/>
  <c r="I226" i="8"/>
  <c r="J226" i="8"/>
  <c r="K226" i="8"/>
  <c r="I227" i="8"/>
  <c r="J227" i="8"/>
  <c r="K227" i="8"/>
  <c r="I228" i="8"/>
  <c r="J228" i="8"/>
  <c r="K228" i="8"/>
  <c r="I229" i="8"/>
  <c r="J229" i="8"/>
  <c r="K229" i="8"/>
  <c r="I230" i="8"/>
  <c r="J230" i="8"/>
  <c r="K230" i="8"/>
  <c r="I231" i="8"/>
  <c r="J231" i="8"/>
  <c r="K231" i="8"/>
  <c r="I232" i="8"/>
  <c r="J232" i="8"/>
  <c r="K232" i="8"/>
  <c r="I233" i="8"/>
  <c r="J233" i="8"/>
  <c r="K233" i="8"/>
  <c r="I234" i="8"/>
  <c r="J234" i="8"/>
  <c r="K234" i="8"/>
  <c r="I235" i="8"/>
  <c r="J235" i="8"/>
  <c r="K235" i="8"/>
  <c r="I236" i="8"/>
  <c r="J236" i="8"/>
  <c r="K236" i="8"/>
  <c r="I237" i="8"/>
  <c r="J237" i="8"/>
  <c r="K237" i="8"/>
  <c r="I238" i="8"/>
  <c r="J238" i="8"/>
  <c r="K238" i="8"/>
  <c r="I239" i="8"/>
  <c r="J239" i="8"/>
  <c r="K239" i="8"/>
  <c r="I240" i="8"/>
  <c r="J240" i="8"/>
  <c r="K240" i="8"/>
  <c r="I241" i="8"/>
  <c r="J241" i="8"/>
  <c r="K241" i="8"/>
  <c r="I242" i="8"/>
  <c r="J242" i="8"/>
  <c r="K242" i="8"/>
  <c r="I243" i="8"/>
  <c r="J243" i="8"/>
  <c r="K243" i="8"/>
  <c r="I244" i="8"/>
  <c r="J244" i="8"/>
  <c r="K244" i="8"/>
  <c r="I245" i="8"/>
  <c r="J245" i="8"/>
  <c r="K245" i="8"/>
  <c r="I246" i="8"/>
  <c r="J246" i="8"/>
  <c r="K246" i="8"/>
  <c r="I247" i="8"/>
  <c r="J247" i="8"/>
  <c r="K247" i="8"/>
  <c r="I248" i="8"/>
  <c r="J248" i="8"/>
  <c r="K248" i="8"/>
  <c r="I249" i="8"/>
  <c r="J249" i="8"/>
  <c r="K249" i="8"/>
  <c r="I250" i="8"/>
  <c r="J250" i="8"/>
  <c r="K250" i="8"/>
  <c r="I251" i="8"/>
  <c r="J251" i="8"/>
  <c r="K251" i="8"/>
  <c r="I252" i="8"/>
  <c r="J252" i="8"/>
  <c r="K252" i="8"/>
  <c r="I253" i="8"/>
  <c r="J253" i="8"/>
  <c r="K253" i="8"/>
  <c r="I254" i="8"/>
  <c r="J254" i="8"/>
  <c r="K254" i="8"/>
  <c r="I255" i="8"/>
  <c r="J255" i="8"/>
  <c r="K255" i="8"/>
  <c r="I256" i="8"/>
  <c r="J256" i="8"/>
  <c r="K256" i="8"/>
  <c r="I257" i="8"/>
  <c r="J257" i="8"/>
  <c r="K257" i="8"/>
  <c r="I258" i="8"/>
  <c r="J258" i="8"/>
  <c r="K258" i="8"/>
  <c r="I259" i="8"/>
  <c r="J259" i="8"/>
  <c r="K259" i="8"/>
  <c r="I260" i="8"/>
  <c r="J260" i="8"/>
  <c r="K260" i="8"/>
  <c r="I261" i="8"/>
  <c r="J261" i="8"/>
  <c r="K261" i="8"/>
  <c r="I262" i="8"/>
  <c r="J262" i="8"/>
  <c r="K262" i="8"/>
  <c r="I263" i="8"/>
  <c r="J263" i="8"/>
  <c r="K263" i="8"/>
  <c r="I264" i="8"/>
  <c r="J264" i="8"/>
  <c r="K264" i="8"/>
  <c r="I265" i="8"/>
  <c r="J265" i="8"/>
  <c r="K265" i="8"/>
  <c r="I266" i="8"/>
  <c r="J266" i="8"/>
  <c r="K266" i="8"/>
  <c r="I267" i="8"/>
  <c r="J267" i="8"/>
  <c r="K267" i="8"/>
  <c r="I268" i="8"/>
  <c r="J268" i="8"/>
  <c r="K268" i="8"/>
  <c r="I269" i="8"/>
  <c r="J269" i="8"/>
  <c r="K269" i="8"/>
  <c r="I270" i="8"/>
  <c r="J270" i="8"/>
  <c r="K270" i="8"/>
  <c r="I271" i="8"/>
  <c r="J271" i="8"/>
  <c r="K271" i="8"/>
  <c r="I272" i="8"/>
  <c r="J272" i="8"/>
  <c r="K272" i="8"/>
  <c r="I273" i="8"/>
  <c r="J273" i="8"/>
  <c r="K273" i="8"/>
  <c r="I274" i="8"/>
  <c r="J274" i="8"/>
  <c r="K274" i="8"/>
  <c r="I275" i="8"/>
  <c r="J275" i="8"/>
  <c r="K275" i="8"/>
  <c r="I276" i="8"/>
  <c r="J276" i="8"/>
  <c r="K276" i="8"/>
  <c r="I277" i="8"/>
  <c r="J277" i="8"/>
  <c r="K277" i="8"/>
  <c r="I278" i="8"/>
  <c r="J278" i="8"/>
  <c r="K278" i="8"/>
  <c r="I279" i="8"/>
  <c r="J279" i="8"/>
  <c r="K279" i="8"/>
  <c r="I280" i="8"/>
  <c r="J280" i="8"/>
  <c r="K280" i="8"/>
  <c r="I281" i="8"/>
  <c r="J281" i="8"/>
  <c r="K281" i="8"/>
  <c r="I282" i="8"/>
  <c r="J282" i="8"/>
  <c r="K282" i="8"/>
  <c r="I283" i="8"/>
  <c r="J283" i="8"/>
  <c r="K283" i="8"/>
  <c r="I284" i="8"/>
  <c r="J284" i="8"/>
  <c r="K284" i="8"/>
  <c r="I285" i="8"/>
  <c r="J285" i="8"/>
  <c r="K285" i="8"/>
  <c r="I286" i="8"/>
  <c r="J286" i="8"/>
  <c r="K286" i="8"/>
  <c r="I287" i="8"/>
  <c r="J287" i="8"/>
  <c r="K287" i="8"/>
  <c r="I288" i="8"/>
  <c r="J288" i="8"/>
  <c r="K288" i="8"/>
  <c r="I289" i="8"/>
  <c r="J289" i="8"/>
  <c r="K289" i="8"/>
  <c r="I290" i="8"/>
  <c r="J290" i="8"/>
  <c r="K290" i="8"/>
  <c r="I291" i="8"/>
  <c r="J291" i="8"/>
  <c r="K291" i="8"/>
  <c r="I292" i="8"/>
  <c r="J292" i="8"/>
  <c r="K292" i="8"/>
  <c r="I293" i="8"/>
  <c r="J293" i="8"/>
  <c r="K293" i="8"/>
  <c r="I294" i="8"/>
  <c r="J294" i="8"/>
  <c r="K294" i="8"/>
  <c r="I295" i="8"/>
  <c r="J295" i="8"/>
  <c r="K295" i="8"/>
  <c r="I296" i="8"/>
  <c r="J296" i="8"/>
  <c r="K296" i="8"/>
  <c r="I297" i="8"/>
  <c r="J297" i="8"/>
  <c r="K297" i="8"/>
  <c r="I298" i="8"/>
  <c r="J298" i="8"/>
  <c r="K298" i="8"/>
  <c r="I299" i="8"/>
  <c r="J299" i="8"/>
  <c r="K299" i="8"/>
  <c r="I300" i="8"/>
  <c r="J300" i="8"/>
  <c r="K300" i="8"/>
  <c r="I301" i="8"/>
  <c r="J301" i="8"/>
  <c r="K301" i="8"/>
  <c r="I302" i="8"/>
  <c r="J302" i="8"/>
  <c r="K302" i="8"/>
  <c r="I303" i="8"/>
  <c r="J303" i="8"/>
  <c r="K303" i="8"/>
  <c r="I304" i="8"/>
  <c r="J304" i="8"/>
  <c r="K304" i="8"/>
  <c r="I305" i="8"/>
  <c r="J305" i="8"/>
  <c r="K305" i="8"/>
  <c r="I306" i="8"/>
  <c r="J306" i="8"/>
  <c r="K306" i="8"/>
  <c r="J3" i="8"/>
  <c r="K3" i="8"/>
  <c r="I3" i="8"/>
  <c r="E4" i="8"/>
  <c r="F4" i="8"/>
  <c r="E5" i="8"/>
  <c r="F5" i="8"/>
  <c r="E6" i="8"/>
  <c r="F6" i="8"/>
  <c r="E7" i="8"/>
  <c r="F7" i="8"/>
  <c r="E8" i="8"/>
  <c r="F8" i="8"/>
  <c r="E9" i="8"/>
  <c r="F9" i="8"/>
  <c r="E10" i="8"/>
  <c r="F10" i="8"/>
  <c r="E11" i="8"/>
  <c r="F11" i="8"/>
  <c r="E12" i="8"/>
  <c r="F12" i="8"/>
  <c r="E13" i="8"/>
  <c r="F13" i="8"/>
  <c r="E14" i="8"/>
  <c r="F14" i="8"/>
  <c r="E15" i="8"/>
  <c r="F15" i="8"/>
  <c r="E16" i="8"/>
  <c r="F16" i="8"/>
  <c r="E17" i="8"/>
  <c r="F17" i="8"/>
  <c r="E18" i="8"/>
  <c r="F18" i="8"/>
  <c r="E19" i="8"/>
  <c r="F19" i="8"/>
  <c r="E20" i="8"/>
  <c r="F20" i="8"/>
  <c r="E21" i="8"/>
  <c r="F21" i="8"/>
  <c r="E22" i="8"/>
  <c r="F22" i="8"/>
  <c r="E23" i="8"/>
  <c r="F23" i="8"/>
  <c r="E24" i="8"/>
  <c r="F24" i="8"/>
  <c r="E25" i="8"/>
  <c r="F25" i="8"/>
  <c r="E26" i="8"/>
  <c r="F26" i="8"/>
  <c r="E27" i="8"/>
  <c r="F27" i="8"/>
  <c r="E28" i="8"/>
  <c r="F28" i="8"/>
  <c r="E29" i="8"/>
  <c r="F29" i="8"/>
  <c r="E30" i="8"/>
  <c r="F30" i="8"/>
  <c r="E31" i="8"/>
  <c r="F31" i="8"/>
  <c r="E32" i="8"/>
  <c r="F32" i="8"/>
  <c r="E33" i="8"/>
  <c r="F33" i="8"/>
  <c r="E34" i="8"/>
  <c r="F34" i="8"/>
  <c r="E35" i="8"/>
  <c r="F35" i="8"/>
  <c r="E36" i="8"/>
  <c r="F36" i="8"/>
  <c r="E37" i="8"/>
  <c r="F37" i="8"/>
  <c r="E38" i="8"/>
  <c r="F38" i="8"/>
  <c r="E39" i="8"/>
  <c r="F39" i="8"/>
  <c r="E40" i="8"/>
  <c r="F40" i="8"/>
  <c r="E41" i="8"/>
  <c r="F41" i="8"/>
  <c r="E42" i="8"/>
  <c r="F42" i="8"/>
  <c r="E43" i="8"/>
  <c r="F43" i="8"/>
  <c r="E44" i="8"/>
  <c r="F44" i="8"/>
  <c r="E45" i="8"/>
  <c r="F45" i="8"/>
  <c r="E46" i="8"/>
  <c r="F46" i="8"/>
  <c r="E47" i="8"/>
  <c r="F47" i="8"/>
  <c r="E48" i="8"/>
  <c r="F48" i="8"/>
  <c r="E49" i="8"/>
  <c r="F49" i="8"/>
  <c r="E50" i="8"/>
  <c r="F50" i="8"/>
  <c r="E51" i="8"/>
  <c r="F51" i="8"/>
  <c r="E52" i="8"/>
  <c r="F52" i="8"/>
  <c r="E53" i="8"/>
  <c r="F53" i="8"/>
  <c r="E54" i="8"/>
  <c r="F54" i="8"/>
  <c r="E55" i="8"/>
  <c r="F55" i="8"/>
  <c r="E56" i="8"/>
  <c r="F56" i="8"/>
  <c r="E57" i="8"/>
  <c r="F57" i="8"/>
  <c r="E58" i="8"/>
  <c r="F58" i="8"/>
  <c r="E59" i="8"/>
  <c r="F59" i="8"/>
  <c r="E60" i="8"/>
  <c r="F60" i="8"/>
  <c r="E61" i="8"/>
  <c r="F61" i="8"/>
  <c r="E62" i="8"/>
  <c r="F62" i="8"/>
  <c r="E63" i="8"/>
  <c r="F63" i="8"/>
  <c r="E64" i="8"/>
  <c r="F64" i="8"/>
  <c r="E65" i="8"/>
  <c r="F65" i="8"/>
  <c r="E66" i="8"/>
  <c r="F66" i="8"/>
  <c r="E67" i="8"/>
  <c r="F67" i="8"/>
  <c r="E68" i="8"/>
  <c r="F68" i="8"/>
  <c r="E69" i="8"/>
  <c r="F69" i="8"/>
  <c r="E70" i="8"/>
  <c r="F70" i="8"/>
  <c r="E71" i="8"/>
  <c r="F71" i="8"/>
  <c r="E72" i="8"/>
  <c r="F72" i="8"/>
  <c r="E73" i="8"/>
  <c r="F73" i="8"/>
  <c r="E74" i="8"/>
  <c r="F74" i="8"/>
  <c r="E75" i="8"/>
  <c r="F75" i="8"/>
  <c r="E76" i="8"/>
  <c r="F76" i="8"/>
  <c r="E77" i="8"/>
  <c r="F77" i="8"/>
  <c r="E78" i="8"/>
  <c r="F78" i="8"/>
  <c r="E79" i="8"/>
  <c r="F79" i="8"/>
  <c r="E80" i="8"/>
  <c r="F80" i="8"/>
  <c r="E81" i="8"/>
  <c r="F81" i="8"/>
  <c r="E82" i="8"/>
  <c r="F82" i="8"/>
  <c r="E83" i="8"/>
  <c r="F83" i="8"/>
  <c r="E84" i="8"/>
  <c r="F84" i="8"/>
  <c r="E85" i="8"/>
  <c r="F85" i="8"/>
  <c r="E86" i="8"/>
  <c r="F86" i="8"/>
  <c r="E87" i="8"/>
  <c r="F87" i="8"/>
  <c r="E88" i="8"/>
  <c r="F88" i="8"/>
  <c r="E89" i="8"/>
  <c r="F89" i="8"/>
  <c r="E90" i="8"/>
  <c r="F90" i="8"/>
  <c r="E91" i="8"/>
  <c r="F91" i="8"/>
  <c r="E92" i="8"/>
  <c r="F92" i="8"/>
  <c r="E93" i="8"/>
  <c r="F93" i="8"/>
  <c r="E94" i="8"/>
  <c r="F94" i="8"/>
  <c r="E95" i="8"/>
  <c r="F95" i="8"/>
  <c r="E96" i="8"/>
  <c r="F96" i="8"/>
  <c r="E97" i="8"/>
  <c r="F97" i="8"/>
  <c r="E98" i="8"/>
  <c r="F98" i="8"/>
  <c r="E99" i="8"/>
  <c r="F99" i="8"/>
  <c r="E100" i="8"/>
  <c r="F100" i="8"/>
  <c r="E101" i="8"/>
  <c r="F101" i="8"/>
  <c r="E102" i="8"/>
  <c r="F102" i="8"/>
  <c r="E103" i="8"/>
  <c r="F103" i="8"/>
  <c r="E104" i="8"/>
  <c r="F104" i="8"/>
  <c r="E105" i="8"/>
  <c r="F105" i="8"/>
  <c r="E106" i="8"/>
  <c r="F106" i="8"/>
  <c r="E107" i="8"/>
  <c r="F107" i="8"/>
  <c r="E108" i="8"/>
  <c r="F108" i="8"/>
  <c r="E109" i="8"/>
  <c r="F109" i="8"/>
  <c r="E110" i="8"/>
  <c r="F110" i="8"/>
  <c r="E111" i="8"/>
  <c r="F111" i="8"/>
  <c r="E112" i="8"/>
  <c r="F112" i="8"/>
  <c r="E113" i="8"/>
  <c r="F113" i="8"/>
  <c r="E114" i="8"/>
  <c r="F114" i="8"/>
  <c r="E115" i="8"/>
  <c r="F115" i="8"/>
  <c r="E116" i="8"/>
  <c r="F116" i="8"/>
  <c r="E117" i="8"/>
  <c r="F117" i="8"/>
  <c r="E118" i="8"/>
  <c r="F118" i="8"/>
  <c r="E119" i="8"/>
  <c r="F119" i="8"/>
  <c r="E120" i="8"/>
  <c r="F120" i="8"/>
  <c r="E121" i="8"/>
  <c r="F121" i="8"/>
  <c r="E122" i="8"/>
  <c r="F122" i="8"/>
  <c r="E123" i="8"/>
  <c r="F123" i="8"/>
  <c r="E124" i="8"/>
  <c r="F124" i="8"/>
  <c r="E125" i="8"/>
  <c r="F125" i="8"/>
  <c r="E126" i="8"/>
  <c r="F126" i="8"/>
  <c r="E127" i="8"/>
  <c r="F127" i="8"/>
  <c r="E128" i="8"/>
  <c r="F128" i="8"/>
  <c r="E129" i="8"/>
  <c r="F129" i="8"/>
  <c r="E130" i="8"/>
  <c r="F130" i="8"/>
  <c r="E131" i="8"/>
  <c r="F131" i="8"/>
  <c r="E132" i="8"/>
  <c r="F132" i="8"/>
  <c r="E133" i="8"/>
  <c r="F133" i="8"/>
  <c r="E134" i="8"/>
  <c r="F134" i="8"/>
  <c r="E135" i="8"/>
  <c r="F135" i="8"/>
  <c r="E136" i="8"/>
  <c r="F136" i="8"/>
  <c r="E137" i="8"/>
  <c r="F137" i="8"/>
  <c r="E138" i="8"/>
  <c r="F138" i="8"/>
  <c r="E139" i="8"/>
  <c r="F139" i="8"/>
  <c r="E140" i="8"/>
  <c r="F140" i="8"/>
  <c r="E141" i="8"/>
  <c r="F141" i="8"/>
  <c r="E142" i="8"/>
  <c r="F142" i="8"/>
  <c r="E143" i="8"/>
  <c r="F143" i="8"/>
  <c r="E144" i="8"/>
  <c r="F144" i="8"/>
  <c r="E145" i="8"/>
  <c r="F145" i="8"/>
  <c r="E146" i="8"/>
  <c r="F146" i="8"/>
  <c r="E147" i="8"/>
  <c r="F147" i="8"/>
  <c r="E148" i="8"/>
  <c r="F148" i="8"/>
  <c r="E149" i="8"/>
  <c r="F149" i="8"/>
  <c r="E150" i="8"/>
  <c r="F150" i="8"/>
  <c r="E151" i="8"/>
  <c r="F151" i="8"/>
  <c r="E152" i="8"/>
  <c r="F152" i="8"/>
  <c r="E153" i="8"/>
  <c r="F153" i="8"/>
  <c r="E154" i="8"/>
  <c r="F154" i="8"/>
  <c r="E155" i="8"/>
  <c r="F155" i="8"/>
  <c r="E156" i="8"/>
  <c r="F156" i="8"/>
  <c r="E157" i="8"/>
  <c r="F157" i="8"/>
  <c r="E158" i="8"/>
  <c r="F158" i="8"/>
  <c r="E159" i="8"/>
  <c r="F159" i="8"/>
  <c r="E160" i="8"/>
  <c r="F160" i="8"/>
  <c r="E161" i="8"/>
  <c r="F161" i="8"/>
  <c r="E162" i="8"/>
  <c r="F162" i="8"/>
  <c r="E163" i="8"/>
  <c r="F163" i="8"/>
  <c r="E164" i="8"/>
  <c r="F164" i="8"/>
  <c r="E165" i="8"/>
  <c r="F165" i="8"/>
  <c r="E166" i="8"/>
  <c r="F166" i="8"/>
  <c r="E167" i="8"/>
  <c r="F167" i="8"/>
  <c r="E168" i="8"/>
  <c r="F168" i="8"/>
  <c r="E169" i="8"/>
  <c r="F169" i="8"/>
  <c r="E170" i="8"/>
  <c r="F170" i="8"/>
  <c r="E171" i="8"/>
  <c r="F171" i="8"/>
  <c r="E172" i="8"/>
  <c r="F172" i="8"/>
  <c r="E173" i="8"/>
  <c r="F173" i="8"/>
  <c r="E174" i="8"/>
  <c r="F174" i="8"/>
  <c r="E175" i="8"/>
  <c r="F175" i="8"/>
  <c r="E176" i="8"/>
  <c r="F176" i="8"/>
  <c r="E177" i="8"/>
  <c r="F177" i="8"/>
  <c r="E178" i="8"/>
  <c r="F178" i="8"/>
  <c r="E179" i="8"/>
  <c r="F179" i="8"/>
  <c r="E180" i="8"/>
  <c r="F180" i="8"/>
  <c r="E181" i="8"/>
  <c r="F181" i="8"/>
  <c r="E182" i="8"/>
  <c r="F182" i="8"/>
  <c r="E183" i="8"/>
  <c r="F183" i="8"/>
  <c r="E184" i="8"/>
  <c r="F184" i="8"/>
  <c r="E185" i="8"/>
  <c r="F185" i="8"/>
  <c r="E186" i="8"/>
  <c r="F186" i="8"/>
  <c r="E187" i="8"/>
  <c r="F187" i="8"/>
  <c r="E188" i="8"/>
  <c r="F188" i="8"/>
  <c r="E189" i="8"/>
  <c r="F189" i="8"/>
  <c r="E190" i="8"/>
  <c r="F190" i="8"/>
  <c r="E191" i="8"/>
  <c r="F191" i="8"/>
  <c r="E192" i="8"/>
  <c r="F192" i="8"/>
  <c r="E193" i="8"/>
  <c r="F193" i="8"/>
  <c r="E194" i="8"/>
  <c r="F194" i="8"/>
  <c r="E195" i="8"/>
  <c r="F195" i="8"/>
  <c r="E196" i="8"/>
  <c r="F196" i="8"/>
  <c r="E197" i="8"/>
  <c r="F197" i="8"/>
  <c r="E198" i="8"/>
  <c r="F198" i="8"/>
  <c r="E199" i="8"/>
  <c r="F199" i="8"/>
  <c r="E200" i="8"/>
  <c r="F200" i="8"/>
  <c r="E201" i="8"/>
  <c r="F201" i="8"/>
  <c r="E202" i="8"/>
  <c r="F202" i="8"/>
  <c r="E203" i="8"/>
  <c r="F203" i="8"/>
  <c r="E204" i="8"/>
  <c r="F204" i="8"/>
  <c r="E205" i="8"/>
  <c r="F205" i="8"/>
  <c r="E206" i="8"/>
  <c r="F206" i="8"/>
  <c r="E207" i="8"/>
  <c r="F207" i="8"/>
  <c r="E208" i="8"/>
  <c r="F208" i="8"/>
  <c r="E209" i="8"/>
  <c r="F209" i="8"/>
  <c r="E210" i="8"/>
  <c r="F210" i="8"/>
  <c r="E211" i="8"/>
  <c r="F211" i="8"/>
  <c r="E212" i="8"/>
  <c r="F212" i="8"/>
  <c r="E213" i="8"/>
  <c r="F213" i="8"/>
  <c r="E214" i="8"/>
  <c r="F214" i="8"/>
  <c r="E215" i="8"/>
  <c r="F215" i="8"/>
  <c r="E216" i="8"/>
  <c r="F216" i="8"/>
  <c r="E217" i="8"/>
  <c r="F217" i="8"/>
  <c r="E218" i="8"/>
  <c r="F218" i="8"/>
  <c r="E219" i="8"/>
  <c r="F219" i="8"/>
  <c r="E220" i="8"/>
  <c r="F220" i="8"/>
  <c r="E221" i="8"/>
  <c r="F221" i="8"/>
  <c r="E222" i="8"/>
  <c r="F222" i="8"/>
  <c r="E223" i="8"/>
  <c r="F223" i="8"/>
  <c r="E224" i="8"/>
  <c r="F224" i="8"/>
  <c r="E225" i="8"/>
  <c r="F225" i="8"/>
  <c r="E226" i="8"/>
  <c r="F226" i="8"/>
  <c r="E227" i="8"/>
  <c r="F227" i="8"/>
  <c r="E228" i="8"/>
  <c r="F228" i="8"/>
  <c r="E229" i="8"/>
  <c r="F229" i="8"/>
  <c r="E230" i="8"/>
  <c r="F230" i="8"/>
  <c r="E231" i="8"/>
  <c r="F231" i="8"/>
  <c r="E232" i="8"/>
  <c r="F232" i="8"/>
  <c r="E233" i="8"/>
  <c r="F233" i="8"/>
  <c r="E234" i="8"/>
  <c r="F234" i="8"/>
  <c r="E235" i="8"/>
  <c r="F235" i="8"/>
  <c r="E236" i="8"/>
  <c r="F236" i="8"/>
  <c r="E237" i="8"/>
  <c r="F237" i="8"/>
  <c r="E238" i="8"/>
  <c r="F238" i="8"/>
  <c r="E239" i="8"/>
  <c r="F239" i="8"/>
  <c r="E240" i="8"/>
  <c r="F240" i="8"/>
  <c r="E241" i="8"/>
  <c r="F241" i="8"/>
  <c r="E242" i="8"/>
  <c r="F242" i="8"/>
  <c r="E243" i="8"/>
  <c r="F243" i="8"/>
  <c r="E244" i="8"/>
  <c r="F244" i="8"/>
  <c r="E245" i="8"/>
  <c r="F245" i="8"/>
  <c r="E246" i="8"/>
  <c r="F246" i="8"/>
  <c r="E247" i="8"/>
  <c r="F247" i="8"/>
  <c r="E248" i="8"/>
  <c r="F248" i="8"/>
  <c r="E249" i="8"/>
  <c r="F249" i="8"/>
  <c r="E250" i="8"/>
  <c r="F250" i="8"/>
  <c r="E251" i="8"/>
  <c r="F251" i="8"/>
  <c r="E252" i="8"/>
  <c r="F252" i="8"/>
  <c r="E253" i="8"/>
  <c r="F253" i="8"/>
  <c r="E254" i="8"/>
  <c r="F254" i="8"/>
  <c r="E255" i="8"/>
  <c r="F255" i="8"/>
  <c r="E256" i="8"/>
  <c r="F256" i="8"/>
  <c r="E257" i="8"/>
  <c r="F257" i="8"/>
  <c r="E258" i="8"/>
  <c r="F258" i="8"/>
  <c r="E259" i="8"/>
  <c r="F259" i="8"/>
  <c r="E260" i="8"/>
  <c r="F260" i="8"/>
  <c r="E261" i="8"/>
  <c r="F261" i="8"/>
  <c r="E262" i="8"/>
  <c r="F262" i="8"/>
  <c r="E263" i="8"/>
  <c r="F263" i="8"/>
  <c r="E264" i="8"/>
  <c r="F264" i="8"/>
  <c r="E265" i="8"/>
  <c r="F265" i="8"/>
  <c r="E266" i="8"/>
  <c r="F266" i="8"/>
  <c r="E267" i="8"/>
  <c r="F267" i="8"/>
  <c r="E268" i="8"/>
  <c r="F268" i="8"/>
  <c r="E269" i="8"/>
  <c r="F269" i="8"/>
  <c r="E270" i="8"/>
  <c r="F270" i="8"/>
  <c r="E271" i="8"/>
  <c r="F271" i="8"/>
  <c r="E272" i="8"/>
  <c r="F272" i="8"/>
  <c r="E273" i="8"/>
  <c r="F273" i="8"/>
  <c r="E274" i="8"/>
  <c r="F274" i="8"/>
  <c r="E275" i="8"/>
  <c r="F275" i="8"/>
  <c r="E276" i="8"/>
  <c r="F276" i="8"/>
  <c r="E277" i="8"/>
  <c r="F277" i="8"/>
  <c r="E278" i="8"/>
  <c r="F278" i="8"/>
  <c r="E279" i="8"/>
  <c r="F279" i="8"/>
  <c r="E280" i="8"/>
  <c r="F280" i="8"/>
  <c r="E281" i="8"/>
  <c r="F281" i="8"/>
  <c r="E282" i="8"/>
  <c r="F282" i="8"/>
  <c r="E283" i="8"/>
  <c r="F283" i="8"/>
  <c r="E284" i="8"/>
  <c r="F284" i="8"/>
  <c r="E285" i="8"/>
  <c r="F285" i="8"/>
  <c r="E286" i="8"/>
  <c r="F286" i="8"/>
  <c r="E287" i="8"/>
  <c r="F287" i="8"/>
  <c r="E288" i="8"/>
  <c r="F288" i="8"/>
  <c r="E289" i="8"/>
  <c r="F289" i="8"/>
  <c r="E290" i="8"/>
  <c r="F290" i="8"/>
  <c r="E291" i="8"/>
  <c r="F291" i="8"/>
  <c r="E292" i="8"/>
  <c r="F292" i="8"/>
  <c r="E293" i="8"/>
  <c r="F293" i="8"/>
  <c r="E294" i="8"/>
  <c r="F294" i="8"/>
  <c r="E295" i="8"/>
  <c r="F295" i="8"/>
  <c r="E296" i="8"/>
  <c r="F296" i="8"/>
  <c r="E297" i="8"/>
  <c r="F297" i="8"/>
  <c r="E298" i="8"/>
  <c r="F298" i="8"/>
  <c r="E299" i="8"/>
  <c r="F299" i="8"/>
  <c r="E300" i="8"/>
  <c r="F300" i="8"/>
  <c r="E301" i="8"/>
  <c r="F301" i="8"/>
  <c r="E302" i="8"/>
  <c r="F302" i="8"/>
  <c r="E303" i="8"/>
  <c r="F303" i="8"/>
  <c r="E304" i="8"/>
  <c r="F304" i="8"/>
  <c r="E305" i="8"/>
  <c r="F305" i="8"/>
  <c r="E306" i="8"/>
  <c r="F306" i="8"/>
  <c r="F3" i="8"/>
  <c r="E3" i="8"/>
  <c r="C4" i="8"/>
  <c r="D4" i="8"/>
  <c r="C5" i="8"/>
  <c r="D5" i="8"/>
  <c r="C6" i="8"/>
  <c r="D6" i="8"/>
  <c r="C7" i="8"/>
  <c r="D7" i="8"/>
  <c r="C8" i="8"/>
  <c r="D8" i="8"/>
  <c r="C9" i="8"/>
  <c r="D9" i="8"/>
  <c r="C10" i="8"/>
  <c r="D10" i="8"/>
  <c r="C11" i="8"/>
  <c r="D11" i="8"/>
  <c r="C12" i="8"/>
  <c r="D12" i="8"/>
  <c r="C13" i="8"/>
  <c r="D13" i="8"/>
  <c r="C14" i="8"/>
  <c r="D14" i="8"/>
  <c r="C15" i="8"/>
  <c r="D15" i="8"/>
  <c r="C16" i="8"/>
  <c r="D16" i="8"/>
  <c r="C17" i="8"/>
  <c r="D17" i="8"/>
  <c r="C18" i="8"/>
  <c r="D18" i="8"/>
  <c r="C19" i="8"/>
  <c r="D19" i="8"/>
  <c r="C20" i="8"/>
  <c r="D20" i="8"/>
  <c r="C21" i="8"/>
  <c r="D21" i="8"/>
  <c r="C22" i="8"/>
  <c r="D22" i="8"/>
  <c r="C23" i="8"/>
  <c r="D23" i="8"/>
  <c r="C24" i="8"/>
  <c r="D24" i="8"/>
  <c r="C25" i="8"/>
  <c r="D25" i="8"/>
  <c r="C26" i="8"/>
  <c r="D26" i="8"/>
  <c r="C27" i="8"/>
  <c r="D27" i="8"/>
  <c r="C28" i="8"/>
  <c r="D28" i="8"/>
  <c r="C29" i="8"/>
  <c r="D29" i="8"/>
  <c r="C30" i="8"/>
  <c r="D30" i="8"/>
  <c r="C31" i="8"/>
  <c r="D31" i="8"/>
  <c r="C32" i="8"/>
  <c r="D32" i="8"/>
  <c r="C33" i="8"/>
  <c r="D33" i="8"/>
  <c r="C34" i="8"/>
  <c r="D34" i="8"/>
  <c r="C35" i="8"/>
  <c r="D35" i="8"/>
  <c r="C36" i="8"/>
  <c r="D36" i="8"/>
  <c r="C37" i="8"/>
  <c r="D37" i="8"/>
  <c r="C38" i="8"/>
  <c r="D38" i="8"/>
  <c r="C39" i="8"/>
  <c r="D39" i="8"/>
  <c r="C40" i="8"/>
  <c r="D40" i="8"/>
  <c r="C41" i="8"/>
  <c r="D41" i="8"/>
  <c r="C42" i="8"/>
  <c r="D42" i="8"/>
  <c r="C43" i="8"/>
  <c r="D43" i="8"/>
  <c r="C44" i="8"/>
  <c r="D44" i="8"/>
  <c r="C45" i="8"/>
  <c r="D45" i="8"/>
  <c r="C46" i="8"/>
  <c r="D46" i="8"/>
  <c r="C47" i="8"/>
  <c r="D47" i="8"/>
  <c r="C48" i="8"/>
  <c r="D48" i="8"/>
  <c r="C49" i="8"/>
  <c r="D49" i="8"/>
  <c r="C50" i="8"/>
  <c r="D50" i="8"/>
  <c r="C51" i="8"/>
  <c r="D51" i="8"/>
  <c r="C52" i="8"/>
  <c r="D52" i="8"/>
  <c r="C53" i="8"/>
  <c r="D53" i="8"/>
  <c r="C54" i="8"/>
  <c r="D54" i="8"/>
  <c r="C55" i="8"/>
  <c r="D55" i="8"/>
  <c r="C56" i="8"/>
  <c r="D56" i="8"/>
  <c r="C57" i="8"/>
  <c r="D57" i="8"/>
  <c r="C58" i="8"/>
  <c r="D58" i="8"/>
  <c r="C59" i="8"/>
  <c r="D59" i="8"/>
  <c r="C60" i="8"/>
  <c r="D60" i="8"/>
  <c r="C61" i="8"/>
  <c r="D61" i="8"/>
  <c r="C62" i="8"/>
  <c r="D62" i="8"/>
  <c r="C63" i="8"/>
  <c r="D63" i="8"/>
  <c r="C64" i="8"/>
  <c r="D64" i="8"/>
  <c r="C65" i="8"/>
  <c r="D65" i="8"/>
  <c r="C66" i="8"/>
  <c r="D66" i="8"/>
  <c r="C67" i="8"/>
  <c r="D67" i="8"/>
  <c r="C68" i="8"/>
  <c r="D68" i="8"/>
  <c r="C69" i="8"/>
  <c r="D69" i="8"/>
  <c r="C70" i="8"/>
  <c r="D70" i="8"/>
  <c r="C71" i="8"/>
  <c r="D71" i="8"/>
  <c r="C72" i="8"/>
  <c r="D72" i="8"/>
  <c r="C73" i="8"/>
  <c r="D73" i="8"/>
  <c r="C74" i="8"/>
  <c r="D74" i="8"/>
  <c r="C75" i="8"/>
  <c r="D75" i="8"/>
  <c r="C76" i="8"/>
  <c r="D76" i="8"/>
  <c r="C77" i="8"/>
  <c r="D77" i="8"/>
  <c r="C78" i="8"/>
  <c r="D78" i="8"/>
  <c r="C79" i="8"/>
  <c r="D79" i="8"/>
  <c r="C80" i="8"/>
  <c r="D80" i="8"/>
  <c r="C81" i="8"/>
  <c r="D81" i="8"/>
  <c r="C82" i="8"/>
  <c r="D82" i="8"/>
  <c r="C83" i="8"/>
  <c r="D83" i="8"/>
  <c r="C84" i="8"/>
  <c r="D84" i="8"/>
  <c r="C85" i="8"/>
  <c r="D85" i="8"/>
  <c r="C86" i="8"/>
  <c r="D86" i="8"/>
  <c r="C87" i="8"/>
  <c r="D87" i="8"/>
  <c r="C88" i="8"/>
  <c r="D88" i="8"/>
  <c r="C89" i="8"/>
  <c r="D89" i="8"/>
  <c r="C90" i="8"/>
  <c r="D90" i="8"/>
  <c r="C91" i="8"/>
  <c r="D91" i="8"/>
  <c r="C92" i="8"/>
  <c r="D92" i="8"/>
  <c r="C93" i="8"/>
  <c r="D93" i="8"/>
  <c r="C94" i="8"/>
  <c r="D94" i="8"/>
  <c r="C95" i="8"/>
  <c r="D95" i="8"/>
  <c r="C96" i="8"/>
  <c r="D96" i="8"/>
  <c r="C97" i="8"/>
  <c r="D97" i="8"/>
  <c r="C98" i="8"/>
  <c r="D98" i="8"/>
  <c r="C99" i="8"/>
  <c r="D99" i="8"/>
  <c r="C100" i="8"/>
  <c r="D100" i="8"/>
  <c r="C101" i="8"/>
  <c r="D101" i="8"/>
  <c r="C102" i="8"/>
  <c r="D102" i="8"/>
  <c r="C103" i="8"/>
  <c r="D103" i="8"/>
  <c r="C104" i="8"/>
  <c r="D104" i="8"/>
  <c r="C105" i="8"/>
  <c r="D105" i="8"/>
  <c r="C106" i="8"/>
  <c r="D106" i="8"/>
  <c r="C107" i="8"/>
  <c r="D107" i="8"/>
  <c r="C108" i="8"/>
  <c r="D108" i="8"/>
  <c r="C109" i="8"/>
  <c r="D109" i="8"/>
  <c r="C110" i="8"/>
  <c r="D110" i="8"/>
  <c r="C111" i="8"/>
  <c r="D111" i="8"/>
  <c r="C112" i="8"/>
  <c r="D112" i="8"/>
  <c r="C113" i="8"/>
  <c r="D113" i="8"/>
  <c r="C114" i="8"/>
  <c r="D114" i="8"/>
  <c r="C115" i="8"/>
  <c r="D115" i="8"/>
  <c r="C116" i="8"/>
  <c r="D116" i="8"/>
  <c r="C117" i="8"/>
  <c r="D117" i="8"/>
  <c r="C118" i="8"/>
  <c r="D118" i="8"/>
  <c r="C119" i="8"/>
  <c r="D119" i="8"/>
  <c r="C120" i="8"/>
  <c r="D120" i="8"/>
  <c r="C121" i="8"/>
  <c r="D121" i="8"/>
  <c r="C122" i="8"/>
  <c r="D122" i="8"/>
  <c r="C123" i="8"/>
  <c r="D123" i="8"/>
  <c r="C124" i="8"/>
  <c r="D124" i="8"/>
  <c r="C125" i="8"/>
  <c r="D125" i="8"/>
  <c r="C126" i="8"/>
  <c r="D126" i="8"/>
  <c r="C127" i="8"/>
  <c r="D127" i="8"/>
  <c r="C128" i="8"/>
  <c r="D128" i="8"/>
  <c r="C129" i="8"/>
  <c r="D129" i="8"/>
  <c r="C130" i="8"/>
  <c r="D130" i="8"/>
  <c r="C131" i="8"/>
  <c r="D131" i="8"/>
  <c r="C132" i="8"/>
  <c r="D132" i="8"/>
  <c r="C133" i="8"/>
  <c r="D133" i="8"/>
  <c r="C134" i="8"/>
  <c r="D134" i="8"/>
  <c r="C135" i="8"/>
  <c r="D135" i="8"/>
  <c r="C136" i="8"/>
  <c r="D136" i="8"/>
  <c r="C137" i="8"/>
  <c r="D137" i="8"/>
  <c r="C138" i="8"/>
  <c r="D138" i="8"/>
  <c r="C139" i="8"/>
  <c r="D139" i="8"/>
  <c r="C140" i="8"/>
  <c r="D140" i="8"/>
  <c r="C141" i="8"/>
  <c r="D141" i="8"/>
  <c r="C142" i="8"/>
  <c r="D142" i="8"/>
  <c r="C143" i="8"/>
  <c r="D143" i="8"/>
  <c r="C144" i="8"/>
  <c r="D144" i="8"/>
  <c r="C145" i="8"/>
  <c r="D145" i="8"/>
  <c r="C146" i="8"/>
  <c r="D146" i="8"/>
  <c r="C147" i="8"/>
  <c r="D147" i="8"/>
  <c r="C148" i="8"/>
  <c r="D148" i="8"/>
  <c r="C149" i="8"/>
  <c r="D149" i="8"/>
  <c r="C150" i="8"/>
  <c r="D150" i="8"/>
  <c r="C151" i="8"/>
  <c r="D151" i="8"/>
  <c r="C152" i="8"/>
  <c r="D152" i="8"/>
  <c r="C153" i="8"/>
  <c r="D153" i="8"/>
  <c r="C154" i="8"/>
  <c r="D154" i="8"/>
  <c r="C155" i="8"/>
  <c r="D155" i="8"/>
  <c r="C156" i="8"/>
  <c r="D156" i="8"/>
  <c r="C157" i="8"/>
  <c r="D157" i="8"/>
  <c r="C158" i="8"/>
  <c r="D158" i="8"/>
  <c r="C159" i="8"/>
  <c r="D159" i="8"/>
  <c r="C160" i="8"/>
  <c r="D160" i="8"/>
  <c r="C161" i="8"/>
  <c r="D161" i="8"/>
  <c r="C162" i="8"/>
  <c r="D162" i="8"/>
  <c r="C163" i="8"/>
  <c r="D163" i="8"/>
  <c r="C164" i="8"/>
  <c r="D164" i="8"/>
  <c r="C165" i="8"/>
  <c r="D165" i="8"/>
  <c r="C166" i="8"/>
  <c r="D166" i="8"/>
  <c r="C167" i="8"/>
  <c r="D167" i="8"/>
  <c r="C168" i="8"/>
  <c r="D168" i="8"/>
  <c r="C169" i="8"/>
  <c r="D169" i="8"/>
  <c r="C170" i="8"/>
  <c r="D170" i="8"/>
  <c r="C171" i="8"/>
  <c r="D171" i="8"/>
  <c r="C172" i="8"/>
  <c r="D172" i="8"/>
  <c r="C173" i="8"/>
  <c r="D173" i="8"/>
  <c r="C174" i="8"/>
  <c r="D174" i="8"/>
  <c r="C175" i="8"/>
  <c r="D175" i="8"/>
  <c r="C176" i="8"/>
  <c r="D176" i="8"/>
  <c r="C177" i="8"/>
  <c r="D177" i="8"/>
  <c r="C178" i="8"/>
  <c r="D178" i="8"/>
  <c r="C179" i="8"/>
  <c r="D179" i="8"/>
  <c r="C180" i="8"/>
  <c r="D180" i="8"/>
  <c r="C181" i="8"/>
  <c r="D181" i="8"/>
  <c r="C182" i="8"/>
  <c r="D182" i="8"/>
  <c r="C183" i="8"/>
  <c r="D183" i="8"/>
  <c r="C184" i="8"/>
  <c r="D184" i="8"/>
  <c r="C185" i="8"/>
  <c r="D185" i="8"/>
  <c r="C186" i="8"/>
  <c r="D186" i="8"/>
  <c r="C187" i="8"/>
  <c r="D187" i="8"/>
  <c r="C188" i="8"/>
  <c r="D188" i="8"/>
  <c r="C189" i="8"/>
  <c r="D189" i="8"/>
  <c r="C190" i="8"/>
  <c r="D190" i="8"/>
  <c r="C191" i="8"/>
  <c r="D191" i="8"/>
  <c r="C192" i="8"/>
  <c r="D192" i="8"/>
  <c r="C193" i="8"/>
  <c r="D193" i="8"/>
  <c r="C194" i="8"/>
  <c r="D194" i="8"/>
  <c r="C195" i="8"/>
  <c r="D195" i="8"/>
  <c r="C196" i="8"/>
  <c r="D196" i="8"/>
  <c r="C197" i="8"/>
  <c r="D197" i="8"/>
  <c r="C198" i="8"/>
  <c r="D198" i="8"/>
  <c r="C199" i="8"/>
  <c r="D199" i="8"/>
  <c r="C200" i="8"/>
  <c r="D200" i="8"/>
  <c r="C201" i="8"/>
  <c r="D201" i="8"/>
  <c r="C202" i="8"/>
  <c r="D202" i="8"/>
  <c r="C203" i="8"/>
  <c r="D203" i="8"/>
  <c r="C204" i="8"/>
  <c r="D204" i="8"/>
  <c r="C205" i="8"/>
  <c r="D205" i="8"/>
  <c r="C206" i="8"/>
  <c r="D206" i="8"/>
  <c r="C207" i="8"/>
  <c r="D207" i="8"/>
  <c r="C208" i="8"/>
  <c r="D208" i="8"/>
  <c r="C209" i="8"/>
  <c r="D209" i="8"/>
  <c r="C210" i="8"/>
  <c r="D210" i="8"/>
  <c r="C211" i="8"/>
  <c r="D211" i="8"/>
  <c r="C212" i="8"/>
  <c r="D212" i="8"/>
  <c r="C213" i="8"/>
  <c r="D213" i="8"/>
  <c r="C214" i="8"/>
  <c r="D214" i="8"/>
  <c r="C215" i="8"/>
  <c r="D215" i="8"/>
  <c r="C216" i="8"/>
  <c r="D216" i="8"/>
  <c r="C217" i="8"/>
  <c r="D217" i="8"/>
  <c r="C218" i="8"/>
  <c r="D218" i="8"/>
  <c r="C219" i="8"/>
  <c r="D219" i="8"/>
  <c r="C220" i="8"/>
  <c r="D220" i="8"/>
  <c r="C221" i="8"/>
  <c r="D221" i="8"/>
  <c r="C222" i="8"/>
  <c r="D222" i="8"/>
  <c r="C223" i="8"/>
  <c r="D223" i="8"/>
  <c r="C224" i="8"/>
  <c r="D224" i="8"/>
  <c r="C225" i="8"/>
  <c r="D225" i="8"/>
  <c r="C226" i="8"/>
  <c r="D226" i="8"/>
  <c r="C227" i="8"/>
  <c r="D227" i="8"/>
  <c r="C228" i="8"/>
  <c r="D228" i="8"/>
  <c r="C229" i="8"/>
  <c r="D229" i="8"/>
  <c r="C230" i="8"/>
  <c r="D230" i="8"/>
  <c r="C231" i="8"/>
  <c r="D231" i="8"/>
  <c r="C232" i="8"/>
  <c r="D232" i="8"/>
  <c r="C233" i="8"/>
  <c r="D233" i="8"/>
  <c r="C234" i="8"/>
  <c r="D234" i="8"/>
  <c r="C235" i="8"/>
  <c r="D235" i="8"/>
  <c r="C236" i="8"/>
  <c r="D236" i="8"/>
  <c r="C237" i="8"/>
  <c r="D237" i="8"/>
  <c r="C238" i="8"/>
  <c r="D238" i="8"/>
  <c r="C239" i="8"/>
  <c r="D239" i="8"/>
  <c r="C240" i="8"/>
  <c r="D240" i="8"/>
  <c r="C241" i="8"/>
  <c r="D241" i="8"/>
  <c r="C242" i="8"/>
  <c r="D242" i="8"/>
  <c r="C243" i="8"/>
  <c r="D243" i="8"/>
  <c r="C244" i="8"/>
  <c r="D244" i="8"/>
  <c r="C245" i="8"/>
  <c r="D245" i="8"/>
  <c r="C246" i="8"/>
  <c r="D246" i="8"/>
  <c r="C247" i="8"/>
  <c r="D247" i="8"/>
  <c r="C248" i="8"/>
  <c r="D248" i="8"/>
  <c r="C249" i="8"/>
  <c r="D249" i="8"/>
  <c r="C250" i="8"/>
  <c r="D250" i="8"/>
  <c r="C251" i="8"/>
  <c r="D251" i="8"/>
  <c r="C252" i="8"/>
  <c r="D252" i="8"/>
  <c r="C253" i="8"/>
  <c r="D253" i="8"/>
  <c r="C254" i="8"/>
  <c r="D254" i="8"/>
  <c r="C255" i="8"/>
  <c r="D255" i="8"/>
  <c r="C256" i="8"/>
  <c r="D256" i="8"/>
  <c r="C257" i="8"/>
  <c r="D257" i="8"/>
  <c r="C258" i="8"/>
  <c r="D258" i="8"/>
  <c r="C259" i="8"/>
  <c r="D259" i="8"/>
  <c r="C260" i="8"/>
  <c r="D260" i="8"/>
  <c r="C261" i="8"/>
  <c r="D261" i="8"/>
  <c r="C262" i="8"/>
  <c r="D262" i="8"/>
  <c r="C263" i="8"/>
  <c r="D263" i="8"/>
  <c r="C264" i="8"/>
  <c r="D264" i="8"/>
  <c r="C265" i="8"/>
  <c r="D265" i="8"/>
  <c r="C266" i="8"/>
  <c r="D266" i="8"/>
  <c r="C267" i="8"/>
  <c r="D267" i="8"/>
  <c r="C268" i="8"/>
  <c r="D268" i="8"/>
  <c r="C269" i="8"/>
  <c r="D269" i="8"/>
  <c r="C270" i="8"/>
  <c r="D270" i="8"/>
  <c r="C271" i="8"/>
  <c r="D271" i="8"/>
  <c r="C272" i="8"/>
  <c r="D272" i="8"/>
  <c r="C273" i="8"/>
  <c r="D273" i="8"/>
  <c r="C274" i="8"/>
  <c r="D274" i="8"/>
  <c r="C275" i="8"/>
  <c r="D275" i="8"/>
  <c r="C276" i="8"/>
  <c r="D276" i="8"/>
  <c r="C277" i="8"/>
  <c r="D277" i="8"/>
  <c r="C278" i="8"/>
  <c r="D278" i="8"/>
  <c r="C279" i="8"/>
  <c r="D279" i="8"/>
  <c r="C280" i="8"/>
  <c r="D280" i="8"/>
  <c r="C281" i="8"/>
  <c r="D281" i="8"/>
  <c r="C282" i="8"/>
  <c r="D282" i="8"/>
  <c r="C283" i="8"/>
  <c r="D283" i="8"/>
  <c r="C284" i="8"/>
  <c r="D284" i="8"/>
  <c r="C285" i="8"/>
  <c r="D285" i="8"/>
  <c r="C286" i="8"/>
  <c r="D286" i="8"/>
  <c r="C287" i="8"/>
  <c r="D287" i="8"/>
  <c r="C288" i="8"/>
  <c r="D288" i="8"/>
  <c r="C289" i="8"/>
  <c r="D289" i="8"/>
  <c r="C290" i="8"/>
  <c r="D290" i="8"/>
  <c r="C291" i="8"/>
  <c r="D291" i="8"/>
  <c r="C292" i="8"/>
  <c r="D292" i="8"/>
  <c r="C293" i="8"/>
  <c r="D293" i="8"/>
  <c r="C294" i="8"/>
  <c r="D294" i="8"/>
  <c r="C295" i="8"/>
  <c r="D295" i="8"/>
  <c r="C296" i="8"/>
  <c r="D296" i="8"/>
  <c r="C297" i="8"/>
  <c r="D297" i="8"/>
  <c r="C298" i="8"/>
  <c r="D298" i="8"/>
  <c r="C299" i="8"/>
  <c r="D299" i="8"/>
  <c r="C300" i="8"/>
  <c r="D300" i="8"/>
  <c r="C301" i="8"/>
  <c r="D301" i="8"/>
  <c r="C302" i="8"/>
  <c r="D302" i="8"/>
  <c r="C303" i="8"/>
  <c r="D303" i="8"/>
  <c r="C304" i="8"/>
  <c r="D304" i="8"/>
  <c r="C305" i="8"/>
  <c r="D305" i="8"/>
  <c r="C306" i="8"/>
  <c r="D306" i="8"/>
  <c r="D3" i="8"/>
  <c r="C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F356" i="6"/>
  <c r="D355" i="6"/>
  <c r="N4" i="5"/>
  <c r="O4" i="5"/>
  <c r="N5" i="5"/>
  <c r="O5" i="5"/>
  <c r="N6" i="5"/>
  <c r="O6" i="5"/>
  <c r="N7" i="5"/>
  <c r="O7" i="5"/>
  <c r="N8" i="5"/>
  <c r="O8" i="5"/>
  <c r="N9" i="5"/>
  <c r="O9" i="5"/>
  <c r="N10" i="5"/>
  <c r="O10" i="5"/>
  <c r="N11" i="5"/>
  <c r="O11" i="5"/>
  <c r="N12" i="5"/>
  <c r="O12" i="5"/>
  <c r="N13" i="5"/>
  <c r="O13" i="5"/>
  <c r="N14" i="5"/>
  <c r="O14" i="5"/>
  <c r="N15" i="5"/>
  <c r="O15" i="5"/>
  <c r="N16" i="5"/>
  <c r="O16" i="5"/>
  <c r="N17" i="5"/>
  <c r="O17" i="5"/>
  <c r="N18" i="5"/>
  <c r="O18" i="5"/>
  <c r="N19" i="5"/>
  <c r="O19" i="5"/>
  <c r="N20" i="5"/>
  <c r="O20" i="5"/>
  <c r="N21" i="5"/>
  <c r="O21" i="5"/>
  <c r="N22" i="5"/>
  <c r="O22" i="5"/>
  <c r="N23" i="5"/>
  <c r="O23" i="5"/>
  <c r="N24" i="5"/>
  <c r="O24" i="5"/>
  <c r="N25" i="5"/>
  <c r="O25" i="5"/>
  <c r="N26" i="5"/>
  <c r="O26" i="5"/>
  <c r="N27" i="5"/>
  <c r="O27" i="5"/>
  <c r="N28" i="5"/>
  <c r="O28" i="5"/>
  <c r="N29" i="5"/>
  <c r="O29" i="5"/>
  <c r="N30" i="5"/>
  <c r="O30" i="5"/>
  <c r="N31" i="5"/>
  <c r="O31" i="5"/>
  <c r="N32" i="5"/>
  <c r="O32" i="5"/>
  <c r="N33" i="5"/>
  <c r="O33" i="5"/>
  <c r="N34" i="5"/>
  <c r="O34" i="5"/>
  <c r="N35" i="5"/>
  <c r="O35" i="5"/>
  <c r="N36" i="5"/>
  <c r="O36" i="5"/>
  <c r="N37" i="5"/>
  <c r="O37" i="5"/>
  <c r="N38" i="5"/>
  <c r="O38" i="5"/>
  <c r="N39" i="5"/>
  <c r="O39" i="5"/>
  <c r="N40" i="5"/>
  <c r="O40" i="5"/>
  <c r="N41" i="5"/>
  <c r="O41" i="5"/>
  <c r="N42" i="5"/>
  <c r="O42" i="5"/>
  <c r="N43" i="5"/>
  <c r="O43" i="5"/>
  <c r="N44" i="5"/>
  <c r="O44" i="5"/>
  <c r="N45" i="5"/>
  <c r="O45" i="5"/>
  <c r="N46" i="5"/>
  <c r="O46" i="5"/>
  <c r="N47" i="5"/>
  <c r="O47" i="5"/>
  <c r="N48" i="5"/>
  <c r="O48" i="5"/>
  <c r="N49" i="5"/>
  <c r="O49" i="5"/>
  <c r="N50" i="5"/>
  <c r="O50" i="5"/>
  <c r="N51" i="5"/>
  <c r="O51" i="5"/>
  <c r="N52" i="5"/>
  <c r="O52" i="5"/>
  <c r="N53" i="5"/>
  <c r="O53" i="5"/>
  <c r="N54" i="5"/>
  <c r="O54" i="5"/>
  <c r="N55" i="5"/>
  <c r="O55" i="5"/>
  <c r="N56" i="5"/>
  <c r="O56" i="5"/>
  <c r="N57" i="5"/>
  <c r="O57" i="5"/>
  <c r="N58" i="5"/>
  <c r="O58" i="5"/>
  <c r="N59" i="5"/>
  <c r="O59" i="5"/>
  <c r="N60" i="5"/>
  <c r="O60" i="5"/>
  <c r="N61" i="5"/>
  <c r="O61" i="5"/>
  <c r="N62" i="5"/>
  <c r="O62" i="5"/>
  <c r="N63" i="5"/>
  <c r="O63" i="5"/>
  <c r="N64" i="5"/>
  <c r="O64" i="5"/>
  <c r="N65" i="5"/>
  <c r="O65" i="5"/>
  <c r="N66" i="5"/>
  <c r="O66" i="5"/>
  <c r="N67" i="5"/>
  <c r="O67" i="5"/>
  <c r="N68" i="5"/>
  <c r="O68" i="5"/>
  <c r="N69" i="5"/>
  <c r="O69" i="5"/>
  <c r="N70" i="5"/>
  <c r="O70" i="5"/>
  <c r="N71" i="5"/>
  <c r="O71" i="5"/>
  <c r="N72" i="5"/>
  <c r="O72" i="5"/>
  <c r="N73" i="5"/>
  <c r="O73" i="5"/>
  <c r="N74" i="5"/>
  <c r="O74" i="5"/>
  <c r="N75" i="5"/>
  <c r="O75" i="5"/>
  <c r="N76" i="5"/>
  <c r="O76" i="5"/>
  <c r="N77" i="5"/>
  <c r="O77" i="5"/>
  <c r="N78" i="5"/>
  <c r="O78" i="5"/>
  <c r="N79" i="5"/>
  <c r="O79" i="5"/>
  <c r="N80" i="5"/>
  <c r="O80" i="5"/>
  <c r="N81" i="5"/>
  <c r="O81" i="5"/>
  <c r="N82" i="5"/>
  <c r="O82" i="5"/>
  <c r="N83" i="5"/>
  <c r="O83" i="5"/>
  <c r="N84" i="5"/>
  <c r="O84" i="5"/>
  <c r="N85" i="5"/>
  <c r="O85" i="5"/>
  <c r="N86" i="5"/>
  <c r="O86" i="5"/>
  <c r="N87" i="5"/>
  <c r="O87" i="5"/>
  <c r="N88" i="5"/>
  <c r="O88" i="5"/>
  <c r="N89" i="5"/>
  <c r="O89" i="5"/>
  <c r="N90" i="5"/>
  <c r="O90" i="5"/>
  <c r="N91" i="5"/>
  <c r="O91" i="5"/>
  <c r="N92" i="5"/>
  <c r="O92" i="5"/>
  <c r="N93" i="5"/>
  <c r="O93" i="5"/>
  <c r="N94" i="5"/>
  <c r="O94" i="5"/>
  <c r="N95" i="5"/>
  <c r="O95" i="5"/>
  <c r="N96" i="5"/>
  <c r="O96" i="5"/>
  <c r="N97" i="5"/>
  <c r="O97" i="5"/>
  <c r="N98" i="5"/>
  <c r="O98" i="5"/>
  <c r="N99" i="5"/>
  <c r="O99" i="5"/>
  <c r="N100" i="5"/>
  <c r="O100" i="5"/>
  <c r="N101" i="5"/>
  <c r="O101" i="5"/>
  <c r="N102" i="5"/>
  <c r="O102" i="5"/>
  <c r="N103" i="5"/>
  <c r="O103" i="5"/>
  <c r="N104" i="5"/>
  <c r="O104" i="5"/>
  <c r="N105" i="5"/>
  <c r="O105" i="5"/>
  <c r="N106" i="5"/>
  <c r="O106" i="5"/>
  <c r="N107" i="5"/>
  <c r="O107" i="5"/>
  <c r="N108" i="5"/>
  <c r="O108" i="5"/>
  <c r="N109" i="5"/>
  <c r="O109" i="5"/>
  <c r="N110" i="5"/>
  <c r="O110" i="5"/>
  <c r="N111" i="5"/>
  <c r="O111" i="5"/>
  <c r="N112" i="5"/>
  <c r="O112" i="5"/>
  <c r="N113" i="5"/>
  <c r="O113" i="5"/>
  <c r="N114" i="5"/>
  <c r="O114" i="5"/>
  <c r="N115" i="5"/>
  <c r="O115" i="5"/>
  <c r="N116" i="5"/>
  <c r="O116" i="5"/>
  <c r="N117" i="5"/>
  <c r="O117" i="5"/>
  <c r="N118" i="5"/>
  <c r="O118" i="5"/>
  <c r="N119" i="5"/>
  <c r="O119" i="5"/>
  <c r="N120" i="5"/>
  <c r="O120" i="5"/>
  <c r="N121" i="5"/>
  <c r="O121" i="5"/>
  <c r="N122" i="5"/>
  <c r="O122" i="5"/>
  <c r="N123" i="5"/>
  <c r="O123" i="5"/>
  <c r="N124" i="5"/>
  <c r="O124" i="5"/>
  <c r="N125" i="5"/>
  <c r="O125" i="5"/>
  <c r="N126" i="5"/>
  <c r="O126" i="5"/>
  <c r="N127" i="5"/>
  <c r="O127" i="5"/>
  <c r="N128" i="5"/>
  <c r="O128" i="5"/>
  <c r="N129" i="5"/>
  <c r="O129" i="5"/>
  <c r="N130" i="5"/>
  <c r="O130" i="5"/>
  <c r="N131" i="5"/>
  <c r="O131" i="5"/>
  <c r="N132" i="5"/>
  <c r="O132" i="5"/>
  <c r="N133" i="5"/>
  <c r="O133" i="5"/>
  <c r="N134" i="5"/>
  <c r="O134" i="5"/>
  <c r="N135" i="5"/>
  <c r="O135" i="5"/>
  <c r="N136" i="5"/>
  <c r="O136" i="5"/>
  <c r="N137" i="5"/>
  <c r="O137" i="5"/>
  <c r="N138" i="5"/>
  <c r="O138" i="5"/>
  <c r="N139" i="5"/>
  <c r="O139" i="5"/>
  <c r="N140" i="5"/>
  <c r="O140" i="5"/>
  <c r="N141" i="5"/>
  <c r="O141" i="5"/>
  <c r="N142" i="5"/>
  <c r="O142" i="5"/>
  <c r="N143" i="5"/>
  <c r="O143" i="5"/>
  <c r="N144" i="5"/>
  <c r="O144" i="5"/>
  <c r="N145" i="5"/>
  <c r="O145" i="5"/>
  <c r="N146" i="5"/>
  <c r="O146" i="5"/>
  <c r="N147" i="5"/>
  <c r="O147" i="5"/>
  <c r="N148" i="5"/>
  <c r="O148" i="5"/>
  <c r="N149" i="5"/>
  <c r="O149" i="5"/>
  <c r="N150" i="5"/>
  <c r="O150" i="5"/>
  <c r="N151" i="5"/>
  <c r="O151" i="5"/>
  <c r="N152" i="5"/>
  <c r="O152" i="5"/>
  <c r="N153" i="5"/>
  <c r="O153" i="5"/>
  <c r="N154" i="5"/>
  <c r="O154" i="5"/>
  <c r="N155" i="5"/>
  <c r="O155" i="5"/>
  <c r="N156" i="5"/>
  <c r="O156" i="5"/>
  <c r="N157" i="5"/>
  <c r="O157" i="5"/>
  <c r="N158" i="5"/>
  <c r="O158" i="5"/>
  <c r="N159" i="5"/>
  <c r="O159" i="5"/>
  <c r="N160" i="5"/>
  <c r="O160" i="5"/>
  <c r="N161" i="5"/>
  <c r="O161" i="5"/>
  <c r="N162" i="5"/>
  <c r="O162" i="5"/>
  <c r="N163" i="5"/>
  <c r="O163" i="5"/>
  <c r="N164" i="5"/>
  <c r="O164" i="5"/>
  <c r="N165" i="5"/>
  <c r="O165" i="5"/>
  <c r="N166" i="5"/>
  <c r="O166" i="5"/>
  <c r="N167" i="5"/>
  <c r="O167" i="5"/>
  <c r="N168" i="5"/>
  <c r="O168" i="5"/>
  <c r="N169" i="5"/>
  <c r="O169" i="5"/>
  <c r="N170" i="5"/>
  <c r="O170" i="5"/>
  <c r="N171" i="5"/>
  <c r="O171" i="5"/>
  <c r="N172" i="5"/>
  <c r="O172" i="5"/>
  <c r="N173" i="5"/>
  <c r="O173" i="5"/>
  <c r="N174" i="5"/>
  <c r="O174" i="5"/>
  <c r="N175" i="5"/>
  <c r="O175" i="5"/>
  <c r="N176" i="5"/>
  <c r="O176" i="5"/>
  <c r="N177" i="5"/>
  <c r="O177" i="5"/>
  <c r="N178" i="5"/>
  <c r="O178" i="5"/>
  <c r="N179" i="5"/>
  <c r="O179" i="5"/>
  <c r="N180" i="5"/>
  <c r="O180" i="5"/>
  <c r="N181" i="5"/>
  <c r="O181" i="5"/>
  <c r="N182" i="5"/>
  <c r="O182" i="5"/>
  <c r="N183" i="5"/>
  <c r="O183" i="5"/>
  <c r="N184" i="5"/>
  <c r="O184" i="5"/>
  <c r="N185" i="5"/>
  <c r="O185" i="5"/>
  <c r="N186" i="5"/>
  <c r="O186" i="5"/>
  <c r="N187" i="5"/>
  <c r="O187" i="5"/>
  <c r="N188" i="5"/>
  <c r="O188" i="5"/>
  <c r="N189" i="5"/>
  <c r="O189" i="5"/>
  <c r="N190" i="5"/>
  <c r="O190" i="5"/>
  <c r="N191" i="5"/>
  <c r="O191" i="5"/>
  <c r="N192" i="5"/>
  <c r="O192" i="5"/>
  <c r="N193" i="5"/>
  <c r="O193" i="5"/>
  <c r="N194" i="5"/>
  <c r="O194" i="5"/>
  <c r="N195" i="5"/>
  <c r="O195" i="5"/>
  <c r="N196" i="5"/>
  <c r="O196" i="5"/>
  <c r="N197" i="5"/>
  <c r="O197" i="5"/>
  <c r="N198" i="5"/>
  <c r="O198" i="5"/>
  <c r="N199" i="5"/>
  <c r="O199" i="5"/>
  <c r="N200" i="5"/>
  <c r="O200" i="5"/>
  <c r="N201" i="5"/>
  <c r="O201" i="5"/>
  <c r="N202" i="5"/>
  <c r="O202" i="5"/>
  <c r="N203" i="5"/>
  <c r="O203" i="5"/>
  <c r="N204" i="5"/>
  <c r="O204" i="5"/>
  <c r="N205" i="5"/>
  <c r="O205" i="5"/>
  <c r="N206" i="5"/>
  <c r="O206" i="5"/>
  <c r="N207" i="5"/>
  <c r="O207" i="5"/>
  <c r="N208" i="5"/>
  <c r="O208" i="5"/>
  <c r="N209" i="5"/>
  <c r="O209" i="5"/>
  <c r="N210" i="5"/>
  <c r="O210" i="5"/>
  <c r="N211" i="5"/>
  <c r="O211" i="5"/>
  <c r="N212" i="5"/>
  <c r="O212" i="5"/>
  <c r="N213" i="5"/>
  <c r="O213" i="5"/>
  <c r="N214" i="5"/>
  <c r="O214" i="5"/>
  <c r="N215" i="5"/>
  <c r="O215" i="5"/>
  <c r="N216" i="5"/>
  <c r="O216" i="5"/>
  <c r="N217" i="5"/>
  <c r="O217" i="5"/>
  <c r="N218" i="5"/>
  <c r="O218" i="5"/>
  <c r="N219" i="5"/>
  <c r="O219" i="5"/>
  <c r="N220" i="5"/>
  <c r="O220" i="5"/>
  <c r="N221" i="5"/>
  <c r="O221" i="5"/>
  <c r="N222" i="5"/>
  <c r="O222" i="5"/>
  <c r="N223" i="5"/>
  <c r="O223" i="5"/>
  <c r="N224" i="5"/>
  <c r="O224" i="5"/>
  <c r="N225" i="5"/>
  <c r="O225" i="5"/>
  <c r="N226" i="5"/>
  <c r="O226" i="5"/>
  <c r="N227" i="5"/>
  <c r="O227" i="5"/>
  <c r="N228" i="5"/>
  <c r="O228" i="5"/>
  <c r="N229" i="5"/>
  <c r="O229" i="5"/>
  <c r="N230" i="5"/>
  <c r="O230" i="5"/>
  <c r="N231" i="5"/>
  <c r="O231" i="5"/>
  <c r="N232" i="5"/>
  <c r="O232" i="5"/>
  <c r="N233" i="5"/>
  <c r="O233" i="5"/>
  <c r="N234" i="5"/>
  <c r="O234" i="5"/>
  <c r="N235" i="5"/>
  <c r="O235" i="5"/>
  <c r="N236" i="5"/>
  <c r="O236" i="5"/>
  <c r="N237" i="5"/>
  <c r="O237" i="5"/>
  <c r="N238" i="5"/>
  <c r="O238" i="5"/>
  <c r="N239" i="5"/>
  <c r="O239" i="5"/>
  <c r="N240" i="5"/>
  <c r="O240" i="5"/>
  <c r="N241" i="5"/>
  <c r="O241" i="5"/>
  <c r="N242" i="5"/>
  <c r="O242" i="5"/>
  <c r="N243" i="5"/>
  <c r="O243" i="5"/>
  <c r="N244" i="5"/>
  <c r="O244" i="5"/>
  <c r="N245" i="5"/>
  <c r="O245" i="5"/>
  <c r="N246" i="5"/>
  <c r="O246" i="5"/>
  <c r="N247" i="5"/>
  <c r="O247" i="5"/>
  <c r="N248" i="5"/>
  <c r="O248" i="5"/>
  <c r="N249" i="5"/>
  <c r="O249" i="5"/>
  <c r="N250" i="5"/>
  <c r="O250" i="5"/>
  <c r="N251" i="5"/>
  <c r="O251" i="5"/>
  <c r="N252" i="5"/>
  <c r="O252" i="5"/>
  <c r="N253" i="5"/>
  <c r="O253" i="5"/>
  <c r="N254" i="5"/>
  <c r="O254" i="5"/>
  <c r="N255" i="5"/>
  <c r="O255" i="5"/>
  <c r="N256" i="5"/>
  <c r="O256" i="5"/>
  <c r="N257" i="5"/>
  <c r="O257" i="5"/>
  <c r="N258" i="5"/>
  <c r="O258" i="5"/>
  <c r="N259" i="5"/>
  <c r="O259" i="5"/>
  <c r="N260" i="5"/>
  <c r="O260" i="5"/>
  <c r="N261" i="5"/>
  <c r="O261" i="5"/>
  <c r="N262" i="5"/>
  <c r="O262" i="5"/>
  <c r="N263" i="5"/>
  <c r="O263" i="5"/>
  <c r="N264" i="5"/>
  <c r="O264" i="5"/>
  <c r="N265" i="5"/>
  <c r="O265" i="5"/>
  <c r="N266" i="5"/>
  <c r="O266" i="5"/>
  <c r="N267" i="5"/>
  <c r="O267" i="5"/>
  <c r="N268" i="5"/>
  <c r="O268" i="5"/>
  <c r="N269" i="5"/>
  <c r="O269" i="5"/>
  <c r="N270" i="5"/>
  <c r="O270" i="5"/>
  <c r="N271" i="5"/>
  <c r="O271" i="5"/>
  <c r="N272" i="5"/>
  <c r="O272" i="5"/>
  <c r="N273" i="5"/>
  <c r="O273" i="5"/>
  <c r="N274" i="5"/>
  <c r="O274" i="5"/>
  <c r="N275" i="5"/>
  <c r="O275" i="5"/>
  <c r="N276" i="5"/>
  <c r="O276" i="5"/>
  <c r="N277" i="5"/>
  <c r="O277" i="5"/>
  <c r="N278" i="5"/>
  <c r="O278" i="5"/>
  <c r="N279" i="5"/>
  <c r="O279" i="5"/>
  <c r="N280" i="5"/>
  <c r="O280" i="5"/>
  <c r="N281" i="5"/>
  <c r="O281" i="5"/>
  <c r="N282" i="5"/>
  <c r="O282" i="5"/>
  <c r="N283" i="5"/>
  <c r="O283" i="5"/>
  <c r="N284" i="5"/>
  <c r="O284" i="5"/>
  <c r="N285" i="5"/>
  <c r="O285" i="5"/>
  <c r="N286" i="5"/>
  <c r="O286" i="5"/>
  <c r="N287" i="5"/>
  <c r="O287" i="5"/>
  <c r="N288" i="5"/>
  <c r="O288" i="5"/>
  <c r="N289" i="5"/>
  <c r="O289" i="5"/>
  <c r="N290" i="5"/>
  <c r="O290" i="5"/>
  <c r="N291" i="5"/>
  <c r="O291" i="5"/>
  <c r="N292" i="5"/>
  <c r="O292" i="5"/>
  <c r="N293" i="5"/>
  <c r="O293" i="5"/>
  <c r="N294" i="5"/>
  <c r="O294" i="5"/>
  <c r="N295" i="5"/>
  <c r="O295" i="5"/>
  <c r="N296" i="5"/>
  <c r="O296" i="5"/>
  <c r="N297" i="5"/>
  <c r="O297" i="5"/>
  <c r="N298" i="5"/>
  <c r="O298" i="5"/>
  <c r="N299" i="5"/>
  <c r="O299" i="5"/>
  <c r="N300" i="5"/>
  <c r="O300" i="5"/>
  <c r="N301" i="5"/>
  <c r="O301" i="5"/>
  <c r="N302" i="5"/>
  <c r="O302" i="5"/>
  <c r="N303" i="5"/>
  <c r="O303" i="5"/>
  <c r="N304" i="5"/>
  <c r="O304" i="5"/>
  <c r="N305" i="5"/>
  <c r="O305" i="5"/>
  <c r="N306" i="5"/>
  <c r="O306" i="5"/>
  <c r="O3" i="5"/>
  <c r="N3" i="5"/>
  <c r="K4" i="5"/>
  <c r="L4" i="5"/>
  <c r="M4" i="5"/>
  <c r="K5" i="5"/>
  <c r="L5" i="5"/>
  <c r="M5" i="5"/>
  <c r="K6" i="5"/>
  <c r="L6" i="5"/>
  <c r="M6" i="5"/>
  <c r="K7" i="5"/>
  <c r="L7" i="5"/>
  <c r="M7" i="5"/>
  <c r="K8" i="5"/>
  <c r="L8" i="5"/>
  <c r="M8" i="5"/>
  <c r="K9" i="5"/>
  <c r="L9" i="5"/>
  <c r="M9" i="5"/>
  <c r="K10" i="5"/>
  <c r="L10" i="5"/>
  <c r="M10" i="5"/>
  <c r="K11" i="5"/>
  <c r="L11" i="5"/>
  <c r="M11" i="5"/>
  <c r="K12" i="5"/>
  <c r="L12" i="5"/>
  <c r="M12" i="5"/>
  <c r="K13" i="5"/>
  <c r="L13" i="5"/>
  <c r="M13" i="5"/>
  <c r="K14" i="5"/>
  <c r="L14" i="5"/>
  <c r="M14" i="5"/>
  <c r="K15" i="5"/>
  <c r="L15" i="5"/>
  <c r="M15" i="5"/>
  <c r="K16" i="5"/>
  <c r="L16" i="5"/>
  <c r="M16" i="5"/>
  <c r="K17" i="5"/>
  <c r="L17" i="5"/>
  <c r="M17" i="5"/>
  <c r="K18" i="5"/>
  <c r="L18" i="5"/>
  <c r="M18" i="5"/>
  <c r="K19" i="5"/>
  <c r="L19" i="5"/>
  <c r="M19" i="5"/>
  <c r="K20" i="5"/>
  <c r="L20" i="5"/>
  <c r="M20" i="5"/>
  <c r="K21" i="5"/>
  <c r="L21" i="5"/>
  <c r="M21" i="5"/>
  <c r="K22" i="5"/>
  <c r="L22" i="5"/>
  <c r="M22" i="5"/>
  <c r="K23" i="5"/>
  <c r="L23" i="5"/>
  <c r="M23" i="5"/>
  <c r="K24" i="5"/>
  <c r="L24" i="5"/>
  <c r="M24" i="5"/>
  <c r="K25" i="5"/>
  <c r="L25" i="5"/>
  <c r="M25" i="5"/>
  <c r="K26" i="5"/>
  <c r="L26" i="5"/>
  <c r="M26" i="5"/>
  <c r="K27" i="5"/>
  <c r="L27" i="5"/>
  <c r="M27" i="5"/>
  <c r="K28" i="5"/>
  <c r="L28" i="5"/>
  <c r="M28" i="5"/>
  <c r="K29" i="5"/>
  <c r="L29" i="5"/>
  <c r="M29" i="5"/>
  <c r="K30" i="5"/>
  <c r="L30" i="5"/>
  <c r="M30" i="5"/>
  <c r="K31" i="5"/>
  <c r="L31" i="5"/>
  <c r="M31" i="5"/>
  <c r="K32" i="5"/>
  <c r="L32" i="5"/>
  <c r="M32" i="5"/>
  <c r="K33" i="5"/>
  <c r="L33" i="5"/>
  <c r="M33" i="5"/>
  <c r="K34" i="5"/>
  <c r="L34" i="5"/>
  <c r="M34" i="5"/>
  <c r="K35" i="5"/>
  <c r="L35" i="5"/>
  <c r="M35" i="5"/>
  <c r="K36" i="5"/>
  <c r="L36" i="5"/>
  <c r="M36" i="5"/>
  <c r="K37" i="5"/>
  <c r="L37" i="5"/>
  <c r="M37" i="5"/>
  <c r="K38" i="5"/>
  <c r="L38" i="5"/>
  <c r="M38" i="5"/>
  <c r="K39" i="5"/>
  <c r="L39" i="5"/>
  <c r="M39" i="5"/>
  <c r="K40" i="5"/>
  <c r="L40" i="5"/>
  <c r="M40" i="5"/>
  <c r="K41" i="5"/>
  <c r="L41" i="5"/>
  <c r="M41" i="5"/>
  <c r="K42" i="5"/>
  <c r="L42" i="5"/>
  <c r="M42" i="5"/>
  <c r="K43" i="5"/>
  <c r="L43" i="5"/>
  <c r="M43" i="5"/>
  <c r="K44" i="5"/>
  <c r="L44" i="5"/>
  <c r="M44" i="5"/>
  <c r="K45" i="5"/>
  <c r="L45" i="5"/>
  <c r="M45" i="5"/>
  <c r="K46" i="5"/>
  <c r="L46" i="5"/>
  <c r="M46" i="5"/>
  <c r="K47" i="5"/>
  <c r="L47" i="5"/>
  <c r="M47" i="5"/>
  <c r="K48" i="5"/>
  <c r="L48" i="5"/>
  <c r="M48" i="5"/>
  <c r="K49" i="5"/>
  <c r="L49" i="5"/>
  <c r="M49" i="5"/>
  <c r="K50" i="5"/>
  <c r="L50" i="5"/>
  <c r="M50" i="5"/>
  <c r="K51" i="5"/>
  <c r="L51" i="5"/>
  <c r="M51" i="5"/>
  <c r="K52" i="5"/>
  <c r="L52" i="5"/>
  <c r="M52" i="5"/>
  <c r="K53" i="5"/>
  <c r="L53" i="5"/>
  <c r="M53" i="5"/>
  <c r="K54" i="5"/>
  <c r="L54" i="5"/>
  <c r="M54" i="5"/>
  <c r="K55" i="5"/>
  <c r="L55" i="5"/>
  <c r="M55" i="5"/>
  <c r="K56" i="5"/>
  <c r="L56" i="5"/>
  <c r="M56" i="5"/>
  <c r="K57" i="5"/>
  <c r="L57" i="5"/>
  <c r="M57" i="5"/>
  <c r="K58" i="5"/>
  <c r="L58" i="5"/>
  <c r="M58" i="5"/>
  <c r="K59" i="5"/>
  <c r="L59" i="5"/>
  <c r="M59" i="5"/>
  <c r="K60" i="5"/>
  <c r="L60" i="5"/>
  <c r="M60" i="5"/>
  <c r="K61" i="5"/>
  <c r="L61" i="5"/>
  <c r="M61" i="5"/>
  <c r="K62" i="5"/>
  <c r="L62" i="5"/>
  <c r="M62" i="5"/>
  <c r="K63" i="5"/>
  <c r="L63" i="5"/>
  <c r="M63" i="5"/>
  <c r="K64" i="5"/>
  <c r="L64" i="5"/>
  <c r="M64" i="5"/>
  <c r="K65" i="5"/>
  <c r="L65" i="5"/>
  <c r="M65" i="5"/>
  <c r="K66" i="5"/>
  <c r="L66" i="5"/>
  <c r="M66" i="5"/>
  <c r="K67" i="5"/>
  <c r="L67" i="5"/>
  <c r="M67" i="5"/>
  <c r="K68" i="5"/>
  <c r="L68" i="5"/>
  <c r="M68" i="5"/>
  <c r="K69" i="5"/>
  <c r="L69" i="5"/>
  <c r="M69" i="5"/>
  <c r="K70" i="5"/>
  <c r="L70" i="5"/>
  <c r="M70" i="5"/>
  <c r="K71" i="5"/>
  <c r="L71" i="5"/>
  <c r="M71" i="5"/>
  <c r="K72" i="5"/>
  <c r="L72" i="5"/>
  <c r="M72" i="5"/>
  <c r="K73" i="5"/>
  <c r="L73" i="5"/>
  <c r="M73" i="5"/>
  <c r="K74" i="5"/>
  <c r="L74" i="5"/>
  <c r="M74" i="5"/>
  <c r="K75" i="5"/>
  <c r="L75" i="5"/>
  <c r="M75" i="5"/>
  <c r="K76" i="5"/>
  <c r="L76" i="5"/>
  <c r="M76" i="5"/>
  <c r="K77" i="5"/>
  <c r="L77" i="5"/>
  <c r="M77" i="5"/>
  <c r="K78" i="5"/>
  <c r="L78" i="5"/>
  <c r="M78" i="5"/>
  <c r="K79" i="5"/>
  <c r="L79" i="5"/>
  <c r="M79" i="5"/>
  <c r="K80" i="5"/>
  <c r="L80" i="5"/>
  <c r="M80" i="5"/>
  <c r="K81" i="5"/>
  <c r="L81" i="5"/>
  <c r="M81" i="5"/>
  <c r="K82" i="5"/>
  <c r="L82" i="5"/>
  <c r="M82" i="5"/>
  <c r="K83" i="5"/>
  <c r="L83" i="5"/>
  <c r="M83" i="5"/>
  <c r="K84" i="5"/>
  <c r="L84" i="5"/>
  <c r="M84" i="5"/>
  <c r="K85" i="5"/>
  <c r="L85" i="5"/>
  <c r="M85" i="5"/>
  <c r="K86" i="5"/>
  <c r="L86" i="5"/>
  <c r="M86" i="5"/>
  <c r="K87" i="5"/>
  <c r="L87" i="5"/>
  <c r="M87" i="5"/>
  <c r="K88" i="5"/>
  <c r="L88" i="5"/>
  <c r="M88" i="5"/>
  <c r="K89" i="5"/>
  <c r="L89" i="5"/>
  <c r="M89" i="5"/>
  <c r="K90" i="5"/>
  <c r="L90" i="5"/>
  <c r="M90" i="5"/>
  <c r="K91" i="5"/>
  <c r="L91" i="5"/>
  <c r="M91" i="5"/>
  <c r="K92" i="5"/>
  <c r="L92" i="5"/>
  <c r="M92" i="5"/>
  <c r="K93" i="5"/>
  <c r="L93" i="5"/>
  <c r="M93" i="5"/>
  <c r="K94" i="5"/>
  <c r="L94" i="5"/>
  <c r="M94" i="5"/>
  <c r="K95" i="5"/>
  <c r="L95" i="5"/>
  <c r="M95" i="5"/>
  <c r="K96" i="5"/>
  <c r="L96" i="5"/>
  <c r="M96" i="5"/>
  <c r="K97" i="5"/>
  <c r="L97" i="5"/>
  <c r="M97" i="5"/>
  <c r="K98" i="5"/>
  <c r="L98" i="5"/>
  <c r="M98" i="5"/>
  <c r="K99" i="5"/>
  <c r="L99" i="5"/>
  <c r="M99" i="5"/>
  <c r="K100" i="5"/>
  <c r="L100" i="5"/>
  <c r="M100" i="5"/>
  <c r="K101" i="5"/>
  <c r="L101" i="5"/>
  <c r="M101" i="5"/>
  <c r="K102" i="5"/>
  <c r="L102" i="5"/>
  <c r="M102" i="5"/>
  <c r="K103" i="5"/>
  <c r="L103" i="5"/>
  <c r="M103" i="5"/>
  <c r="K104" i="5"/>
  <c r="L104" i="5"/>
  <c r="M104" i="5"/>
  <c r="K105" i="5"/>
  <c r="L105" i="5"/>
  <c r="M105" i="5"/>
  <c r="K106" i="5"/>
  <c r="L106" i="5"/>
  <c r="M106" i="5"/>
  <c r="K107" i="5"/>
  <c r="L107" i="5"/>
  <c r="M107" i="5"/>
  <c r="K108" i="5"/>
  <c r="L108" i="5"/>
  <c r="M108" i="5"/>
  <c r="K109" i="5"/>
  <c r="L109" i="5"/>
  <c r="M109" i="5"/>
  <c r="K110" i="5"/>
  <c r="L110" i="5"/>
  <c r="M110" i="5"/>
  <c r="K111" i="5"/>
  <c r="L111" i="5"/>
  <c r="M111" i="5"/>
  <c r="K112" i="5"/>
  <c r="L112" i="5"/>
  <c r="M112" i="5"/>
  <c r="K113" i="5"/>
  <c r="L113" i="5"/>
  <c r="M113" i="5"/>
  <c r="K114" i="5"/>
  <c r="L114" i="5"/>
  <c r="M114" i="5"/>
  <c r="K115" i="5"/>
  <c r="L115" i="5"/>
  <c r="M115" i="5"/>
  <c r="K116" i="5"/>
  <c r="L116" i="5"/>
  <c r="M116" i="5"/>
  <c r="K117" i="5"/>
  <c r="L117" i="5"/>
  <c r="M117" i="5"/>
  <c r="K118" i="5"/>
  <c r="L118" i="5"/>
  <c r="M118" i="5"/>
  <c r="K119" i="5"/>
  <c r="L119" i="5"/>
  <c r="M119" i="5"/>
  <c r="K120" i="5"/>
  <c r="L120" i="5"/>
  <c r="M120" i="5"/>
  <c r="K121" i="5"/>
  <c r="L121" i="5"/>
  <c r="M121" i="5"/>
  <c r="K122" i="5"/>
  <c r="L122" i="5"/>
  <c r="M122" i="5"/>
  <c r="K123" i="5"/>
  <c r="L123" i="5"/>
  <c r="M123" i="5"/>
  <c r="K124" i="5"/>
  <c r="L124" i="5"/>
  <c r="M124" i="5"/>
  <c r="K125" i="5"/>
  <c r="L125" i="5"/>
  <c r="M125" i="5"/>
  <c r="K126" i="5"/>
  <c r="L126" i="5"/>
  <c r="M126" i="5"/>
  <c r="K127" i="5"/>
  <c r="L127" i="5"/>
  <c r="M127" i="5"/>
  <c r="K128" i="5"/>
  <c r="L128" i="5"/>
  <c r="M128" i="5"/>
  <c r="K129" i="5"/>
  <c r="L129" i="5"/>
  <c r="M129" i="5"/>
  <c r="K130" i="5"/>
  <c r="L130" i="5"/>
  <c r="M130" i="5"/>
  <c r="K131" i="5"/>
  <c r="L131" i="5"/>
  <c r="M131" i="5"/>
  <c r="K132" i="5"/>
  <c r="L132" i="5"/>
  <c r="M132" i="5"/>
  <c r="K133" i="5"/>
  <c r="L133" i="5"/>
  <c r="M133" i="5"/>
  <c r="K134" i="5"/>
  <c r="L134" i="5"/>
  <c r="M134" i="5"/>
  <c r="K135" i="5"/>
  <c r="L135" i="5"/>
  <c r="M135" i="5"/>
  <c r="K136" i="5"/>
  <c r="L136" i="5"/>
  <c r="M136" i="5"/>
  <c r="K137" i="5"/>
  <c r="L137" i="5"/>
  <c r="M137" i="5"/>
  <c r="K138" i="5"/>
  <c r="L138" i="5"/>
  <c r="M138" i="5"/>
  <c r="K139" i="5"/>
  <c r="L139" i="5"/>
  <c r="M139" i="5"/>
  <c r="K140" i="5"/>
  <c r="L140" i="5"/>
  <c r="M140" i="5"/>
  <c r="K141" i="5"/>
  <c r="L141" i="5"/>
  <c r="M141" i="5"/>
  <c r="K142" i="5"/>
  <c r="L142" i="5"/>
  <c r="M142" i="5"/>
  <c r="K143" i="5"/>
  <c r="L143" i="5"/>
  <c r="M143" i="5"/>
  <c r="K144" i="5"/>
  <c r="L144" i="5"/>
  <c r="M144" i="5"/>
  <c r="K145" i="5"/>
  <c r="L145" i="5"/>
  <c r="M145" i="5"/>
  <c r="K146" i="5"/>
  <c r="L146" i="5"/>
  <c r="M146" i="5"/>
  <c r="K147" i="5"/>
  <c r="L147" i="5"/>
  <c r="M147" i="5"/>
  <c r="K148" i="5"/>
  <c r="L148" i="5"/>
  <c r="M148" i="5"/>
  <c r="K149" i="5"/>
  <c r="L149" i="5"/>
  <c r="M149" i="5"/>
  <c r="K150" i="5"/>
  <c r="L150" i="5"/>
  <c r="M150" i="5"/>
  <c r="K151" i="5"/>
  <c r="L151" i="5"/>
  <c r="M151" i="5"/>
  <c r="K152" i="5"/>
  <c r="L152" i="5"/>
  <c r="M152" i="5"/>
  <c r="K153" i="5"/>
  <c r="L153" i="5"/>
  <c r="M153" i="5"/>
  <c r="K154" i="5"/>
  <c r="L154" i="5"/>
  <c r="M154" i="5"/>
  <c r="K155" i="5"/>
  <c r="L155" i="5"/>
  <c r="M155" i="5"/>
  <c r="K156" i="5"/>
  <c r="L156" i="5"/>
  <c r="M156" i="5"/>
  <c r="K157" i="5"/>
  <c r="L157" i="5"/>
  <c r="M157" i="5"/>
  <c r="K158" i="5"/>
  <c r="L158" i="5"/>
  <c r="M158" i="5"/>
  <c r="K159" i="5"/>
  <c r="L159" i="5"/>
  <c r="M159" i="5"/>
  <c r="K160" i="5"/>
  <c r="L160" i="5"/>
  <c r="M160" i="5"/>
  <c r="K161" i="5"/>
  <c r="L161" i="5"/>
  <c r="M161" i="5"/>
  <c r="K162" i="5"/>
  <c r="L162" i="5"/>
  <c r="M162" i="5"/>
  <c r="K163" i="5"/>
  <c r="L163" i="5"/>
  <c r="M163" i="5"/>
  <c r="K164" i="5"/>
  <c r="L164" i="5"/>
  <c r="M164" i="5"/>
  <c r="K165" i="5"/>
  <c r="L165" i="5"/>
  <c r="M165" i="5"/>
  <c r="K166" i="5"/>
  <c r="L166" i="5"/>
  <c r="M166" i="5"/>
  <c r="K167" i="5"/>
  <c r="L167" i="5"/>
  <c r="M167" i="5"/>
  <c r="K168" i="5"/>
  <c r="L168" i="5"/>
  <c r="M168" i="5"/>
  <c r="K169" i="5"/>
  <c r="L169" i="5"/>
  <c r="M169" i="5"/>
  <c r="K170" i="5"/>
  <c r="L170" i="5"/>
  <c r="M170" i="5"/>
  <c r="K171" i="5"/>
  <c r="L171" i="5"/>
  <c r="M171" i="5"/>
  <c r="K172" i="5"/>
  <c r="L172" i="5"/>
  <c r="M172" i="5"/>
  <c r="K173" i="5"/>
  <c r="L173" i="5"/>
  <c r="M173" i="5"/>
  <c r="K174" i="5"/>
  <c r="L174" i="5"/>
  <c r="M174" i="5"/>
  <c r="K175" i="5"/>
  <c r="L175" i="5"/>
  <c r="M175" i="5"/>
  <c r="K176" i="5"/>
  <c r="L176" i="5"/>
  <c r="M176" i="5"/>
  <c r="K177" i="5"/>
  <c r="L177" i="5"/>
  <c r="M177" i="5"/>
  <c r="K178" i="5"/>
  <c r="L178" i="5"/>
  <c r="M178" i="5"/>
  <c r="K179" i="5"/>
  <c r="L179" i="5"/>
  <c r="M179" i="5"/>
  <c r="K180" i="5"/>
  <c r="L180" i="5"/>
  <c r="M180" i="5"/>
  <c r="K181" i="5"/>
  <c r="L181" i="5"/>
  <c r="M181" i="5"/>
  <c r="K182" i="5"/>
  <c r="L182" i="5"/>
  <c r="M182" i="5"/>
  <c r="K183" i="5"/>
  <c r="L183" i="5"/>
  <c r="M183" i="5"/>
  <c r="K184" i="5"/>
  <c r="L184" i="5"/>
  <c r="M184" i="5"/>
  <c r="K185" i="5"/>
  <c r="L185" i="5"/>
  <c r="M185" i="5"/>
  <c r="K186" i="5"/>
  <c r="L186" i="5"/>
  <c r="M186" i="5"/>
  <c r="K187" i="5"/>
  <c r="L187" i="5"/>
  <c r="M187" i="5"/>
  <c r="K188" i="5"/>
  <c r="L188" i="5"/>
  <c r="M188" i="5"/>
  <c r="K189" i="5"/>
  <c r="L189" i="5"/>
  <c r="M189" i="5"/>
  <c r="K190" i="5"/>
  <c r="L190" i="5"/>
  <c r="M190" i="5"/>
  <c r="K191" i="5"/>
  <c r="L191" i="5"/>
  <c r="M191" i="5"/>
  <c r="K192" i="5"/>
  <c r="L192" i="5"/>
  <c r="M192" i="5"/>
  <c r="K193" i="5"/>
  <c r="L193" i="5"/>
  <c r="M193" i="5"/>
  <c r="K194" i="5"/>
  <c r="L194" i="5"/>
  <c r="M194" i="5"/>
  <c r="K195" i="5"/>
  <c r="L195" i="5"/>
  <c r="M195" i="5"/>
  <c r="K196" i="5"/>
  <c r="L196" i="5"/>
  <c r="M196" i="5"/>
  <c r="K197" i="5"/>
  <c r="L197" i="5"/>
  <c r="M197" i="5"/>
  <c r="K198" i="5"/>
  <c r="L198" i="5"/>
  <c r="M198" i="5"/>
  <c r="K199" i="5"/>
  <c r="L199" i="5"/>
  <c r="M199" i="5"/>
  <c r="K200" i="5"/>
  <c r="L200" i="5"/>
  <c r="M200" i="5"/>
  <c r="K201" i="5"/>
  <c r="L201" i="5"/>
  <c r="M201" i="5"/>
  <c r="K202" i="5"/>
  <c r="L202" i="5"/>
  <c r="M202" i="5"/>
  <c r="K203" i="5"/>
  <c r="L203" i="5"/>
  <c r="M203" i="5"/>
  <c r="K204" i="5"/>
  <c r="L204" i="5"/>
  <c r="M204" i="5"/>
  <c r="K205" i="5"/>
  <c r="L205" i="5"/>
  <c r="M205" i="5"/>
  <c r="K206" i="5"/>
  <c r="L206" i="5"/>
  <c r="M206" i="5"/>
  <c r="K207" i="5"/>
  <c r="L207" i="5"/>
  <c r="M207" i="5"/>
  <c r="K208" i="5"/>
  <c r="L208" i="5"/>
  <c r="M208" i="5"/>
  <c r="K209" i="5"/>
  <c r="L209" i="5"/>
  <c r="M209" i="5"/>
  <c r="K210" i="5"/>
  <c r="L210" i="5"/>
  <c r="M210" i="5"/>
  <c r="K211" i="5"/>
  <c r="L211" i="5"/>
  <c r="M211" i="5"/>
  <c r="K212" i="5"/>
  <c r="L212" i="5"/>
  <c r="M212" i="5"/>
  <c r="K213" i="5"/>
  <c r="L213" i="5"/>
  <c r="M213" i="5"/>
  <c r="K214" i="5"/>
  <c r="L214" i="5"/>
  <c r="M214" i="5"/>
  <c r="K215" i="5"/>
  <c r="L215" i="5"/>
  <c r="M215" i="5"/>
  <c r="K216" i="5"/>
  <c r="L216" i="5"/>
  <c r="M216" i="5"/>
  <c r="K217" i="5"/>
  <c r="L217" i="5"/>
  <c r="M217" i="5"/>
  <c r="K218" i="5"/>
  <c r="L218" i="5"/>
  <c r="M218" i="5"/>
  <c r="K219" i="5"/>
  <c r="L219" i="5"/>
  <c r="M219" i="5"/>
  <c r="K220" i="5"/>
  <c r="L220" i="5"/>
  <c r="M220" i="5"/>
  <c r="K221" i="5"/>
  <c r="L221" i="5"/>
  <c r="M221" i="5"/>
  <c r="K222" i="5"/>
  <c r="L222" i="5"/>
  <c r="M222" i="5"/>
  <c r="K223" i="5"/>
  <c r="L223" i="5"/>
  <c r="M223" i="5"/>
  <c r="K224" i="5"/>
  <c r="L224" i="5"/>
  <c r="M224" i="5"/>
  <c r="K225" i="5"/>
  <c r="L225" i="5"/>
  <c r="M225" i="5"/>
  <c r="K226" i="5"/>
  <c r="L226" i="5"/>
  <c r="M226" i="5"/>
  <c r="K227" i="5"/>
  <c r="L227" i="5"/>
  <c r="M227" i="5"/>
  <c r="K228" i="5"/>
  <c r="L228" i="5"/>
  <c r="M228" i="5"/>
  <c r="K229" i="5"/>
  <c r="L229" i="5"/>
  <c r="M229" i="5"/>
  <c r="K230" i="5"/>
  <c r="L230" i="5"/>
  <c r="M230" i="5"/>
  <c r="K231" i="5"/>
  <c r="L231" i="5"/>
  <c r="M231" i="5"/>
  <c r="K232" i="5"/>
  <c r="L232" i="5"/>
  <c r="M232" i="5"/>
  <c r="K233" i="5"/>
  <c r="L233" i="5"/>
  <c r="M233" i="5"/>
  <c r="K234" i="5"/>
  <c r="L234" i="5"/>
  <c r="M234" i="5"/>
  <c r="K235" i="5"/>
  <c r="L235" i="5"/>
  <c r="M235" i="5"/>
  <c r="K236" i="5"/>
  <c r="L236" i="5"/>
  <c r="M236" i="5"/>
  <c r="K237" i="5"/>
  <c r="L237" i="5"/>
  <c r="M237" i="5"/>
  <c r="K238" i="5"/>
  <c r="L238" i="5"/>
  <c r="M238" i="5"/>
  <c r="K239" i="5"/>
  <c r="L239" i="5"/>
  <c r="M239" i="5"/>
  <c r="K240" i="5"/>
  <c r="L240" i="5"/>
  <c r="M240" i="5"/>
  <c r="K241" i="5"/>
  <c r="L241" i="5"/>
  <c r="M241" i="5"/>
  <c r="K242" i="5"/>
  <c r="L242" i="5"/>
  <c r="M242" i="5"/>
  <c r="K243" i="5"/>
  <c r="L243" i="5"/>
  <c r="M243" i="5"/>
  <c r="K244" i="5"/>
  <c r="L244" i="5"/>
  <c r="M244" i="5"/>
  <c r="K245" i="5"/>
  <c r="L245" i="5"/>
  <c r="M245" i="5"/>
  <c r="K246" i="5"/>
  <c r="L246" i="5"/>
  <c r="M246" i="5"/>
  <c r="K247" i="5"/>
  <c r="L247" i="5"/>
  <c r="M247" i="5"/>
  <c r="K248" i="5"/>
  <c r="L248" i="5"/>
  <c r="M248" i="5"/>
  <c r="K249" i="5"/>
  <c r="L249" i="5"/>
  <c r="M249" i="5"/>
  <c r="K250" i="5"/>
  <c r="L250" i="5"/>
  <c r="M250" i="5"/>
  <c r="K251" i="5"/>
  <c r="L251" i="5"/>
  <c r="M251" i="5"/>
  <c r="K252" i="5"/>
  <c r="L252" i="5"/>
  <c r="M252" i="5"/>
  <c r="K253" i="5"/>
  <c r="L253" i="5"/>
  <c r="M253" i="5"/>
  <c r="K254" i="5"/>
  <c r="L254" i="5"/>
  <c r="M254" i="5"/>
  <c r="K255" i="5"/>
  <c r="L255" i="5"/>
  <c r="M255" i="5"/>
  <c r="K256" i="5"/>
  <c r="L256" i="5"/>
  <c r="M256" i="5"/>
  <c r="K257" i="5"/>
  <c r="L257" i="5"/>
  <c r="M257" i="5"/>
  <c r="K258" i="5"/>
  <c r="L258" i="5"/>
  <c r="M258" i="5"/>
  <c r="K259" i="5"/>
  <c r="L259" i="5"/>
  <c r="M259" i="5"/>
  <c r="K260" i="5"/>
  <c r="L260" i="5"/>
  <c r="M260" i="5"/>
  <c r="K261" i="5"/>
  <c r="L261" i="5"/>
  <c r="M261" i="5"/>
  <c r="K262" i="5"/>
  <c r="L262" i="5"/>
  <c r="M262" i="5"/>
  <c r="K263" i="5"/>
  <c r="L263" i="5"/>
  <c r="M263" i="5"/>
  <c r="K264" i="5"/>
  <c r="L264" i="5"/>
  <c r="M264" i="5"/>
  <c r="K265" i="5"/>
  <c r="L265" i="5"/>
  <c r="M265" i="5"/>
  <c r="K266" i="5"/>
  <c r="L266" i="5"/>
  <c r="M266" i="5"/>
  <c r="K267" i="5"/>
  <c r="L267" i="5"/>
  <c r="M267" i="5"/>
  <c r="K268" i="5"/>
  <c r="L268" i="5"/>
  <c r="M268" i="5"/>
  <c r="K269" i="5"/>
  <c r="L269" i="5"/>
  <c r="M269" i="5"/>
  <c r="K270" i="5"/>
  <c r="L270" i="5"/>
  <c r="M270" i="5"/>
  <c r="K271" i="5"/>
  <c r="L271" i="5"/>
  <c r="M271" i="5"/>
  <c r="K272" i="5"/>
  <c r="L272" i="5"/>
  <c r="M272" i="5"/>
  <c r="K273" i="5"/>
  <c r="L273" i="5"/>
  <c r="M273" i="5"/>
  <c r="K274" i="5"/>
  <c r="L274" i="5"/>
  <c r="M274" i="5"/>
  <c r="K275" i="5"/>
  <c r="L275" i="5"/>
  <c r="M275" i="5"/>
  <c r="K276" i="5"/>
  <c r="L276" i="5"/>
  <c r="M276" i="5"/>
  <c r="K277" i="5"/>
  <c r="L277" i="5"/>
  <c r="M277" i="5"/>
  <c r="K278" i="5"/>
  <c r="L278" i="5"/>
  <c r="M278" i="5"/>
  <c r="K279" i="5"/>
  <c r="L279" i="5"/>
  <c r="M279" i="5"/>
  <c r="K280" i="5"/>
  <c r="L280" i="5"/>
  <c r="M280" i="5"/>
  <c r="K281" i="5"/>
  <c r="L281" i="5"/>
  <c r="M281" i="5"/>
  <c r="K282" i="5"/>
  <c r="L282" i="5"/>
  <c r="M282" i="5"/>
  <c r="K283" i="5"/>
  <c r="L283" i="5"/>
  <c r="M283" i="5"/>
  <c r="K284" i="5"/>
  <c r="L284" i="5"/>
  <c r="M284" i="5"/>
  <c r="K285" i="5"/>
  <c r="L285" i="5"/>
  <c r="M285" i="5"/>
  <c r="K286" i="5"/>
  <c r="L286" i="5"/>
  <c r="M286" i="5"/>
  <c r="K287" i="5"/>
  <c r="L287" i="5"/>
  <c r="M287" i="5"/>
  <c r="K288" i="5"/>
  <c r="L288" i="5"/>
  <c r="M288" i="5"/>
  <c r="K289" i="5"/>
  <c r="L289" i="5"/>
  <c r="M289" i="5"/>
  <c r="K290" i="5"/>
  <c r="L290" i="5"/>
  <c r="M290" i="5"/>
  <c r="K291" i="5"/>
  <c r="L291" i="5"/>
  <c r="M291" i="5"/>
  <c r="K292" i="5"/>
  <c r="L292" i="5"/>
  <c r="M292" i="5"/>
  <c r="K293" i="5"/>
  <c r="L293" i="5"/>
  <c r="M293" i="5"/>
  <c r="K294" i="5"/>
  <c r="L294" i="5"/>
  <c r="M294" i="5"/>
  <c r="K295" i="5"/>
  <c r="L295" i="5"/>
  <c r="M295" i="5"/>
  <c r="K296" i="5"/>
  <c r="L296" i="5"/>
  <c r="M296" i="5"/>
  <c r="K297" i="5"/>
  <c r="L297" i="5"/>
  <c r="M297" i="5"/>
  <c r="K298" i="5"/>
  <c r="L298" i="5"/>
  <c r="M298" i="5"/>
  <c r="K299" i="5"/>
  <c r="L299" i="5"/>
  <c r="M299" i="5"/>
  <c r="K300" i="5"/>
  <c r="L300" i="5"/>
  <c r="M300" i="5"/>
  <c r="K301" i="5"/>
  <c r="L301" i="5"/>
  <c r="M301" i="5"/>
  <c r="K302" i="5"/>
  <c r="L302" i="5"/>
  <c r="M302" i="5"/>
  <c r="K303" i="5"/>
  <c r="L303" i="5"/>
  <c r="M303" i="5"/>
  <c r="K304" i="5"/>
  <c r="L304" i="5"/>
  <c r="M304" i="5"/>
  <c r="K305" i="5"/>
  <c r="L305" i="5"/>
  <c r="M305" i="5"/>
  <c r="K306" i="5"/>
  <c r="L306" i="5"/>
  <c r="M306" i="5"/>
  <c r="L3" i="5"/>
  <c r="M3" i="5"/>
  <c r="K3" i="5"/>
  <c r="E4" i="5"/>
  <c r="F4" i="5"/>
  <c r="E5" i="5"/>
  <c r="F5" i="5"/>
  <c r="E6" i="5"/>
  <c r="F6" i="5"/>
  <c r="E7" i="5"/>
  <c r="F7" i="5"/>
  <c r="F307" i="5" s="1"/>
  <c r="E8" i="5"/>
  <c r="F8" i="5"/>
  <c r="E9" i="5"/>
  <c r="F9" i="5"/>
  <c r="E10" i="5"/>
  <c r="F10" i="5"/>
  <c r="E11" i="5"/>
  <c r="F11" i="5"/>
  <c r="E12" i="5"/>
  <c r="F12" i="5"/>
  <c r="E13" i="5"/>
  <c r="F13" i="5"/>
  <c r="E14" i="5"/>
  <c r="F14" i="5"/>
  <c r="E15" i="5"/>
  <c r="F15" i="5"/>
  <c r="E16" i="5"/>
  <c r="F16" i="5"/>
  <c r="E17" i="5"/>
  <c r="F17" i="5"/>
  <c r="E18" i="5"/>
  <c r="F18" i="5"/>
  <c r="E19" i="5"/>
  <c r="F19" i="5"/>
  <c r="E20" i="5"/>
  <c r="F20" i="5"/>
  <c r="E21" i="5"/>
  <c r="F21" i="5"/>
  <c r="E22" i="5"/>
  <c r="F22" i="5"/>
  <c r="E23" i="5"/>
  <c r="F23" i="5"/>
  <c r="E24" i="5"/>
  <c r="F24" i="5"/>
  <c r="E25" i="5"/>
  <c r="F25" i="5"/>
  <c r="E26" i="5"/>
  <c r="F26" i="5"/>
  <c r="E27" i="5"/>
  <c r="F27" i="5"/>
  <c r="E28" i="5"/>
  <c r="F28" i="5"/>
  <c r="E29" i="5"/>
  <c r="F29" i="5"/>
  <c r="E30" i="5"/>
  <c r="F30" i="5"/>
  <c r="E31" i="5"/>
  <c r="F31" i="5"/>
  <c r="E32" i="5"/>
  <c r="F32" i="5"/>
  <c r="E33" i="5"/>
  <c r="F33" i="5"/>
  <c r="E34" i="5"/>
  <c r="F34" i="5"/>
  <c r="E35" i="5"/>
  <c r="F35" i="5"/>
  <c r="E36" i="5"/>
  <c r="F36" i="5"/>
  <c r="E37" i="5"/>
  <c r="F37" i="5"/>
  <c r="E38" i="5"/>
  <c r="F38" i="5"/>
  <c r="E39" i="5"/>
  <c r="F39" i="5"/>
  <c r="E40" i="5"/>
  <c r="F40" i="5"/>
  <c r="E41" i="5"/>
  <c r="F41" i="5"/>
  <c r="E42" i="5"/>
  <c r="F42" i="5"/>
  <c r="E43" i="5"/>
  <c r="F43" i="5"/>
  <c r="E44" i="5"/>
  <c r="F44" i="5"/>
  <c r="E45" i="5"/>
  <c r="F45" i="5"/>
  <c r="E46" i="5"/>
  <c r="F46" i="5"/>
  <c r="E47" i="5"/>
  <c r="F47" i="5"/>
  <c r="E48" i="5"/>
  <c r="F48" i="5"/>
  <c r="E49" i="5"/>
  <c r="F49" i="5"/>
  <c r="E50" i="5"/>
  <c r="F50" i="5"/>
  <c r="E51" i="5"/>
  <c r="F51" i="5"/>
  <c r="E52" i="5"/>
  <c r="F52" i="5"/>
  <c r="E53" i="5"/>
  <c r="F53" i="5"/>
  <c r="E54" i="5"/>
  <c r="F54" i="5"/>
  <c r="E55" i="5"/>
  <c r="F55" i="5"/>
  <c r="E56" i="5"/>
  <c r="F56" i="5"/>
  <c r="E57" i="5"/>
  <c r="F57" i="5"/>
  <c r="E58" i="5"/>
  <c r="F58" i="5"/>
  <c r="E59" i="5"/>
  <c r="F59" i="5"/>
  <c r="E60" i="5"/>
  <c r="F60" i="5"/>
  <c r="E61" i="5"/>
  <c r="F61" i="5"/>
  <c r="E62" i="5"/>
  <c r="F62" i="5"/>
  <c r="E63" i="5"/>
  <c r="F63" i="5"/>
  <c r="E64" i="5"/>
  <c r="F64" i="5"/>
  <c r="E65" i="5"/>
  <c r="F65" i="5"/>
  <c r="E66" i="5"/>
  <c r="F66" i="5"/>
  <c r="E67" i="5"/>
  <c r="F67" i="5"/>
  <c r="E68" i="5"/>
  <c r="F68" i="5"/>
  <c r="E69" i="5"/>
  <c r="F69" i="5"/>
  <c r="E70" i="5"/>
  <c r="F70" i="5"/>
  <c r="E71" i="5"/>
  <c r="F71" i="5"/>
  <c r="E72" i="5"/>
  <c r="F72" i="5"/>
  <c r="E73" i="5"/>
  <c r="F73" i="5"/>
  <c r="E74" i="5"/>
  <c r="F74" i="5"/>
  <c r="E75" i="5"/>
  <c r="F75" i="5"/>
  <c r="E76" i="5"/>
  <c r="F76" i="5"/>
  <c r="E77" i="5"/>
  <c r="F77" i="5"/>
  <c r="E78" i="5"/>
  <c r="F78" i="5"/>
  <c r="E79" i="5"/>
  <c r="F79" i="5"/>
  <c r="E80" i="5"/>
  <c r="F80" i="5"/>
  <c r="E81" i="5"/>
  <c r="F81" i="5"/>
  <c r="E82" i="5"/>
  <c r="F82" i="5"/>
  <c r="E83" i="5"/>
  <c r="F83" i="5"/>
  <c r="E84" i="5"/>
  <c r="F84" i="5"/>
  <c r="E85" i="5"/>
  <c r="F85" i="5"/>
  <c r="E86" i="5"/>
  <c r="F86" i="5"/>
  <c r="E87" i="5"/>
  <c r="F87" i="5"/>
  <c r="E88" i="5"/>
  <c r="F88" i="5"/>
  <c r="E89" i="5"/>
  <c r="F89" i="5"/>
  <c r="E90" i="5"/>
  <c r="F90" i="5"/>
  <c r="E91" i="5"/>
  <c r="F91" i="5"/>
  <c r="E92" i="5"/>
  <c r="F92" i="5"/>
  <c r="E93" i="5"/>
  <c r="F93" i="5"/>
  <c r="E94" i="5"/>
  <c r="F94" i="5"/>
  <c r="E95" i="5"/>
  <c r="F95" i="5"/>
  <c r="E96" i="5"/>
  <c r="F96" i="5"/>
  <c r="E97" i="5"/>
  <c r="F97" i="5"/>
  <c r="E98" i="5"/>
  <c r="F98" i="5"/>
  <c r="E99" i="5"/>
  <c r="F99" i="5"/>
  <c r="E100" i="5"/>
  <c r="F100" i="5"/>
  <c r="E101" i="5"/>
  <c r="F101" i="5"/>
  <c r="E102" i="5"/>
  <c r="F102" i="5"/>
  <c r="E103" i="5"/>
  <c r="F103" i="5"/>
  <c r="E104" i="5"/>
  <c r="F104" i="5"/>
  <c r="E105" i="5"/>
  <c r="F105" i="5"/>
  <c r="E106" i="5"/>
  <c r="F106" i="5"/>
  <c r="E107" i="5"/>
  <c r="F107" i="5"/>
  <c r="E108" i="5"/>
  <c r="F108" i="5"/>
  <c r="E109" i="5"/>
  <c r="F109" i="5"/>
  <c r="E110" i="5"/>
  <c r="F110" i="5"/>
  <c r="E111" i="5"/>
  <c r="F111" i="5"/>
  <c r="E112" i="5"/>
  <c r="F112" i="5"/>
  <c r="E113" i="5"/>
  <c r="F113" i="5"/>
  <c r="E114" i="5"/>
  <c r="F114" i="5"/>
  <c r="E115" i="5"/>
  <c r="F115" i="5"/>
  <c r="E116" i="5"/>
  <c r="F116" i="5"/>
  <c r="E117" i="5"/>
  <c r="F117" i="5"/>
  <c r="E118" i="5"/>
  <c r="F118" i="5"/>
  <c r="E119" i="5"/>
  <c r="F119" i="5"/>
  <c r="E120" i="5"/>
  <c r="F120" i="5"/>
  <c r="E121" i="5"/>
  <c r="F121" i="5"/>
  <c r="E122" i="5"/>
  <c r="F122" i="5"/>
  <c r="E123" i="5"/>
  <c r="F123" i="5"/>
  <c r="E124" i="5"/>
  <c r="F124" i="5"/>
  <c r="E125" i="5"/>
  <c r="F125" i="5"/>
  <c r="E126" i="5"/>
  <c r="F126" i="5"/>
  <c r="E127" i="5"/>
  <c r="F127" i="5"/>
  <c r="E128" i="5"/>
  <c r="F128" i="5"/>
  <c r="E129" i="5"/>
  <c r="F129" i="5"/>
  <c r="E130" i="5"/>
  <c r="F130" i="5"/>
  <c r="E131" i="5"/>
  <c r="F131" i="5"/>
  <c r="E132" i="5"/>
  <c r="F132" i="5"/>
  <c r="E133" i="5"/>
  <c r="F133" i="5"/>
  <c r="E134" i="5"/>
  <c r="F134" i="5"/>
  <c r="E135" i="5"/>
  <c r="F135" i="5"/>
  <c r="E136" i="5"/>
  <c r="F136" i="5"/>
  <c r="E137" i="5"/>
  <c r="F137" i="5"/>
  <c r="E138" i="5"/>
  <c r="F138" i="5"/>
  <c r="E139" i="5"/>
  <c r="F139" i="5"/>
  <c r="E140" i="5"/>
  <c r="F140" i="5"/>
  <c r="E141" i="5"/>
  <c r="F141" i="5"/>
  <c r="E142" i="5"/>
  <c r="F142" i="5"/>
  <c r="E143" i="5"/>
  <c r="F143" i="5"/>
  <c r="E144" i="5"/>
  <c r="F144" i="5"/>
  <c r="E145" i="5"/>
  <c r="F145" i="5"/>
  <c r="E146" i="5"/>
  <c r="F146" i="5"/>
  <c r="E147" i="5"/>
  <c r="F147" i="5"/>
  <c r="E148" i="5"/>
  <c r="F148" i="5"/>
  <c r="E149" i="5"/>
  <c r="F149" i="5"/>
  <c r="E150" i="5"/>
  <c r="F150" i="5"/>
  <c r="E151" i="5"/>
  <c r="F151" i="5"/>
  <c r="E152" i="5"/>
  <c r="F152" i="5"/>
  <c r="E153" i="5"/>
  <c r="F153" i="5"/>
  <c r="E154" i="5"/>
  <c r="F154" i="5"/>
  <c r="E155" i="5"/>
  <c r="F155" i="5"/>
  <c r="E156" i="5"/>
  <c r="F156" i="5"/>
  <c r="E157" i="5"/>
  <c r="F157" i="5"/>
  <c r="E158" i="5"/>
  <c r="F158" i="5"/>
  <c r="E159" i="5"/>
  <c r="F159" i="5"/>
  <c r="E160" i="5"/>
  <c r="F160" i="5"/>
  <c r="E161" i="5"/>
  <c r="F161" i="5"/>
  <c r="E162" i="5"/>
  <c r="F162" i="5"/>
  <c r="E163" i="5"/>
  <c r="F163" i="5"/>
  <c r="E164" i="5"/>
  <c r="F164" i="5"/>
  <c r="E165" i="5"/>
  <c r="F165" i="5"/>
  <c r="E166" i="5"/>
  <c r="F166" i="5"/>
  <c r="E167" i="5"/>
  <c r="F167" i="5"/>
  <c r="E168" i="5"/>
  <c r="F168" i="5"/>
  <c r="E169" i="5"/>
  <c r="F169" i="5"/>
  <c r="E170" i="5"/>
  <c r="F170" i="5"/>
  <c r="E171" i="5"/>
  <c r="F171" i="5"/>
  <c r="E172" i="5"/>
  <c r="F172" i="5"/>
  <c r="E173" i="5"/>
  <c r="F173" i="5"/>
  <c r="E174" i="5"/>
  <c r="F174" i="5"/>
  <c r="E175" i="5"/>
  <c r="F175" i="5"/>
  <c r="E176" i="5"/>
  <c r="F176" i="5"/>
  <c r="E177" i="5"/>
  <c r="F177" i="5"/>
  <c r="E178" i="5"/>
  <c r="F178" i="5"/>
  <c r="E179" i="5"/>
  <c r="F179" i="5"/>
  <c r="E180" i="5"/>
  <c r="F180" i="5"/>
  <c r="E181" i="5"/>
  <c r="F181" i="5"/>
  <c r="E182" i="5"/>
  <c r="F182" i="5"/>
  <c r="E183" i="5"/>
  <c r="F183" i="5"/>
  <c r="E184" i="5"/>
  <c r="F184" i="5"/>
  <c r="E185" i="5"/>
  <c r="F185" i="5"/>
  <c r="E186" i="5"/>
  <c r="F186" i="5"/>
  <c r="E187" i="5"/>
  <c r="F187" i="5"/>
  <c r="E188" i="5"/>
  <c r="F188" i="5"/>
  <c r="E189" i="5"/>
  <c r="F189" i="5"/>
  <c r="E190" i="5"/>
  <c r="F190" i="5"/>
  <c r="E191" i="5"/>
  <c r="F191" i="5"/>
  <c r="E192" i="5"/>
  <c r="F192" i="5"/>
  <c r="E193" i="5"/>
  <c r="F193" i="5"/>
  <c r="E194" i="5"/>
  <c r="F194" i="5"/>
  <c r="E195" i="5"/>
  <c r="F195" i="5"/>
  <c r="E196" i="5"/>
  <c r="F196" i="5"/>
  <c r="E197" i="5"/>
  <c r="F197" i="5"/>
  <c r="E198" i="5"/>
  <c r="F198" i="5"/>
  <c r="E199" i="5"/>
  <c r="F199" i="5"/>
  <c r="E200" i="5"/>
  <c r="F200" i="5"/>
  <c r="E201" i="5"/>
  <c r="F201" i="5"/>
  <c r="E202" i="5"/>
  <c r="F202" i="5"/>
  <c r="E203" i="5"/>
  <c r="F203" i="5"/>
  <c r="E204" i="5"/>
  <c r="F204" i="5"/>
  <c r="E205" i="5"/>
  <c r="F205" i="5"/>
  <c r="E206" i="5"/>
  <c r="F206" i="5"/>
  <c r="E207" i="5"/>
  <c r="F207" i="5"/>
  <c r="E208" i="5"/>
  <c r="F208" i="5"/>
  <c r="E209" i="5"/>
  <c r="F209" i="5"/>
  <c r="E210" i="5"/>
  <c r="F210" i="5"/>
  <c r="E211" i="5"/>
  <c r="F211" i="5"/>
  <c r="E212" i="5"/>
  <c r="F212" i="5"/>
  <c r="E213" i="5"/>
  <c r="F213" i="5"/>
  <c r="E214" i="5"/>
  <c r="F214" i="5"/>
  <c r="E215" i="5"/>
  <c r="F215" i="5"/>
  <c r="E216" i="5"/>
  <c r="F216" i="5"/>
  <c r="E217" i="5"/>
  <c r="F217" i="5"/>
  <c r="E218" i="5"/>
  <c r="F218" i="5"/>
  <c r="E219" i="5"/>
  <c r="F219" i="5"/>
  <c r="E220" i="5"/>
  <c r="F220" i="5"/>
  <c r="E221" i="5"/>
  <c r="F221" i="5"/>
  <c r="E222" i="5"/>
  <c r="F222" i="5"/>
  <c r="E223" i="5"/>
  <c r="F223" i="5"/>
  <c r="E224" i="5"/>
  <c r="F224" i="5"/>
  <c r="E225" i="5"/>
  <c r="F225" i="5"/>
  <c r="E226" i="5"/>
  <c r="F226" i="5"/>
  <c r="E227" i="5"/>
  <c r="F227" i="5"/>
  <c r="E228" i="5"/>
  <c r="F228" i="5"/>
  <c r="E229" i="5"/>
  <c r="F229" i="5"/>
  <c r="E230" i="5"/>
  <c r="F230" i="5"/>
  <c r="E231" i="5"/>
  <c r="F231" i="5"/>
  <c r="E232" i="5"/>
  <c r="F232" i="5"/>
  <c r="E233" i="5"/>
  <c r="F233" i="5"/>
  <c r="E234" i="5"/>
  <c r="F234" i="5"/>
  <c r="E235" i="5"/>
  <c r="F235" i="5"/>
  <c r="E236" i="5"/>
  <c r="F236" i="5"/>
  <c r="E237" i="5"/>
  <c r="F237" i="5"/>
  <c r="E238" i="5"/>
  <c r="F238" i="5"/>
  <c r="E239" i="5"/>
  <c r="F239" i="5"/>
  <c r="E240" i="5"/>
  <c r="F240" i="5"/>
  <c r="E241" i="5"/>
  <c r="F241" i="5"/>
  <c r="E242" i="5"/>
  <c r="F242" i="5"/>
  <c r="E243" i="5"/>
  <c r="F243" i="5"/>
  <c r="E244" i="5"/>
  <c r="F244" i="5"/>
  <c r="E245" i="5"/>
  <c r="F245" i="5"/>
  <c r="E246" i="5"/>
  <c r="F246" i="5"/>
  <c r="E247" i="5"/>
  <c r="F247" i="5"/>
  <c r="E248" i="5"/>
  <c r="F248" i="5"/>
  <c r="E249" i="5"/>
  <c r="F249" i="5"/>
  <c r="E250" i="5"/>
  <c r="F250" i="5"/>
  <c r="E251" i="5"/>
  <c r="F251" i="5"/>
  <c r="E252" i="5"/>
  <c r="F252" i="5"/>
  <c r="E253" i="5"/>
  <c r="F253" i="5"/>
  <c r="E254" i="5"/>
  <c r="F254" i="5"/>
  <c r="E255" i="5"/>
  <c r="F255" i="5"/>
  <c r="E256" i="5"/>
  <c r="F256" i="5"/>
  <c r="E257" i="5"/>
  <c r="F257" i="5"/>
  <c r="E258" i="5"/>
  <c r="F258" i="5"/>
  <c r="E259" i="5"/>
  <c r="F259" i="5"/>
  <c r="E260" i="5"/>
  <c r="F260" i="5"/>
  <c r="E261" i="5"/>
  <c r="F261" i="5"/>
  <c r="E262" i="5"/>
  <c r="F262" i="5"/>
  <c r="E263" i="5"/>
  <c r="F263" i="5"/>
  <c r="E264" i="5"/>
  <c r="F264" i="5"/>
  <c r="E265" i="5"/>
  <c r="F265" i="5"/>
  <c r="E266" i="5"/>
  <c r="F266" i="5"/>
  <c r="E267" i="5"/>
  <c r="F267" i="5"/>
  <c r="E268" i="5"/>
  <c r="F268" i="5"/>
  <c r="E269" i="5"/>
  <c r="F269" i="5"/>
  <c r="E270" i="5"/>
  <c r="F270" i="5"/>
  <c r="E271" i="5"/>
  <c r="F271" i="5"/>
  <c r="E272" i="5"/>
  <c r="F272" i="5"/>
  <c r="E273" i="5"/>
  <c r="F273" i="5"/>
  <c r="E274" i="5"/>
  <c r="F274" i="5"/>
  <c r="E275" i="5"/>
  <c r="F275" i="5"/>
  <c r="E276" i="5"/>
  <c r="F276" i="5"/>
  <c r="E277" i="5"/>
  <c r="F277" i="5"/>
  <c r="E278" i="5"/>
  <c r="F278" i="5"/>
  <c r="E279" i="5"/>
  <c r="F279" i="5"/>
  <c r="E280" i="5"/>
  <c r="F280" i="5"/>
  <c r="E281" i="5"/>
  <c r="F281" i="5"/>
  <c r="E282" i="5"/>
  <c r="F282" i="5"/>
  <c r="E283" i="5"/>
  <c r="F283" i="5"/>
  <c r="E284" i="5"/>
  <c r="F284" i="5"/>
  <c r="E285" i="5"/>
  <c r="F285" i="5"/>
  <c r="E286" i="5"/>
  <c r="F286" i="5"/>
  <c r="E287" i="5"/>
  <c r="F287" i="5"/>
  <c r="E288" i="5"/>
  <c r="F288" i="5"/>
  <c r="E289" i="5"/>
  <c r="F289" i="5"/>
  <c r="E290" i="5"/>
  <c r="F290" i="5"/>
  <c r="E291" i="5"/>
  <c r="F291" i="5"/>
  <c r="E292" i="5"/>
  <c r="F292" i="5"/>
  <c r="E293" i="5"/>
  <c r="F293" i="5"/>
  <c r="E294" i="5"/>
  <c r="F294" i="5"/>
  <c r="E295" i="5"/>
  <c r="F295" i="5"/>
  <c r="E296" i="5"/>
  <c r="F296" i="5"/>
  <c r="E297" i="5"/>
  <c r="F297" i="5"/>
  <c r="E298" i="5"/>
  <c r="F298" i="5"/>
  <c r="E299" i="5"/>
  <c r="F299" i="5"/>
  <c r="E300" i="5"/>
  <c r="F300" i="5"/>
  <c r="E301" i="5"/>
  <c r="F301" i="5"/>
  <c r="E302" i="5"/>
  <c r="F302" i="5"/>
  <c r="E303" i="5"/>
  <c r="F303" i="5"/>
  <c r="E304" i="5"/>
  <c r="F304" i="5"/>
  <c r="E305" i="5"/>
  <c r="F305" i="5"/>
  <c r="E306" i="5"/>
  <c r="F306" i="5"/>
  <c r="E308" i="5"/>
  <c r="E307" i="5"/>
  <c r="F3" i="5"/>
  <c r="E3" i="5"/>
  <c r="B4" i="5"/>
  <c r="C4" i="5"/>
  <c r="D4" i="5"/>
  <c r="B5" i="5"/>
  <c r="C5" i="5"/>
  <c r="D5" i="5"/>
  <c r="B6" i="5"/>
  <c r="C6" i="5"/>
  <c r="D6" i="5"/>
  <c r="B7" i="5"/>
  <c r="C7" i="5"/>
  <c r="D7" i="5"/>
  <c r="B8" i="5"/>
  <c r="C8" i="5"/>
  <c r="D8" i="5"/>
  <c r="B9" i="5"/>
  <c r="C9" i="5"/>
  <c r="D9" i="5"/>
  <c r="B10" i="5"/>
  <c r="C10" i="5"/>
  <c r="D10" i="5"/>
  <c r="B11" i="5"/>
  <c r="C11" i="5"/>
  <c r="D11" i="5"/>
  <c r="B12" i="5"/>
  <c r="C12" i="5"/>
  <c r="D12" i="5"/>
  <c r="B13" i="5"/>
  <c r="C13" i="5"/>
  <c r="D13" i="5"/>
  <c r="B14" i="5"/>
  <c r="C14" i="5"/>
  <c r="D14" i="5"/>
  <c r="B15" i="5"/>
  <c r="C15" i="5"/>
  <c r="D15" i="5"/>
  <c r="B16" i="5"/>
  <c r="C16" i="5"/>
  <c r="D16" i="5"/>
  <c r="B17" i="5"/>
  <c r="C17" i="5"/>
  <c r="D17" i="5"/>
  <c r="B18" i="5"/>
  <c r="C18" i="5"/>
  <c r="D18" i="5"/>
  <c r="B19" i="5"/>
  <c r="C19" i="5"/>
  <c r="D19" i="5"/>
  <c r="B20" i="5"/>
  <c r="C20" i="5"/>
  <c r="D20" i="5"/>
  <c r="B21" i="5"/>
  <c r="C21" i="5"/>
  <c r="D21" i="5"/>
  <c r="B22" i="5"/>
  <c r="C22" i="5"/>
  <c r="D22" i="5"/>
  <c r="B23" i="5"/>
  <c r="C23" i="5"/>
  <c r="D23" i="5"/>
  <c r="B24" i="5"/>
  <c r="C24" i="5"/>
  <c r="D24" i="5"/>
  <c r="B25" i="5"/>
  <c r="C25" i="5"/>
  <c r="D25" i="5"/>
  <c r="B26" i="5"/>
  <c r="C26" i="5"/>
  <c r="D26" i="5"/>
  <c r="B27" i="5"/>
  <c r="C27" i="5"/>
  <c r="D27" i="5"/>
  <c r="B28" i="5"/>
  <c r="C28" i="5"/>
  <c r="D28" i="5"/>
  <c r="B29" i="5"/>
  <c r="C29" i="5"/>
  <c r="D29" i="5"/>
  <c r="B30" i="5"/>
  <c r="C30" i="5"/>
  <c r="D30" i="5"/>
  <c r="B31" i="5"/>
  <c r="C31" i="5"/>
  <c r="D31" i="5"/>
  <c r="B32" i="5"/>
  <c r="C32" i="5"/>
  <c r="D32" i="5"/>
  <c r="B33" i="5"/>
  <c r="C33" i="5"/>
  <c r="D33" i="5"/>
  <c r="B34" i="5"/>
  <c r="C34" i="5"/>
  <c r="D34" i="5"/>
  <c r="B35" i="5"/>
  <c r="C35" i="5"/>
  <c r="D35" i="5"/>
  <c r="B36" i="5"/>
  <c r="C36" i="5"/>
  <c r="D36" i="5"/>
  <c r="B37" i="5"/>
  <c r="C37" i="5"/>
  <c r="D37" i="5"/>
  <c r="B38" i="5"/>
  <c r="C38" i="5"/>
  <c r="D38" i="5"/>
  <c r="B39" i="5"/>
  <c r="C39" i="5"/>
  <c r="D39" i="5"/>
  <c r="B40" i="5"/>
  <c r="C40" i="5"/>
  <c r="D40" i="5"/>
  <c r="B41" i="5"/>
  <c r="C41" i="5"/>
  <c r="D41" i="5"/>
  <c r="B42" i="5"/>
  <c r="C42" i="5"/>
  <c r="D42" i="5"/>
  <c r="B43" i="5"/>
  <c r="C43" i="5"/>
  <c r="D43" i="5"/>
  <c r="B44" i="5"/>
  <c r="C44" i="5"/>
  <c r="D44" i="5"/>
  <c r="B45" i="5"/>
  <c r="C45" i="5"/>
  <c r="D45" i="5"/>
  <c r="B46" i="5"/>
  <c r="C46" i="5"/>
  <c r="D46" i="5"/>
  <c r="B47" i="5"/>
  <c r="C47" i="5"/>
  <c r="D47" i="5"/>
  <c r="B48" i="5"/>
  <c r="C48" i="5"/>
  <c r="D48" i="5"/>
  <c r="B49" i="5"/>
  <c r="C49" i="5"/>
  <c r="D49" i="5"/>
  <c r="B50" i="5"/>
  <c r="C50" i="5"/>
  <c r="D50" i="5"/>
  <c r="B51" i="5"/>
  <c r="C51" i="5"/>
  <c r="D51" i="5"/>
  <c r="B52" i="5"/>
  <c r="C52" i="5"/>
  <c r="D52" i="5"/>
  <c r="B53" i="5"/>
  <c r="C53" i="5"/>
  <c r="D53" i="5"/>
  <c r="B54" i="5"/>
  <c r="C54" i="5"/>
  <c r="D54" i="5"/>
  <c r="B55" i="5"/>
  <c r="C55" i="5"/>
  <c r="D55" i="5"/>
  <c r="B56" i="5"/>
  <c r="C56" i="5"/>
  <c r="D56" i="5"/>
  <c r="B57" i="5"/>
  <c r="C57" i="5"/>
  <c r="D57" i="5"/>
  <c r="B58" i="5"/>
  <c r="C58" i="5"/>
  <c r="D58" i="5"/>
  <c r="B59" i="5"/>
  <c r="C59" i="5"/>
  <c r="D59" i="5"/>
  <c r="B60" i="5"/>
  <c r="C60" i="5"/>
  <c r="D60" i="5"/>
  <c r="B61" i="5"/>
  <c r="C61" i="5"/>
  <c r="D61" i="5"/>
  <c r="B62" i="5"/>
  <c r="C62" i="5"/>
  <c r="D62" i="5"/>
  <c r="B63" i="5"/>
  <c r="C63" i="5"/>
  <c r="D63" i="5"/>
  <c r="B64" i="5"/>
  <c r="C64" i="5"/>
  <c r="D64" i="5"/>
  <c r="B65" i="5"/>
  <c r="C65" i="5"/>
  <c r="D65" i="5"/>
  <c r="B66" i="5"/>
  <c r="C66" i="5"/>
  <c r="D66" i="5"/>
  <c r="B67" i="5"/>
  <c r="C67" i="5"/>
  <c r="D67" i="5"/>
  <c r="B68" i="5"/>
  <c r="C68" i="5"/>
  <c r="D68" i="5"/>
  <c r="B69" i="5"/>
  <c r="C69" i="5"/>
  <c r="D69" i="5"/>
  <c r="B70" i="5"/>
  <c r="C70" i="5"/>
  <c r="D70" i="5"/>
  <c r="B71" i="5"/>
  <c r="C71" i="5"/>
  <c r="D71" i="5"/>
  <c r="B72" i="5"/>
  <c r="C72" i="5"/>
  <c r="D72" i="5"/>
  <c r="B73" i="5"/>
  <c r="C73" i="5"/>
  <c r="D73" i="5"/>
  <c r="B74" i="5"/>
  <c r="C74" i="5"/>
  <c r="D74" i="5"/>
  <c r="B75" i="5"/>
  <c r="C75" i="5"/>
  <c r="D75" i="5"/>
  <c r="B76" i="5"/>
  <c r="C76" i="5"/>
  <c r="D76" i="5"/>
  <c r="B77" i="5"/>
  <c r="C77" i="5"/>
  <c r="D77" i="5"/>
  <c r="B78" i="5"/>
  <c r="C78" i="5"/>
  <c r="D78" i="5"/>
  <c r="B79" i="5"/>
  <c r="C79" i="5"/>
  <c r="D79" i="5"/>
  <c r="B80" i="5"/>
  <c r="C80" i="5"/>
  <c r="D80" i="5"/>
  <c r="B81" i="5"/>
  <c r="C81" i="5"/>
  <c r="D81" i="5"/>
  <c r="B82" i="5"/>
  <c r="C82" i="5"/>
  <c r="D82" i="5"/>
  <c r="B83" i="5"/>
  <c r="C83" i="5"/>
  <c r="D83" i="5"/>
  <c r="B84" i="5"/>
  <c r="C84" i="5"/>
  <c r="D84" i="5"/>
  <c r="B85" i="5"/>
  <c r="C85" i="5"/>
  <c r="D85" i="5"/>
  <c r="B86" i="5"/>
  <c r="C86" i="5"/>
  <c r="D86" i="5"/>
  <c r="B87" i="5"/>
  <c r="C87" i="5"/>
  <c r="D87" i="5"/>
  <c r="B88" i="5"/>
  <c r="C88" i="5"/>
  <c r="D88" i="5"/>
  <c r="B89" i="5"/>
  <c r="C89" i="5"/>
  <c r="D89" i="5"/>
  <c r="B90" i="5"/>
  <c r="C90" i="5"/>
  <c r="D90" i="5"/>
  <c r="B91" i="5"/>
  <c r="C91" i="5"/>
  <c r="D91" i="5"/>
  <c r="B92" i="5"/>
  <c r="C92" i="5"/>
  <c r="D92" i="5"/>
  <c r="B93" i="5"/>
  <c r="C93" i="5"/>
  <c r="D93" i="5"/>
  <c r="B94" i="5"/>
  <c r="C94" i="5"/>
  <c r="D94" i="5"/>
  <c r="B95" i="5"/>
  <c r="C95" i="5"/>
  <c r="D95" i="5"/>
  <c r="B96" i="5"/>
  <c r="C96" i="5"/>
  <c r="D96" i="5"/>
  <c r="B97" i="5"/>
  <c r="C97" i="5"/>
  <c r="D97" i="5"/>
  <c r="B98" i="5"/>
  <c r="C98" i="5"/>
  <c r="D98" i="5"/>
  <c r="B99" i="5"/>
  <c r="C99" i="5"/>
  <c r="D99" i="5"/>
  <c r="B100" i="5"/>
  <c r="C100" i="5"/>
  <c r="D100" i="5"/>
  <c r="B101" i="5"/>
  <c r="C101" i="5"/>
  <c r="D101" i="5"/>
  <c r="B102" i="5"/>
  <c r="C102" i="5"/>
  <c r="D102" i="5"/>
  <c r="B103" i="5"/>
  <c r="C103" i="5"/>
  <c r="D103" i="5"/>
  <c r="B104" i="5"/>
  <c r="C104" i="5"/>
  <c r="D104" i="5"/>
  <c r="B105" i="5"/>
  <c r="C105" i="5"/>
  <c r="D105" i="5"/>
  <c r="B106" i="5"/>
  <c r="C106" i="5"/>
  <c r="D106" i="5"/>
  <c r="B107" i="5"/>
  <c r="C107" i="5"/>
  <c r="D107" i="5"/>
  <c r="B108" i="5"/>
  <c r="C108" i="5"/>
  <c r="D108" i="5"/>
  <c r="B109" i="5"/>
  <c r="C109" i="5"/>
  <c r="D109" i="5"/>
  <c r="B110" i="5"/>
  <c r="C110" i="5"/>
  <c r="D110" i="5"/>
  <c r="B111" i="5"/>
  <c r="C111" i="5"/>
  <c r="D111" i="5"/>
  <c r="B112" i="5"/>
  <c r="C112" i="5"/>
  <c r="D112" i="5"/>
  <c r="B113" i="5"/>
  <c r="C113" i="5"/>
  <c r="D113" i="5"/>
  <c r="B114" i="5"/>
  <c r="C114" i="5"/>
  <c r="D114" i="5"/>
  <c r="B115" i="5"/>
  <c r="C115" i="5"/>
  <c r="D115" i="5"/>
  <c r="B116" i="5"/>
  <c r="C116" i="5"/>
  <c r="D116" i="5"/>
  <c r="B117" i="5"/>
  <c r="C117" i="5"/>
  <c r="D117" i="5"/>
  <c r="B118" i="5"/>
  <c r="C118" i="5"/>
  <c r="D118" i="5"/>
  <c r="B119" i="5"/>
  <c r="C119" i="5"/>
  <c r="D119" i="5"/>
  <c r="B120" i="5"/>
  <c r="C120" i="5"/>
  <c r="D120" i="5"/>
  <c r="B121" i="5"/>
  <c r="C121" i="5"/>
  <c r="D121" i="5"/>
  <c r="B122" i="5"/>
  <c r="C122" i="5"/>
  <c r="D122" i="5"/>
  <c r="B123" i="5"/>
  <c r="C123" i="5"/>
  <c r="D123" i="5"/>
  <c r="B124" i="5"/>
  <c r="C124" i="5"/>
  <c r="D124" i="5"/>
  <c r="B125" i="5"/>
  <c r="C125" i="5"/>
  <c r="D125" i="5"/>
  <c r="B126" i="5"/>
  <c r="C126" i="5"/>
  <c r="D126" i="5"/>
  <c r="B127" i="5"/>
  <c r="C127" i="5"/>
  <c r="D127" i="5"/>
  <c r="B128" i="5"/>
  <c r="C128" i="5"/>
  <c r="D128" i="5"/>
  <c r="B129" i="5"/>
  <c r="C129" i="5"/>
  <c r="D129" i="5"/>
  <c r="B130" i="5"/>
  <c r="C130" i="5"/>
  <c r="D130" i="5"/>
  <c r="B131" i="5"/>
  <c r="C131" i="5"/>
  <c r="D131" i="5"/>
  <c r="B132" i="5"/>
  <c r="C132" i="5"/>
  <c r="D132" i="5"/>
  <c r="B133" i="5"/>
  <c r="C133" i="5"/>
  <c r="D133" i="5"/>
  <c r="B134" i="5"/>
  <c r="C134" i="5"/>
  <c r="D134" i="5"/>
  <c r="B135" i="5"/>
  <c r="C135" i="5"/>
  <c r="D135" i="5"/>
  <c r="B136" i="5"/>
  <c r="C136" i="5"/>
  <c r="D136" i="5"/>
  <c r="B137" i="5"/>
  <c r="C137" i="5"/>
  <c r="D137" i="5"/>
  <c r="B138" i="5"/>
  <c r="C138" i="5"/>
  <c r="D138" i="5"/>
  <c r="B139" i="5"/>
  <c r="C139" i="5"/>
  <c r="D139" i="5"/>
  <c r="B140" i="5"/>
  <c r="C140" i="5"/>
  <c r="D140" i="5"/>
  <c r="B141" i="5"/>
  <c r="C141" i="5"/>
  <c r="D141" i="5"/>
  <c r="B142" i="5"/>
  <c r="C142" i="5"/>
  <c r="D142" i="5"/>
  <c r="B143" i="5"/>
  <c r="C143" i="5"/>
  <c r="D143" i="5"/>
  <c r="B144" i="5"/>
  <c r="C144" i="5"/>
  <c r="D144" i="5"/>
  <c r="B145" i="5"/>
  <c r="C145" i="5"/>
  <c r="D145" i="5"/>
  <c r="B146" i="5"/>
  <c r="C146" i="5"/>
  <c r="D146" i="5"/>
  <c r="B147" i="5"/>
  <c r="C147" i="5"/>
  <c r="D147" i="5"/>
  <c r="B148" i="5"/>
  <c r="C148" i="5"/>
  <c r="D148" i="5"/>
  <c r="B149" i="5"/>
  <c r="C149" i="5"/>
  <c r="D149" i="5"/>
  <c r="B150" i="5"/>
  <c r="C150" i="5"/>
  <c r="D150" i="5"/>
  <c r="B151" i="5"/>
  <c r="C151" i="5"/>
  <c r="D151" i="5"/>
  <c r="B152" i="5"/>
  <c r="C152" i="5"/>
  <c r="D152" i="5"/>
  <c r="B153" i="5"/>
  <c r="C153" i="5"/>
  <c r="D153" i="5"/>
  <c r="B154" i="5"/>
  <c r="C154" i="5"/>
  <c r="D154" i="5"/>
  <c r="B155" i="5"/>
  <c r="C155" i="5"/>
  <c r="D155" i="5"/>
  <c r="B156" i="5"/>
  <c r="C156" i="5"/>
  <c r="D156" i="5"/>
  <c r="B157" i="5"/>
  <c r="C157" i="5"/>
  <c r="D157" i="5"/>
  <c r="B158" i="5"/>
  <c r="C158" i="5"/>
  <c r="D158" i="5"/>
  <c r="B159" i="5"/>
  <c r="C159" i="5"/>
  <c r="D159" i="5"/>
  <c r="B160" i="5"/>
  <c r="C160" i="5"/>
  <c r="D160" i="5"/>
  <c r="B161" i="5"/>
  <c r="C161" i="5"/>
  <c r="D161" i="5"/>
  <c r="B162" i="5"/>
  <c r="C162" i="5"/>
  <c r="D162" i="5"/>
  <c r="B163" i="5"/>
  <c r="C163" i="5"/>
  <c r="D163" i="5"/>
  <c r="B164" i="5"/>
  <c r="C164" i="5"/>
  <c r="D164" i="5"/>
  <c r="B165" i="5"/>
  <c r="C165" i="5"/>
  <c r="D165" i="5"/>
  <c r="B166" i="5"/>
  <c r="C166" i="5"/>
  <c r="D166" i="5"/>
  <c r="B167" i="5"/>
  <c r="C167" i="5"/>
  <c r="D167" i="5"/>
  <c r="B168" i="5"/>
  <c r="C168" i="5"/>
  <c r="D168" i="5"/>
  <c r="B169" i="5"/>
  <c r="C169" i="5"/>
  <c r="D169" i="5"/>
  <c r="B170" i="5"/>
  <c r="C170" i="5"/>
  <c r="D170" i="5"/>
  <c r="B171" i="5"/>
  <c r="C171" i="5"/>
  <c r="D171" i="5"/>
  <c r="B172" i="5"/>
  <c r="C172" i="5"/>
  <c r="D172" i="5"/>
  <c r="B173" i="5"/>
  <c r="C173" i="5"/>
  <c r="D173" i="5"/>
  <c r="B174" i="5"/>
  <c r="C174" i="5"/>
  <c r="D174" i="5"/>
  <c r="B175" i="5"/>
  <c r="C175" i="5"/>
  <c r="D175" i="5"/>
  <c r="B176" i="5"/>
  <c r="C176" i="5"/>
  <c r="D176" i="5"/>
  <c r="B177" i="5"/>
  <c r="C177" i="5"/>
  <c r="D177" i="5"/>
  <c r="B178" i="5"/>
  <c r="C178" i="5"/>
  <c r="D178" i="5"/>
  <c r="B179" i="5"/>
  <c r="C179" i="5"/>
  <c r="D179" i="5"/>
  <c r="B180" i="5"/>
  <c r="C180" i="5"/>
  <c r="D180" i="5"/>
  <c r="B181" i="5"/>
  <c r="C181" i="5"/>
  <c r="D181" i="5"/>
  <c r="B182" i="5"/>
  <c r="C182" i="5"/>
  <c r="D182" i="5"/>
  <c r="B183" i="5"/>
  <c r="C183" i="5"/>
  <c r="D183" i="5"/>
  <c r="B184" i="5"/>
  <c r="C184" i="5"/>
  <c r="D184" i="5"/>
  <c r="B185" i="5"/>
  <c r="C185" i="5"/>
  <c r="D185" i="5"/>
  <c r="B186" i="5"/>
  <c r="C186" i="5"/>
  <c r="D186" i="5"/>
  <c r="B187" i="5"/>
  <c r="C187" i="5"/>
  <c r="D187" i="5"/>
  <c r="B188" i="5"/>
  <c r="C188" i="5"/>
  <c r="D188" i="5"/>
  <c r="B189" i="5"/>
  <c r="C189" i="5"/>
  <c r="D189" i="5"/>
  <c r="B190" i="5"/>
  <c r="C190" i="5"/>
  <c r="D190" i="5"/>
  <c r="B191" i="5"/>
  <c r="C191" i="5"/>
  <c r="D191" i="5"/>
  <c r="B192" i="5"/>
  <c r="C192" i="5"/>
  <c r="D192" i="5"/>
  <c r="B193" i="5"/>
  <c r="C193" i="5"/>
  <c r="D193" i="5"/>
  <c r="B194" i="5"/>
  <c r="C194" i="5"/>
  <c r="D194" i="5"/>
  <c r="B195" i="5"/>
  <c r="C195" i="5"/>
  <c r="D195" i="5"/>
  <c r="B196" i="5"/>
  <c r="C196" i="5"/>
  <c r="D196" i="5"/>
  <c r="B197" i="5"/>
  <c r="C197" i="5"/>
  <c r="D197" i="5"/>
  <c r="B198" i="5"/>
  <c r="C198" i="5"/>
  <c r="D198" i="5"/>
  <c r="B199" i="5"/>
  <c r="C199" i="5"/>
  <c r="D199" i="5"/>
  <c r="B200" i="5"/>
  <c r="C200" i="5"/>
  <c r="D200" i="5"/>
  <c r="B201" i="5"/>
  <c r="C201" i="5"/>
  <c r="D201" i="5"/>
  <c r="B202" i="5"/>
  <c r="C202" i="5"/>
  <c r="D202" i="5"/>
  <c r="B203" i="5"/>
  <c r="C203" i="5"/>
  <c r="D203" i="5"/>
  <c r="B204" i="5"/>
  <c r="C204" i="5"/>
  <c r="D204" i="5"/>
  <c r="B205" i="5"/>
  <c r="C205" i="5"/>
  <c r="D205" i="5"/>
  <c r="B206" i="5"/>
  <c r="C206" i="5"/>
  <c r="D206" i="5"/>
  <c r="B207" i="5"/>
  <c r="C207" i="5"/>
  <c r="D207" i="5"/>
  <c r="B208" i="5"/>
  <c r="C208" i="5"/>
  <c r="D208" i="5"/>
  <c r="B209" i="5"/>
  <c r="C209" i="5"/>
  <c r="D209" i="5"/>
  <c r="B210" i="5"/>
  <c r="C210" i="5"/>
  <c r="D210" i="5"/>
  <c r="B211" i="5"/>
  <c r="C211" i="5"/>
  <c r="D211" i="5"/>
  <c r="B212" i="5"/>
  <c r="C212" i="5"/>
  <c r="D212" i="5"/>
  <c r="B213" i="5"/>
  <c r="C213" i="5"/>
  <c r="D213" i="5"/>
  <c r="B214" i="5"/>
  <c r="C214" i="5"/>
  <c r="D214" i="5"/>
  <c r="B215" i="5"/>
  <c r="C215" i="5"/>
  <c r="D215" i="5"/>
  <c r="B216" i="5"/>
  <c r="C216" i="5"/>
  <c r="D216" i="5"/>
  <c r="B217" i="5"/>
  <c r="C217" i="5"/>
  <c r="D217" i="5"/>
  <c r="B218" i="5"/>
  <c r="C218" i="5"/>
  <c r="D218" i="5"/>
  <c r="B219" i="5"/>
  <c r="C219" i="5"/>
  <c r="D219" i="5"/>
  <c r="B220" i="5"/>
  <c r="C220" i="5"/>
  <c r="D220" i="5"/>
  <c r="B221" i="5"/>
  <c r="C221" i="5"/>
  <c r="D221" i="5"/>
  <c r="B222" i="5"/>
  <c r="C222" i="5"/>
  <c r="D222" i="5"/>
  <c r="B223" i="5"/>
  <c r="C223" i="5"/>
  <c r="D223" i="5"/>
  <c r="B224" i="5"/>
  <c r="C224" i="5"/>
  <c r="D224" i="5"/>
  <c r="B225" i="5"/>
  <c r="C225" i="5"/>
  <c r="D225" i="5"/>
  <c r="B226" i="5"/>
  <c r="C226" i="5"/>
  <c r="D226" i="5"/>
  <c r="B227" i="5"/>
  <c r="C227" i="5"/>
  <c r="D227" i="5"/>
  <c r="B228" i="5"/>
  <c r="C228" i="5"/>
  <c r="D228" i="5"/>
  <c r="B229" i="5"/>
  <c r="C229" i="5"/>
  <c r="D229" i="5"/>
  <c r="B230" i="5"/>
  <c r="C230" i="5"/>
  <c r="D230" i="5"/>
  <c r="B231" i="5"/>
  <c r="C231" i="5"/>
  <c r="D231" i="5"/>
  <c r="B232" i="5"/>
  <c r="C232" i="5"/>
  <c r="D232" i="5"/>
  <c r="B233" i="5"/>
  <c r="C233" i="5"/>
  <c r="D233" i="5"/>
  <c r="B234" i="5"/>
  <c r="C234" i="5"/>
  <c r="D234" i="5"/>
  <c r="B235" i="5"/>
  <c r="C235" i="5"/>
  <c r="D235" i="5"/>
  <c r="B236" i="5"/>
  <c r="C236" i="5"/>
  <c r="D236" i="5"/>
  <c r="B237" i="5"/>
  <c r="C237" i="5"/>
  <c r="D237" i="5"/>
  <c r="B238" i="5"/>
  <c r="C238" i="5"/>
  <c r="D238" i="5"/>
  <c r="B239" i="5"/>
  <c r="C239" i="5"/>
  <c r="D239" i="5"/>
  <c r="B240" i="5"/>
  <c r="C240" i="5"/>
  <c r="D240" i="5"/>
  <c r="B241" i="5"/>
  <c r="C241" i="5"/>
  <c r="D241" i="5"/>
  <c r="B242" i="5"/>
  <c r="C242" i="5"/>
  <c r="D242" i="5"/>
  <c r="B243" i="5"/>
  <c r="C243" i="5"/>
  <c r="D243" i="5"/>
  <c r="B244" i="5"/>
  <c r="C244" i="5"/>
  <c r="D244" i="5"/>
  <c r="B245" i="5"/>
  <c r="C245" i="5"/>
  <c r="D245" i="5"/>
  <c r="B246" i="5"/>
  <c r="C246" i="5"/>
  <c r="D246" i="5"/>
  <c r="B247" i="5"/>
  <c r="C247" i="5"/>
  <c r="D247" i="5"/>
  <c r="B248" i="5"/>
  <c r="C248" i="5"/>
  <c r="D248" i="5"/>
  <c r="B249" i="5"/>
  <c r="C249" i="5"/>
  <c r="D249" i="5"/>
  <c r="B250" i="5"/>
  <c r="C250" i="5"/>
  <c r="D250" i="5"/>
  <c r="B251" i="5"/>
  <c r="C251" i="5"/>
  <c r="D251" i="5"/>
  <c r="B252" i="5"/>
  <c r="C252" i="5"/>
  <c r="D252" i="5"/>
  <c r="B253" i="5"/>
  <c r="C253" i="5"/>
  <c r="D253" i="5"/>
  <c r="B254" i="5"/>
  <c r="C254" i="5"/>
  <c r="D254" i="5"/>
  <c r="B255" i="5"/>
  <c r="C255" i="5"/>
  <c r="D255" i="5"/>
  <c r="B256" i="5"/>
  <c r="C256" i="5"/>
  <c r="D256" i="5"/>
  <c r="B257" i="5"/>
  <c r="C257" i="5"/>
  <c r="D257" i="5"/>
  <c r="B258" i="5"/>
  <c r="C258" i="5"/>
  <c r="D258" i="5"/>
  <c r="B259" i="5"/>
  <c r="C259" i="5"/>
  <c r="D259" i="5"/>
  <c r="B260" i="5"/>
  <c r="C260" i="5"/>
  <c r="D260" i="5"/>
  <c r="B261" i="5"/>
  <c r="C261" i="5"/>
  <c r="D261" i="5"/>
  <c r="B262" i="5"/>
  <c r="C262" i="5"/>
  <c r="D262" i="5"/>
  <c r="B263" i="5"/>
  <c r="C263" i="5"/>
  <c r="D263" i="5"/>
  <c r="B264" i="5"/>
  <c r="C264" i="5"/>
  <c r="D264" i="5"/>
  <c r="B265" i="5"/>
  <c r="C265" i="5"/>
  <c r="D265" i="5"/>
  <c r="B266" i="5"/>
  <c r="C266" i="5"/>
  <c r="D266" i="5"/>
  <c r="B267" i="5"/>
  <c r="C267" i="5"/>
  <c r="D267" i="5"/>
  <c r="B268" i="5"/>
  <c r="C268" i="5"/>
  <c r="D268" i="5"/>
  <c r="B269" i="5"/>
  <c r="C269" i="5"/>
  <c r="D269" i="5"/>
  <c r="B270" i="5"/>
  <c r="C270" i="5"/>
  <c r="D270" i="5"/>
  <c r="B271" i="5"/>
  <c r="C271" i="5"/>
  <c r="D271" i="5"/>
  <c r="B272" i="5"/>
  <c r="C272" i="5"/>
  <c r="D272" i="5"/>
  <c r="B273" i="5"/>
  <c r="C273" i="5"/>
  <c r="D273" i="5"/>
  <c r="B274" i="5"/>
  <c r="C274" i="5"/>
  <c r="D274" i="5"/>
  <c r="B275" i="5"/>
  <c r="C275" i="5"/>
  <c r="D275" i="5"/>
  <c r="B276" i="5"/>
  <c r="C276" i="5"/>
  <c r="D276" i="5"/>
  <c r="B277" i="5"/>
  <c r="C277" i="5"/>
  <c r="D277" i="5"/>
  <c r="B278" i="5"/>
  <c r="C278" i="5"/>
  <c r="D278" i="5"/>
  <c r="B279" i="5"/>
  <c r="C279" i="5"/>
  <c r="D279" i="5"/>
  <c r="B280" i="5"/>
  <c r="C280" i="5"/>
  <c r="D280" i="5"/>
  <c r="B281" i="5"/>
  <c r="C281" i="5"/>
  <c r="D281" i="5"/>
  <c r="B282" i="5"/>
  <c r="C282" i="5"/>
  <c r="D282" i="5"/>
  <c r="B283" i="5"/>
  <c r="C283" i="5"/>
  <c r="D283" i="5"/>
  <c r="B284" i="5"/>
  <c r="C284" i="5"/>
  <c r="D284" i="5"/>
  <c r="B285" i="5"/>
  <c r="C285" i="5"/>
  <c r="D285" i="5"/>
  <c r="B286" i="5"/>
  <c r="C286" i="5"/>
  <c r="D286" i="5"/>
  <c r="B287" i="5"/>
  <c r="C287" i="5"/>
  <c r="D287" i="5"/>
  <c r="B288" i="5"/>
  <c r="C288" i="5"/>
  <c r="D288" i="5"/>
  <c r="B289" i="5"/>
  <c r="C289" i="5"/>
  <c r="D289" i="5"/>
  <c r="B290" i="5"/>
  <c r="C290" i="5"/>
  <c r="D290" i="5"/>
  <c r="B291" i="5"/>
  <c r="C291" i="5"/>
  <c r="D291" i="5"/>
  <c r="B292" i="5"/>
  <c r="C292" i="5"/>
  <c r="D292" i="5"/>
  <c r="B293" i="5"/>
  <c r="C293" i="5"/>
  <c r="D293" i="5"/>
  <c r="B294" i="5"/>
  <c r="C294" i="5"/>
  <c r="D294" i="5"/>
  <c r="B295" i="5"/>
  <c r="C295" i="5"/>
  <c r="D295" i="5"/>
  <c r="B296" i="5"/>
  <c r="C296" i="5"/>
  <c r="D296" i="5"/>
  <c r="B297" i="5"/>
  <c r="C297" i="5"/>
  <c r="D297" i="5"/>
  <c r="B298" i="5"/>
  <c r="C298" i="5"/>
  <c r="D298" i="5"/>
  <c r="B299" i="5"/>
  <c r="C299" i="5"/>
  <c r="D299" i="5"/>
  <c r="B300" i="5"/>
  <c r="C300" i="5"/>
  <c r="D300" i="5"/>
  <c r="B301" i="5"/>
  <c r="C301" i="5"/>
  <c r="D301" i="5"/>
  <c r="B302" i="5"/>
  <c r="C302" i="5"/>
  <c r="D302" i="5"/>
  <c r="B303" i="5"/>
  <c r="C303" i="5"/>
  <c r="D303" i="5"/>
  <c r="B304" i="5"/>
  <c r="C304" i="5"/>
  <c r="D304" i="5"/>
  <c r="B305" i="5"/>
  <c r="C305" i="5"/>
  <c r="D305" i="5"/>
  <c r="B306" i="5"/>
  <c r="C306" i="5"/>
  <c r="D306" i="5"/>
  <c r="C3" i="5"/>
  <c r="D3" i="5"/>
  <c r="B3" i="5"/>
  <c r="P350" i="3"/>
  <c r="F350" i="3"/>
  <c r="G350" i="3"/>
  <c r="F308" i="5" l="1"/>
  <c r="N4" i="2"/>
  <c r="O4" i="2"/>
  <c r="P4" i="2"/>
  <c r="N5" i="2"/>
  <c r="O5" i="2"/>
  <c r="P5" i="2"/>
  <c r="N6" i="2"/>
  <c r="O6" i="2"/>
  <c r="P6" i="2"/>
  <c r="N7" i="2"/>
  <c r="O7" i="2"/>
  <c r="P7" i="2"/>
  <c r="N8" i="2"/>
  <c r="O8" i="2"/>
  <c r="P8" i="2"/>
  <c r="N9" i="2"/>
  <c r="O9" i="2"/>
  <c r="P9" i="2"/>
  <c r="N10" i="2"/>
  <c r="O10" i="2"/>
  <c r="P10" i="2"/>
  <c r="N11" i="2"/>
  <c r="O11" i="2"/>
  <c r="P11" i="2"/>
  <c r="N12" i="2"/>
  <c r="O12" i="2"/>
  <c r="P12" i="2"/>
  <c r="N13" i="2"/>
  <c r="O13" i="2"/>
  <c r="P13" i="2"/>
  <c r="N14" i="2"/>
  <c r="O14" i="2"/>
  <c r="P14" i="2"/>
  <c r="N15" i="2"/>
  <c r="O15" i="2"/>
  <c r="P15" i="2"/>
  <c r="N16" i="2"/>
  <c r="O16" i="2"/>
  <c r="P16" i="2"/>
  <c r="N17" i="2"/>
  <c r="O17" i="2"/>
  <c r="P17" i="2"/>
  <c r="N18" i="2"/>
  <c r="O18" i="2"/>
  <c r="P18" i="2"/>
  <c r="N19" i="2"/>
  <c r="O19" i="2"/>
  <c r="P19" i="2"/>
  <c r="N20" i="2"/>
  <c r="O20" i="2"/>
  <c r="P20" i="2"/>
  <c r="N21" i="2"/>
  <c r="O21" i="2"/>
  <c r="P21" i="2"/>
  <c r="N22" i="2"/>
  <c r="O22" i="2"/>
  <c r="P22" i="2"/>
  <c r="N23" i="2"/>
  <c r="O23" i="2"/>
  <c r="P23" i="2"/>
  <c r="N24" i="2"/>
  <c r="O24" i="2"/>
  <c r="P24" i="2"/>
  <c r="N25" i="2"/>
  <c r="O25" i="2"/>
  <c r="P25" i="2"/>
  <c r="N26" i="2"/>
  <c r="O26" i="2"/>
  <c r="P26" i="2"/>
  <c r="N27" i="2"/>
  <c r="O27" i="2"/>
  <c r="P27" i="2"/>
  <c r="N28" i="2"/>
  <c r="O28" i="2"/>
  <c r="P28" i="2"/>
  <c r="N29" i="2"/>
  <c r="O29" i="2"/>
  <c r="P29" i="2"/>
  <c r="N30" i="2"/>
  <c r="O30" i="2"/>
  <c r="P30" i="2"/>
  <c r="N31" i="2"/>
  <c r="O31" i="2"/>
  <c r="P31" i="2"/>
  <c r="N32" i="2"/>
  <c r="O32" i="2"/>
  <c r="P32" i="2"/>
  <c r="N33" i="2"/>
  <c r="O33" i="2"/>
  <c r="P33" i="2"/>
  <c r="N34" i="2"/>
  <c r="O34" i="2"/>
  <c r="P34" i="2"/>
  <c r="N35" i="2"/>
  <c r="O35" i="2"/>
  <c r="P35" i="2"/>
  <c r="N36" i="2"/>
  <c r="O36" i="2"/>
  <c r="P36" i="2"/>
  <c r="N37" i="2"/>
  <c r="O37" i="2"/>
  <c r="P37" i="2"/>
  <c r="N38" i="2"/>
  <c r="O38" i="2"/>
  <c r="P38" i="2"/>
  <c r="N39" i="2"/>
  <c r="O39" i="2"/>
  <c r="P39" i="2"/>
  <c r="N40" i="2"/>
  <c r="O40" i="2"/>
  <c r="P40" i="2"/>
  <c r="N41" i="2"/>
  <c r="O41" i="2"/>
  <c r="P41" i="2"/>
  <c r="N42" i="2"/>
  <c r="O42" i="2"/>
  <c r="P42" i="2"/>
  <c r="N43" i="2"/>
  <c r="O43" i="2"/>
  <c r="P43" i="2"/>
  <c r="N44" i="2"/>
  <c r="O44" i="2"/>
  <c r="P44" i="2"/>
  <c r="N45" i="2"/>
  <c r="O45" i="2"/>
  <c r="P45" i="2"/>
  <c r="N46" i="2"/>
  <c r="O46" i="2"/>
  <c r="P46" i="2"/>
  <c r="N47" i="2"/>
  <c r="O47" i="2"/>
  <c r="P47" i="2"/>
  <c r="N48" i="2"/>
  <c r="O48" i="2"/>
  <c r="P48" i="2"/>
  <c r="N49" i="2"/>
  <c r="O49" i="2"/>
  <c r="P49" i="2"/>
  <c r="N50" i="2"/>
  <c r="O50" i="2"/>
  <c r="P50" i="2"/>
  <c r="N51" i="2"/>
  <c r="O51" i="2"/>
  <c r="P51" i="2"/>
  <c r="N52" i="2"/>
  <c r="O52" i="2"/>
  <c r="P52" i="2"/>
  <c r="N53" i="2"/>
  <c r="O53" i="2"/>
  <c r="P53" i="2"/>
  <c r="N54" i="2"/>
  <c r="O54" i="2"/>
  <c r="P54" i="2"/>
  <c r="N55" i="2"/>
  <c r="O55" i="2"/>
  <c r="P55" i="2"/>
  <c r="N56" i="2"/>
  <c r="O56" i="2"/>
  <c r="P56" i="2"/>
  <c r="N57" i="2"/>
  <c r="O57" i="2"/>
  <c r="P57" i="2"/>
  <c r="N58" i="2"/>
  <c r="O58" i="2"/>
  <c r="P58" i="2"/>
  <c r="N59" i="2"/>
  <c r="O59" i="2"/>
  <c r="P59" i="2"/>
  <c r="N60" i="2"/>
  <c r="O60" i="2"/>
  <c r="P60" i="2"/>
  <c r="N61" i="2"/>
  <c r="O61" i="2"/>
  <c r="P61" i="2"/>
  <c r="N62" i="2"/>
  <c r="O62" i="2"/>
  <c r="P62" i="2"/>
  <c r="N63" i="2"/>
  <c r="O63" i="2"/>
  <c r="P63" i="2"/>
  <c r="N64" i="2"/>
  <c r="O64" i="2"/>
  <c r="P64" i="2"/>
  <c r="N65" i="2"/>
  <c r="O65" i="2"/>
  <c r="P65" i="2"/>
  <c r="N66" i="2"/>
  <c r="O66" i="2"/>
  <c r="P66" i="2"/>
  <c r="N67" i="2"/>
  <c r="O67" i="2"/>
  <c r="P67" i="2"/>
  <c r="N68" i="2"/>
  <c r="O68" i="2"/>
  <c r="P68" i="2"/>
  <c r="N69" i="2"/>
  <c r="O69" i="2"/>
  <c r="P69" i="2"/>
  <c r="N70" i="2"/>
  <c r="O70" i="2"/>
  <c r="P70" i="2"/>
  <c r="N71" i="2"/>
  <c r="O71" i="2"/>
  <c r="P71" i="2"/>
  <c r="N72" i="2"/>
  <c r="O72" i="2"/>
  <c r="P72" i="2"/>
  <c r="N73" i="2"/>
  <c r="O73" i="2"/>
  <c r="P73" i="2"/>
  <c r="N74" i="2"/>
  <c r="O74" i="2"/>
  <c r="P74" i="2"/>
  <c r="N75" i="2"/>
  <c r="O75" i="2"/>
  <c r="P75" i="2"/>
  <c r="N76" i="2"/>
  <c r="O76" i="2"/>
  <c r="P76" i="2"/>
  <c r="N77" i="2"/>
  <c r="O77" i="2"/>
  <c r="P77" i="2"/>
  <c r="N78" i="2"/>
  <c r="O78" i="2"/>
  <c r="P78" i="2"/>
  <c r="N79" i="2"/>
  <c r="O79" i="2"/>
  <c r="P79" i="2"/>
  <c r="N80" i="2"/>
  <c r="O80" i="2"/>
  <c r="P80" i="2"/>
  <c r="N81" i="2"/>
  <c r="O81" i="2"/>
  <c r="P81" i="2"/>
  <c r="N82" i="2"/>
  <c r="O82" i="2"/>
  <c r="P82" i="2"/>
  <c r="N83" i="2"/>
  <c r="O83" i="2"/>
  <c r="P83" i="2"/>
  <c r="N84" i="2"/>
  <c r="O84" i="2"/>
  <c r="P84" i="2"/>
  <c r="N85" i="2"/>
  <c r="O85" i="2"/>
  <c r="P85" i="2"/>
  <c r="N86" i="2"/>
  <c r="O86" i="2"/>
  <c r="P86" i="2"/>
  <c r="N87" i="2"/>
  <c r="O87" i="2"/>
  <c r="P87" i="2"/>
  <c r="N88" i="2"/>
  <c r="O88" i="2"/>
  <c r="P88" i="2"/>
  <c r="N89" i="2"/>
  <c r="O89" i="2"/>
  <c r="P89" i="2"/>
  <c r="N90" i="2"/>
  <c r="O90" i="2"/>
  <c r="P90" i="2"/>
  <c r="N91" i="2"/>
  <c r="O91" i="2"/>
  <c r="P91" i="2"/>
  <c r="N92" i="2"/>
  <c r="O92" i="2"/>
  <c r="P92" i="2"/>
  <c r="N93" i="2"/>
  <c r="O93" i="2"/>
  <c r="P93" i="2"/>
  <c r="N94" i="2"/>
  <c r="O94" i="2"/>
  <c r="P94" i="2"/>
  <c r="N95" i="2"/>
  <c r="O95" i="2"/>
  <c r="P95" i="2"/>
  <c r="N96" i="2"/>
  <c r="O96" i="2"/>
  <c r="P96" i="2"/>
  <c r="N97" i="2"/>
  <c r="O97" i="2"/>
  <c r="P97" i="2"/>
  <c r="N98" i="2"/>
  <c r="O98" i="2"/>
  <c r="P98" i="2"/>
  <c r="N99" i="2"/>
  <c r="O99" i="2"/>
  <c r="P99" i="2"/>
  <c r="N100" i="2"/>
  <c r="O100" i="2"/>
  <c r="P100" i="2"/>
  <c r="N101" i="2"/>
  <c r="O101" i="2"/>
  <c r="P101" i="2"/>
  <c r="N102" i="2"/>
  <c r="O102" i="2"/>
  <c r="P102" i="2"/>
  <c r="N103" i="2"/>
  <c r="O103" i="2"/>
  <c r="P103" i="2"/>
  <c r="N104" i="2"/>
  <c r="O104" i="2"/>
  <c r="P104" i="2"/>
  <c r="N105" i="2"/>
  <c r="O105" i="2"/>
  <c r="P105" i="2"/>
  <c r="N106" i="2"/>
  <c r="O106" i="2"/>
  <c r="P106" i="2"/>
  <c r="N107" i="2"/>
  <c r="O107" i="2"/>
  <c r="P107" i="2"/>
  <c r="N108" i="2"/>
  <c r="O108" i="2"/>
  <c r="P108" i="2"/>
  <c r="N109" i="2"/>
  <c r="O109" i="2"/>
  <c r="P109" i="2"/>
  <c r="N110" i="2"/>
  <c r="O110" i="2"/>
  <c r="P110" i="2"/>
  <c r="N111" i="2"/>
  <c r="O111" i="2"/>
  <c r="P111" i="2"/>
  <c r="N112" i="2"/>
  <c r="O112" i="2"/>
  <c r="P112" i="2"/>
  <c r="N113" i="2"/>
  <c r="O113" i="2"/>
  <c r="P113" i="2"/>
  <c r="N114" i="2"/>
  <c r="O114" i="2"/>
  <c r="P114" i="2"/>
  <c r="N115" i="2"/>
  <c r="O115" i="2"/>
  <c r="P115" i="2"/>
  <c r="N116" i="2"/>
  <c r="O116" i="2"/>
  <c r="P116" i="2"/>
  <c r="N117" i="2"/>
  <c r="O117" i="2"/>
  <c r="P117" i="2"/>
  <c r="N118" i="2"/>
  <c r="O118" i="2"/>
  <c r="P118" i="2"/>
  <c r="N119" i="2"/>
  <c r="O119" i="2"/>
  <c r="P119" i="2"/>
  <c r="N120" i="2"/>
  <c r="O120" i="2"/>
  <c r="P120" i="2"/>
  <c r="N121" i="2"/>
  <c r="O121" i="2"/>
  <c r="P121" i="2"/>
  <c r="N122" i="2"/>
  <c r="O122" i="2"/>
  <c r="P122" i="2"/>
  <c r="N123" i="2"/>
  <c r="O123" i="2"/>
  <c r="P123" i="2"/>
  <c r="N124" i="2"/>
  <c r="O124" i="2"/>
  <c r="P124" i="2"/>
  <c r="N125" i="2"/>
  <c r="O125" i="2"/>
  <c r="P125" i="2"/>
  <c r="N126" i="2"/>
  <c r="O126" i="2"/>
  <c r="P126" i="2"/>
  <c r="N127" i="2"/>
  <c r="O127" i="2"/>
  <c r="P127" i="2"/>
  <c r="N128" i="2"/>
  <c r="O128" i="2"/>
  <c r="P128" i="2"/>
  <c r="N129" i="2"/>
  <c r="O129" i="2"/>
  <c r="P129" i="2"/>
  <c r="N130" i="2"/>
  <c r="O130" i="2"/>
  <c r="P130" i="2"/>
  <c r="N131" i="2"/>
  <c r="O131" i="2"/>
  <c r="P131" i="2"/>
  <c r="N132" i="2"/>
  <c r="O132" i="2"/>
  <c r="P132" i="2"/>
  <c r="N133" i="2"/>
  <c r="O133" i="2"/>
  <c r="P133" i="2"/>
  <c r="N134" i="2"/>
  <c r="O134" i="2"/>
  <c r="P134" i="2"/>
  <c r="N135" i="2"/>
  <c r="O135" i="2"/>
  <c r="P135" i="2"/>
  <c r="N136" i="2"/>
  <c r="O136" i="2"/>
  <c r="P136" i="2"/>
  <c r="N137" i="2"/>
  <c r="O137" i="2"/>
  <c r="P137" i="2"/>
  <c r="N138" i="2"/>
  <c r="O138" i="2"/>
  <c r="P138" i="2"/>
  <c r="N139" i="2"/>
  <c r="O139" i="2"/>
  <c r="P139" i="2"/>
  <c r="N140" i="2"/>
  <c r="O140" i="2"/>
  <c r="P140" i="2"/>
  <c r="N141" i="2"/>
  <c r="O141" i="2"/>
  <c r="P141" i="2"/>
  <c r="N142" i="2"/>
  <c r="O142" i="2"/>
  <c r="P142" i="2"/>
  <c r="N143" i="2"/>
  <c r="O143" i="2"/>
  <c r="P143" i="2"/>
  <c r="N144" i="2"/>
  <c r="O144" i="2"/>
  <c r="P144" i="2"/>
  <c r="N145" i="2"/>
  <c r="O145" i="2"/>
  <c r="P145" i="2"/>
  <c r="N146" i="2"/>
  <c r="O146" i="2"/>
  <c r="P146" i="2"/>
  <c r="N147" i="2"/>
  <c r="O147" i="2"/>
  <c r="P147" i="2"/>
  <c r="N148" i="2"/>
  <c r="O148" i="2"/>
  <c r="P148" i="2"/>
  <c r="N149" i="2"/>
  <c r="O149" i="2"/>
  <c r="P149" i="2"/>
  <c r="N150" i="2"/>
  <c r="O150" i="2"/>
  <c r="P150" i="2"/>
  <c r="N151" i="2"/>
  <c r="O151" i="2"/>
  <c r="P151" i="2"/>
  <c r="N152" i="2"/>
  <c r="O152" i="2"/>
  <c r="P152" i="2"/>
  <c r="N153" i="2"/>
  <c r="O153" i="2"/>
  <c r="P153" i="2"/>
  <c r="N154" i="2"/>
  <c r="O154" i="2"/>
  <c r="P154" i="2"/>
  <c r="N155" i="2"/>
  <c r="O155" i="2"/>
  <c r="P155" i="2"/>
  <c r="N156" i="2"/>
  <c r="O156" i="2"/>
  <c r="P156" i="2"/>
  <c r="N157" i="2"/>
  <c r="O157" i="2"/>
  <c r="P157" i="2"/>
  <c r="N158" i="2"/>
  <c r="O158" i="2"/>
  <c r="P158" i="2"/>
  <c r="N159" i="2"/>
  <c r="O159" i="2"/>
  <c r="P159" i="2"/>
  <c r="N160" i="2"/>
  <c r="O160" i="2"/>
  <c r="P160" i="2"/>
  <c r="N161" i="2"/>
  <c r="O161" i="2"/>
  <c r="P161" i="2"/>
  <c r="N162" i="2"/>
  <c r="O162" i="2"/>
  <c r="P162" i="2"/>
  <c r="N163" i="2"/>
  <c r="O163" i="2"/>
  <c r="P163" i="2"/>
  <c r="N164" i="2"/>
  <c r="O164" i="2"/>
  <c r="P164" i="2"/>
  <c r="N165" i="2"/>
  <c r="O165" i="2"/>
  <c r="P165" i="2"/>
  <c r="N166" i="2"/>
  <c r="O166" i="2"/>
  <c r="P166" i="2"/>
  <c r="N167" i="2"/>
  <c r="O167" i="2"/>
  <c r="P167" i="2"/>
  <c r="N168" i="2"/>
  <c r="O168" i="2"/>
  <c r="P168" i="2"/>
  <c r="N169" i="2"/>
  <c r="O169" i="2"/>
  <c r="P169" i="2"/>
  <c r="N170" i="2"/>
  <c r="O170" i="2"/>
  <c r="P170" i="2"/>
  <c r="N171" i="2"/>
  <c r="O171" i="2"/>
  <c r="P171" i="2"/>
  <c r="N172" i="2"/>
  <c r="O172" i="2"/>
  <c r="P172" i="2"/>
  <c r="N173" i="2"/>
  <c r="O173" i="2"/>
  <c r="P173" i="2"/>
  <c r="N174" i="2"/>
  <c r="O174" i="2"/>
  <c r="P174" i="2"/>
  <c r="N175" i="2"/>
  <c r="O175" i="2"/>
  <c r="P175" i="2"/>
  <c r="N176" i="2"/>
  <c r="O176" i="2"/>
  <c r="P176" i="2"/>
  <c r="N177" i="2"/>
  <c r="O177" i="2"/>
  <c r="P177" i="2"/>
  <c r="N178" i="2"/>
  <c r="O178" i="2"/>
  <c r="P178" i="2"/>
  <c r="N179" i="2"/>
  <c r="O179" i="2"/>
  <c r="P179" i="2"/>
  <c r="N180" i="2"/>
  <c r="O180" i="2"/>
  <c r="P180" i="2"/>
  <c r="N181" i="2"/>
  <c r="O181" i="2"/>
  <c r="P181" i="2"/>
  <c r="N182" i="2"/>
  <c r="O182" i="2"/>
  <c r="P182" i="2"/>
  <c r="N183" i="2"/>
  <c r="O183" i="2"/>
  <c r="P183" i="2"/>
  <c r="N184" i="2"/>
  <c r="O184" i="2"/>
  <c r="P184" i="2"/>
  <c r="N185" i="2"/>
  <c r="O185" i="2"/>
  <c r="P185" i="2"/>
  <c r="N186" i="2"/>
  <c r="O186" i="2"/>
  <c r="P186" i="2"/>
  <c r="N187" i="2"/>
  <c r="O187" i="2"/>
  <c r="P187" i="2"/>
  <c r="N188" i="2"/>
  <c r="O188" i="2"/>
  <c r="P188" i="2"/>
  <c r="N189" i="2"/>
  <c r="O189" i="2"/>
  <c r="P189" i="2"/>
  <c r="N190" i="2"/>
  <c r="O190" i="2"/>
  <c r="P190" i="2"/>
  <c r="N191" i="2"/>
  <c r="O191" i="2"/>
  <c r="P191" i="2"/>
  <c r="N192" i="2"/>
  <c r="O192" i="2"/>
  <c r="P192" i="2"/>
  <c r="N193" i="2"/>
  <c r="O193" i="2"/>
  <c r="P193" i="2"/>
  <c r="N194" i="2"/>
  <c r="O194" i="2"/>
  <c r="P194" i="2"/>
  <c r="N195" i="2"/>
  <c r="O195" i="2"/>
  <c r="P195" i="2"/>
  <c r="N196" i="2"/>
  <c r="O196" i="2"/>
  <c r="P196" i="2"/>
  <c r="N197" i="2"/>
  <c r="O197" i="2"/>
  <c r="P197" i="2"/>
  <c r="N198" i="2"/>
  <c r="O198" i="2"/>
  <c r="P198" i="2"/>
  <c r="N199" i="2"/>
  <c r="O199" i="2"/>
  <c r="P199" i="2"/>
  <c r="N200" i="2"/>
  <c r="O200" i="2"/>
  <c r="P200" i="2"/>
  <c r="N201" i="2"/>
  <c r="O201" i="2"/>
  <c r="P201" i="2"/>
  <c r="N202" i="2"/>
  <c r="O202" i="2"/>
  <c r="P202" i="2"/>
  <c r="N203" i="2"/>
  <c r="O203" i="2"/>
  <c r="P203" i="2"/>
  <c r="N204" i="2"/>
  <c r="O204" i="2"/>
  <c r="P204" i="2"/>
  <c r="N205" i="2"/>
  <c r="O205" i="2"/>
  <c r="P205" i="2"/>
  <c r="N206" i="2"/>
  <c r="O206" i="2"/>
  <c r="P206" i="2"/>
  <c r="N207" i="2"/>
  <c r="O207" i="2"/>
  <c r="P207" i="2"/>
  <c r="N208" i="2"/>
  <c r="O208" i="2"/>
  <c r="P208" i="2"/>
  <c r="N209" i="2"/>
  <c r="O209" i="2"/>
  <c r="P209" i="2"/>
  <c r="N210" i="2"/>
  <c r="O210" i="2"/>
  <c r="P210" i="2"/>
  <c r="N211" i="2"/>
  <c r="O211" i="2"/>
  <c r="P211" i="2"/>
  <c r="N212" i="2"/>
  <c r="O212" i="2"/>
  <c r="P212" i="2"/>
  <c r="N213" i="2"/>
  <c r="O213" i="2"/>
  <c r="P213" i="2"/>
  <c r="N214" i="2"/>
  <c r="O214" i="2"/>
  <c r="P214" i="2"/>
  <c r="N215" i="2"/>
  <c r="O215" i="2"/>
  <c r="P215" i="2"/>
  <c r="N216" i="2"/>
  <c r="O216" i="2"/>
  <c r="P216" i="2"/>
  <c r="N217" i="2"/>
  <c r="O217" i="2"/>
  <c r="P217" i="2"/>
  <c r="N218" i="2"/>
  <c r="O218" i="2"/>
  <c r="P218" i="2"/>
  <c r="N219" i="2"/>
  <c r="O219" i="2"/>
  <c r="P219" i="2"/>
  <c r="N220" i="2"/>
  <c r="O220" i="2"/>
  <c r="P220" i="2"/>
  <c r="N221" i="2"/>
  <c r="O221" i="2"/>
  <c r="P221" i="2"/>
  <c r="N222" i="2"/>
  <c r="O222" i="2"/>
  <c r="P222" i="2"/>
  <c r="N223" i="2"/>
  <c r="O223" i="2"/>
  <c r="P223" i="2"/>
  <c r="N224" i="2"/>
  <c r="O224" i="2"/>
  <c r="P224" i="2"/>
  <c r="N225" i="2"/>
  <c r="O225" i="2"/>
  <c r="P225" i="2"/>
  <c r="N226" i="2"/>
  <c r="O226" i="2"/>
  <c r="P226" i="2"/>
  <c r="N227" i="2"/>
  <c r="O227" i="2"/>
  <c r="P227" i="2"/>
  <c r="N228" i="2"/>
  <c r="O228" i="2"/>
  <c r="P228" i="2"/>
  <c r="N229" i="2"/>
  <c r="O229" i="2"/>
  <c r="P229" i="2"/>
  <c r="N230" i="2"/>
  <c r="O230" i="2"/>
  <c r="P230" i="2"/>
  <c r="N231" i="2"/>
  <c r="O231" i="2"/>
  <c r="P231" i="2"/>
  <c r="N232" i="2"/>
  <c r="O232" i="2"/>
  <c r="P232" i="2"/>
  <c r="N233" i="2"/>
  <c r="O233" i="2"/>
  <c r="P233" i="2"/>
  <c r="N234" i="2"/>
  <c r="O234" i="2"/>
  <c r="P234" i="2"/>
  <c r="N235" i="2"/>
  <c r="O235" i="2"/>
  <c r="P235" i="2"/>
  <c r="N236" i="2"/>
  <c r="O236" i="2"/>
  <c r="P236" i="2"/>
  <c r="N237" i="2"/>
  <c r="O237" i="2"/>
  <c r="P237" i="2"/>
  <c r="N238" i="2"/>
  <c r="O238" i="2"/>
  <c r="P238" i="2"/>
  <c r="N239" i="2"/>
  <c r="O239" i="2"/>
  <c r="P239" i="2"/>
  <c r="N240" i="2"/>
  <c r="O240" i="2"/>
  <c r="P240" i="2"/>
  <c r="N241" i="2"/>
  <c r="O241" i="2"/>
  <c r="P241" i="2"/>
  <c r="N242" i="2"/>
  <c r="O242" i="2"/>
  <c r="P242" i="2"/>
  <c r="N243" i="2"/>
  <c r="O243" i="2"/>
  <c r="P243" i="2"/>
  <c r="N244" i="2"/>
  <c r="O244" i="2"/>
  <c r="P244" i="2"/>
  <c r="N245" i="2"/>
  <c r="O245" i="2"/>
  <c r="P245" i="2"/>
  <c r="N246" i="2"/>
  <c r="O246" i="2"/>
  <c r="P246" i="2"/>
  <c r="N247" i="2"/>
  <c r="O247" i="2"/>
  <c r="P247" i="2"/>
  <c r="N248" i="2"/>
  <c r="O248" i="2"/>
  <c r="P248" i="2"/>
  <c r="N249" i="2"/>
  <c r="O249" i="2"/>
  <c r="P249" i="2"/>
  <c r="N250" i="2"/>
  <c r="O250" i="2"/>
  <c r="P250" i="2"/>
  <c r="N251" i="2"/>
  <c r="O251" i="2"/>
  <c r="P251" i="2"/>
  <c r="N252" i="2"/>
  <c r="O252" i="2"/>
  <c r="P252" i="2"/>
  <c r="N253" i="2"/>
  <c r="O253" i="2"/>
  <c r="P253" i="2"/>
  <c r="N254" i="2"/>
  <c r="O254" i="2"/>
  <c r="P254" i="2"/>
  <c r="N255" i="2"/>
  <c r="O255" i="2"/>
  <c r="P255" i="2"/>
  <c r="N256" i="2"/>
  <c r="O256" i="2"/>
  <c r="P256" i="2"/>
  <c r="N257" i="2"/>
  <c r="O257" i="2"/>
  <c r="P257" i="2"/>
  <c r="N258" i="2"/>
  <c r="O258" i="2"/>
  <c r="P258" i="2"/>
  <c r="N259" i="2"/>
  <c r="O259" i="2"/>
  <c r="P259" i="2"/>
  <c r="N260" i="2"/>
  <c r="O260" i="2"/>
  <c r="P260" i="2"/>
  <c r="N261" i="2"/>
  <c r="O261" i="2"/>
  <c r="P261" i="2"/>
  <c r="N262" i="2"/>
  <c r="O262" i="2"/>
  <c r="P262" i="2"/>
  <c r="N263" i="2"/>
  <c r="O263" i="2"/>
  <c r="P263" i="2"/>
  <c r="N264" i="2"/>
  <c r="O264" i="2"/>
  <c r="P264" i="2"/>
  <c r="N265" i="2"/>
  <c r="O265" i="2"/>
  <c r="P265" i="2"/>
  <c r="N266" i="2"/>
  <c r="O266" i="2"/>
  <c r="P266" i="2"/>
  <c r="N267" i="2"/>
  <c r="O267" i="2"/>
  <c r="P267" i="2"/>
  <c r="N268" i="2"/>
  <c r="O268" i="2"/>
  <c r="P268" i="2"/>
  <c r="N269" i="2"/>
  <c r="O269" i="2"/>
  <c r="P269" i="2"/>
  <c r="N270" i="2"/>
  <c r="O270" i="2"/>
  <c r="P270" i="2"/>
  <c r="N271" i="2"/>
  <c r="O271" i="2"/>
  <c r="P271" i="2"/>
  <c r="N272" i="2"/>
  <c r="O272" i="2"/>
  <c r="P272" i="2"/>
  <c r="N273" i="2"/>
  <c r="O273" i="2"/>
  <c r="P273" i="2"/>
  <c r="N274" i="2"/>
  <c r="O274" i="2"/>
  <c r="P274" i="2"/>
  <c r="N275" i="2"/>
  <c r="O275" i="2"/>
  <c r="P275" i="2"/>
  <c r="N276" i="2"/>
  <c r="O276" i="2"/>
  <c r="P276" i="2"/>
  <c r="N277" i="2"/>
  <c r="O277" i="2"/>
  <c r="P277" i="2"/>
  <c r="N278" i="2"/>
  <c r="O278" i="2"/>
  <c r="P278" i="2"/>
  <c r="N279" i="2"/>
  <c r="O279" i="2"/>
  <c r="P279" i="2"/>
  <c r="N280" i="2"/>
  <c r="O280" i="2"/>
  <c r="P280" i="2"/>
  <c r="N281" i="2"/>
  <c r="O281" i="2"/>
  <c r="P281" i="2"/>
  <c r="N282" i="2"/>
  <c r="O282" i="2"/>
  <c r="P282" i="2"/>
  <c r="N283" i="2"/>
  <c r="O283" i="2"/>
  <c r="P283" i="2"/>
  <c r="N284" i="2"/>
  <c r="O284" i="2"/>
  <c r="P284" i="2"/>
  <c r="N285" i="2"/>
  <c r="O285" i="2"/>
  <c r="P285" i="2"/>
  <c r="N286" i="2"/>
  <c r="O286" i="2"/>
  <c r="P286" i="2"/>
  <c r="N287" i="2"/>
  <c r="O287" i="2"/>
  <c r="P287" i="2"/>
  <c r="N288" i="2"/>
  <c r="O288" i="2"/>
  <c r="P288" i="2"/>
  <c r="N289" i="2"/>
  <c r="O289" i="2"/>
  <c r="P289" i="2"/>
  <c r="N290" i="2"/>
  <c r="O290" i="2"/>
  <c r="P290" i="2"/>
  <c r="N291" i="2"/>
  <c r="O291" i="2"/>
  <c r="P291" i="2"/>
  <c r="N292" i="2"/>
  <c r="O292" i="2"/>
  <c r="P292" i="2"/>
  <c r="N293" i="2"/>
  <c r="O293" i="2"/>
  <c r="P293" i="2"/>
  <c r="N294" i="2"/>
  <c r="O294" i="2"/>
  <c r="P294" i="2"/>
  <c r="N295" i="2"/>
  <c r="O295" i="2"/>
  <c r="P295" i="2"/>
  <c r="N296" i="2"/>
  <c r="O296" i="2"/>
  <c r="P296" i="2"/>
  <c r="N297" i="2"/>
  <c r="O297" i="2"/>
  <c r="P297" i="2"/>
  <c r="N298" i="2"/>
  <c r="O298" i="2"/>
  <c r="P298" i="2"/>
  <c r="N299" i="2"/>
  <c r="O299" i="2"/>
  <c r="P299" i="2"/>
  <c r="N300" i="2"/>
  <c r="O300" i="2"/>
  <c r="P300" i="2"/>
  <c r="N301" i="2"/>
  <c r="O301" i="2"/>
  <c r="P301" i="2"/>
  <c r="N302" i="2"/>
  <c r="O302" i="2"/>
  <c r="P302" i="2"/>
  <c r="N303" i="2"/>
  <c r="O303" i="2"/>
  <c r="P303" i="2"/>
  <c r="N304" i="2"/>
  <c r="O304" i="2"/>
  <c r="P304" i="2"/>
  <c r="N305" i="2"/>
  <c r="O305" i="2"/>
  <c r="P305" i="2"/>
  <c r="N306" i="2"/>
  <c r="O306" i="2"/>
  <c r="P306" i="2"/>
  <c r="O3" i="2"/>
  <c r="P3" i="2"/>
  <c r="N3" i="2"/>
  <c r="L8" i="2"/>
  <c r="M8" i="2"/>
  <c r="L9" i="2"/>
  <c r="M9" i="2"/>
  <c r="L10" i="2"/>
  <c r="M10" i="2"/>
  <c r="L11" i="2"/>
  <c r="M11" i="2"/>
  <c r="L12" i="2"/>
  <c r="M12" i="2"/>
  <c r="L13" i="2"/>
  <c r="M13" i="2"/>
  <c r="L14" i="2"/>
  <c r="M14" i="2"/>
  <c r="L15" i="2"/>
  <c r="M15" i="2"/>
  <c r="L16" i="2"/>
  <c r="M16" i="2"/>
  <c r="L17" i="2"/>
  <c r="M17" i="2"/>
  <c r="L18" i="2"/>
  <c r="M18" i="2"/>
  <c r="L19" i="2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L34" i="2"/>
  <c r="M34" i="2"/>
  <c r="L35" i="2"/>
  <c r="M35" i="2"/>
  <c r="L36" i="2"/>
  <c r="M36" i="2"/>
  <c r="L37" i="2"/>
  <c r="M37" i="2"/>
  <c r="L38" i="2"/>
  <c r="M38" i="2"/>
  <c r="L39" i="2"/>
  <c r="M39" i="2"/>
  <c r="L40" i="2"/>
  <c r="M40" i="2"/>
  <c r="L41" i="2"/>
  <c r="M41" i="2"/>
  <c r="L42" i="2"/>
  <c r="M42" i="2"/>
  <c r="L43" i="2"/>
  <c r="M43" i="2"/>
  <c r="L44" i="2"/>
  <c r="M44" i="2"/>
  <c r="L45" i="2"/>
  <c r="M45" i="2"/>
  <c r="L46" i="2"/>
  <c r="M46" i="2"/>
  <c r="L47" i="2"/>
  <c r="M47" i="2"/>
  <c r="L48" i="2"/>
  <c r="M48" i="2"/>
  <c r="L49" i="2"/>
  <c r="M49" i="2"/>
  <c r="L50" i="2"/>
  <c r="M50" i="2"/>
  <c r="L51" i="2"/>
  <c r="M51" i="2"/>
  <c r="L52" i="2"/>
  <c r="M52" i="2"/>
  <c r="L53" i="2"/>
  <c r="M53" i="2"/>
  <c r="L54" i="2"/>
  <c r="M54" i="2"/>
  <c r="L55" i="2"/>
  <c r="M55" i="2"/>
  <c r="L56" i="2"/>
  <c r="M56" i="2"/>
  <c r="L57" i="2"/>
  <c r="M57" i="2"/>
  <c r="L58" i="2"/>
  <c r="M58" i="2"/>
  <c r="L59" i="2"/>
  <c r="M59" i="2"/>
  <c r="L60" i="2"/>
  <c r="M60" i="2"/>
  <c r="L61" i="2"/>
  <c r="M61" i="2"/>
  <c r="L62" i="2"/>
  <c r="M62" i="2"/>
  <c r="L63" i="2"/>
  <c r="M63" i="2"/>
  <c r="L64" i="2"/>
  <c r="M64" i="2"/>
  <c r="L65" i="2"/>
  <c r="M65" i="2"/>
  <c r="L66" i="2"/>
  <c r="M66" i="2"/>
  <c r="L67" i="2"/>
  <c r="M67" i="2"/>
  <c r="L68" i="2"/>
  <c r="M68" i="2"/>
  <c r="L69" i="2"/>
  <c r="M69" i="2"/>
  <c r="L70" i="2"/>
  <c r="M70" i="2"/>
  <c r="L71" i="2"/>
  <c r="M71" i="2"/>
  <c r="L72" i="2"/>
  <c r="M72" i="2"/>
  <c r="L73" i="2"/>
  <c r="M73" i="2"/>
  <c r="L74" i="2"/>
  <c r="M74" i="2"/>
  <c r="L75" i="2"/>
  <c r="M75" i="2"/>
  <c r="L76" i="2"/>
  <c r="M76" i="2"/>
  <c r="L77" i="2"/>
  <c r="M77" i="2"/>
  <c r="L78" i="2"/>
  <c r="M78" i="2"/>
  <c r="L79" i="2"/>
  <c r="M79" i="2"/>
  <c r="L80" i="2"/>
  <c r="M80" i="2"/>
  <c r="L81" i="2"/>
  <c r="M81" i="2"/>
  <c r="L82" i="2"/>
  <c r="M82" i="2"/>
  <c r="L83" i="2"/>
  <c r="M83" i="2"/>
  <c r="L84" i="2"/>
  <c r="M84" i="2"/>
  <c r="L85" i="2"/>
  <c r="M85" i="2"/>
  <c r="L86" i="2"/>
  <c r="M86" i="2"/>
  <c r="L87" i="2"/>
  <c r="M87" i="2"/>
  <c r="L88" i="2"/>
  <c r="M88" i="2"/>
  <c r="L89" i="2"/>
  <c r="M89" i="2"/>
  <c r="L90" i="2"/>
  <c r="M90" i="2"/>
  <c r="L91" i="2"/>
  <c r="M91" i="2"/>
  <c r="L92" i="2"/>
  <c r="M92" i="2"/>
  <c r="L93" i="2"/>
  <c r="M93" i="2"/>
  <c r="L94" i="2"/>
  <c r="M94" i="2"/>
  <c r="L95" i="2"/>
  <c r="M95" i="2"/>
  <c r="L96" i="2"/>
  <c r="M96" i="2"/>
  <c r="L97" i="2"/>
  <c r="M97" i="2"/>
  <c r="L98" i="2"/>
  <c r="M98" i="2"/>
  <c r="L99" i="2"/>
  <c r="M99" i="2"/>
  <c r="L100" i="2"/>
  <c r="M100" i="2"/>
  <c r="L101" i="2"/>
  <c r="M101" i="2"/>
  <c r="L102" i="2"/>
  <c r="M102" i="2"/>
  <c r="L103" i="2"/>
  <c r="M103" i="2"/>
  <c r="L104" i="2"/>
  <c r="M104" i="2"/>
  <c r="L105" i="2"/>
  <c r="M105" i="2"/>
  <c r="L106" i="2"/>
  <c r="M106" i="2"/>
  <c r="L107" i="2"/>
  <c r="M107" i="2"/>
  <c r="L108" i="2"/>
  <c r="M108" i="2"/>
  <c r="L109" i="2"/>
  <c r="M109" i="2"/>
  <c r="L110" i="2"/>
  <c r="M110" i="2"/>
  <c r="L111" i="2"/>
  <c r="M111" i="2"/>
  <c r="L112" i="2"/>
  <c r="M112" i="2"/>
  <c r="L113" i="2"/>
  <c r="M113" i="2"/>
  <c r="L114" i="2"/>
  <c r="M114" i="2"/>
  <c r="L115" i="2"/>
  <c r="M115" i="2"/>
  <c r="L116" i="2"/>
  <c r="M116" i="2"/>
  <c r="L117" i="2"/>
  <c r="M117" i="2"/>
  <c r="L118" i="2"/>
  <c r="M118" i="2"/>
  <c r="L119" i="2"/>
  <c r="M119" i="2"/>
  <c r="L120" i="2"/>
  <c r="M120" i="2"/>
  <c r="L121" i="2"/>
  <c r="M121" i="2"/>
  <c r="L122" i="2"/>
  <c r="M122" i="2"/>
  <c r="L123" i="2"/>
  <c r="M123" i="2"/>
  <c r="L124" i="2"/>
  <c r="M124" i="2"/>
  <c r="L125" i="2"/>
  <c r="M125" i="2"/>
  <c r="L126" i="2"/>
  <c r="M126" i="2"/>
  <c r="L127" i="2"/>
  <c r="M127" i="2"/>
  <c r="L128" i="2"/>
  <c r="M128" i="2"/>
  <c r="L129" i="2"/>
  <c r="M129" i="2"/>
  <c r="L130" i="2"/>
  <c r="M130" i="2"/>
  <c r="L131" i="2"/>
  <c r="M131" i="2"/>
  <c r="L132" i="2"/>
  <c r="M132" i="2"/>
  <c r="L133" i="2"/>
  <c r="M133" i="2"/>
  <c r="L134" i="2"/>
  <c r="M134" i="2"/>
  <c r="L135" i="2"/>
  <c r="M135" i="2"/>
  <c r="L136" i="2"/>
  <c r="M136" i="2"/>
  <c r="L137" i="2"/>
  <c r="M137" i="2"/>
  <c r="L138" i="2"/>
  <c r="M138" i="2"/>
  <c r="L139" i="2"/>
  <c r="M139" i="2"/>
  <c r="L140" i="2"/>
  <c r="M140" i="2"/>
  <c r="L141" i="2"/>
  <c r="M141" i="2"/>
  <c r="L142" i="2"/>
  <c r="M142" i="2"/>
  <c r="L143" i="2"/>
  <c r="M143" i="2"/>
  <c r="L144" i="2"/>
  <c r="M144" i="2"/>
  <c r="L145" i="2"/>
  <c r="M145" i="2"/>
  <c r="L146" i="2"/>
  <c r="M146" i="2"/>
  <c r="L147" i="2"/>
  <c r="M147" i="2"/>
  <c r="L148" i="2"/>
  <c r="M148" i="2"/>
  <c r="L149" i="2"/>
  <c r="M149" i="2"/>
  <c r="L150" i="2"/>
  <c r="M150" i="2"/>
  <c r="L151" i="2"/>
  <c r="M151" i="2"/>
  <c r="L152" i="2"/>
  <c r="M152" i="2"/>
  <c r="L153" i="2"/>
  <c r="M153" i="2"/>
  <c r="L154" i="2"/>
  <c r="M154" i="2"/>
  <c r="L155" i="2"/>
  <c r="M155" i="2"/>
  <c r="L156" i="2"/>
  <c r="M156" i="2"/>
  <c r="L157" i="2"/>
  <c r="M157" i="2"/>
  <c r="L158" i="2"/>
  <c r="M158" i="2"/>
  <c r="L159" i="2"/>
  <c r="M159" i="2"/>
  <c r="L160" i="2"/>
  <c r="M160" i="2"/>
  <c r="L161" i="2"/>
  <c r="M161" i="2"/>
  <c r="L162" i="2"/>
  <c r="M162" i="2"/>
  <c r="L163" i="2"/>
  <c r="M163" i="2"/>
  <c r="L164" i="2"/>
  <c r="M164" i="2"/>
  <c r="L165" i="2"/>
  <c r="M165" i="2"/>
  <c r="L166" i="2"/>
  <c r="M166" i="2"/>
  <c r="L167" i="2"/>
  <c r="M167" i="2"/>
  <c r="L168" i="2"/>
  <c r="M168" i="2"/>
  <c r="L169" i="2"/>
  <c r="M169" i="2"/>
  <c r="L170" i="2"/>
  <c r="M170" i="2"/>
  <c r="L171" i="2"/>
  <c r="M171" i="2"/>
  <c r="L172" i="2"/>
  <c r="M172" i="2"/>
  <c r="L173" i="2"/>
  <c r="M173" i="2"/>
  <c r="L174" i="2"/>
  <c r="M174" i="2"/>
  <c r="L175" i="2"/>
  <c r="M175" i="2"/>
  <c r="L176" i="2"/>
  <c r="M176" i="2"/>
  <c r="L177" i="2"/>
  <c r="M177" i="2"/>
  <c r="L178" i="2"/>
  <c r="M178" i="2"/>
  <c r="L179" i="2"/>
  <c r="M179" i="2"/>
  <c r="L180" i="2"/>
  <c r="M180" i="2"/>
  <c r="L181" i="2"/>
  <c r="M181" i="2"/>
  <c r="L182" i="2"/>
  <c r="M182" i="2"/>
  <c r="L183" i="2"/>
  <c r="M183" i="2"/>
  <c r="L184" i="2"/>
  <c r="M184" i="2"/>
  <c r="L185" i="2"/>
  <c r="M185" i="2"/>
  <c r="L186" i="2"/>
  <c r="M186" i="2"/>
  <c r="L187" i="2"/>
  <c r="M187" i="2"/>
  <c r="L188" i="2"/>
  <c r="M188" i="2"/>
  <c r="L189" i="2"/>
  <c r="M189" i="2"/>
  <c r="L190" i="2"/>
  <c r="M190" i="2"/>
  <c r="L191" i="2"/>
  <c r="M191" i="2"/>
  <c r="L192" i="2"/>
  <c r="M192" i="2"/>
  <c r="L193" i="2"/>
  <c r="M193" i="2"/>
  <c r="L194" i="2"/>
  <c r="M194" i="2"/>
  <c r="L195" i="2"/>
  <c r="M195" i="2"/>
  <c r="L196" i="2"/>
  <c r="M196" i="2"/>
  <c r="L197" i="2"/>
  <c r="M197" i="2"/>
  <c r="L198" i="2"/>
  <c r="M198" i="2"/>
  <c r="L199" i="2"/>
  <c r="M199" i="2"/>
  <c r="L200" i="2"/>
  <c r="M200" i="2"/>
  <c r="L201" i="2"/>
  <c r="M201" i="2"/>
  <c r="L202" i="2"/>
  <c r="M202" i="2"/>
  <c r="L203" i="2"/>
  <c r="M203" i="2"/>
  <c r="L204" i="2"/>
  <c r="M204" i="2"/>
  <c r="L205" i="2"/>
  <c r="M205" i="2"/>
  <c r="L206" i="2"/>
  <c r="M206" i="2"/>
  <c r="L207" i="2"/>
  <c r="M207" i="2"/>
  <c r="L208" i="2"/>
  <c r="M208" i="2"/>
  <c r="L209" i="2"/>
  <c r="M209" i="2"/>
  <c r="L210" i="2"/>
  <c r="M210" i="2"/>
  <c r="L211" i="2"/>
  <c r="M211" i="2"/>
  <c r="L212" i="2"/>
  <c r="M212" i="2"/>
  <c r="L213" i="2"/>
  <c r="M213" i="2"/>
  <c r="L214" i="2"/>
  <c r="M214" i="2"/>
  <c r="L215" i="2"/>
  <c r="M215" i="2"/>
  <c r="L216" i="2"/>
  <c r="M216" i="2"/>
  <c r="L217" i="2"/>
  <c r="M217" i="2"/>
  <c r="L218" i="2"/>
  <c r="M218" i="2"/>
  <c r="L219" i="2"/>
  <c r="M219" i="2"/>
  <c r="L220" i="2"/>
  <c r="M220" i="2"/>
  <c r="L221" i="2"/>
  <c r="M221" i="2"/>
  <c r="L222" i="2"/>
  <c r="M222" i="2"/>
  <c r="L223" i="2"/>
  <c r="M223" i="2"/>
  <c r="L224" i="2"/>
  <c r="M224" i="2"/>
  <c r="L225" i="2"/>
  <c r="M225" i="2"/>
  <c r="L226" i="2"/>
  <c r="M226" i="2"/>
  <c r="L227" i="2"/>
  <c r="M227" i="2"/>
  <c r="L228" i="2"/>
  <c r="M228" i="2"/>
  <c r="L229" i="2"/>
  <c r="M229" i="2"/>
  <c r="L230" i="2"/>
  <c r="M230" i="2"/>
  <c r="L231" i="2"/>
  <c r="M231" i="2"/>
  <c r="L232" i="2"/>
  <c r="M232" i="2"/>
  <c r="L233" i="2"/>
  <c r="M233" i="2"/>
  <c r="L234" i="2"/>
  <c r="M234" i="2"/>
  <c r="L235" i="2"/>
  <c r="M235" i="2"/>
  <c r="L236" i="2"/>
  <c r="M236" i="2"/>
  <c r="L237" i="2"/>
  <c r="M237" i="2"/>
  <c r="L238" i="2"/>
  <c r="M238" i="2"/>
  <c r="L239" i="2"/>
  <c r="M239" i="2"/>
  <c r="L240" i="2"/>
  <c r="M240" i="2"/>
  <c r="L241" i="2"/>
  <c r="M241" i="2"/>
  <c r="L242" i="2"/>
  <c r="M242" i="2"/>
  <c r="L243" i="2"/>
  <c r="M243" i="2"/>
  <c r="L244" i="2"/>
  <c r="M244" i="2"/>
  <c r="L245" i="2"/>
  <c r="M245" i="2"/>
  <c r="L246" i="2"/>
  <c r="M246" i="2"/>
  <c r="L247" i="2"/>
  <c r="M247" i="2"/>
  <c r="L248" i="2"/>
  <c r="M248" i="2"/>
  <c r="L249" i="2"/>
  <c r="M249" i="2"/>
  <c r="L250" i="2"/>
  <c r="M250" i="2"/>
  <c r="L251" i="2"/>
  <c r="M251" i="2"/>
  <c r="L252" i="2"/>
  <c r="M252" i="2"/>
  <c r="L253" i="2"/>
  <c r="M253" i="2"/>
  <c r="L254" i="2"/>
  <c r="M254" i="2"/>
  <c r="L255" i="2"/>
  <c r="M255" i="2"/>
  <c r="L256" i="2"/>
  <c r="M256" i="2"/>
  <c r="L257" i="2"/>
  <c r="M257" i="2"/>
  <c r="L258" i="2"/>
  <c r="M258" i="2"/>
  <c r="L259" i="2"/>
  <c r="M259" i="2"/>
  <c r="L260" i="2"/>
  <c r="M260" i="2"/>
  <c r="L261" i="2"/>
  <c r="M261" i="2"/>
  <c r="L262" i="2"/>
  <c r="M262" i="2"/>
  <c r="L263" i="2"/>
  <c r="M263" i="2"/>
  <c r="L264" i="2"/>
  <c r="M264" i="2"/>
  <c r="L265" i="2"/>
  <c r="M265" i="2"/>
  <c r="L266" i="2"/>
  <c r="M266" i="2"/>
  <c r="L267" i="2"/>
  <c r="M267" i="2"/>
  <c r="L268" i="2"/>
  <c r="M268" i="2"/>
  <c r="L269" i="2"/>
  <c r="M269" i="2"/>
  <c r="L270" i="2"/>
  <c r="M270" i="2"/>
  <c r="L271" i="2"/>
  <c r="M271" i="2"/>
  <c r="L272" i="2"/>
  <c r="M272" i="2"/>
  <c r="L273" i="2"/>
  <c r="M273" i="2"/>
  <c r="L274" i="2"/>
  <c r="M274" i="2"/>
  <c r="L275" i="2"/>
  <c r="M275" i="2"/>
  <c r="L276" i="2"/>
  <c r="M276" i="2"/>
  <c r="L277" i="2"/>
  <c r="M277" i="2"/>
  <c r="L278" i="2"/>
  <c r="M278" i="2"/>
  <c r="L279" i="2"/>
  <c r="M279" i="2"/>
  <c r="L280" i="2"/>
  <c r="M280" i="2"/>
  <c r="L281" i="2"/>
  <c r="M281" i="2"/>
  <c r="L282" i="2"/>
  <c r="M282" i="2"/>
  <c r="L283" i="2"/>
  <c r="M283" i="2"/>
  <c r="L284" i="2"/>
  <c r="M284" i="2"/>
  <c r="L285" i="2"/>
  <c r="M285" i="2"/>
  <c r="L286" i="2"/>
  <c r="M286" i="2"/>
  <c r="L287" i="2"/>
  <c r="M287" i="2"/>
  <c r="L288" i="2"/>
  <c r="M288" i="2"/>
  <c r="L289" i="2"/>
  <c r="M289" i="2"/>
  <c r="L290" i="2"/>
  <c r="M290" i="2"/>
  <c r="L291" i="2"/>
  <c r="M291" i="2"/>
  <c r="L292" i="2"/>
  <c r="M292" i="2"/>
  <c r="L293" i="2"/>
  <c r="M293" i="2"/>
  <c r="L294" i="2"/>
  <c r="M294" i="2"/>
  <c r="L295" i="2"/>
  <c r="M295" i="2"/>
  <c r="L296" i="2"/>
  <c r="M296" i="2"/>
  <c r="L297" i="2"/>
  <c r="M297" i="2"/>
  <c r="L298" i="2"/>
  <c r="M298" i="2"/>
  <c r="L299" i="2"/>
  <c r="M299" i="2"/>
  <c r="L300" i="2"/>
  <c r="M300" i="2"/>
  <c r="L301" i="2"/>
  <c r="M301" i="2"/>
  <c r="L302" i="2"/>
  <c r="M302" i="2"/>
  <c r="L303" i="2"/>
  <c r="M303" i="2"/>
  <c r="L304" i="2"/>
  <c r="M304" i="2"/>
  <c r="L305" i="2"/>
  <c r="M305" i="2"/>
  <c r="L306" i="2"/>
  <c r="M306" i="2"/>
  <c r="L4" i="2"/>
  <c r="M4" i="2"/>
  <c r="L5" i="2"/>
  <c r="M5" i="2"/>
  <c r="L6" i="2"/>
  <c r="M6" i="2"/>
  <c r="L7" i="2"/>
  <c r="M7" i="2"/>
  <c r="M3" i="2"/>
  <c r="L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" i="2"/>
  <c r="E4" i="2"/>
  <c r="F4" i="2"/>
  <c r="G4" i="2"/>
  <c r="E5" i="2"/>
  <c r="F5" i="2"/>
  <c r="G5" i="2"/>
  <c r="E6" i="2"/>
  <c r="F6" i="2"/>
  <c r="G6" i="2"/>
  <c r="E7" i="2"/>
  <c r="F7" i="2"/>
  <c r="G7" i="2"/>
  <c r="E8" i="2"/>
  <c r="F8" i="2"/>
  <c r="G8" i="2"/>
  <c r="E9" i="2"/>
  <c r="F9" i="2"/>
  <c r="G9" i="2"/>
  <c r="E10" i="2"/>
  <c r="F10" i="2"/>
  <c r="G10" i="2"/>
  <c r="E11" i="2"/>
  <c r="F11" i="2"/>
  <c r="G11" i="2"/>
  <c r="E12" i="2"/>
  <c r="F12" i="2"/>
  <c r="G12" i="2"/>
  <c r="E13" i="2"/>
  <c r="F13" i="2"/>
  <c r="G13" i="2"/>
  <c r="E14" i="2"/>
  <c r="F14" i="2"/>
  <c r="G14" i="2"/>
  <c r="E15" i="2"/>
  <c r="F15" i="2"/>
  <c r="G15" i="2"/>
  <c r="E16" i="2"/>
  <c r="F16" i="2"/>
  <c r="G16" i="2"/>
  <c r="E17" i="2"/>
  <c r="F17" i="2"/>
  <c r="G17" i="2"/>
  <c r="E18" i="2"/>
  <c r="F18" i="2"/>
  <c r="G18" i="2"/>
  <c r="E19" i="2"/>
  <c r="F19" i="2"/>
  <c r="G19" i="2"/>
  <c r="E20" i="2"/>
  <c r="F20" i="2"/>
  <c r="G20" i="2"/>
  <c r="E21" i="2"/>
  <c r="F21" i="2"/>
  <c r="G21" i="2"/>
  <c r="E22" i="2"/>
  <c r="F22" i="2"/>
  <c r="G22" i="2"/>
  <c r="E23" i="2"/>
  <c r="F23" i="2"/>
  <c r="G23" i="2"/>
  <c r="E24" i="2"/>
  <c r="F24" i="2"/>
  <c r="G24" i="2"/>
  <c r="E25" i="2"/>
  <c r="F25" i="2"/>
  <c r="G25" i="2"/>
  <c r="E26" i="2"/>
  <c r="F26" i="2"/>
  <c r="G26" i="2"/>
  <c r="E27" i="2"/>
  <c r="F27" i="2"/>
  <c r="G27" i="2"/>
  <c r="E28" i="2"/>
  <c r="F28" i="2"/>
  <c r="G28" i="2"/>
  <c r="E29" i="2"/>
  <c r="F29" i="2"/>
  <c r="G29" i="2"/>
  <c r="E30" i="2"/>
  <c r="F30" i="2"/>
  <c r="G30" i="2"/>
  <c r="E31" i="2"/>
  <c r="F31" i="2"/>
  <c r="G31" i="2"/>
  <c r="E32" i="2"/>
  <c r="F32" i="2"/>
  <c r="G32" i="2"/>
  <c r="E33" i="2"/>
  <c r="F33" i="2"/>
  <c r="G33" i="2"/>
  <c r="E34" i="2"/>
  <c r="F34" i="2"/>
  <c r="G34" i="2"/>
  <c r="E35" i="2"/>
  <c r="F35" i="2"/>
  <c r="G35" i="2"/>
  <c r="E36" i="2"/>
  <c r="F36" i="2"/>
  <c r="G36" i="2"/>
  <c r="E37" i="2"/>
  <c r="F37" i="2"/>
  <c r="G37" i="2"/>
  <c r="E38" i="2"/>
  <c r="F38" i="2"/>
  <c r="G38" i="2"/>
  <c r="E39" i="2"/>
  <c r="F39" i="2"/>
  <c r="G39" i="2"/>
  <c r="E40" i="2"/>
  <c r="F40" i="2"/>
  <c r="G40" i="2"/>
  <c r="E41" i="2"/>
  <c r="F41" i="2"/>
  <c r="G41" i="2"/>
  <c r="E42" i="2"/>
  <c r="F42" i="2"/>
  <c r="G42" i="2"/>
  <c r="E43" i="2"/>
  <c r="F43" i="2"/>
  <c r="G43" i="2"/>
  <c r="E44" i="2"/>
  <c r="F44" i="2"/>
  <c r="G44" i="2"/>
  <c r="E45" i="2"/>
  <c r="F45" i="2"/>
  <c r="G45" i="2"/>
  <c r="E46" i="2"/>
  <c r="F46" i="2"/>
  <c r="G46" i="2"/>
  <c r="E47" i="2"/>
  <c r="F47" i="2"/>
  <c r="G47" i="2"/>
  <c r="E48" i="2"/>
  <c r="F48" i="2"/>
  <c r="G48" i="2"/>
  <c r="E49" i="2"/>
  <c r="F49" i="2"/>
  <c r="G49" i="2"/>
  <c r="E50" i="2"/>
  <c r="F50" i="2"/>
  <c r="G50" i="2"/>
  <c r="E51" i="2"/>
  <c r="F51" i="2"/>
  <c r="G51" i="2"/>
  <c r="E52" i="2"/>
  <c r="F52" i="2"/>
  <c r="G52" i="2"/>
  <c r="E53" i="2"/>
  <c r="F53" i="2"/>
  <c r="G53" i="2"/>
  <c r="E54" i="2"/>
  <c r="F54" i="2"/>
  <c r="G54" i="2"/>
  <c r="E55" i="2"/>
  <c r="F55" i="2"/>
  <c r="G55" i="2"/>
  <c r="E56" i="2"/>
  <c r="F56" i="2"/>
  <c r="G56" i="2"/>
  <c r="E57" i="2"/>
  <c r="F57" i="2"/>
  <c r="G57" i="2"/>
  <c r="E58" i="2"/>
  <c r="F58" i="2"/>
  <c r="G58" i="2"/>
  <c r="E59" i="2"/>
  <c r="F59" i="2"/>
  <c r="G59" i="2"/>
  <c r="E60" i="2"/>
  <c r="F60" i="2"/>
  <c r="G60" i="2"/>
  <c r="E61" i="2"/>
  <c r="F61" i="2"/>
  <c r="G61" i="2"/>
  <c r="E62" i="2"/>
  <c r="F62" i="2"/>
  <c r="G62" i="2"/>
  <c r="E63" i="2"/>
  <c r="F63" i="2"/>
  <c r="G63" i="2"/>
  <c r="E64" i="2"/>
  <c r="F64" i="2"/>
  <c r="G64" i="2"/>
  <c r="E65" i="2"/>
  <c r="F65" i="2"/>
  <c r="G65" i="2"/>
  <c r="E66" i="2"/>
  <c r="F66" i="2"/>
  <c r="G66" i="2"/>
  <c r="E67" i="2"/>
  <c r="F67" i="2"/>
  <c r="G67" i="2"/>
  <c r="E68" i="2"/>
  <c r="F68" i="2"/>
  <c r="G68" i="2"/>
  <c r="E69" i="2"/>
  <c r="F69" i="2"/>
  <c r="G69" i="2"/>
  <c r="E70" i="2"/>
  <c r="F70" i="2"/>
  <c r="G70" i="2"/>
  <c r="E71" i="2"/>
  <c r="F71" i="2"/>
  <c r="G71" i="2"/>
  <c r="E72" i="2"/>
  <c r="F72" i="2"/>
  <c r="G72" i="2"/>
  <c r="E73" i="2"/>
  <c r="F73" i="2"/>
  <c r="G73" i="2"/>
  <c r="E74" i="2"/>
  <c r="F74" i="2"/>
  <c r="G74" i="2"/>
  <c r="E75" i="2"/>
  <c r="F75" i="2"/>
  <c r="G75" i="2"/>
  <c r="E76" i="2"/>
  <c r="F76" i="2"/>
  <c r="G76" i="2"/>
  <c r="E77" i="2"/>
  <c r="F77" i="2"/>
  <c r="G77" i="2"/>
  <c r="E78" i="2"/>
  <c r="F78" i="2"/>
  <c r="G78" i="2"/>
  <c r="E79" i="2"/>
  <c r="F79" i="2"/>
  <c r="G79" i="2"/>
  <c r="E80" i="2"/>
  <c r="F80" i="2"/>
  <c r="G80" i="2"/>
  <c r="E81" i="2"/>
  <c r="F81" i="2"/>
  <c r="G81" i="2"/>
  <c r="E82" i="2"/>
  <c r="F82" i="2"/>
  <c r="G82" i="2"/>
  <c r="E83" i="2"/>
  <c r="F83" i="2"/>
  <c r="G83" i="2"/>
  <c r="E84" i="2"/>
  <c r="F84" i="2"/>
  <c r="G84" i="2"/>
  <c r="E85" i="2"/>
  <c r="F85" i="2"/>
  <c r="G85" i="2"/>
  <c r="E86" i="2"/>
  <c r="F86" i="2"/>
  <c r="G86" i="2"/>
  <c r="E87" i="2"/>
  <c r="F87" i="2"/>
  <c r="G87" i="2"/>
  <c r="E88" i="2"/>
  <c r="F88" i="2"/>
  <c r="G88" i="2"/>
  <c r="E89" i="2"/>
  <c r="F89" i="2"/>
  <c r="G89" i="2"/>
  <c r="E90" i="2"/>
  <c r="F90" i="2"/>
  <c r="G90" i="2"/>
  <c r="E91" i="2"/>
  <c r="F91" i="2"/>
  <c r="G91" i="2"/>
  <c r="E92" i="2"/>
  <c r="F92" i="2"/>
  <c r="G92" i="2"/>
  <c r="E93" i="2"/>
  <c r="F93" i="2"/>
  <c r="G93" i="2"/>
  <c r="E94" i="2"/>
  <c r="F94" i="2"/>
  <c r="G94" i="2"/>
  <c r="E95" i="2"/>
  <c r="F95" i="2"/>
  <c r="G95" i="2"/>
  <c r="E96" i="2"/>
  <c r="F96" i="2"/>
  <c r="G96" i="2"/>
  <c r="E97" i="2"/>
  <c r="F97" i="2"/>
  <c r="G97" i="2"/>
  <c r="E98" i="2"/>
  <c r="F98" i="2"/>
  <c r="G98" i="2"/>
  <c r="E99" i="2"/>
  <c r="F99" i="2"/>
  <c r="G99" i="2"/>
  <c r="E100" i="2"/>
  <c r="F100" i="2"/>
  <c r="G100" i="2"/>
  <c r="E101" i="2"/>
  <c r="F101" i="2"/>
  <c r="G101" i="2"/>
  <c r="E102" i="2"/>
  <c r="F102" i="2"/>
  <c r="G102" i="2"/>
  <c r="E103" i="2"/>
  <c r="F103" i="2"/>
  <c r="G103" i="2"/>
  <c r="E104" i="2"/>
  <c r="F104" i="2"/>
  <c r="G104" i="2"/>
  <c r="E105" i="2"/>
  <c r="F105" i="2"/>
  <c r="G105" i="2"/>
  <c r="E106" i="2"/>
  <c r="F106" i="2"/>
  <c r="G106" i="2"/>
  <c r="E107" i="2"/>
  <c r="F107" i="2"/>
  <c r="G107" i="2"/>
  <c r="E108" i="2"/>
  <c r="F108" i="2"/>
  <c r="G108" i="2"/>
  <c r="E109" i="2"/>
  <c r="F109" i="2"/>
  <c r="G109" i="2"/>
  <c r="E110" i="2"/>
  <c r="F110" i="2"/>
  <c r="G110" i="2"/>
  <c r="E111" i="2"/>
  <c r="F111" i="2"/>
  <c r="G111" i="2"/>
  <c r="E112" i="2"/>
  <c r="F112" i="2"/>
  <c r="G112" i="2"/>
  <c r="E113" i="2"/>
  <c r="F113" i="2"/>
  <c r="G113" i="2"/>
  <c r="E114" i="2"/>
  <c r="F114" i="2"/>
  <c r="G114" i="2"/>
  <c r="E115" i="2"/>
  <c r="F115" i="2"/>
  <c r="G115" i="2"/>
  <c r="E116" i="2"/>
  <c r="F116" i="2"/>
  <c r="G116" i="2"/>
  <c r="E117" i="2"/>
  <c r="F117" i="2"/>
  <c r="G117" i="2"/>
  <c r="E118" i="2"/>
  <c r="F118" i="2"/>
  <c r="G118" i="2"/>
  <c r="E119" i="2"/>
  <c r="F119" i="2"/>
  <c r="G119" i="2"/>
  <c r="E120" i="2"/>
  <c r="F120" i="2"/>
  <c r="G120" i="2"/>
  <c r="E121" i="2"/>
  <c r="F121" i="2"/>
  <c r="G121" i="2"/>
  <c r="E122" i="2"/>
  <c r="F122" i="2"/>
  <c r="G122" i="2"/>
  <c r="E123" i="2"/>
  <c r="F123" i="2"/>
  <c r="G123" i="2"/>
  <c r="E124" i="2"/>
  <c r="F124" i="2"/>
  <c r="G124" i="2"/>
  <c r="E125" i="2"/>
  <c r="F125" i="2"/>
  <c r="G125" i="2"/>
  <c r="E126" i="2"/>
  <c r="F126" i="2"/>
  <c r="G126" i="2"/>
  <c r="E127" i="2"/>
  <c r="F127" i="2"/>
  <c r="G127" i="2"/>
  <c r="E128" i="2"/>
  <c r="F128" i="2"/>
  <c r="G128" i="2"/>
  <c r="E129" i="2"/>
  <c r="F129" i="2"/>
  <c r="G129" i="2"/>
  <c r="E130" i="2"/>
  <c r="F130" i="2"/>
  <c r="G130" i="2"/>
  <c r="E131" i="2"/>
  <c r="F131" i="2"/>
  <c r="G131" i="2"/>
  <c r="E132" i="2"/>
  <c r="F132" i="2"/>
  <c r="G132" i="2"/>
  <c r="E133" i="2"/>
  <c r="F133" i="2"/>
  <c r="G133" i="2"/>
  <c r="E134" i="2"/>
  <c r="F134" i="2"/>
  <c r="G134" i="2"/>
  <c r="E135" i="2"/>
  <c r="F135" i="2"/>
  <c r="G135" i="2"/>
  <c r="E136" i="2"/>
  <c r="F136" i="2"/>
  <c r="G136" i="2"/>
  <c r="E137" i="2"/>
  <c r="F137" i="2"/>
  <c r="G137" i="2"/>
  <c r="E138" i="2"/>
  <c r="F138" i="2"/>
  <c r="G138" i="2"/>
  <c r="E139" i="2"/>
  <c r="F139" i="2"/>
  <c r="G139" i="2"/>
  <c r="E140" i="2"/>
  <c r="F140" i="2"/>
  <c r="G140" i="2"/>
  <c r="E141" i="2"/>
  <c r="F141" i="2"/>
  <c r="G141" i="2"/>
  <c r="E142" i="2"/>
  <c r="F142" i="2"/>
  <c r="G142" i="2"/>
  <c r="E143" i="2"/>
  <c r="F143" i="2"/>
  <c r="G143" i="2"/>
  <c r="E144" i="2"/>
  <c r="F144" i="2"/>
  <c r="G144" i="2"/>
  <c r="E145" i="2"/>
  <c r="F145" i="2"/>
  <c r="G145" i="2"/>
  <c r="E146" i="2"/>
  <c r="F146" i="2"/>
  <c r="G146" i="2"/>
  <c r="E147" i="2"/>
  <c r="F147" i="2"/>
  <c r="G147" i="2"/>
  <c r="E148" i="2"/>
  <c r="F148" i="2"/>
  <c r="G148" i="2"/>
  <c r="E149" i="2"/>
  <c r="F149" i="2"/>
  <c r="G149" i="2"/>
  <c r="E150" i="2"/>
  <c r="F150" i="2"/>
  <c r="G150" i="2"/>
  <c r="E151" i="2"/>
  <c r="F151" i="2"/>
  <c r="G151" i="2"/>
  <c r="E152" i="2"/>
  <c r="F152" i="2"/>
  <c r="G152" i="2"/>
  <c r="E153" i="2"/>
  <c r="F153" i="2"/>
  <c r="G153" i="2"/>
  <c r="E154" i="2"/>
  <c r="F154" i="2"/>
  <c r="G154" i="2"/>
  <c r="E155" i="2"/>
  <c r="F155" i="2"/>
  <c r="G155" i="2"/>
  <c r="E156" i="2"/>
  <c r="F156" i="2"/>
  <c r="G156" i="2"/>
  <c r="E157" i="2"/>
  <c r="F157" i="2"/>
  <c r="G157" i="2"/>
  <c r="E158" i="2"/>
  <c r="F158" i="2"/>
  <c r="G158" i="2"/>
  <c r="E159" i="2"/>
  <c r="F159" i="2"/>
  <c r="G159" i="2"/>
  <c r="E160" i="2"/>
  <c r="F160" i="2"/>
  <c r="G160" i="2"/>
  <c r="E161" i="2"/>
  <c r="F161" i="2"/>
  <c r="G161" i="2"/>
  <c r="E162" i="2"/>
  <c r="F162" i="2"/>
  <c r="G162" i="2"/>
  <c r="E163" i="2"/>
  <c r="F163" i="2"/>
  <c r="G163" i="2"/>
  <c r="E164" i="2"/>
  <c r="F164" i="2"/>
  <c r="G164" i="2"/>
  <c r="E165" i="2"/>
  <c r="F165" i="2"/>
  <c r="G165" i="2"/>
  <c r="E166" i="2"/>
  <c r="F166" i="2"/>
  <c r="G166" i="2"/>
  <c r="E167" i="2"/>
  <c r="F167" i="2"/>
  <c r="G167" i="2"/>
  <c r="E168" i="2"/>
  <c r="F168" i="2"/>
  <c r="G168" i="2"/>
  <c r="E169" i="2"/>
  <c r="F169" i="2"/>
  <c r="G169" i="2"/>
  <c r="E170" i="2"/>
  <c r="F170" i="2"/>
  <c r="G170" i="2"/>
  <c r="E171" i="2"/>
  <c r="F171" i="2"/>
  <c r="G171" i="2"/>
  <c r="E172" i="2"/>
  <c r="F172" i="2"/>
  <c r="G172" i="2"/>
  <c r="E173" i="2"/>
  <c r="F173" i="2"/>
  <c r="G173" i="2"/>
  <c r="E174" i="2"/>
  <c r="F174" i="2"/>
  <c r="G174" i="2"/>
  <c r="E175" i="2"/>
  <c r="F175" i="2"/>
  <c r="G175" i="2"/>
  <c r="E176" i="2"/>
  <c r="F176" i="2"/>
  <c r="G176" i="2"/>
  <c r="E177" i="2"/>
  <c r="F177" i="2"/>
  <c r="G177" i="2"/>
  <c r="E178" i="2"/>
  <c r="F178" i="2"/>
  <c r="G178" i="2"/>
  <c r="E179" i="2"/>
  <c r="F179" i="2"/>
  <c r="G179" i="2"/>
  <c r="E180" i="2"/>
  <c r="F180" i="2"/>
  <c r="G180" i="2"/>
  <c r="E181" i="2"/>
  <c r="F181" i="2"/>
  <c r="G181" i="2"/>
  <c r="E182" i="2"/>
  <c r="F182" i="2"/>
  <c r="G182" i="2"/>
  <c r="E183" i="2"/>
  <c r="F183" i="2"/>
  <c r="G183" i="2"/>
  <c r="E184" i="2"/>
  <c r="F184" i="2"/>
  <c r="G184" i="2"/>
  <c r="E185" i="2"/>
  <c r="F185" i="2"/>
  <c r="G185" i="2"/>
  <c r="E186" i="2"/>
  <c r="F186" i="2"/>
  <c r="G186" i="2"/>
  <c r="E187" i="2"/>
  <c r="F187" i="2"/>
  <c r="G187" i="2"/>
  <c r="E188" i="2"/>
  <c r="F188" i="2"/>
  <c r="G188" i="2"/>
  <c r="E189" i="2"/>
  <c r="F189" i="2"/>
  <c r="G189" i="2"/>
  <c r="E190" i="2"/>
  <c r="F190" i="2"/>
  <c r="G190" i="2"/>
  <c r="E191" i="2"/>
  <c r="F191" i="2"/>
  <c r="G191" i="2"/>
  <c r="E192" i="2"/>
  <c r="F192" i="2"/>
  <c r="G192" i="2"/>
  <c r="E193" i="2"/>
  <c r="F193" i="2"/>
  <c r="G193" i="2"/>
  <c r="E194" i="2"/>
  <c r="F194" i="2"/>
  <c r="G194" i="2"/>
  <c r="E195" i="2"/>
  <c r="F195" i="2"/>
  <c r="G195" i="2"/>
  <c r="E196" i="2"/>
  <c r="F196" i="2"/>
  <c r="G196" i="2"/>
  <c r="E197" i="2"/>
  <c r="F197" i="2"/>
  <c r="G197" i="2"/>
  <c r="E198" i="2"/>
  <c r="F198" i="2"/>
  <c r="G198" i="2"/>
  <c r="E199" i="2"/>
  <c r="F199" i="2"/>
  <c r="G199" i="2"/>
  <c r="E200" i="2"/>
  <c r="F200" i="2"/>
  <c r="G200" i="2"/>
  <c r="E201" i="2"/>
  <c r="F201" i="2"/>
  <c r="G201" i="2"/>
  <c r="E202" i="2"/>
  <c r="F202" i="2"/>
  <c r="G202" i="2"/>
  <c r="E203" i="2"/>
  <c r="F203" i="2"/>
  <c r="G203" i="2"/>
  <c r="E204" i="2"/>
  <c r="F204" i="2"/>
  <c r="G204" i="2"/>
  <c r="E205" i="2"/>
  <c r="F205" i="2"/>
  <c r="G205" i="2"/>
  <c r="E206" i="2"/>
  <c r="F206" i="2"/>
  <c r="G206" i="2"/>
  <c r="E207" i="2"/>
  <c r="F207" i="2"/>
  <c r="G207" i="2"/>
  <c r="E208" i="2"/>
  <c r="F208" i="2"/>
  <c r="G208" i="2"/>
  <c r="E209" i="2"/>
  <c r="F209" i="2"/>
  <c r="G209" i="2"/>
  <c r="E210" i="2"/>
  <c r="F210" i="2"/>
  <c r="G210" i="2"/>
  <c r="E211" i="2"/>
  <c r="F211" i="2"/>
  <c r="G211" i="2"/>
  <c r="E212" i="2"/>
  <c r="F212" i="2"/>
  <c r="G212" i="2"/>
  <c r="E213" i="2"/>
  <c r="F213" i="2"/>
  <c r="G213" i="2"/>
  <c r="E214" i="2"/>
  <c r="F214" i="2"/>
  <c r="G214" i="2"/>
  <c r="E215" i="2"/>
  <c r="F215" i="2"/>
  <c r="G215" i="2"/>
  <c r="E216" i="2"/>
  <c r="F216" i="2"/>
  <c r="G216" i="2"/>
  <c r="E217" i="2"/>
  <c r="F217" i="2"/>
  <c r="G217" i="2"/>
  <c r="E218" i="2"/>
  <c r="F218" i="2"/>
  <c r="G218" i="2"/>
  <c r="E219" i="2"/>
  <c r="F219" i="2"/>
  <c r="G219" i="2"/>
  <c r="E220" i="2"/>
  <c r="F220" i="2"/>
  <c r="G220" i="2"/>
  <c r="E221" i="2"/>
  <c r="F221" i="2"/>
  <c r="G221" i="2"/>
  <c r="E222" i="2"/>
  <c r="F222" i="2"/>
  <c r="G222" i="2"/>
  <c r="E223" i="2"/>
  <c r="F223" i="2"/>
  <c r="G223" i="2"/>
  <c r="E224" i="2"/>
  <c r="F224" i="2"/>
  <c r="G224" i="2"/>
  <c r="E225" i="2"/>
  <c r="F225" i="2"/>
  <c r="G225" i="2"/>
  <c r="E226" i="2"/>
  <c r="F226" i="2"/>
  <c r="G226" i="2"/>
  <c r="E227" i="2"/>
  <c r="F227" i="2"/>
  <c r="G227" i="2"/>
  <c r="E228" i="2"/>
  <c r="F228" i="2"/>
  <c r="G228" i="2"/>
  <c r="E229" i="2"/>
  <c r="F229" i="2"/>
  <c r="G229" i="2"/>
  <c r="E230" i="2"/>
  <c r="F230" i="2"/>
  <c r="G230" i="2"/>
  <c r="E231" i="2"/>
  <c r="F231" i="2"/>
  <c r="G231" i="2"/>
  <c r="E232" i="2"/>
  <c r="F232" i="2"/>
  <c r="G232" i="2"/>
  <c r="E233" i="2"/>
  <c r="F233" i="2"/>
  <c r="G233" i="2"/>
  <c r="E234" i="2"/>
  <c r="F234" i="2"/>
  <c r="G234" i="2"/>
  <c r="E235" i="2"/>
  <c r="F235" i="2"/>
  <c r="G235" i="2"/>
  <c r="E236" i="2"/>
  <c r="F236" i="2"/>
  <c r="G236" i="2"/>
  <c r="E237" i="2"/>
  <c r="F237" i="2"/>
  <c r="G237" i="2"/>
  <c r="E238" i="2"/>
  <c r="F238" i="2"/>
  <c r="G238" i="2"/>
  <c r="E239" i="2"/>
  <c r="F239" i="2"/>
  <c r="G239" i="2"/>
  <c r="E240" i="2"/>
  <c r="F240" i="2"/>
  <c r="G240" i="2"/>
  <c r="E241" i="2"/>
  <c r="F241" i="2"/>
  <c r="G241" i="2"/>
  <c r="E242" i="2"/>
  <c r="F242" i="2"/>
  <c r="G242" i="2"/>
  <c r="E243" i="2"/>
  <c r="F243" i="2"/>
  <c r="G243" i="2"/>
  <c r="E244" i="2"/>
  <c r="F244" i="2"/>
  <c r="G244" i="2"/>
  <c r="E245" i="2"/>
  <c r="F245" i="2"/>
  <c r="G245" i="2"/>
  <c r="E246" i="2"/>
  <c r="F246" i="2"/>
  <c r="G246" i="2"/>
  <c r="E247" i="2"/>
  <c r="F247" i="2"/>
  <c r="G247" i="2"/>
  <c r="E248" i="2"/>
  <c r="F248" i="2"/>
  <c r="G248" i="2"/>
  <c r="E249" i="2"/>
  <c r="F249" i="2"/>
  <c r="G249" i="2"/>
  <c r="E250" i="2"/>
  <c r="F250" i="2"/>
  <c r="G250" i="2"/>
  <c r="E251" i="2"/>
  <c r="F251" i="2"/>
  <c r="G251" i="2"/>
  <c r="E252" i="2"/>
  <c r="F252" i="2"/>
  <c r="G252" i="2"/>
  <c r="E253" i="2"/>
  <c r="F253" i="2"/>
  <c r="G253" i="2"/>
  <c r="E254" i="2"/>
  <c r="F254" i="2"/>
  <c r="G254" i="2"/>
  <c r="E255" i="2"/>
  <c r="F255" i="2"/>
  <c r="G255" i="2"/>
  <c r="E256" i="2"/>
  <c r="F256" i="2"/>
  <c r="G256" i="2"/>
  <c r="E257" i="2"/>
  <c r="F257" i="2"/>
  <c r="G257" i="2"/>
  <c r="E258" i="2"/>
  <c r="F258" i="2"/>
  <c r="G258" i="2"/>
  <c r="E259" i="2"/>
  <c r="F259" i="2"/>
  <c r="G259" i="2"/>
  <c r="E260" i="2"/>
  <c r="F260" i="2"/>
  <c r="G260" i="2"/>
  <c r="E261" i="2"/>
  <c r="F261" i="2"/>
  <c r="G261" i="2"/>
  <c r="E262" i="2"/>
  <c r="F262" i="2"/>
  <c r="G262" i="2"/>
  <c r="E263" i="2"/>
  <c r="F263" i="2"/>
  <c r="G263" i="2"/>
  <c r="E264" i="2"/>
  <c r="F264" i="2"/>
  <c r="G264" i="2"/>
  <c r="E265" i="2"/>
  <c r="F265" i="2"/>
  <c r="G265" i="2"/>
  <c r="E266" i="2"/>
  <c r="F266" i="2"/>
  <c r="G266" i="2"/>
  <c r="E267" i="2"/>
  <c r="F267" i="2"/>
  <c r="G267" i="2"/>
  <c r="E268" i="2"/>
  <c r="F268" i="2"/>
  <c r="G268" i="2"/>
  <c r="E269" i="2"/>
  <c r="F269" i="2"/>
  <c r="G269" i="2"/>
  <c r="E270" i="2"/>
  <c r="F270" i="2"/>
  <c r="G270" i="2"/>
  <c r="E271" i="2"/>
  <c r="F271" i="2"/>
  <c r="G271" i="2"/>
  <c r="E272" i="2"/>
  <c r="F272" i="2"/>
  <c r="G272" i="2"/>
  <c r="E273" i="2"/>
  <c r="F273" i="2"/>
  <c r="G273" i="2"/>
  <c r="E274" i="2"/>
  <c r="F274" i="2"/>
  <c r="G274" i="2"/>
  <c r="E275" i="2"/>
  <c r="F275" i="2"/>
  <c r="G275" i="2"/>
  <c r="E276" i="2"/>
  <c r="F276" i="2"/>
  <c r="G276" i="2"/>
  <c r="E277" i="2"/>
  <c r="F277" i="2"/>
  <c r="G277" i="2"/>
  <c r="E278" i="2"/>
  <c r="F278" i="2"/>
  <c r="G278" i="2"/>
  <c r="E279" i="2"/>
  <c r="F279" i="2"/>
  <c r="G279" i="2"/>
  <c r="E280" i="2"/>
  <c r="F280" i="2"/>
  <c r="G280" i="2"/>
  <c r="E281" i="2"/>
  <c r="F281" i="2"/>
  <c r="G281" i="2"/>
  <c r="E282" i="2"/>
  <c r="F282" i="2"/>
  <c r="G282" i="2"/>
  <c r="E283" i="2"/>
  <c r="F283" i="2"/>
  <c r="G283" i="2"/>
  <c r="E284" i="2"/>
  <c r="F284" i="2"/>
  <c r="G284" i="2"/>
  <c r="E285" i="2"/>
  <c r="F285" i="2"/>
  <c r="G285" i="2"/>
  <c r="E286" i="2"/>
  <c r="F286" i="2"/>
  <c r="G286" i="2"/>
  <c r="E287" i="2"/>
  <c r="F287" i="2"/>
  <c r="G287" i="2"/>
  <c r="E288" i="2"/>
  <c r="F288" i="2"/>
  <c r="G288" i="2"/>
  <c r="E289" i="2"/>
  <c r="F289" i="2"/>
  <c r="G289" i="2"/>
  <c r="E290" i="2"/>
  <c r="F290" i="2"/>
  <c r="G290" i="2"/>
  <c r="E291" i="2"/>
  <c r="F291" i="2"/>
  <c r="G291" i="2"/>
  <c r="E292" i="2"/>
  <c r="F292" i="2"/>
  <c r="G292" i="2"/>
  <c r="E293" i="2"/>
  <c r="F293" i="2"/>
  <c r="G293" i="2"/>
  <c r="E294" i="2"/>
  <c r="F294" i="2"/>
  <c r="G294" i="2"/>
  <c r="E295" i="2"/>
  <c r="F295" i="2"/>
  <c r="G295" i="2"/>
  <c r="E296" i="2"/>
  <c r="F296" i="2"/>
  <c r="G296" i="2"/>
  <c r="E297" i="2"/>
  <c r="F297" i="2"/>
  <c r="G297" i="2"/>
  <c r="E298" i="2"/>
  <c r="F298" i="2"/>
  <c r="G298" i="2"/>
  <c r="E299" i="2"/>
  <c r="F299" i="2"/>
  <c r="G299" i="2"/>
  <c r="E300" i="2"/>
  <c r="F300" i="2"/>
  <c r="G300" i="2"/>
  <c r="E301" i="2"/>
  <c r="F301" i="2"/>
  <c r="G301" i="2"/>
  <c r="E302" i="2"/>
  <c r="F302" i="2"/>
  <c r="G302" i="2"/>
  <c r="E303" i="2"/>
  <c r="F303" i="2"/>
  <c r="G303" i="2"/>
  <c r="E304" i="2"/>
  <c r="F304" i="2"/>
  <c r="G304" i="2"/>
  <c r="E305" i="2"/>
  <c r="F305" i="2"/>
  <c r="G305" i="2"/>
  <c r="E306" i="2"/>
  <c r="F306" i="2"/>
  <c r="G306" i="2"/>
  <c r="F3" i="2"/>
  <c r="G3" i="2"/>
  <c r="E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C44" i="2"/>
  <c r="D44" i="2"/>
  <c r="C45" i="2"/>
  <c r="D45" i="2"/>
  <c r="C46" i="2"/>
  <c r="D46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67" i="2"/>
  <c r="D67" i="2"/>
  <c r="C68" i="2"/>
  <c r="D68" i="2"/>
  <c r="C69" i="2"/>
  <c r="D69" i="2"/>
  <c r="C70" i="2"/>
  <c r="D70" i="2"/>
  <c r="C71" i="2"/>
  <c r="D71" i="2"/>
  <c r="C72" i="2"/>
  <c r="D72" i="2"/>
  <c r="C73" i="2"/>
  <c r="D73" i="2"/>
  <c r="C74" i="2"/>
  <c r="D74" i="2"/>
  <c r="C75" i="2"/>
  <c r="D75" i="2"/>
  <c r="C76" i="2"/>
  <c r="D76" i="2"/>
  <c r="C77" i="2"/>
  <c r="D77" i="2"/>
  <c r="C78" i="2"/>
  <c r="D78" i="2"/>
  <c r="C79" i="2"/>
  <c r="D79" i="2"/>
  <c r="C80" i="2"/>
  <c r="D80" i="2"/>
  <c r="C81" i="2"/>
  <c r="D81" i="2"/>
  <c r="C82" i="2"/>
  <c r="D82" i="2"/>
  <c r="C83" i="2"/>
  <c r="D83" i="2"/>
  <c r="C84" i="2"/>
  <c r="D8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D91" i="2"/>
  <c r="C92" i="2"/>
  <c r="D92" i="2"/>
  <c r="C93" i="2"/>
  <c r="D93" i="2"/>
  <c r="C94" i="2"/>
  <c r="D94" i="2"/>
  <c r="C95" i="2"/>
  <c r="D95" i="2"/>
  <c r="C96" i="2"/>
  <c r="D96" i="2"/>
  <c r="C97" i="2"/>
  <c r="D97" i="2"/>
  <c r="C98" i="2"/>
  <c r="D98" i="2"/>
  <c r="C99" i="2"/>
  <c r="D99" i="2"/>
  <c r="C100" i="2"/>
  <c r="D100" i="2"/>
  <c r="C101" i="2"/>
  <c r="D101" i="2"/>
  <c r="C102" i="2"/>
  <c r="D102" i="2"/>
  <c r="C103" i="2"/>
  <c r="D103" i="2"/>
  <c r="C104" i="2"/>
  <c r="D104" i="2"/>
  <c r="C105" i="2"/>
  <c r="D105" i="2"/>
  <c r="C106" i="2"/>
  <c r="D106" i="2"/>
  <c r="C107" i="2"/>
  <c r="D107" i="2"/>
  <c r="C108" i="2"/>
  <c r="D108" i="2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D115" i="2"/>
  <c r="C116" i="2"/>
  <c r="D116" i="2"/>
  <c r="C117" i="2"/>
  <c r="D117" i="2"/>
  <c r="C118" i="2"/>
  <c r="D118" i="2"/>
  <c r="C119" i="2"/>
  <c r="D119" i="2"/>
  <c r="C120" i="2"/>
  <c r="D120" i="2"/>
  <c r="C121" i="2"/>
  <c r="D121" i="2"/>
  <c r="C122" i="2"/>
  <c r="D122" i="2"/>
  <c r="C123" i="2"/>
  <c r="D123" i="2"/>
  <c r="C124" i="2"/>
  <c r="D124" i="2"/>
  <c r="C125" i="2"/>
  <c r="D125" i="2"/>
  <c r="C126" i="2"/>
  <c r="D126" i="2"/>
  <c r="C127" i="2"/>
  <c r="D127" i="2"/>
  <c r="C128" i="2"/>
  <c r="D128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138" i="2"/>
  <c r="D138" i="2"/>
  <c r="C139" i="2"/>
  <c r="D139" i="2"/>
  <c r="C140" i="2"/>
  <c r="D140" i="2"/>
  <c r="C141" i="2"/>
  <c r="D141" i="2"/>
  <c r="C142" i="2"/>
  <c r="D142" i="2"/>
  <c r="C143" i="2"/>
  <c r="D143" i="2"/>
  <c r="C144" i="2"/>
  <c r="D144" i="2"/>
  <c r="C145" i="2"/>
  <c r="D145" i="2"/>
  <c r="C146" i="2"/>
  <c r="D146" i="2"/>
  <c r="C147" i="2"/>
  <c r="D147" i="2"/>
  <c r="C148" i="2"/>
  <c r="D148" i="2"/>
  <c r="C149" i="2"/>
  <c r="D149" i="2"/>
  <c r="C150" i="2"/>
  <c r="D150" i="2"/>
  <c r="C151" i="2"/>
  <c r="D151" i="2"/>
  <c r="C152" i="2"/>
  <c r="D152" i="2"/>
  <c r="C153" i="2"/>
  <c r="D153" i="2"/>
  <c r="C154" i="2"/>
  <c r="D154" i="2"/>
  <c r="C155" i="2"/>
  <c r="D155" i="2"/>
  <c r="C156" i="2"/>
  <c r="D156" i="2"/>
  <c r="C157" i="2"/>
  <c r="D157" i="2"/>
  <c r="C158" i="2"/>
  <c r="D158" i="2"/>
  <c r="C159" i="2"/>
  <c r="D159" i="2"/>
  <c r="C160" i="2"/>
  <c r="D160" i="2"/>
  <c r="C161" i="2"/>
  <c r="D161" i="2"/>
  <c r="C162" i="2"/>
  <c r="D162" i="2"/>
  <c r="C163" i="2"/>
  <c r="D163" i="2"/>
  <c r="C164" i="2"/>
  <c r="D164" i="2"/>
  <c r="C165" i="2"/>
  <c r="D165" i="2"/>
  <c r="C166" i="2"/>
  <c r="D166" i="2"/>
  <c r="C167" i="2"/>
  <c r="D167" i="2"/>
  <c r="C168" i="2"/>
  <c r="D168" i="2"/>
  <c r="C169" i="2"/>
  <c r="D169" i="2"/>
  <c r="C170" i="2"/>
  <c r="D170" i="2"/>
  <c r="C171" i="2"/>
  <c r="D171" i="2"/>
  <c r="C172" i="2"/>
  <c r="D172" i="2"/>
  <c r="C173" i="2"/>
  <c r="D173" i="2"/>
  <c r="C174" i="2"/>
  <c r="D174" i="2"/>
  <c r="C175" i="2"/>
  <c r="D175" i="2"/>
  <c r="C176" i="2"/>
  <c r="D176" i="2"/>
  <c r="C177" i="2"/>
  <c r="D177" i="2"/>
  <c r="C178" i="2"/>
  <c r="D178" i="2"/>
  <c r="C179" i="2"/>
  <c r="D179" i="2"/>
  <c r="C180" i="2"/>
  <c r="D180" i="2"/>
  <c r="C181" i="2"/>
  <c r="D181" i="2"/>
  <c r="C182" i="2"/>
  <c r="D182" i="2"/>
  <c r="C183" i="2"/>
  <c r="D183" i="2"/>
  <c r="C184" i="2"/>
  <c r="D184" i="2"/>
  <c r="C185" i="2"/>
  <c r="D185" i="2"/>
  <c r="C186" i="2"/>
  <c r="D186" i="2"/>
  <c r="C187" i="2"/>
  <c r="D187" i="2"/>
  <c r="C188" i="2"/>
  <c r="D188" i="2"/>
  <c r="C189" i="2"/>
  <c r="D189" i="2"/>
  <c r="C190" i="2"/>
  <c r="D190" i="2"/>
  <c r="C191" i="2"/>
  <c r="D191" i="2"/>
  <c r="C192" i="2"/>
  <c r="D192" i="2"/>
  <c r="C193" i="2"/>
  <c r="D193" i="2"/>
  <c r="C194" i="2"/>
  <c r="D194" i="2"/>
  <c r="C195" i="2"/>
  <c r="D195" i="2"/>
  <c r="C196" i="2"/>
  <c r="D196" i="2"/>
  <c r="C197" i="2"/>
  <c r="D197" i="2"/>
  <c r="C198" i="2"/>
  <c r="D198" i="2"/>
  <c r="C199" i="2"/>
  <c r="D199" i="2"/>
  <c r="C200" i="2"/>
  <c r="D200" i="2"/>
  <c r="C201" i="2"/>
  <c r="D201" i="2"/>
  <c r="C202" i="2"/>
  <c r="D202" i="2"/>
  <c r="C203" i="2"/>
  <c r="D203" i="2"/>
  <c r="C204" i="2"/>
  <c r="D204" i="2"/>
  <c r="C205" i="2"/>
  <c r="D205" i="2"/>
  <c r="C206" i="2"/>
  <c r="D206" i="2"/>
  <c r="C207" i="2"/>
  <c r="D207" i="2"/>
  <c r="C208" i="2"/>
  <c r="D208" i="2"/>
  <c r="C209" i="2"/>
  <c r="D209" i="2"/>
  <c r="C210" i="2"/>
  <c r="D210" i="2"/>
  <c r="C211" i="2"/>
  <c r="D211" i="2"/>
  <c r="C212" i="2"/>
  <c r="D212" i="2"/>
  <c r="C213" i="2"/>
  <c r="D213" i="2"/>
  <c r="C214" i="2"/>
  <c r="D214" i="2"/>
  <c r="C215" i="2"/>
  <c r="D215" i="2"/>
  <c r="C216" i="2"/>
  <c r="D216" i="2"/>
  <c r="C217" i="2"/>
  <c r="D217" i="2"/>
  <c r="C218" i="2"/>
  <c r="D218" i="2"/>
  <c r="C219" i="2"/>
  <c r="D219" i="2"/>
  <c r="C220" i="2"/>
  <c r="D220" i="2"/>
  <c r="C221" i="2"/>
  <c r="D221" i="2"/>
  <c r="C222" i="2"/>
  <c r="D222" i="2"/>
  <c r="C223" i="2"/>
  <c r="D223" i="2"/>
  <c r="C224" i="2"/>
  <c r="D224" i="2"/>
  <c r="C225" i="2"/>
  <c r="D225" i="2"/>
  <c r="C226" i="2"/>
  <c r="D226" i="2"/>
  <c r="C227" i="2"/>
  <c r="D227" i="2"/>
  <c r="C228" i="2"/>
  <c r="D228" i="2"/>
  <c r="C229" i="2"/>
  <c r="D229" i="2"/>
  <c r="C230" i="2"/>
  <c r="D230" i="2"/>
  <c r="C231" i="2"/>
  <c r="D231" i="2"/>
  <c r="C232" i="2"/>
  <c r="D232" i="2"/>
  <c r="C233" i="2"/>
  <c r="D233" i="2"/>
  <c r="C234" i="2"/>
  <c r="D234" i="2"/>
  <c r="C235" i="2"/>
  <c r="D235" i="2"/>
  <c r="C236" i="2"/>
  <c r="D236" i="2"/>
  <c r="C237" i="2"/>
  <c r="D237" i="2"/>
  <c r="C238" i="2"/>
  <c r="D238" i="2"/>
  <c r="C239" i="2"/>
  <c r="D239" i="2"/>
  <c r="C240" i="2"/>
  <c r="D240" i="2"/>
  <c r="C241" i="2"/>
  <c r="D241" i="2"/>
  <c r="C242" i="2"/>
  <c r="D242" i="2"/>
  <c r="C243" i="2"/>
  <c r="D243" i="2"/>
  <c r="C244" i="2"/>
  <c r="D244" i="2"/>
  <c r="C245" i="2"/>
  <c r="D245" i="2"/>
  <c r="C246" i="2"/>
  <c r="D246" i="2"/>
  <c r="C247" i="2"/>
  <c r="D247" i="2"/>
  <c r="C248" i="2"/>
  <c r="D248" i="2"/>
  <c r="C249" i="2"/>
  <c r="D249" i="2"/>
  <c r="C250" i="2"/>
  <c r="D250" i="2"/>
  <c r="C251" i="2"/>
  <c r="D251" i="2"/>
  <c r="C252" i="2"/>
  <c r="D252" i="2"/>
  <c r="C253" i="2"/>
  <c r="D253" i="2"/>
  <c r="C254" i="2"/>
  <c r="D254" i="2"/>
  <c r="C255" i="2"/>
  <c r="D255" i="2"/>
  <c r="C256" i="2"/>
  <c r="D256" i="2"/>
  <c r="C257" i="2"/>
  <c r="D257" i="2"/>
  <c r="C258" i="2"/>
  <c r="D258" i="2"/>
  <c r="C259" i="2"/>
  <c r="D259" i="2"/>
  <c r="C260" i="2"/>
  <c r="D260" i="2"/>
  <c r="C261" i="2"/>
  <c r="D261" i="2"/>
  <c r="C262" i="2"/>
  <c r="D262" i="2"/>
  <c r="C263" i="2"/>
  <c r="D263" i="2"/>
  <c r="C264" i="2"/>
  <c r="D264" i="2"/>
  <c r="C265" i="2"/>
  <c r="D265" i="2"/>
  <c r="C266" i="2"/>
  <c r="D266" i="2"/>
  <c r="C267" i="2"/>
  <c r="D267" i="2"/>
  <c r="C268" i="2"/>
  <c r="D268" i="2"/>
  <c r="C269" i="2"/>
  <c r="D269" i="2"/>
  <c r="C270" i="2"/>
  <c r="D270" i="2"/>
  <c r="C271" i="2"/>
  <c r="D271" i="2"/>
  <c r="C272" i="2"/>
  <c r="D272" i="2"/>
  <c r="C273" i="2"/>
  <c r="D273" i="2"/>
  <c r="C274" i="2"/>
  <c r="D274" i="2"/>
  <c r="C275" i="2"/>
  <c r="D275" i="2"/>
  <c r="C276" i="2"/>
  <c r="D276" i="2"/>
  <c r="C277" i="2"/>
  <c r="D277" i="2"/>
  <c r="C278" i="2"/>
  <c r="D278" i="2"/>
  <c r="C279" i="2"/>
  <c r="D279" i="2"/>
  <c r="C280" i="2"/>
  <c r="D280" i="2"/>
  <c r="C281" i="2"/>
  <c r="D281" i="2"/>
  <c r="C282" i="2"/>
  <c r="D282" i="2"/>
  <c r="C283" i="2"/>
  <c r="D283" i="2"/>
  <c r="C284" i="2"/>
  <c r="D284" i="2"/>
  <c r="C285" i="2"/>
  <c r="D285" i="2"/>
  <c r="C286" i="2"/>
  <c r="D286" i="2"/>
  <c r="C287" i="2"/>
  <c r="D287" i="2"/>
  <c r="C288" i="2"/>
  <c r="D288" i="2"/>
  <c r="C289" i="2"/>
  <c r="D289" i="2"/>
  <c r="C290" i="2"/>
  <c r="D290" i="2"/>
  <c r="C291" i="2"/>
  <c r="D291" i="2"/>
  <c r="C292" i="2"/>
  <c r="D292" i="2"/>
  <c r="C293" i="2"/>
  <c r="D293" i="2"/>
  <c r="C294" i="2"/>
  <c r="D294" i="2"/>
  <c r="C295" i="2"/>
  <c r="D295" i="2"/>
  <c r="C296" i="2"/>
  <c r="D296" i="2"/>
  <c r="C297" i="2"/>
  <c r="D297" i="2"/>
  <c r="C298" i="2"/>
  <c r="D298" i="2"/>
  <c r="C299" i="2"/>
  <c r="D299" i="2"/>
  <c r="C300" i="2"/>
  <c r="D300" i="2"/>
  <c r="C301" i="2"/>
  <c r="D301" i="2"/>
  <c r="C302" i="2"/>
  <c r="D302" i="2"/>
  <c r="C303" i="2"/>
  <c r="D303" i="2"/>
  <c r="C304" i="2"/>
  <c r="D304" i="2"/>
  <c r="C305" i="2"/>
  <c r="D305" i="2"/>
  <c r="C306" i="2"/>
  <c r="D306" i="2"/>
  <c r="D3" i="2"/>
  <c r="C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" i="2"/>
  <c r="J356" i="12"/>
  <c r="K356" i="12"/>
  <c r="L356" i="12"/>
  <c r="M356" i="12"/>
  <c r="F356" i="12"/>
  <c r="J358" i="9"/>
  <c r="K358" i="9"/>
  <c r="L358" i="9"/>
  <c r="K350" i="3"/>
  <c r="C350" i="3"/>
  <c r="D350" i="3"/>
  <c r="E350" i="3"/>
  <c r="B350" i="3"/>
  <c r="C356" i="6"/>
  <c r="C356" i="12"/>
  <c r="D356" i="12"/>
  <c r="E356" i="12"/>
  <c r="I356" i="12"/>
  <c r="B356" i="12"/>
  <c r="C358" i="9"/>
  <c r="D358" i="9"/>
  <c r="E358" i="9"/>
  <c r="F358" i="9"/>
  <c r="I358" i="9"/>
  <c r="M358" i="9"/>
  <c r="B358" i="9"/>
  <c r="D356" i="6"/>
  <c r="E356" i="6"/>
  <c r="K356" i="6"/>
  <c r="L356" i="6"/>
  <c r="M356" i="6"/>
  <c r="N356" i="6"/>
  <c r="O356" i="6"/>
  <c r="B356" i="6"/>
  <c r="L350" i="3"/>
  <c r="M350" i="3"/>
  <c r="N350" i="3"/>
  <c r="O350" i="3"/>
  <c r="M307" i="11" l="1"/>
  <c r="M6" i="12" s="1"/>
  <c r="M308" i="11"/>
  <c r="M307" i="8"/>
  <c r="M167" i="9" s="1"/>
  <c r="L307" i="8"/>
  <c r="L142" i="9" s="1"/>
  <c r="F147" i="6"/>
  <c r="C308" i="5"/>
  <c r="C307" i="5"/>
  <c r="C288" i="6" s="1"/>
  <c r="B307" i="5"/>
  <c r="B289" i="6" s="1"/>
  <c r="B308" i="5"/>
  <c r="L307" i="5"/>
  <c r="L255" i="6" s="1"/>
  <c r="D308" i="5"/>
  <c r="K308" i="5"/>
  <c r="K307" i="5"/>
  <c r="K268" i="6" s="1"/>
  <c r="E51" i="6"/>
  <c r="D307" i="5"/>
  <c r="D301" i="6" s="1"/>
  <c r="L308" i="5"/>
  <c r="O308" i="5"/>
  <c r="N308" i="5"/>
  <c r="M307" i="5"/>
  <c r="M270" i="6" s="1"/>
  <c r="M308" i="5"/>
  <c r="O307" i="5"/>
  <c r="O139" i="6" s="1"/>
  <c r="N307" i="5"/>
  <c r="B307" i="2"/>
  <c r="B137" i="3" s="1"/>
  <c r="B308" i="2"/>
  <c r="E308" i="2"/>
  <c r="E307" i="2"/>
  <c r="E264" i="3" s="1"/>
  <c r="C308" i="2"/>
  <c r="C307" i="2"/>
  <c r="C71" i="3" s="1"/>
  <c r="D308" i="2"/>
  <c r="D307" i="2"/>
  <c r="D282" i="3" s="1"/>
  <c r="P308" i="2"/>
  <c r="P307" i="2"/>
  <c r="P203" i="3" s="1"/>
  <c r="F308" i="2"/>
  <c r="F307" i="2"/>
  <c r="F73" i="3" s="1"/>
  <c r="G308" i="2"/>
  <c r="G307" i="2"/>
  <c r="G157" i="3" s="1"/>
  <c r="M308" i="2"/>
  <c r="M307" i="2"/>
  <c r="M295" i="3" s="1"/>
  <c r="L307" i="2"/>
  <c r="L66" i="3" s="1"/>
  <c r="L308" i="2"/>
  <c r="N308" i="2"/>
  <c r="N307" i="2"/>
  <c r="N62" i="3" s="1"/>
  <c r="K308" i="2"/>
  <c r="K307" i="2"/>
  <c r="K61" i="3" s="1"/>
  <c r="O308" i="2"/>
  <c r="O307" i="2"/>
  <c r="O66" i="3" s="1"/>
  <c r="B308" i="11"/>
  <c r="E308" i="11"/>
  <c r="I308" i="11"/>
  <c r="D308" i="11"/>
  <c r="C308" i="11"/>
  <c r="F308" i="11"/>
  <c r="K308" i="11"/>
  <c r="J308" i="11"/>
  <c r="L308" i="11"/>
  <c r="M54" i="12"/>
  <c r="M237" i="12"/>
  <c r="M276" i="12"/>
  <c r="M32" i="12"/>
  <c r="L307" i="11"/>
  <c r="L293" i="12" s="1"/>
  <c r="D307" i="11"/>
  <c r="E307" i="11"/>
  <c r="E264" i="12" s="1"/>
  <c r="F307" i="11"/>
  <c r="F109" i="12" s="1"/>
  <c r="M101" i="12"/>
  <c r="J307" i="11"/>
  <c r="J294" i="12" s="1"/>
  <c r="C307" i="11"/>
  <c r="C25" i="12" s="1"/>
  <c r="B307" i="11"/>
  <c r="B198" i="12" s="1"/>
  <c r="K307" i="11"/>
  <c r="K145" i="12" s="1"/>
  <c r="D307" i="8"/>
  <c r="D136" i="9" s="1"/>
  <c r="D308" i="8"/>
  <c r="M47" i="9"/>
  <c r="M298" i="9"/>
  <c r="M224" i="9"/>
  <c r="E308" i="8"/>
  <c r="E307" i="8"/>
  <c r="E203" i="9" s="1"/>
  <c r="C307" i="8"/>
  <c r="C132" i="9" s="1"/>
  <c r="F308" i="8"/>
  <c r="F307" i="8"/>
  <c r="F210" i="9" s="1"/>
  <c r="J308" i="8"/>
  <c r="J307" i="8"/>
  <c r="J232" i="9" s="1"/>
  <c r="C308" i="8"/>
  <c r="L298" i="9"/>
  <c r="L202" i="9"/>
  <c r="M181" i="9"/>
  <c r="M101" i="9"/>
  <c r="M69" i="9"/>
  <c r="M37" i="9"/>
  <c r="L165" i="9"/>
  <c r="L133" i="9"/>
  <c r="L125" i="9"/>
  <c r="L5" i="9"/>
  <c r="B307" i="8"/>
  <c r="B277" i="9" s="1"/>
  <c r="B308" i="8"/>
  <c r="M84" i="9"/>
  <c r="M60" i="9"/>
  <c r="M40" i="9"/>
  <c r="L295" i="9"/>
  <c r="L223" i="9"/>
  <c r="L55" i="9"/>
  <c r="L47" i="9"/>
  <c r="L39" i="9"/>
  <c r="L31" i="9"/>
  <c r="L23" i="9"/>
  <c r="L292" i="9"/>
  <c r="L228" i="9"/>
  <c r="L12" i="9"/>
  <c r="I308" i="8"/>
  <c r="I307" i="8"/>
  <c r="I192" i="9" s="1"/>
  <c r="L308" i="8"/>
  <c r="M291" i="9"/>
  <c r="M283" i="9"/>
  <c r="M275" i="9"/>
  <c r="M267" i="9"/>
  <c r="M179" i="9"/>
  <c r="M139" i="9"/>
  <c r="M131" i="9"/>
  <c r="M123" i="9"/>
  <c r="M91" i="9"/>
  <c r="M83" i="9"/>
  <c r="M51" i="9"/>
  <c r="M43" i="9"/>
  <c r="K308" i="8"/>
  <c r="K307" i="8"/>
  <c r="K175" i="9" s="1"/>
  <c r="M266" i="9"/>
  <c r="M258" i="9"/>
  <c r="M250" i="9"/>
  <c r="M242" i="9"/>
  <c r="M226" i="9"/>
  <c r="M210" i="9"/>
  <c r="M194" i="9"/>
  <c r="M186" i="9"/>
  <c r="M146" i="9"/>
  <c r="M82" i="9"/>
  <c r="M66" i="9"/>
  <c r="M18" i="9"/>
  <c r="M10" i="9"/>
  <c r="M3" i="9"/>
  <c r="M308" i="8"/>
  <c r="L235" i="9"/>
  <c r="L219" i="9"/>
  <c r="L179" i="9"/>
  <c r="L171" i="9"/>
  <c r="L163" i="9"/>
  <c r="L155" i="9"/>
  <c r="L27" i="9"/>
  <c r="M278" i="9"/>
  <c r="M270" i="9"/>
  <c r="M254" i="9"/>
  <c r="M206" i="9"/>
  <c r="M198" i="9"/>
  <c r="M190" i="9"/>
  <c r="M174" i="9"/>
  <c r="M166" i="9"/>
  <c r="M126" i="9"/>
  <c r="M46" i="9"/>
  <c r="M38" i="9"/>
  <c r="M30" i="9"/>
  <c r="M22" i="9"/>
  <c r="M14" i="9"/>
  <c r="L286" i="9"/>
  <c r="L254" i="9"/>
  <c r="L190" i="9"/>
  <c r="L174" i="9"/>
  <c r="L158" i="9"/>
  <c r="L150" i="9"/>
  <c r="L102" i="9"/>
  <c r="L38" i="9"/>
  <c r="L30" i="9"/>
  <c r="L22" i="9"/>
  <c r="L6" i="9"/>
  <c r="L290" i="9"/>
  <c r="L282" i="9"/>
  <c r="L274" i="9"/>
  <c r="L162" i="9"/>
  <c r="L154" i="9"/>
  <c r="L138" i="9"/>
  <c r="L130" i="9"/>
  <c r="L122" i="9"/>
  <c r="L114" i="9"/>
  <c r="L106" i="9"/>
  <c r="L98" i="9"/>
  <c r="M273" i="9"/>
  <c r="M265" i="9"/>
  <c r="M233" i="9"/>
  <c r="M225" i="9"/>
  <c r="M217" i="9"/>
  <c r="M209" i="9"/>
  <c r="M201" i="9"/>
  <c r="M193" i="9"/>
  <c r="M185" i="9"/>
  <c r="M177" i="9"/>
  <c r="M153" i="9"/>
  <c r="M145" i="9"/>
  <c r="M129" i="9"/>
  <c r="M113" i="9"/>
  <c r="M81" i="9"/>
  <c r="M65" i="9"/>
  <c r="M57" i="9"/>
  <c r="M49" i="9"/>
  <c r="M41" i="9"/>
  <c r="M33" i="9"/>
  <c r="M25" i="9"/>
  <c r="M9" i="9"/>
  <c r="L265" i="9"/>
  <c r="L209" i="9"/>
  <c r="L201" i="9"/>
  <c r="L185" i="9"/>
  <c r="L177" i="9"/>
  <c r="L169" i="9"/>
  <c r="L161" i="9"/>
  <c r="L153" i="9"/>
  <c r="L145" i="9"/>
  <c r="L137" i="9"/>
  <c r="L129" i="9"/>
  <c r="L73" i="9"/>
  <c r="L49" i="9"/>
  <c r="L41" i="9"/>
  <c r="L25" i="9"/>
  <c r="L17" i="9"/>
  <c r="L9" i="9"/>
  <c r="M304" i="9"/>
  <c r="M296" i="9"/>
  <c r="M288" i="9"/>
  <c r="M248" i="9"/>
  <c r="M240" i="9"/>
  <c r="M232" i="9"/>
  <c r="M216" i="9"/>
  <c r="M208" i="9"/>
  <c r="M200" i="9"/>
  <c r="M192" i="9"/>
  <c r="M184" i="9"/>
  <c r="M176" i="9"/>
  <c r="M168" i="9"/>
  <c r="M160" i="9"/>
  <c r="M152" i="9"/>
  <c r="M144" i="9"/>
  <c r="M136" i="9"/>
  <c r="M104" i="9"/>
  <c r="M96" i="9"/>
  <c r="M88" i="9"/>
  <c r="M80" i="9"/>
  <c r="M72" i="9"/>
  <c r="M64" i="9"/>
  <c r="M48" i="9"/>
  <c r="M32" i="9"/>
  <c r="M24" i="9"/>
  <c r="M16" i="9"/>
  <c r="M8" i="9"/>
  <c r="L304" i="9"/>
  <c r="L296" i="9"/>
  <c r="L288" i="9"/>
  <c r="L240" i="9"/>
  <c r="L232" i="9"/>
  <c r="L216" i="9"/>
  <c r="L208" i="9"/>
  <c r="L200" i="9"/>
  <c r="L192" i="9"/>
  <c r="L136" i="9"/>
  <c r="L88" i="9"/>
  <c r="L48" i="9"/>
  <c r="L40" i="9"/>
  <c r="L24" i="9"/>
  <c r="L16" i="9"/>
  <c r="L8" i="9"/>
  <c r="M303" i="9"/>
  <c r="M295" i="9"/>
  <c r="M287" i="9"/>
  <c r="M263" i="9"/>
  <c r="M255" i="9"/>
  <c r="M247" i="9"/>
  <c r="M239" i="9"/>
  <c r="M231" i="9"/>
  <c r="M207" i="9"/>
  <c r="M199" i="9"/>
  <c r="M191" i="9"/>
  <c r="M183" i="9"/>
  <c r="M175" i="9"/>
  <c r="M151" i="9"/>
  <c r="M143" i="9"/>
  <c r="M135" i="9"/>
  <c r="M127" i="9"/>
  <c r="M119" i="9"/>
  <c r="M111" i="9"/>
  <c r="M103" i="9"/>
  <c r="M95" i="9"/>
  <c r="M87" i="9"/>
  <c r="M63" i="9"/>
  <c r="M39" i="9"/>
  <c r="M31" i="9"/>
  <c r="M23" i="9"/>
  <c r="M15" i="9"/>
  <c r="M7" i="9"/>
  <c r="M12" i="9" l="1"/>
  <c r="M293" i="9"/>
  <c r="L246" i="9"/>
  <c r="M262" i="9"/>
  <c r="M58" i="9"/>
  <c r="M19" i="9"/>
  <c r="M52" i="9"/>
  <c r="L305" i="9"/>
  <c r="M6" i="9"/>
  <c r="M286" i="9"/>
  <c r="M114" i="9"/>
  <c r="M67" i="9"/>
  <c r="L84" i="9"/>
  <c r="M116" i="9"/>
  <c r="M169" i="9"/>
  <c r="L11" i="9"/>
  <c r="M138" i="9"/>
  <c r="M75" i="9"/>
  <c r="L220" i="9"/>
  <c r="M211" i="9"/>
  <c r="M124" i="9"/>
  <c r="M301" i="9"/>
  <c r="M56" i="9"/>
  <c r="M281" i="9"/>
  <c r="M86" i="9"/>
  <c r="M279" i="9"/>
  <c r="M90" i="9"/>
  <c r="M274" i="9"/>
  <c r="M147" i="9"/>
  <c r="M204" i="9"/>
  <c r="M289" i="9"/>
  <c r="M94" i="9"/>
  <c r="M98" i="9"/>
  <c r="M282" i="9"/>
  <c r="M163" i="9"/>
  <c r="M260" i="9"/>
  <c r="M305" i="9"/>
  <c r="M102" i="9"/>
  <c r="M106" i="9"/>
  <c r="M290" i="9"/>
  <c r="M171" i="9"/>
  <c r="M155" i="9"/>
  <c r="M142" i="9"/>
  <c r="M122" i="9"/>
  <c r="M203" i="9"/>
  <c r="M158" i="9"/>
  <c r="M130" i="9"/>
  <c r="M11" i="9"/>
  <c r="M235" i="9"/>
  <c r="L34" i="9"/>
  <c r="L14" i="9"/>
  <c r="L187" i="9"/>
  <c r="L300" i="9"/>
  <c r="L146" i="9"/>
  <c r="L166" i="9"/>
  <c r="L19" i="9"/>
  <c r="L4" i="9"/>
  <c r="L231" i="9"/>
  <c r="L120" i="9"/>
  <c r="L35" i="9"/>
  <c r="L20" i="9"/>
  <c r="L248" i="9"/>
  <c r="L13" i="9"/>
  <c r="L194" i="9"/>
  <c r="L198" i="9"/>
  <c r="L139" i="9"/>
  <c r="L28" i="9"/>
  <c r="L264" i="9"/>
  <c r="L21" i="9"/>
  <c r="L266" i="9"/>
  <c r="L214" i="9"/>
  <c r="L147" i="9"/>
  <c r="L76" i="9"/>
  <c r="L93" i="9"/>
  <c r="M144" i="12"/>
  <c r="L170" i="9"/>
  <c r="L116" i="9"/>
  <c r="L257" i="9"/>
  <c r="L96" i="9"/>
  <c r="L57" i="9"/>
  <c r="L217" i="9"/>
  <c r="L18" i="9"/>
  <c r="L178" i="9"/>
  <c r="L86" i="9"/>
  <c r="L270" i="9"/>
  <c r="L83" i="9"/>
  <c r="L251" i="9"/>
  <c r="L124" i="9"/>
  <c r="L95" i="9"/>
  <c r="L229" i="9"/>
  <c r="L42" i="9"/>
  <c r="L10" i="9"/>
  <c r="L46" i="9"/>
  <c r="L262" i="9"/>
  <c r="L43" i="9"/>
  <c r="L243" i="9"/>
  <c r="L63" i="9"/>
  <c r="L173" i="9"/>
  <c r="L70" i="9"/>
  <c r="L128" i="9"/>
  <c r="L65" i="9"/>
  <c r="L225" i="9"/>
  <c r="L26" i="9"/>
  <c r="L186" i="9"/>
  <c r="L94" i="9"/>
  <c r="L278" i="9"/>
  <c r="L91" i="9"/>
  <c r="L259" i="9"/>
  <c r="L132" i="9"/>
  <c r="L167" i="9"/>
  <c r="L237" i="9"/>
  <c r="L144" i="9"/>
  <c r="L81" i="9"/>
  <c r="L281" i="9"/>
  <c r="L50" i="9"/>
  <c r="L242" i="9"/>
  <c r="L110" i="9"/>
  <c r="L302" i="9"/>
  <c r="L115" i="9"/>
  <c r="L275" i="9"/>
  <c r="L148" i="9"/>
  <c r="L183" i="9"/>
  <c r="L293" i="9"/>
  <c r="L107" i="9"/>
  <c r="L267" i="9"/>
  <c r="L140" i="9"/>
  <c r="L175" i="9"/>
  <c r="L261" i="9"/>
  <c r="L152" i="9"/>
  <c r="L89" i="9"/>
  <c r="L289" i="9"/>
  <c r="L58" i="9"/>
  <c r="L250" i="9"/>
  <c r="L126" i="9"/>
  <c r="L123" i="9"/>
  <c r="L291" i="9"/>
  <c r="L156" i="9"/>
  <c r="L191" i="9"/>
  <c r="L301" i="9"/>
  <c r="L184" i="9"/>
  <c r="L121" i="9"/>
  <c r="L297" i="9"/>
  <c r="L66" i="9"/>
  <c r="L258" i="9"/>
  <c r="L134" i="9"/>
  <c r="L131" i="9"/>
  <c r="L212" i="9"/>
  <c r="L215" i="9"/>
  <c r="L218" i="9"/>
  <c r="L207" i="9"/>
  <c r="M172" i="9"/>
  <c r="L221" i="9"/>
  <c r="L51" i="9"/>
  <c r="M246" i="9"/>
  <c r="M187" i="9"/>
  <c r="M264" i="9"/>
  <c r="M93" i="9"/>
  <c r="M238" i="9"/>
  <c r="M154" i="9"/>
  <c r="M27" i="9"/>
  <c r="M219" i="9"/>
  <c r="L71" i="9"/>
  <c r="M44" i="9"/>
  <c r="L29" i="9"/>
  <c r="M157" i="9"/>
  <c r="M45" i="9"/>
  <c r="M132" i="9"/>
  <c r="M165" i="9"/>
  <c r="M140" i="9"/>
  <c r="M173" i="9"/>
  <c r="M118" i="9"/>
  <c r="M180" i="9"/>
  <c r="M197" i="9"/>
  <c r="M188" i="9"/>
  <c r="M229" i="9"/>
  <c r="M137" i="9"/>
  <c r="M297" i="9"/>
  <c r="M110" i="9"/>
  <c r="M302" i="9"/>
  <c r="M26" i="9"/>
  <c r="M202" i="9"/>
  <c r="M35" i="9"/>
  <c r="M195" i="9"/>
  <c r="M196" i="9"/>
  <c r="M189" i="9"/>
  <c r="M161" i="9"/>
  <c r="M150" i="9"/>
  <c r="M74" i="9"/>
  <c r="M234" i="9"/>
  <c r="M59" i="9"/>
  <c r="M227" i="9"/>
  <c r="M280" i="9"/>
  <c r="M268" i="9"/>
  <c r="M285" i="9"/>
  <c r="L104" i="9"/>
  <c r="L260" i="9"/>
  <c r="L199" i="9"/>
  <c r="M108" i="9"/>
  <c r="L273" i="9"/>
  <c r="M29" i="9"/>
  <c r="L99" i="9"/>
  <c r="M159" i="9"/>
  <c r="I178" i="9"/>
  <c r="L33" i="9"/>
  <c r="I162" i="9"/>
  <c r="M299" i="9"/>
  <c r="L164" i="9"/>
  <c r="L159" i="9"/>
  <c r="M4" i="9"/>
  <c r="M212" i="9"/>
  <c r="L141" i="9"/>
  <c r="M109" i="9"/>
  <c r="L168" i="9"/>
  <c r="M294" i="9"/>
  <c r="M236" i="9"/>
  <c r="L149" i="9"/>
  <c r="M117" i="9"/>
  <c r="L283" i="9"/>
  <c r="M70" i="9"/>
  <c r="M205" i="9"/>
  <c r="M112" i="9"/>
  <c r="M68" i="9"/>
  <c r="M220" i="9"/>
  <c r="M53" i="9"/>
  <c r="M213" i="9"/>
  <c r="M276" i="9"/>
  <c r="M76" i="9"/>
  <c r="M228" i="9"/>
  <c r="M61" i="9"/>
  <c r="M221" i="9"/>
  <c r="M17" i="9"/>
  <c r="M73" i="9"/>
  <c r="M92" i="9"/>
  <c r="M244" i="9"/>
  <c r="M77" i="9"/>
  <c r="M237" i="9"/>
  <c r="M271" i="9"/>
  <c r="M100" i="9"/>
  <c r="M252" i="9"/>
  <c r="M85" i="9"/>
  <c r="M245" i="9"/>
  <c r="M218" i="9"/>
  <c r="M55" i="9"/>
  <c r="F11" i="9"/>
  <c r="L157" i="9"/>
  <c r="L118" i="9"/>
  <c r="L263" i="9"/>
  <c r="L36" i="9"/>
  <c r="L236" i="9"/>
  <c r="L79" i="9"/>
  <c r="L239" i="9"/>
  <c r="L37" i="9"/>
  <c r="L245" i="9"/>
  <c r="L299" i="9"/>
  <c r="L252" i="9"/>
  <c r="L87" i="9"/>
  <c r="L287" i="9"/>
  <c r="L45" i="9"/>
  <c r="L253" i="9"/>
  <c r="L92" i="9"/>
  <c r="L268" i="9"/>
  <c r="L103" i="9"/>
  <c r="L303" i="9"/>
  <c r="L101" i="9"/>
  <c r="L269" i="9"/>
  <c r="L244" i="9"/>
  <c r="L100" i="9"/>
  <c r="L276" i="9"/>
  <c r="L111" i="9"/>
  <c r="L112" i="9"/>
  <c r="L109" i="9"/>
  <c r="L277" i="9"/>
  <c r="L193" i="9"/>
  <c r="L108" i="9"/>
  <c r="L284" i="9"/>
  <c r="L151" i="9"/>
  <c r="L176" i="9"/>
  <c r="L117" i="9"/>
  <c r="L285" i="9"/>
  <c r="L160" i="9"/>
  <c r="L68" i="9"/>
  <c r="L204" i="9"/>
  <c r="L15" i="9"/>
  <c r="L143" i="9"/>
  <c r="L279" i="9"/>
  <c r="L182" i="9"/>
  <c r="L85" i="9"/>
  <c r="L213" i="9"/>
  <c r="M21" i="9"/>
  <c r="M149" i="9"/>
  <c r="M277" i="9"/>
  <c r="L306" i="9"/>
  <c r="M257" i="9"/>
  <c r="L53" i="9"/>
  <c r="L181" i="9"/>
  <c r="L206" i="9"/>
  <c r="L224" i="9"/>
  <c r="L54" i="9"/>
  <c r="M215" i="9"/>
  <c r="L272" i="9"/>
  <c r="M120" i="9"/>
  <c r="L105" i="9"/>
  <c r="M89" i="9"/>
  <c r="L226" i="9"/>
  <c r="L230" i="9"/>
  <c r="M222" i="9"/>
  <c r="L203" i="9"/>
  <c r="M170" i="9"/>
  <c r="L227" i="9"/>
  <c r="M107" i="9"/>
  <c r="L52" i="9"/>
  <c r="L188" i="9"/>
  <c r="M182" i="9"/>
  <c r="L127" i="9"/>
  <c r="L255" i="9"/>
  <c r="M28" i="9"/>
  <c r="M156" i="9"/>
  <c r="L69" i="9"/>
  <c r="L197" i="9"/>
  <c r="M5" i="9"/>
  <c r="M133" i="9"/>
  <c r="M261" i="9"/>
  <c r="L180" i="9"/>
  <c r="M121" i="9"/>
  <c r="L56" i="9"/>
  <c r="L256" i="9"/>
  <c r="L97" i="9"/>
  <c r="L233" i="9"/>
  <c r="L74" i="9"/>
  <c r="L210" i="9"/>
  <c r="L222" i="9"/>
  <c r="M54" i="9"/>
  <c r="M214" i="9"/>
  <c r="L59" i="9"/>
  <c r="L195" i="9"/>
  <c r="M34" i="9"/>
  <c r="M162" i="9"/>
  <c r="M306" i="9"/>
  <c r="M99" i="9"/>
  <c r="M243" i="9"/>
  <c r="L44" i="9"/>
  <c r="L172" i="9"/>
  <c r="M134" i="9"/>
  <c r="L119" i="9"/>
  <c r="L247" i="9"/>
  <c r="M20" i="9"/>
  <c r="M148" i="9"/>
  <c r="M284" i="9"/>
  <c r="L61" i="9"/>
  <c r="L189" i="9"/>
  <c r="L294" i="9"/>
  <c r="M125" i="9"/>
  <c r="M253" i="9"/>
  <c r="L80" i="9"/>
  <c r="M105" i="9"/>
  <c r="M71" i="9"/>
  <c r="L64" i="9"/>
  <c r="M256" i="9"/>
  <c r="L241" i="9"/>
  <c r="M241" i="9"/>
  <c r="L82" i="9"/>
  <c r="L62" i="9"/>
  <c r="M62" i="9"/>
  <c r="L67" i="9"/>
  <c r="M42" i="9"/>
  <c r="M251" i="9"/>
  <c r="M292" i="9"/>
  <c r="M79" i="9"/>
  <c r="M223" i="9"/>
  <c r="L72" i="9"/>
  <c r="L280" i="9"/>
  <c r="M128" i="9"/>
  <c r="M272" i="9"/>
  <c r="L113" i="9"/>
  <c r="L249" i="9"/>
  <c r="M97" i="9"/>
  <c r="M249" i="9"/>
  <c r="L90" i="9"/>
  <c r="L234" i="9"/>
  <c r="L78" i="9"/>
  <c r="L238" i="9"/>
  <c r="M78" i="9"/>
  <c r="M230" i="9"/>
  <c r="L75" i="9"/>
  <c r="L211" i="9"/>
  <c r="M50" i="9"/>
  <c r="M178" i="9"/>
  <c r="M115" i="9"/>
  <c r="M259" i="9"/>
  <c r="L60" i="9"/>
  <c r="L196" i="9"/>
  <c r="L7" i="9"/>
  <c r="L135" i="9"/>
  <c r="L271" i="9"/>
  <c r="M36" i="9"/>
  <c r="M164" i="9"/>
  <c r="M300" i="9"/>
  <c r="L77" i="9"/>
  <c r="L205" i="9"/>
  <c r="M13" i="9"/>
  <c r="M141" i="9"/>
  <c r="M269" i="9"/>
  <c r="L32" i="9"/>
  <c r="O194" i="3"/>
  <c r="K258" i="3"/>
  <c r="K271" i="3"/>
  <c r="K118" i="3"/>
  <c r="K87" i="3"/>
  <c r="K57" i="3"/>
  <c r="K287" i="3"/>
  <c r="K65" i="3"/>
  <c r="K49" i="3"/>
  <c r="K195" i="3"/>
  <c r="K223" i="3"/>
  <c r="K199" i="3"/>
  <c r="N266" i="3"/>
  <c r="K254" i="3"/>
  <c r="K159" i="3"/>
  <c r="K40" i="3"/>
  <c r="K179" i="3"/>
  <c r="K136" i="3"/>
  <c r="K168" i="3"/>
  <c r="K50" i="3"/>
  <c r="K264" i="3"/>
  <c r="K163" i="3"/>
  <c r="K162" i="3"/>
  <c r="K247" i="3"/>
  <c r="K143" i="3"/>
  <c r="K135" i="3"/>
  <c r="K221" i="3"/>
  <c r="K119" i="3"/>
  <c r="K190" i="3"/>
  <c r="K7" i="3"/>
  <c r="K291" i="3"/>
  <c r="K237" i="3"/>
  <c r="O285" i="3"/>
  <c r="K98" i="3"/>
  <c r="K194" i="3"/>
  <c r="K298" i="3"/>
  <c r="K174" i="3"/>
  <c r="K156" i="3"/>
  <c r="K273" i="3"/>
  <c r="K242" i="3"/>
  <c r="K95" i="3"/>
  <c r="K133" i="3"/>
  <c r="O283" i="3"/>
  <c r="K45" i="3"/>
  <c r="K64" i="3"/>
  <c r="K177" i="3"/>
  <c r="K158" i="3"/>
  <c r="K121" i="3"/>
  <c r="K263" i="3"/>
  <c r="K228" i="3"/>
  <c r="K140" i="3"/>
  <c r="K257" i="3"/>
  <c r="K220" i="3"/>
  <c r="O298" i="3"/>
  <c r="K25" i="3"/>
  <c r="K48" i="3"/>
  <c r="K161" i="3"/>
  <c r="K110" i="3"/>
  <c r="O16" i="3"/>
  <c r="K259" i="3"/>
  <c r="K32" i="3"/>
  <c r="K145" i="3"/>
  <c r="K94" i="3"/>
  <c r="K124" i="3"/>
  <c r="K212" i="3"/>
  <c r="O201" i="3"/>
  <c r="K31" i="3"/>
  <c r="K4" i="3"/>
  <c r="K129" i="3"/>
  <c r="K78" i="3"/>
  <c r="K192" i="3"/>
  <c r="K231" i="3"/>
  <c r="O185" i="3"/>
  <c r="K296" i="3"/>
  <c r="K303" i="3"/>
  <c r="K81" i="3"/>
  <c r="D47" i="3"/>
  <c r="D169" i="3"/>
  <c r="O251" i="3"/>
  <c r="O79" i="3"/>
  <c r="O12" i="3"/>
  <c r="K238" i="3"/>
  <c r="K279" i="3"/>
  <c r="K255" i="3"/>
  <c r="K113" i="3"/>
  <c r="K142" i="3"/>
  <c r="K280" i="3"/>
  <c r="K224" i="3"/>
  <c r="O146" i="3"/>
  <c r="K132" i="3"/>
  <c r="K185" i="3"/>
  <c r="K191" i="3"/>
  <c r="K210" i="3"/>
  <c r="K83" i="3"/>
  <c r="K243" i="3"/>
  <c r="K144" i="3"/>
  <c r="K103" i="3"/>
  <c r="K180" i="3"/>
  <c r="K67" i="3"/>
  <c r="K229" i="3"/>
  <c r="K288" i="3"/>
  <c r="O92" i="3"/>
  <c r="K189" i="3"/>
  <c r="K125" i="3"/>
  <c r="K290" i="3"/>
  <c r="K215" i="3"/>
  <c r="K294" i="3"/>
  <c r="K232" i="3"/>
  <c r="K266" i="3"/>
  <c r="K17" i="3"/>
  <c r="K28" i="3"/>
  <c r="K46" i="3"/>
  <c r="K200" i="3"/>
  <c r="K293" i="3"/>
  <c r="K16" i="3"/>
  <c r="K282" i="3"/>
  <c r="K62" i="3"/>
  <c r="K289" i="3"/>
  <c r="K29" i="3"/>
  <c r="K250" i="3"/>
  <c r="K12" i="3"/>
  <c r="K30" i="3"/>
  <c r="O240" i="3"/>
  <c r="O21" i="3"/>
  <c r="K9" i="3"/>
  <c r="K284" i="3"/>
  <c r="K270" i="3"/>
  <c r="K54" i="3"/>
  <c r="K68" i="3"/>
  <c r="K153" i="3"/>
  <c r="K234" i="3"/>
  <c r="K42" i="3"/>
  <c r="K197" i="3"/>
  <c r="K73" i="3"/>
  <c r="K276" i="3"/>
  <c r="O275" i="3"/>
  <c r="O51" i="3"/>
  <c r="O15" i="3"/>
  <c r="K13" i="3"/>
  <c r="K274" i="3"/>
  <c r="K155" i="3"/>
  <c r="K246" i="3"/>
  <c r="K58" i="3"/>
  <c r="K286" i="3"/>
  <c r="O247" i="3"/>
  <c r="O5" i="3"/>
  <c r="K304" i="3"/>
  <c r="K281" i="3"/>
  <c r="K219" i="3"/>
  <c r="K38" i="3"/>
  <c r="K52" i="3"/>
  <c r="K150" i="3"/>
  <c r="K218" i="3"/>
  <c r="K26" i="3"/>
  <c r="K181" i="3"/>
  <c r="K107" i="3"/>
  <c r="K248" i="3"/>
  <c r="K33" i="3"/>
  <c r="K108" i="3"/>
  <c r="K216" i="3"/>
  <c r="O280" i="3"/>
  <c r="O183" i="3"/>
  <c r="K292" i="3"/>
  <c r="K260" i="3"/>
  <c r="K196" i="3"/>
  <c r="K22" i="3"/>
  <c r="K36" i="3"/>
  <c r="K89" i="3"/>
  <c r="K176" i="3"/>
  <c r="K10" i="3"/>
  <c r="K165" i="3"/>
  <c r="K134" i="3"/>
  <c r="O287" i="3"/>
  <c r="O103" i="3"/>
  <c r="K265" i="3"/>
  <c r="K245" i="3"/>
  <c r="K169" i="3"/>
  <c r="K285" i="3"/>
  <c r="K20" i="3"/>
  <c r="K86" i="3"/>
  <c r="K109" i="3"/>
  <c r="K211" i="3"/>
  <c r="K149" i="3"/>
  <c r="K235" i="3"/>
  <c r="K84" i="3"/>
  <c r="K178" i="3"/>
  <c r="O44" i="3"/>
  <c r="O178" i="3"/>
  <c r="O28" i="3"/>
  <c r="O162" i="3"/>
  <c r="K249" i="3"/>
  <c r="K175" i="3"/>
  <c r="K295" i="3"/>
  <c r="K100" i="3"/>
  <c r="K239" i="3"/>
  <c r="K146" i="3"/>
  <c r="K97" i="3"/>
  <c r="K51" i="3"/>
  <c r="K126" i="3"/>
  <c r="K272" i="3"/>
  <c r="K105" i="3"/>
  <c r="F191" i="6"/>
  <c r="F186" i="6"/>
  <c r="F162" i="6"/>
  <c r="F31" i="6"/>
  <c r="F21" i="6"/>
  <c r="F37" i="6"/>
  <c r="F47" i="6"/>
  <c r="F202" i="6"/>
  <c r="F250" i="6"/>
  <c r="F63" i="6"/>
  <c r="F300" i="6"/>
  <c r="F32" i="6"/>
  <c r="F282" i="6"/>
  <c r="F79" i="6"/>
  <c r="F44" i="6"/>
  <c r="F60" i="6"/>
  <c r="F53" i="6"/>
  <c r="F76" i="6"/>
  <c r="F92" i="6"/>
  <c r="F13" i="6"/>
  <c r="F105" i="6"/>
  <c r="F121" i="6"/>
  <c r="F298" i="6"/>
  <c r="F59" i="6"/>
  <c r="F5" i="6"/>
  <c r="F304" i="6"/>
  <c r="F117" i="6"/>
  <c r="F107" i="6"/>
  <c r="F12" i="6"/>
  <c r="F98" i="6"/>
  <c r="F123" i="6"/>
  <c r="F28" i="6"/>
  <c r="F146" i="6"/>
  <c r="F251" i="6"/>
  <c r="F73" i="6"/>
  <c r="F207" i="6"/>
  <c r="F267" i="6"/>
  <c r="C137" i="6"/>
  <c r="F89" i="6"/>
  <c r="F223" i="6"/>
  <c r="F299" i="6"/>
  <c r="F8" i="6"/>
  <c r="C22" i="6"/>
  <c r="F124" i="6"/>
  <c r="F34" i="6"/>
  <c r="F48" i="6"/>
  <c r="F24" i="6"/>
  <c r="F140" i="6"/>
  <c r="F50" i="6"/>
  <c r="F64" i="6"/>
  <c r="F40" i="6"/>
  <c r="F156" i="6"/>
  <c r="F66" i="6"/>
  <c r="F160" i="6"/>
  <c r="F15" i="6"/>
  <c r="F172" i="6"/>
  <c r="F82" i="6"/>
  <c r="F288" i="6"/>
  <c r="F245" i="6"/>
  <c r="F95" i="6"/>
  <c r="F7" i="6"/>
  <c r="F9" i="6"/>
  <c r="F127" i="6"/>
  <c r="F25" i="6"/>
  <c r="F181" i="6"/>
  <c r="F164" i="6"/>
  <c r="F106" i="6"/>
  <c r="F133" i="6"/>
  <c r="F255" i="6"/>
  <c r="F293" i="6"/>
  <c r="F149" i="6"/>
  <c r="F271" i="6"/>
  <c r="F290" i="6"/>
  <c r="F143" i="6"/>
  <c r="F41" i="6"/>
  <c r="C188" i="6"/>
  <c r="F122" i="6"/>
  <c r="F111" i="6"/>
  <c r="F100" i="6"/>
  <c r="F159" i="6"/>
  <c r="F57" i="6"/>
  <c r="F18" i="6"/>
  <c r="F284" i="6"/>
  <c r="F27" i="6"/>
  <c r="F170" i="6"/>
  <c r="O35" i="3"/>
  <c r="O154" i="3"/>
  <c r="O19" i="3"/>
  <c r="O262" i="3"/>
  <c r="O179" i="3"/>
  <c r="O286" i="3"/>
  <c r="O255" i="3"/>
  <c r="O75" i="3"/>
  <c r="O302" i="3"/>
  <c r="O89" i="3"/>
  <c r="O282" i="3"/>
  <c r="O110" i="3"/>
  <c r="O34" i="3"/>
  <c r="O223" i="3"/>
  <c r="O11" i="3"/>
  <c r="O94" i="3"/>
  <c r="O18" i="3"/>
  <c r="O215" i="3"/>
  <c r="O230" i="3"/>
  <c r="O291" i="3"/>
  <c r="O78" i="3"/>
  <c r="O299" i="3"/>
  <c r="O261" i="3"/>
  <c r="O151" i="3"/>
  <c r="O172" i="3"/>
  <c r="O245" i="3"/>
  <c r="O135" i="3"/>
  <c r="O182" i="3"/>
  <c r="O95" i="3"/>
  <c r="O119" i="3"/>
  <c r="O3" i="3"/>
  <c r="K139" i="3"/>
  <c r="K297" i="3"/>
  <c r="K6" i="3"/>
  <c r="K278" i="3"/>
  <c r="K187" i="3"/>
  <c r="K241" i="3"/>
  <c r="K173" i="3"/>
  <c r="K202" i="3"/>
  <c r="K35" i="3"/>
  <c r="K117" i="3"/>
  <c r="K14" i="3"/>
  <c r="K261" i="3"/>
  <c r="K166" i="3"/>
  <c r="K77" i="3"/>
  <c r="K201" i="3"/>
  <c r="K301" i="3"/>
  <c r="K262" i="3"/>
  <c r="K56" i="3"/>
  <c r="K225" i="3"/>
  <c r="K112" i="3"/>
  <c r="K122" i="3"/>
  <c r="K19" i="3"/>
  <c r="K101" i="3"/>
  <c r="K148" i="3"/>
  <c r="K106" i="3"/>
  <c r="K204" i="3"/>
  <c r="K85" i="3"/>
  <c r="K244" i="3"/>
  <c r="K18" i="3"/>
  <c r="K102" i="3"/>
  <c r="K269" i="3"/>
  <c r="K230" i="3"/>
  <c r="K24" i="3"/>
  <c r="K207" i="3"/>
  <c r="K59" i="3"/>
  <c r="K90" i="3"/>
  <c r="K188" i="3"/>
  <c r="K69" i="3"/>
  <c r="K203" i="3"/>
  <c r="K34" i="3"/>
  <c r="K208" i="3"/>
  <c r="K306" i="3"/>
  <c r="K63" i="3"/>
  <c r="K253" i="3"/>
  <c r="K214" i="3"/>
  <c r="K8" i="3"/>
  <c r="K183" i="3"/>
  <c r="K43" i="3"/>
  <c r="K74" i="3"/>
  <c r="K172" i="3"/>
  <c r="K53" i="3"/>
  <c r="K217" i="3"/>
  <c r="K66" i="3"/>
  <c r="K41" i="3"/>
  <c r="K205" i="3"/>
  <c r="K182" i="3"/>
  <c r="M12" i="3"/>
  <c r="M213" i="3"/>
  <c r="M35" i="3"/>
  <c r="M196" i="3"/>
  <c r="M185" i="3"/>
  <c r="M58" i="3"/>
  <c r="M19" i="3"/>
  <c r="M181" i="3"/>
  <c r="M197" i="3"/>
  <c r="L45" i="3"/>
  <c r="L121" i="3"/>
  <c r="M104" i="3"/>
  <c r="M219" i="3"/>
  <c r="M224" i="3"/>
  <c r="M235" i="3"/>
  <c r="M20" i="3"/>
  <c r="M8" i="3"/>
  <c r="M258" i="3"/>
  <c r="M4" i="3"/>
  <c r="L111" i="3"/>
  <c r="M257" i="3"/>
  <c r="M6" i="3"/>
  <c r="L80" i="3"/>
  <c r="M241" i="3"/>
  <c r="M222" i="3"/>
  <c r="M239" i="3"/>
  <c r="M141" i="3"/>
  <c r="L98" i="3"/>
  <c r="M102" i="3"/>
  <c r="L225" i="3"/>
  <c r="M190" i="3"/>
  <c r="M174" i="3"/>
  <c r="L34" i="3"/>
  <c r="M282" i="3"/>
  <c r="M217" i="3"/>
  <c r="M170" i="3"/>
  <c r="M158" i="3"/>
  <c r="M301" i="3"/>
  <c r="M97" i="3"/>
  <c r="M198" i="3"/>
  <c r="M279" i="3"/>
  <c r="M212" i="3"/>
  <c r="M139" i="3"/>
  <c r="M142" i="3"/>
  <c r="M10" i="3"/>
  <c r="M253" i="3"/>
  <c r="M173" i="3"/>
  <c r="M171" i="3"/>
  <c r="M221" i="3"/>
  <c r="M178" i="3"/>
  <c r="M136" i="3"/>
  <c r="M135" i="3"/>
  <c r="L210" i="3"/>
  <c r="M152" i="3"/>
  <c r="M175" i="3"/>
  <c r="M63" i="3"/>
  <c r="M119" i="3"/>
  <c r="M134" i="3"/>
  <c r="M233" i="3"/>
  <c r="M269" i="3"/>
  <c r="M98" i="3"/>
  <c r="M287" i="3"/>
  <c r="M47" i="3"/>
  <c r="M103" i="3"/>
  <c r="M189" i="3"/>
  <c r="M26" i="3"/>
  <c r="M271" i="3"/>
  <c r="M129" i="3"/>
  <c r="M64" i="3"/>
  <c r="L118" i="3"/>
  <c r="M234" i="3"/>
  <c r="M218" i="3"/>
  <c r="M125" i="3"/>
  <c r="M161" i="3"/>
  <c r="M255" i="3"/>
  <c r="M105" i="3"/>
  <c r="M48" i="3"/>
  <c r="M100" i="3"/>
  <c r="D39" i="3"/>
  <c r="D213" i="3"/>
  <c r="O177" i="3"/>
  <c r="O224" i="3"/>
  <c r="O213" i="3"/>
  <c r="D102" i="3"/>
  <c r="O227" i="3"/>
  <c r="K147" i="3"/>
  <c r="O93" i="3"/>
  <c r="O29" i="3"/>
  <c r="O236" i="3"/>
  <c r="O149" i="3"/>
  <c r="O80" i="3"/>
  <c r="L166" i="3"/>
  <c r="K80" i="3"/>
  <c r="K267" i="3"/>
  <c r="K114" i="3"/>
  <c r="K3" i="3"/>
  <c r="K91" i="3"/>
  <c r="K164" i="3"/>
  <c r="K157" i="3"/>
  <c r="K123" i="3"/>
  <c r="K55" i="3"/>
  <c r="K82" i="3"/>
  <c r="K11" i="3"/>
  <c r="K170" i="3"/>
  <c r="K131" i="3"/>
  <c r="K76" i="3"/>
  <c r="K21" i="3"/>
  <c r="K222" i="3"/>
  <c r="M231" i="3"/>
  <c r="L10" i="3"/>
  <c r="M237" i="3"/>
  <c r="M296" i="3"/>
  <c r="M61" i="3"/>
  <c r="M87" i="3"/>
  <c r="M304" i="3"/>
  <c r="K275" i="3"/>
  <c r="K213" i="3"/>
  <c r="N88" i="3"/>
  <c r="D55" i="3"/>
  <c r="D109" i="3"/>
  <c r="D63" i="3"/>
  <c r="D125" i="3"/>
  <c r="D6" i="3"/>
  <c r="O164" i="3"/>
  <c r="O104" i="3"/>
  <c r="O259" i="3"/>
  <c r="O87" i="3"/>
  <c r="O61" i="3"/>
  <c r="O112" i="3"/>
  <c r="O83" i="3"/>
  <c r="O45" i="3"/>
  <c r="O203" i="3"/>
  <c r="O181" i="3"/>
  <c r="O96" i="3"/>
  <c r="K141" i="3"/>
  <c r="K111" i="3"/>
  <c r="K104" i="3"/>
  <c r="K198" i="3"/>
  <c r="K171" i="3"/>
  <c r="K152" i="3"/>
  <c r="K167" i="3"/>
  <c r="K160" i="3"/>
  <c r="K184" i="3"/>
  <c r="K71" i="3"/>
  <c r="K116" i="3"/>
  <c r="K27" i="3"/>
  <c r="K186" i="3"/>
  <c r="K92" i="3"/>
  <c r="K37" i="3"/>
  <c r="L202" i="3"/>
  <c r="K283" i="3"/>
  <c r="K251" i="3"/>
  <c r="O108" i="3"/>
  <c r="O225" i="3"/>
  <c r="O220" i="3"/>
  <c r="O133" i="3"/>
  <c r="O64" i="3"/>
  <c r="K233" i="3"/>
  <c r="K15" i="3"/>
  <c r="K256" i="3"/>
  <c r="K305" i="3"/>
  <c r="K299" i="3"/>
  <c r="K88" i="3"/>
  <c r="K130" i="3"/>
  <c r="K96" i="3"/>
  <c r="K120" i="3"/>
  <c r="K39" i="3"/>
  <c r="K79" i="3"/>
  <c r="K209" i="3"/>
  <c r="K154" i="3"/>
  <c r="K115" i="3"/>
  <c r="K60" i="3"/>
  <c r="K5" i="3"/>
  <c r="L206" i="3"/>
  <c r="M226" i="3"/>
  <c r="M289" i="3"/>
  <c r="M67" i="3"/>
  <c r="M96" i="3"/>
  <c r="M22" i="3"/>
  <c r="K47" i="3"/>
  <c r="K268" i="3"/>
  <c r="N148" i="3"/>
  <c r="D71" i="3"/>
  <c r="D141" i="3"/>
  <c r="D79" i="3"/>
  <c r="D205" i="3"/>
  <c r="D87" i="3"/>
  <c r="D229" i="3"/>
  <c r="D245" i="3"/>
  <c r="O205" i="3"/>
  <c r="O197" i="3"/>
  <c r="O118" i="3"/>
  <c r="O116" i="3"/>
  <c r="O193" i="3"/>
  <c r="O117" i="3"/>
  <c r="O32" i="3"/>
  <c r="K240" i="3"/>
  <c r="K227" i="3"/>
  <c r="K252" i="3"/>
  <c r="K302" i="3"/>
  <c r="K277" i="3"/>
  <c r="K70" i="3"/>
  <c r="K127" i="3"/>
  <c r="K93" i="3"/>
  <c r="K72" i="3"/>
  <c r="K23" i="3"/>
  <c r="K75" i="3"/>
  <c r="K193" i="3"/>
  <c r="K138" i="3"/>
  <c r="K99" i="3"/>
  <c r="K44" i="3"/>
  <c r="K206" i="3"/>
  <c r="K151" i="3"/>
  <c r="L158" i="3"/>
  <c r="M273" i="3"/>
  <c r="M51" i="3"/>
  <c r="M80" i="3"/>
  <c r="K236" i="3"/>
  <c r="K137" i="3"/>
  <c r="F149" i="3"/>
  <c r="D153" i="3"/>
  <c r="P141" i="3"/>
  <c r="P53" i="3"/>
  <c r="P302" i="3"/>
  <c r="O4" i="3"/>
  <c r="O191" i="3"/>
  <c r="O267" i="3"/>
  <c r="O60" i="3"/>
  <c r="O243" i="3"/>
  <c r="O67" i="3"/>
  <c r="O165" i="3"/>
  <c r="O167" i="3"/>
  <c r="O48" i="3"/>
  <c r="O50" i="3"/>
  <c r="P277" i="3"/>
  <c r="P58" i="3"/>
  <c r="O270" i="3"/>
  <c r="P213" i="3"/>
  <c r="O138" i="3"/>
  <c r="P268" i="3"/>
  <c r="O211" i="3"/>
  <c r="O206" i="3"/>
  <c r="O233" i="3"/>
  <c r="O293" i="3"/>
  <c r="O305" i="3"/>
  <c r="O250" i="3"/>
  <c r="O163" i="3"/>
  <c r="O254" i="3"/>
  <c r="O190" i="3"/>
  <c r="O55" i="3"/>
  <c r="O57" i="3"/>
  <c r="P289" i="3"/>
  <c r="P280" i="3"/>
  <c r="P198" i="3"/>
  <c r="P170" i="3"/>
  <c r="O266" i="3"/>
  <c r="P273" i="3"/>
  <c r="O244" i="3"/>
  <c r="O100" i="3"/>
  <c r="O289" i="3"/>
  <c r="O106" i="3"/>
  <c r="O129" i="3"/>
  <c r="O238" i="3"/>
  <c r="O174" i="3"/>
  <c r="O39" i="3"/>
  <c r="O41" i="3"/>
  <c r="O58" i="3"/>
  <c r="O71" i="3"/>
  <c r="O10" i="3"/>
  <c r="O248" i="3"/>
  <c r="O141" i="3"/>
  <c r="O273" i="3"/>
  <c r="O59" i="3"/>
  <c r="O102" i="3"/>
  <c r="O63" i="3"/>
  <c r="O158" i="3"/>
  <c r="O23" i="3"/>
  <c r="O25" i="3"/>
  <c r="O13" i="3"/>
  <c r="O73" i="3"/>
  <c r="O81" i="3"/>
  <c r="O113" i="3"/>
  <c r="O147" i="3"/>
  <c r="O257" i="3"/>
  <c r="O43" i="3"/>
  <c r="O99" i="3"/>
  <c r="O47" i="3"/>
  <c r="O142" i="3"/>
  <c r="O144" i="3"/>
  <c r="O9" i="3"/>
  <c r="O166" i="3"/>
  <c r="O91" i="3"/>
  <c r="O124" i="3"/>
  <c r="O157" i="3"/>
  <c r="O241" i="3"/>
  <c r="O27" i="3"/>
  <c r="O277" i="3"/>
  <c r="O31" i="3"/>
  <c r="O126" i="3"/>
  <c r="O128" i="3"/>
  <c r="O210" i="3"/>
  <c r="F42" i="3"/>
  <c r="F214" i="3"/>
  <c r="F230" i="3"/>
  <c r="F37" i="3"/>
  <c r="F293" i="3"/>
  <c r="F237" i="3"/>
  <c r="F91" i="3"/>
  <c r="F117" i="3"/>
  <c r="N25" i="3"/>
  <c r="M31" i="3"/>
  <c r="M292" i="3"/>
  <c r="M127" i="3"/>
  <c r="M256" i="3"/>
  <c r="M277" i="3"/>
  <c r="M107" i="3"/>
  <c r="M148" i="3"/>
  <c r="M187" i="3"/>
  <c r="M264" i="3"/>
  <c r="M210" i="3"/>
  <c r="M106" i="3"/>
  <c r="M15" i="3"/>
  <c r="M29" i="3"/>
  <c r="M188" i="3"/>
  <c r="M149" i="3"/>
  <c r="M110" i="3"/>
  <c r="M55" i="3"/>
  <c r="M16" i="3"/>
  <c r="M272" i="3"/>
  <c r="M122" i="3"/>
  <c r="N28" i="3"/>
  <c r="M228" i="3"/>
  <c r="M66" i="3"/>
  <c r="M95" i="3"/>
  <c r="M202" i="3"/>
  <c r="M230" i="3"/>
  <c r="M260" i="3"/>
  <c r="M114" i="3"/>
  <c r="M184" i="3"/>
  <c r="M248" i="3"/>
  <c r="M207" i="3"/>
  <c r="M59" i="3"/>
  <c r="M3" i="3"/>
  <c r="M13" i="3"/>
  <c r="M172" i="3"/>
  <c r="M133" i="3"/>
  <c r="M94" i="3"/>
  <c r="M39" i="3"/>
  <c r="M288" i="3"/>
  <c r="M291" i="3"/>
  <c r="M263" i="3"/>
  <c r="M223" i="3"/>
  <c r="M109" i="3"/>
  <c r="M165" i="3"/>
  <c r="N44" i="3"/>
  <c r="M111" i="3"/>
  <c r="M43" i="3"/>
  <c r="M156" i="3"/>
  <c r="M306" i="3"/>
  <c r="M34" i="3"/>
  <c r="M120" i="3"/>
  <c r="M140" i="3"/>
  <c r="M81" i="3"/>
  <c r="M245" i="3"/>
  <c r="M77" i="3"/>
  <c r="M179" i="3"/>
  <c r="M182" i="3"/>
  <c r="M90" i="3"/>
  <c r="M209" i="3"/>
  <c r="M278" i="3"/>
  <c r="M18" i="3"/>
  <c r="M159" i="3"/>
  <c r="M205" i="3"/>
  <c r="M73" i="3"/>
  <c r="M68" i="3"/>
  <c r="M153" i="3"/>
  <c r="M116" i="3"/>
  <c r="M275" i="3"/>
  <c r="M252" i="3"/>
  <c r="M163" i="3"/>
  <c r="M108" i="3"/>
  <c r="M69" i="3"/>
  <c r="M30" i="3"/>
  <c r="M192" i="3"/>
  <c r="M251" i="3"/>
  <c r="N141" i="3"/>
  <c r="M215" i="3"/>
  <c r="M180" i="3"/>
  <c r="M117" i="3"/>
  <c r="M246" i="3"/>
  <c r="M201" i="3"/>
  <c r="M216" i="3"/>
  <c r="M101" i="3"/>
  <c r="M229" i="3"/>
  <c r="M177" i="3"/>
  <c r="M268" i="3"/>
  <c r="M208" i="3"/>
  <c r="M168" i="3"/>
  <c r="M298" i="3"/>
  <c r="M194" i="3"/>
  <c r="M267" i="3"/>
  <c r="M302" i="3"/>
  <c r="M118" i="3"/>
  <c r="M164" i="3"/>
  <c r="M57" i="3"/>
  <c r="M56" i="3"/>
  <c r="M150" i="3"/>
  <c r="M82" i="3"/>
  <c r="M259" i="3"/>
  <c r="M236" i="3"/>
  <c r="M147" i="3"/>
  <c r="M92" i="3"/>
  <c r="M53" i="3"/>
  <c r="M14" i="3"/>
  <c r="M176" i="3"/>
  <c r="M285" i="3"/>
  <c r="M157" i="3"/>
  <c r="M137" i="3"/>
  <c r="M280" i="3"/>
  <c r="M204" i="3"/>
  <c r="M54" i="3"/>
  <c r="M232" i="3"/>
  <c r="M78" i="3"/>
  <c r="M138" i="3"/>
  <c r="M84" i="3"/>
  <c r="M146" i="3"/>
  <c r="M195" i="3"/>
  <c r="M7" i="3"/>
  <c r="M38" i="3"/>
  <c r="M143" i="3"/>
  <c r="M46" i="3"/>
  <c r="M240" i="3"/>
  <c r="M262" i="3"/>
  <c r="M162" i="3"/>
  <c r="M186" i="3"/>
  <c r="M293" i="3"/>
  <c r="M93" i="3"/>
  <c r="M297" i="3"/>
  <c r="M41" i="3"/>
  <c r="M52" i="3"/>
  <c r="M113" i="3"/>
  <c r="M79" i="3"/>
  <c r="M243" i="3"/>
  <c r="M220" i="3"/>
  <c r="M131" i="3"/>
  <c r="M76" i="3"/>
  <c r="M37" i="3"/>
  <c r="M199" i="3"/>
  <c r="M160" i="3"/>
  <c r="M32" i="3"/>
  <c r="M88" i="3"/>
  <c r="M300" i="3"/>
  <c r="M65" i="3"/>
  <c r="M284" i="3"/>
  <c r="M214" i="3"/>
  <c r="M11" i="3"/>
  <c r="M247" i="3"/>
  <c r="M132" i="3"/>
  <c r="M155" i="3"/>
  <c r="M290" i="3"/>
  <c r="M70" i="3"/>
  <c r="M281" i="3"/>
  <c r="M25" i="3"/>
  <c r="M40" i="3"/>
  <c r="M89" i="3"/>
  <c r="M75" i="3"/>
  <c r="M227" i="3"/>
  <c r="M193" i="3"/>
  <c r="M115" i="3"/>
  <c r="M60" i="3"/>
  <c r="M21" i="3"/>
  <c r="M183" i="3"/>
  <c r="M144" i="3"/>
  <c r="M74" i="3"/>
  <c r="M261" i="3"/>
  <c r="N41" i="3"/>
  <c r="M299" i="3"/>
  <c r="M225" i="3"/>
  <c r="M45" i="3"/>
  <c r="M71" i="3"/>
  <c r="M242" i="3"/>
  <c r="M123" i="3"/>
  <c r="M23" i="3"/>
  <c r="M254" i="3"/>
  <c r="M27" i="3"/>
  <c r="M72" i="3"/>
  <c r="M85" i="3"/>
  <c r="M286" i="3"/>
  <c r="M121" i="3"/>
  <c r="M145" i="3"/>
  <c r="M274" i="3"/>
  <c r="M50" i="3"/>
  <c r="M265" i="3"/>
  <c r="M9" i="3"/>
  <c r="M36" i="3"/>
  <c r="M86" i="3"/>
  <c r="M266" i="3"/>
  <c r="M203" i="3"/>
  <c r="M169" i="3"/>
  <c r="M99" i="3"/>
  <c r="M44" i="3"/>
  <c r="M5" i="3"/>
  <c r="M167" i="3"/>
  <c r="M128" i="3"/>
  <c r="M238" i="3"/>
  <c r="M17" i="3"/>
  <c r="M126" i="3"/>
  <c r="N78" i="3"/>
  <c r="M283" i="3"/>
  <c r="M211" i="3"/>
  <c r="M244" i="3"/>
  <c r="M62" i="3"/>
  <c r="M276" i="3"/>
  <c r="M191" i="3"/>
  <c r="M124" i="3"/>
  <c r="M42" i="3"/>
  <c r="M130" i="3"/>
  <c r="M270" i="3"/>
  <c r="M33" i="3"/>
  <c r="M249" i="3"/>
  <c r="M303" i="3"/>
  <c r="M24" i="3"/>
  <c r="M305" i="3"/>
  <c r="M250" i="3"/>
  <c r="M200" i="3"/>
  <c r="M166" i="3"/>
  <c r="M83" i="3"/>
  <c r="M28" i="3"/>
  <c r="M206" i="3"/>
  <c r="M151" i="3"/>
  <c r="M112" i="3"/>
  <c r="M91" i="3"/>
  <c r="M294" i="3"/>
  <c r="M154" i="3"/>
  <c r="M49" i="3"/>
  <c r="L49" i="3"/>
  <c r="L242" i="3"/>
  <c r="L278" i="3"/>
  <c r="L211" i="3"/>
  <c r="L142" i="3"/>
  <c r="L246" i="3"/>
  <c r="L163" i="3"/>
  <c r="L126" i="3"/>
  <c r="L214" i="3"/>
  <c r="L78" i="3"/>
  <c r="L16" i="3"/>
  <c r="L196" i="3"/>
  <c r="L75" i="3"/>
  <c r="L99" i="3"/>
  <c r="L208" i="3"/>
  <c r="L261" i="3"/>
  <c r="L14" i="3"/>
  <c r="L194" i="3"/>
  <c r="L292" i="3"/>
  <c r="L161" i="3"/>
  <c r="L102" i="3"/>
  <c r="L232" i="3"/>
  <c r="L63" i="3"/>
  <c r="L108" i="3"/>
  <c r="L84" i="3"/>
  <c r="L263" i="3"/>
  <c r="L131" i="3"/>
  <c r="L276" i="3"/>
  <c r="L93" i="3"/>
  <c r="L11" i="3"/>
  <c r="L164" i="3"/>
  <c r="L57" i="3"/>
  <c r="L35" i="3"/>
  <c r="L193" i="3"/>
  <c r="L235" i="3"/>
  <c r="L243" i="3"/>
  <c r="L19" i="3"/>
  <c r="L289" i="3"/>
  <c r="L215" i="3"/>
  <c r="L213" i="3"/>
  <c r="L300" i="3"/>
  <c r="L159" i="3"/>
  <c r="L200" i="3"/>
  <c r="L29" i="3"/>
  <c r="L6" i="3"/>
  <c r="L70" i="3"/>
  <c r="L216" i="3"/>
  <c r="L47" i="3"/>
  <c r="L117" i="3"/>
  <c r="L269" i="3"/>
  <c r="L22" i="3"/>
  <c r="L301" i="3"/>
  <c r="L141" i="3"/>
  <c r="L291" i="3"/>
  <c r="L299" i="3"/>
  <c r="L172" i="3"/>
  <c r="L297" i="3"/>
  <c r="L245" i="3"/>
  <c r="L283" i="3"/>
  <c r="L125" i="3"/>
  <c r="L237" i="3"/>
  <c r="L150" i="3"/>
  <c r="L31" i="3"/>
  <c r="L101" i="3"/>
  <c r="L152" i="3"/>
  <c r="L236" i="3"/>
  <c r="L258" i="3"/>
  <c r="L207" i="3"/>
  <c r="L143" i="3"/>
  <c r="L116" i="3"/>
  <c r="L62" i="3"/>
  <c r="L95" i="3"/>
  <c r="L169" i="3"/>
  <c r="L51" i="3"/>
  <c r="L303" i="3"/>
  <c r="L23" i="3"/>
  <c r="L221" i="3"/>
  <c r="L162" i="3"/>
  <c r="L7" i="3"/>
  <c r="L306" i="3"/>
  <c r="L132" i="3"/>
  <c r="L239" i="3"/>
  <c r="L184" i="3"/>
  <c r="L231" i="3"/>
  <c r="L282" i="3"/>
  <c r="L267" i="3"/>
  <c r="L233" i="3"/>
  <c r="L89" i="3"/>
  <c r="L52" i="3"/>
  <c r="L53" i="3"/>
  <c r="L198" i="3"/>
  <c r="L88" i="3"/>
  <c r="L96" i="3"/>
  <c r="L255" i="3"/>
  <c r="L156" i="3"/>
  <c r="L298" i="3"/>
  <c r="L168" i="3"/>
  <c r="L130" i="3"/>
  <c r="L134" i="3"/>
  <c r="L273" i="3"/>
  <c r="L36" i="3"/>
  <c r="L21" i="3"/>
  <c r="E27" i="3"/>
  <c r="E60" i="3"/>
  <c r="E72" i="3"/>
  <c r="E210" i="3"/>
  <c r="E35" i="3"/>
  <c r="E172" i="3"/>
  <c r="E226" i="3"/>
  <c r="E43" i="3"/>
  <c r="E180" i="3"/>
  <c r="E242" i="3"/>
  <c r="E51" i="3"/>
  <c r="E188" i="3"/>
  <c r="E7" i="3"/>
  <c r="E59" i="3"/>
  <c r="E196" i="3"/>
  <c r="E15" i="3"/>
  <c r="E101" i="3"/>
  <c r="E235" i="3"/>
  <c r="E237" i="3"/>
  <c r="E206" i="3"/>
  <c r="E241" i="3"/>
  <c r="E30" i="3"/>
  <c r="E109" i="3"/>
  <c r="E20" i="3"/>
  <c r="E214" i="3"/>
  <c r="E273" i="3"/>
  <c r="E171" i="3"/>
  <c r="E204" i="3"/>
  <c r="E22" i="3"/>
  <c r="E179" i="3"/>
  <c r="E229" i="3"/>
  <c r="E117" i="3"/>
  <c r="E28" i="3"/>
  <c r="D279" i="3"/>
  <c r="D241" i="3"/>
  <c r="E189" i="3"/>
  <c r="E197" i="3"/>
  <c r="E5" i="3"/>
  <c r="E221" i="3"/>
  <c r="E233" i="3"/>
  <c r="E125" i="3"/>
  <c r="E36" i="3"/>
  <c r="D303" i="3"/>
  <c r="E8" i="3"/>
  <c r="D249" i="3"/>
  <c r="E187" i="3"/>
  <c r="E205" i="3"/>
  <c r="E174" i="3"/>
  <c r="E182" i="3"/>
  <c r="E225" i="3"/>
  <c r="E227" i="3"/>
  <c r="E133" i="3"/>
  <c r="E44" i="3"/>
  <c r="E39" i="3"/>
  <c r="E24" i="3"/>
  <c r="E212" i="3"/>
  <c r="E203" i="3"/>
  <c r="E13" i="3"/>
  <c r="E190" i="3"/>
  <c r="E141" i="3"/>
  <c r="E52" i="3"/>
  <c r="E55" i="3"/>
  <c r="E40" i="3"/>
  <c r="O17" i="3"/>
  <c r="O207" i="3"/>
  <c r="O229" i="3"/>
  <c r="O101" i="3"/>
  <c r="O7" i="3"/>
  <c r="L9" i="3"/>
  <c r="L65" i="3"/>
  <c r="L250" i="3"/>
  <c r="L76" i="3"/>
  <c r="L114" i="3"/>
  <c r="N7" i="3"/>
  <c r="O24" i="3"/>
  <c r="O226" i="3"/>
  <c r="O150" i="3"/>
  <c r="O219" i="3"/>
  <c r="O204" i="3"/>
  <c r="O218" i="3"/>
  <c r="O139" i="3"/>
  <c r="O196" i="3"/>
  <c r="O189" i="3"/>
  <c r="O85" i="3"/>
  <c r="O46" i="3"/>
  <c r="O208" i="3"/>
  <c r="O153" i="3"/>
  <c r="O114" i="3"/>
  <c r="L247" i="3"/>
  <c r="L189" i="3"/>
  <c r="L217" i="3"/>
  <c r="L205" i="3"/>
  <c r="L61" i="3"/>
  <c r="L18" i="3"/>
  <c r="L272" i="3"/>
  <c r="L56" i="3"/>
  <c r="L218" i="3"/>
  <c r="L138" i="3"/>
  <c r="L44" i="3"/>
  <c r="L151" i="3"/>
  <c r="P7" i="3"/>
  <c r="O264" i="3"/>
  <c r="L137" i="3"/>
  <c r="P22" i="3"/>
  <c r="O134" i="3"/>
  <c r="O234" i="3"/>
  <c r="O222" i="3"/>
  <c r="O169" i="3"/>
  <c r="L107" i="3"/>
  <c r="L170" i="3"/>
  <c r="P78" i="3"/>
  <c r="N157" i="3"/>
  <c r="N23" i="3"/>
  <c r="O97" i="3"/>
  <c r="O237" i="3"/>
  <c r="O175" i="3"/>
  <c r="O171" i="3"/>
  <c r="O180" i="3"/>
  <c r="O173" i="3"/>
  <c r="O136" i="3"/>
  <c r="O159" i="3"/>
  <c r="O186" i="3"/>
  <c r="O69" i="3"/>
  <c r="O30" i="3"/>
  <c r="O192" i="3"/>
  <c r="O137" i="3"/>
  <c r="O98" i="3"/>
  <c r="L265" i="3"/>
  <c r="L73" i="3"/>
  <c r="L41" i="3"/>
  <c r="L293" i="3"/>
  <c r="L224" i="3"/>
  <c r="L8" i="3"/>
  <c r="L112" i="3"/>
  <c r="L90" i="3"/>
  <c r="L197" i="3"/>
  <c r="L103" i="3"/>
  <c r="P185" i="3"/>
  <c r="P189" i="3"/>
  <c r="O235" i="3"/>
  <c r="O200" i="3"/>
  <c r="O62" i="3"/>
  <c r="O130" i="3"/>
  <c r="L105" i="3"/>
  <c r="L120" i="3"/>
  <c r="L183" i="3"/>
  <c r="N46" i="3"/>
  <c r="O123" i="3"/>
  <c r="O296" i="3"/>
  <c r="O274" i="3"/>
  <c r="O168" i="3"/>
  <c r="O143" i="3"/>
  <c r="O170" i="3"/>
  <c r="O268" i="3"/>
  <c r="O156" i="3"/>
  <c r="O125" i="3"/>
  <c r="O53" i="3"/>
  <c r="O14" i="3"/>
  <c r="O176" i="3"/>
  <c r="O121" i="3"/>
  <c r="O82" i="3"/>
  <c r="L91" i="3"/>
  <c r="L171" i="3"/>
  <c r="L212" i="3"/>
  <c r="L290" i="3"/>
  <c r="L209" i="3"/>
  <c r="L296" i="3"/>
  <c r="L109" i="3"/>
  <c r="L74" i="3"/>
  <c r="L181" i="3"/>
  <c r="L87" i="3"/>
  <c r="P130" i="3"/>
  <c r="L268" i="3"/>
  <c r="P267" i="3"/>
  <c r="O77" i="3"/>
  <c r="O148" i="3"/>
  <c r="O70" i="3"/>
  <c r="O290" i="3"/>
  <c r="O107" i="3"/>
  <c r="O140" i="3"/>
  <c r="O109" i="3"/>
  <c r="O252" i="3"/>
  <c r="O132" i="3"/>
  <c r="O122" i="3"/>
  <c r="O37" i="3"/>
  <c r="O199" i="3"/>
  <c r="O160" i="3"/>
  <c r="O105" i="3"/>
  <c r="L286" i="3"/>
  <c r="L254" i="3"/>
  <c r="L100" i="3"/>
  <c r="L284" i="3"/>
  <c r="L274" i="3"/>
  <c r="L185" i="3"/>
  <c r="L280" i="3"/>
  <c r="L59" i="3"/>
  <c r="L58" i="3"/>
  <c r="L165" i="3"/>
  <c r="L71" i="3"/>
  <c r="P91" i="3"/>
  <c r="L304" i="3"/>
  <c r="C239" i="3"/>
  <c r="C171" i="3"/>
  <c r="E222" i="3"/>
  <c r="E104" i="3"/>
  <c r="E99" i="3"/>
  <c r="E76" i="3"/>
  <c r="E228" i="3"/>
  <c r="D253" i="3"/>
  <c r="E253" i="3"/>
  <c r="D110" i="3"/>
  <c r="E54" i="3"/>
  <c r="E238" i="3"/>
  <c r="E111" i="3"/>
  <c r="E47" i="3"/>
  <c r="E41" i="3"/>
  <c r="E45" i="3"/>
  <c r="E275" i="3"/>
  <c r="E252" i="3"/>
  <c r="D269" i="3"/>
  <c r="E293" i="3"/>
  <c r="E78" i="3"/>
  <c r="E270" i="3"/>
  <c r="E135" i="3"/>
  <c r="E95" i="3"/>
  <c r="E57" i="3"/>
  <c r="E283" i="3"/>
  <c r="E276" i="3"/>
  <c r="D277" i="3"/>
  <c r="D142" i="3"/>
  <c r="E286" i="3"/>
  <c r="E65" i="3"/>
  <c r="E61" i="3"/>
  <c r="E108" i="3"/>
  <c r="D111" i="3"/>
  <c r="F213" i="3"/>
  <c r="E69" i="3"/>
  <c r="F163" i="3"/>
  <c r="E42" i="3"/>
  <c r="E11" i="3"/>
  <c r="E139" i="3"/>
  <c r="E299" i="3"/>
  <c r="E124" i="3"/>
  <c r="E292" i="3"/>
  <c r="D37" i="3"/>
  <c r="E157" i="3"/>
  <c r="B46" i="3"/>
  <c r="D206" i="3"/>
  <c r="E102" i="3"/>
  <c r="D151" i="3"/>
  <c r="E161" i="3"/>
  <c r="E71" i="3"/>
  <c r="E75" i="3"/>
  <c r="E220" i="3"/>
  <c r="E245" i="3"/>
  <c r="E46" i="3"/>
  <c r="E33" i="3"/>
  <c r="E37" i="3"/>
  <c r="E107" i="3"/>
  <c r="E84" i="3"/>
  <c r="D261" i="3"/>
  <c r="D118" i="3"/>
  <c r="E246" i="3"/>
  <c r="E79" i="3"/>
  <c r="E18" i="3"/>
  <c r="E53" i="3"/>
  <c r="F48" i="3"/>
  <c r="E26" i="3"/>
  <c r="E123" i="3"/>
  <c r="E100" i="3"/>
  <c r="E301" i="3"/>
  <c r="E86" i="3"/>
  <c r="E291" i="3"/>
  <c r="E284" i="3"/>
  <c r="B38" i="3"/>
  <c r="E73" i="3"/>
  <c r="E77" i="3"/>
  <c r="F70" i="3"/>
  <c r="F205" i="3"/>
  <c r="E50" i="3"/>
  <c r="E19" i="3"/>
  <c r="E147" i="3"/>
  <c r="B36" i="3"/>
  <c r="E148" i="3"/>
  <c r="E300" i="3"/>
  <c r="D53" i="3"/>
  <c r="E165" i="3"/>
  <c r="E118" i="3"/>
  <c r="D159" i="3"/>
  <c r="E177" i="3"/>
  <c r="E21" i="3"/>
  <c r="E29" i="3"/>
  <c r="E251" i="3"/>
  <c r="E10" i="3"/>
  <c r="E259" i="3"/>
  <c r="E236" i="3"/>
  <c r="E269" i="3"/>
  <c r="E62" i="3"/>
  <c r="E119" i="3"/>
  <c r="E49" i="3"/>
  <c r="E115" i="3"/>
  <c r="D301" i="3"/>
  <c r="D150" i="3"/>
  <c r="E85" i="3"/>
  <c r="F152" i="3"/>
  <c r="E66" i="3"/>
  <c r="E155" i="3"/>
  <c r="B44" i="3"/>
  <c r="E156" i="3"/>
  <c r="B13" i="3"/>
  <c r="D61" i="3"/>
  <c r="E173" i="3"/>
  <c r="E142" i="3"/>
  <c r="D207" i="3"/>
  <c r="E201" i="3"/>
  <c r="E288" i="3"/>
  <c r="E38" i="3"/>
  <c r="E23" i="3"/>
  <c r="E17" i="3"/>
  <c r="E149" i="3"/>
  <c r="E243" i="3"/>
  <c r="E68" i="3"/>
  <c r="E230" i="3"/>
  <c r="E103" i="3"/>
  <c r="E31" i="3"/>
  <c r="E112" i="3"/>
  <c r="E92" i="3"/>
  <c r="D134" i="3"/>
  <c r="E34" i="3"/>
  <c r="E131" i="3"/>
  <c r="E94" i="3"/>
  <c r="F261" i="3"/>
  <c r="E93" i="3"/>
  <c r="D15" i="3"/>
  <c r="E163" i="3"/>
  <c r="B164" i="3"/>
  <c r="E164" i="3"/>
  <c r="B21" i="3"/>
  <c r="D69" i="3"/>
  <c r="E181" i="3"/>
  <c r="E166" i="3"/>
  <c r="D215" i="3"/>
  <c r="E209" i="3"/>
  <c r="E186" i="3"/>
  <c r="M3" i="12"/>
  <c r="M4" i="12"/>
  <c r="M5" i="12"/>
  <c r="F265" i="9"/>
  <c r="F95" i="9"/>
  <c r="F92" i="9"/>
  <c r="F260" i="9"/>
  <c r="F133" i="9"/>
  <c r="I305" i="9"/>
  <c r="D195" i="9"/>
  <c r="D155" i="9"/>
  <c r="C86" i="9"/>
  <c r="C238" i="9"/>
  <c r="C282" i="9"/>
  <c r="C22" i="9"/>
  <c r="K107" i="9"/>
  <c r="C286" i="9"/>
  <c r="C229" i="9"/>
  <c r="C240" i="9"/>
  <c r="C185" i="9"/>
  <c r="D281" i="9"/>
  <c r="C89" i="9"/>
  <c r="C127" i="9"/>
  <c r="C210" i="9"/>
  <c r="C227" i="9"/>
  <c r="C129" i="9"/>
  <c r="E304" i="9"/>
  <c r="D35" i="9"/>
  <c r="I283" i="9"/>
  <c r="C60" i="9"/>
  <c r="E193" i="9"/>
  <c r="E94" i="9"/>
  <c r="C73" i="9"/>
  <c r="C7" i="9"/>
  <c r="K183" i="9"/>
  <c r="E280" i="9"/>
  <c r="C207" i="9"/>
  <c r="I107" i="9"/>
  <c r="D282" i="9"/>
  <c r="C46" i="9"/>
  <c r="C92" i="9"/>
  <c r="D145" i="9"/>
  <c r="C276" i="9"/>
  <c r="K156" i="9"/>
  <c r="K104" i="9"/>
  <c r="C56" i="9"/>
  <c r="F73" i="9"/>
  <c r="F44" i="9"/>
  <c r="F196" i="9"/>
  <c r="F55" i="9"/>
  <c r="F231" i="9"/>
  <c r="F48" i="9"/>
  <c r="F192" i="9"/>
  <c r="F116" i="9"/>
  <c r="F77" i="9"/>
  <c r="F229" i="9"/>
  <c r="F281" i="9"/>
  <c r="F46" i="9"/>
  <c r="F198" i="9"/>
  <c r="F295" i="9"/>
  <c r="F282" i="9"/>
  <c r="F81" i="9"/>
  <c r="F52" i="9"/>
  <c r="F212" i="9"/>
  <c r="F63" i="9"/>
  <c r="F239" i="9"/>
  <c r="F56" i="9"/>
  <c r="F200" i="9"/>
  <c r="F85" i="9"/>
  <c r="F245" i="9"/>
  <c r="F49" i="9"/>
  <c r="F289" i="9"/>
  <c r="F54" i="9"/>
  <c r="F206" i="9"/>
  <c r="F290" i="9"/>
  <c r="F177" i="9"/>
  <c r="F60" i="9"/>
  <c r="F228" i="9"/>
  <c r="F71" i="9"/>
  <c r="F255" i="9"/>
  <c r="F64" i="9"/>
  <c r="F216" i="9"/>
  <c r="F93" i="9"/>
  <c r="F269" i="9"/>
  <c r="F89" i="9"/>
  <c r="F297" i="9"/>
  <c r="F62" i="9"/>
  <c r="F214" i="9"/>
  <c r="F230" i="9"/>
  <c r="F306" i="9"/>
  <c r="F193" i="9"/>
  <c r="F68" i="9"/>
  <c r="F236" i="9"/>
  <c r="F79" i="9"/>
  <c r="F263" i="9"/>
  <c r="F72" i="9"/>
  <c r="F232" i="9"/>
  <c r="F101" i="9"/>
  <c r="F285" i="9"/>
  <c r="F97" i="9"/>
  <c r="F70" i="9"/>
  <c r="F246" i="9"/>
  <c r="F10" i="9"/>
  <c r="F209" i="9"/>
  <c r="F84" i="9"/>
  <c r="F244" i="9"/>
  <c r="F87" i="9"/>
  <c r="F279" i="9"/>
  <c r="F88" i="9"/>
  <c r="F256" i="9"/>
  <c r="F125" i="9"/>
  <c r="F301" i="9"/>
  <c r="F105" i="9"/>
  <c r="F78" i="9"/>
  <c r="F254" i="9"/>
  <c r="F18" i="9"/>
  <c r="F276" i="9"/>
  <c r="F296" i="9"/>
  <c r="F129" i="9"/>
  <c r="F118" i="9"/>
  <c r="F294" i="9"/>
  <c r="F50" i="9"/>
  <c r="F43" i="9"/>
  <c r="F165" i="9"/>
  <c r="F145" i="9"/>
  <c r="F237" i="9"/>
  <c r="F58" i="9"/>
  <c r="F135" i="9"/>
  <c r="F115" i="9"/>
  <c r="F59" i="9"/>
  <c r="F148" i="9"/>
  <c r="F300" i="9"/>
  <c r="F7" i="9"/>
  <c r="F151" i="9"/>
  <c r="F136" i="9"/>
  <c r="F21" i="9"/>
  <c r="F181" i="9"/>
  <c r="F201" i="9"/>
  <c r="F142" i="9"/>
  <c r="F208" i="9"/>
  <c r="F235" i="9"/>
  <c r="F74" i="9"/>
  <c r="F13" i="9"/>
  <c r="F9" i="9"/>
  <c r="F75" i="9"/>
  <c r="F4" i="9"/>
  <c r="F156" i="9"/>
  <c r="F15" i="9"/>
  <c r="F175" i="9"/>
  <c r="F8" i="9"/>
  <c r="F152" i="9"/>
  <c r="F29" i="9"/>
  <c r="F189" i="9"/>
  <c r="F241" i="9"/>
  <c r="F6" i="9"/>
  <c r="F158" i="9"/>
  <c r="F119" i="9"/>
  <c r="F243" i="9"/>
  <c r="F122" i="9"/>
  <c r="F287" i="9"/>
  <c r="F96" i="9"/>
  <c r="F272" i="9"/>
  <c r="F113" i="9"/>
  <c r="F102" i="9"/>
  <c r="F262" i="9"/>
  <c r="F19" i="9"/>
  <c r="F268" i="9"/>
  <c r="F303" i="9"/>
  <c r="F280" i="9"/>
  <c r="F121" i="9"/>
  <c r="F278" i="9"/>
  <c r="F27" i="9"/>
  <c r="F124" i="9"/>
  <c r="F112" i="9"/>
  <c r="F157" i="9"/>
  <c r="F284" i="9"/>
  <c r="F127" i="9"/>
  <c r="F120" i="9"/>
  <c r="F126" i="9"/>
  <c r="F51" i="9"/>
  <c r="F140" i="9"/>
  <c r="F25" i="9"/>
  <c r="F83" i="9"/>
  <c r="F12" i="9"/>
  <c r="F164" i="9"/>
  <c r="F23" i="9"/>
  <c r="F183" i="9"/>
  <c r="F16" i="9"/>
  <c r="F160" i="9"/>
  <c r="F45" i="9"/>
  <c r="F197" i="9"/>
  <c r="F249" i="9"/>
  <c r="F14" i="9"/>
  <c r="F166" i="9"/>
  <c r="F143" i="9"/>
  <c r="F259" i="9"/>
  <c r="F130" i="9"/>
  <c r="F26" i="9"/>
  <c r="F108" i="9"/>
  <c r="F103" i="9"/>
  <c r="F104" i="9"/>
  <c r="F149" i="9"/>
  <c r="F110" i="9"/>
  <c r="F34" i="9"/>
  <c r="F111" i="9"/>
  <c r="F37" i="9"/>
  <c r="F132" i="9"/>
  <c r="F304" i="9"/>
  <c r="F5" i="9"/>
  <c r="F292" i="9"/>
  <c r="F128" i="9"/>
  <c r="F173" i="9"/>
  <c r="F161" i="9"/>
  <c r="F134" i="9"/>
  <c r="F66" i="9"/>
  <c r="F33" i="9"/>
  <c r="F91" i="9"/>
  <c r="F20" i="9"/>
  <c r="F172" i="9"/>
  <c r="F31" i="9"/>
  <c r="F199" i="9"/>
  <c r="F24" i="9"/>
  <c r="F168" i="9"/>
  <c r="F53" i="9"/>
  <c r="F205" i="9"/>
  <c r="F257" i="9"/>
  <c r="F22" i="9"/>
  <c r="F174" i="9"/>
  <c r="F159" i="9"/>
  <c r="F275" i="9"/>
  <c r="F138" i="9"/>
  <c r="F30" i="9"/>
  <c r="F182" i="9"/>
  <c r="F247" i="9"/>
  <c r="F283" i="9"/>
  <c r="F266" i="9"/>
  <c r="F41" i="9"/>
  <c r="F107" i="9"/>
  <c r="F28" i="9"/>
  <c r="F180" i="9"/>
  <c r="F39" i="9"/>
  <c r="F207" i="9"/>
  <c r="F32" i="9"/>
  <c r="F176" i="9"/>
  <c r="F61" i="9"/>
  <c r="F213" i="9"/>
  <c r="F65" i="9"/>
  <c r="F36" i="9"/>
  <c r="F188" i="9"/>
  <c r="F47" i="9"/>
  <c r="F223" i="9"/>
  <c r="F40" i="9"/>
  <c r="F184" i="9"/>
  <c r="F69" i="9"/>
  <c r="F221" i="9"/>
  <c r="F273" i="9"/>
  <c r="F38" i="9"/>
  <c r="F190" i="9"/>
  <c r="F271" i="9"/>
  <c r="F291" i="9"/>
  <c r="F274" i="9"/>
  <c r="D75" i="9"/>
  <c r="D169" i="9"/>
  <c r="D287" i="9"/>
  <c r="D10" i="9"/>
  <c r="D240" i="9"/>
  <c r="D200" i="9"/>
  <c r="E209" i="9"/>
  <c r="E10" i="9"/>
  <c r="D261" i="9"/>
  <c r="D65" i="9"/>
  <c r="D217" i="9"/>
  <c r="D172" i="9"/>
  <c r="D262" i="9"/>
  <c r="D26" i="9"/>
  <c r="D304" i="9"/>
  <c r="D216" i="9"/>
  <c r="D91" i="9"/>
  <c r="D81" i="9"/>
  <c r="D249" i="9"/>
  <c r="D188" i="9"/>
  <c r="D241" i="9"/>
  <c r="D218" i="9"/>
  <c r="D246" i="9"/>
  <c r="D107" i="9"/>
  <c r="D265" i="9"/>
  <c r="D268" i="9"/>
  <c r="D264" i="9"/>
  <c r="E272" i="9"/>
  <c r="D19" i="9"/>
  <c r="D139" i="9"/>
  <c r="D97" i="9"/>
  <c r="D284" i="9"/>
  <c r="D266" i="9"/>
  <c r="D280" i="9"/>
  <c r="D22" i="9"/>
  <c r="D43" i="9"/>
  <c r="E222" i="9"/>
  <c r="D36" i="9"/>
  <c r="D66" i="9"/>
  <c r="E7" i="9"/>
  <c r="D238" i="9"/>
  <c r="D68" i="9"/>
  <c r="D143" i="9"/>
  <c r="D61" i="9"/>
  <c r="D82" i="9"/>
  <c r="D67" i="9"/>
  <c r="D70" i="9"/>
  <c r="D215" i="9"/>
  <c r="D277" i="9"/>
  <c r="D86" i="9"/>
  <c r="D206" i="9"/>
  <c r="E31" i="9"/>
  <c r="D286" i="9"/>
  <c r="D116" i="9"/>
  <c r="D180" i="9"/>
  <c r="D109" i="9"/>
  <c r="D146" i="9"/>
  <c r="D161" i="9"/>
  <c r="D227" i="9"/>
  <c r="D11" i="9"/>
  <c r="D54" i="9"/>
  <c r="E134" i="9"/>
  <c r="D229" i="9"/>
  <c r="E142" i="9"/>
  <c r="D247" i="9"/>
  <c r="D111" i="9"/>
  <c r="D133" i="9"/>
  <c r="D126" i="9"/>
  <c r="D125" i="9"/>
  <c r="D51" i="9"/>
  <c r="D78" i="9"/>
  <c r="D181" i="9"/>
  <c r="D17" i="9"/>
  <c r="D137" i="9"/>
  <c r="D212" i="9"/>
  <c r="D141" i="9"/>
  <c r="D8" i="9"/>
  <c r="D190" i="9"/>
  <c r="D291" i="9"/>
  <c r="D20" i="9"/>
  <c r="D45" i="9"/>
  <c r="E121" i="9"/>
  <c r="D197" i="9"/>
  <c r="D49" i="9"/>
  <c r="D153" i="9"/>
  <c r="D224" i="9"/>
  <c r="D184" i="9"/>
  <c r="K301" i="9"/>
  <c r="K46" i="9"/>
  <c r="K292" i="9"/>
  <c r="K109" i="9"/>
  <c r="I189" i="9"/>
  <c r="J294" i="9"/>
  <c r="I52" i="9"/>
  <c r="I73" i="9"/>
  <c r="I265" i="9"/>
  <c r="C215" i="9"/>
  <c r="C5" i="9"/>
  <c r="B258" i="9"/>
  <c r="C263" i="9"/>
  <c r="C216" i="9"/>
  <c r="C157" i="9"/>
  <c r="C53" i="9"/>
  <c r="C232" i="9"/>
  <c r="J251" i="9"/>
  <c r="J112" i="9"/>
  <c r="K293" i="9"/>
  <c r="K50" i="9"/>
  <c r="K66" i="9"/>
  <c r="K37" i="9"/>
  <c r="I19" i="9"/>
  <c r="K259" i="9"/>
  <c r="J185" i="9"/>
  <c r="K190" i="9"/>
  <c r="J16" i="9"/>
  <c r="K75" i="9"/>
  <c r="K29" i="9"/>
  <c r="K164" i="9"/>
  <c r="J99" i="9"/>
  <c r="J178" i="9"/>
  <c r="J179" i="9"/>
  <c r="J57" i="9"/>
  <c r="K236" i="9"/>
  <c r="K275" i="9"/>
  <c r="J65" i="9"/>
  <c r="I81" i="9"/>
  <c r="K177" i="9"/>
  <c r="K59" i="9"/>
  <c r="I83" i="9"/>
  <c r="I170" i="9"/>
  <c r="J151" i="9"/>
  <c r="K272" i="9"/>
  <c r="K34" i="9"/>
  <c r="J86" i="9"/>
  <c r="J268" i="9"/>
  <c r="J70" i="9"/>
  <c r="J104" i="9"/>
  <c r="K180" i="9"/>
  <c r="J296" i="9"/>
  <c r="L3" i="9"/>
  <c r="E135" i="9"/>
  <c r="D260" i="9"/>
  <c r="D24" i="9"/>
  <c r="D5" i="9"/>
  <c r="D48" i="9"/>
  <c r="D134" i="9"/>
  <c r="E21" i="9"/>
  <c r="D148" i="9"/>
  <c r="D12" i="9"/>
  <c r="D7" i="9"/>
  <c r="D40" i="9"/>
  <c r="D162" i="9"/>
  <c r="C59" i="9"/>
  <c r="D257" i="9"/>
  <c r="E213" i="9"/>
  <c r="B282" i="9"/>
  <c r="D235" i="9"/>
  <c r="C284" i="9"/>
  <c r="D41" i="9"/>
  <c r="E124" i="9"/>
  <c r="C262" i="9"/>
  <c r="D37" i="9"/>
  <c r="D80" i="9"/>
  <c r="C193" i="9"/>
  <c r="D289" i="9"/>
  <c r="C52" i="9"/>
  <c r="C42" i="9"/>
  <c r="D76" i="9"/>
  <c r="D103" i="9"/>
  <c r="D175" i="9"/>
  <c r="D122" i="9"/>
  <c r="F123" i="9"/>
  <c r="F217" i="9"/>
  <c r="F194" i="9"/>
  <c r="D242" i="9"/>
  <c r="D203" i="9"/>
  <c r="E116" i="9"/>
  <c r="C32" i="9"/>
  <c r="D166" i="9"/>
  <c r="D28" i="9"/>
  <c r="E75" i="9"/>
  <c r="D267" i="9"/>
  <c r="D85" i="9"/>
  <c r="D96" i="9"/>
  <c r="D305" i="9"/>
  <c r="D99" i="9"/>
  <c r="D57" i="9"/>
  <c r="D47" i="9"/>
  <c r="D92" i="9"/>
  <c r="C114" i="9"/>
  <c r="D207" i="9"/>
  <c r="D138" i="9"/>
  <c r="D176" i="9"/>
  <c r="F131" i="9"/>
  <c r="D183" i="9"/>
  <c r="F202" i="9"/>
  <c r="B248" i="9"/>
  <c r="E39" i="9"/>
  <c r="B124" i="9"/>
  <c r="E238" i="9"/>
  <c r="E262" i="9"/>
  <c r="D237" i="9"/>
  <c r="E12" i="9"/>
  <c r="D209" i="9"/>
  <c r="D301" i="9"/>
  <c r="E20" i="9"/>
  <c r="D21" i="9"/>
  <c r="D150" i="9"/>
  <c r="D15" i="9"/>
  <c r="C23" i="9"/>
  <c r="C101" i="9"/>
  <c r="D120" i="9"/>
  <c r="D178" i="9"/>
  <c r="D38" i="9"/>
  <c r="D106" i="9"/>
  <c r="D46" i="9"/>
  <c r="C96" i="9"/>
  <c r="D128" i="9"/>
  <c r="D115" i="9"/>
  <c r="D89" i="9"/>
  <c r="F109" i="9"/>
  <c r="F253" i="9"/>
  <c r="C90" i="9"/>
  <c r="F225" i="9"/>
  <c r="D108" i="9"/>
  <c r="D135" i="9"/>
  <c r="D223" i="9"/>
  <c r="F86" i="9"/>
  <c r="F222" i="9"/>
  <c r="D186" i="9"/>
  <c r="C187" i="9"/>
  <c r="D13" i="9"/>
  <c r="F139" i="9"/>
  <c r="C242" i="9"/>
  <c r="F250" i="9"/>
  <c r="D274" i="9"/>
  <c r="E230" i="9"/>
  <c r="D132" i="9"/>
  <c r="D42" i="9"/>
  <c r="E270" i="9"/>
  <c r="D276" i="9"/>
  <c r="D219" i="9"/>
  <c r="D23" i="9"/>
  <c r="E67" i="9"/>
  <c r="D64" i="9"/>
  <c r="D31" i="9"/>
  <c r="D55" i="9"/>
  <c r="D196" i="9"/>
  <c r="D226" i="9"/>
  <c r="E105" i="9"/>
  <c r="C14" i="9"/>
  <c r="D62" i="9"/>
  <c r="D101" i="9"/>
  <c r="D144" i="9"/>
  <c r="D110" i="9"/>
  <c r="D179" i="9"/>
  <c r="F117" i="9"/>
  <c r="F261" i="9"/>
  <c r="D95" i="9"/>
  <c r="F233" i="9"/>
  <c r="D156" i="9"/>
  <c r="D199" i="9"/>
  <c r="F94" i="9"/>
  <c r="F238" i="9"/>
  <c r="D202" i="9"/>
  <c r="D208" i="9"/>
  <c r="D29" i="9"/>
  <c r="F163" i="9"/>
  <c r="D295" i="9"/>
  <c r="F258" i="9"/>
  <c r="F287" i="6"/>
  <c r="F52" i="6"/>
  <c r="F56" i="6"/>
  <c r="F68" i="6"/>
  <c r="F296" i="6"/>
  <c r="F84" i="6"/>
  <c r="F116" i="6"/>
  <c r="F72" i="6"/>
  <c r="F132" i="6"/>
  <c r="F280" i="6"/>
  <c r="F69" i="6"/>
  <c r="F178" i="6"/>
  <c r="F128" i="6"/>
  <c r="F85" i="6"/>
  <c r="F175" i="6"/>
  <c r="F144" i="6"/>
  <c r="F11" i="6"/>
  <c r="F165" i="6"/>
  <c r="F43" i="6"/>
  <c r="F29" i="6"/>
  <c r="F75" i="6"/>
  <c r="F213" i="6"/>
  <c r="F91" i="6"/>
  <c r="F229" i="6"/>
  <c r="B150" i="6"/>
  <c r="B13" i="6"/>
  <c r="B131" i="6"/>
  <c r="B77" i="6"/>
  <c r="B80" i="6"/>
  <c r="B70" i="6"/>
  <c r="B276" i="6"/>
  <c r="B33" i="6"/>
  <c r="F55" i="6"/>
  <c r="F295" i="6"/>
  <c r="F96" i="6"/>
  <c r="F45" i="6"/>
  <c r="F157" i="6"/>
  <c r="B271" i="6"/>
  <c r="F77" i="6"/>
  <c r="L240" i="6"/>
  <c r="B72" i="6"/>
  <c r="F71" i="6"/>
  <c r="F49" i="6"/>
  <c r="L84" i="6"/>
  <c r="B136" i="6"/>
  <c r="L26" i="6"/>
  <c r="L132" i="6"/>
  <c r="L42" i="6"/>
  <c r="L17" i="6"/>
  <c r="L74" i="6"/>
  <c r="L193" i="6"/>
  <c r="L144" i="6"/>
  <c r="L214" i="6"/>
  <c r="L208" i="6"/>
  <c r="L294" i="6"/>
  <c r="F17" i="6"/>
  <c r="L272" i="6"/>
  <c r="L83" i="6"/>
  <c r="L288" i="6"/>
  <c r="L99" i="6"/>
  <c r="F65" i="6"/>
  <c r="L157" i="6"/>
  <c r="L189" i="6"/>
  <c r="L279" i="6"/>
  <c r="F176" i="6"/>
  <c r="B11" i="6"/>
  <c r="F180" i="6"/>
  <c r="F139" i="6"/>
  <c r="F88" i="6"/>
  <c r="F306" i="6"/>
  <c r="F87" i="6"/>
  <c r="F81" i="6"/>
  <c r="F194" i="6"/>
  <c r="F188" i="6"/>
  <c r="F192" i="6"/>
  <c r="F23" i="6"/>
  <c r="F196" i="6"/>
  <c r="B143" i="6"/>
  <c r="F104" i="6"/>
  <c r="B14" i="6"/>
  <c r="F103" i="6"/>
  <c r="F97" i="6"/>
  <c r="L13" i="6"/>
  <c r="L269" i="6"/>
  <c r="F210" i="6"/>
  <c r="F204" i="6"/>
  <c r="F208" i="6"/>
  <c r="F39" i="6"/>
  <c r="F212" i="6"/>
  <c r="F155" i="6"/>
  <c r="F152" i="6"/>
  <c r="F26" i="6"/>
  <c r="F119" i="6"/>
  <c r="F30" i="6"/>
  <c r="F242" i="6"/>
  <c r="F220" i="6"/>
  <c r="F224" i="6"/>
  <c r="F4" i="6"/>
  <c r="F228" i="6"/>
  <c r="F171" i="6"/>
  <c r="F168" i="6"/>
  <c r="F42" i="6"/>
  <c r="F135" i="6"/>
  <c r="F46" i="6"/>
  <c r="B246" i="6"/>
  <c r="F236" i="6"/>
  <c r="F240" i="6"/>
  <c r="B8" i="6"/>
  <c r="F260" i="6"/>
  <c r="F187" i="6"/>
  <c r="F184" i="6"/>
  <c r="F58" i="6"/>
  <c r="F183" i="6"/>
  <c r="F158" i="6"/>
  <c r="F258" i="6"/>
  <c r="F252" i="6"/>
  <c r="F256" i="6"/>
  <c r="F20" i="6"/>
  <c r="F276" i="6"/>
  <c r="F203" i="6"/>
  <c r="F232" i="6"/>
  <c r="F74" i="6"/>
  <c r="F215" i="6"/>
  <c r="F174" i="6"/>
  <c r="L58" i="6"/>
  <c r="L295" i="6"/>
  <c r="F274" i="6"/>
  <c r="F268" i="6"/>
  <c r="F272" i="6"/>
  <c r="F36" i="6"/>
  <c r="F292" i="6"/>
  <c r="F235" i="6"/>
  <c r="F264" i="6"/>
  <c r="F90" i="6"/>
  <c r="F279" i="6"/>
  <c r="F286" i="6"/>
  <c r="L224" i="6"/>
  <c r="L49" i="6"/>
  <c r="E76" i="6"/>
  <c r="E121" i="6"/>
  <c r="L60" i="6"/>
  <c r="L172" i="6"/>
  <c r="B258" i="6"/>
  <c r="E140" i="6"/>
  <c r="E95" i="6"/>
  <c r="B214" i="6"/>
  <c r="L44" i="6"/>
  <c r="L124" i="6"/>
  <c r="E12" i="6"/>
  <c r="F185" i="6"/>
  <c r="E82" i="6"/>
  <c r="E268" i="6"/>
  <c r="F217" i="6"/>
  <c r="F199" i="6"/>
  <c r="F113" i="6"/>
  <c r="F177" i="6"/>
  <c r="F51" i="6"/>
  <c r="F231" i="6"/>
  <c r="F193" i="6"/>
  <c r="F179" i="6"/>
  <c r="F263" i="6"/>
  <c r="F14" i="6"/>
  <c r="F221" i="6"/>
  <c r="C38" i="6"/>
  <c r="C150" i="6"/>
  <c r="C297" i="6"/>
  <c r="C39" i="6"/>
  <c r="O15" i="6"/>
  <c r="C32" i="6"/>
  <c r="C60" i="6"/>
  <c r="C25" i="6"/>
  <c r="C153" i="6"/>
  <c r="C83" i="6"/>
  <c r="O131" i="6"/>
  <c r="C54" i="6"/>
  <c r="C166" i="6"/>
  <c r="L156" i="6"/>
  <c r="C115" i="6"/>
  <c r="C55" i="6"/>
  <c r="C277" i="6"/>
  <c r="C16" i="6"/>
  <c r="C99" i="6"/>
  <c r="C76" i="6"/>
  <c r="C41" i="6"/>
  <c r="C169" i="6"/>
  <c r="C182" i="6"/>
  <c r="C70" i="6"/>
  <c r="C64" i="6"/>
  <c r="L89" i="6"/>
  <c r="C195" i="6"/>
  <c r="F61" i="6"/>
  <c r="F129" i="6"/>
  <c r="F302" i="6"/>
  <c r="F237" i="6"/>
  <c r="C98" i="6"/>
  <c r="L185" i="6"/>
  <c r="C185" i="6"/>
  <c r="C198" i="6"/>
  <c r="C79" i="6"/>
  <c r="C97" i="6"/>
  <c r="C68" i="6"/>
  <c r="F214" i="6"/>
  <c r="F269" i="6"/>
  <c r="C204" i="6"/>
  <c r="C281" i="6"/>
  <c r="C131" i="6"/>
  <c r="L297" i="6"/>
  <c r="C108" i="6"/>
  <c r="L107" i="6"/>
  <c r="C126" i="6"/>
  <c r="F285" i="6"/>
  <c r="C86" i="6"/>
  <c r="C80" i="6"/>
  <c r="C73" i="6"/>
  <c r="C214" i="6"/>
  <c r="C227" i="6"/>
  <c r="L203" i="6"/>
  <c r="F93" i="6"/>
  <c r="F209" i="6"/>
  <c r="F153" i="6"/>
  <c r="F301" i="6"/>
  <c r="C9" i="6"/>
  <c r="C147" i="6"/>
  <c r="C124" i="6"/>
  <c r="C217" i="6"/>
  <c r="L299" i="6"/>
  <c r="C210" i="6"/>
  <c r="F120" i="6"/>
  <c r="F261" i="6"/>
  <c r="F138" i="6"/>
  <c r="F151" i="6"/>
  <c r="F125" i="6"/>
  <c r="F225" i="6"/>
  <c r="B157" i="6"/>
  <c r="F201" i="6"/>
  <c r="C102" i="6"/>
  <c r="C96" i="6"/>
  <c r="C89" i="6"/>
  <c r="C246" i="6"/>
  <c r="C199" i="6"/>
  <c r="B15" i="6"/>
  <c r="F219" i="6"/>
  <c r="F136" i="6"/>
  <c r="F277" i="6"/>
  <c r="F154" i="6"/>
  <c r="F167" i="6"/>
  <c r="F141" i="6"/>
  <c r="F305" i="6"/>
  <c r="F169" i="6"/>
  <c r="F233" i="6"/>
  <c r="C163" i="6"/>
  <c r="C140" i="6"/>
  <c r="C171" i="6"/>
  <c r="C6" i="6"/>
  <c r="C118" i="6"/>
  <c r="C112" i="6"/>
  <c r="C12" i="6"/>
  <c r="C249" i="6"/>
  <c r="C262" i="6"/>
  <c r="C215" i="6"/>
  <c r="L232" i="6"/>
  <c r="C67" i="6"/>
  <c r="C44" i="6"/>
  <c r="O57" i="6"/>
  <c r="C172" i="6"/>
  <c r="C105" i="6"/>
  <c r="L264" i="6"/>
  <c r="L146" i="6"/>
  <c r="F6" i="6"/>
  <c r="O12" i="6"/>
  <c r="C134" i="6"/>
  <c r="C51" i="6"/>
  <c r="C28" i="6"/>
  <c r="C121" i="6"/>
  <c r="C265" i="6"/>
  <c r="L280" i="6"/>
  <c r="C207" i="6"/>
  <c r="C225" i="6"/>
  <c r="C133" i="6"/>
  <c r="F22" i="6"/>
  <c r="F283" i="6"/>
  <c r="F216" i="6"/>
  <c r="F10" i="6"/>
  <c r="F234" i="6"/>
  <c r="F247" i="6"/>
  <c r="F33" i="6"/>
  <c r="F142" i="6"/>
  <c r="F278" i="6"/>
  <c r="F150" i="6"/>
  <c r="O90" i="6"/>
  <c r="O108" i="6"/>
  <c r="E266" i="6"/>
  <c r="O61" i="6"/>
  <c r="O102" i="6"/>
  <c r="O306" i="6"/>
  <c r="C59" i="6"/>
  <c r="C220" i="6"/>
  <c r="C254" i="6"/>
  <c r="C267" i="6"/>
  <c r="O203" i="6"/>
  <c r="C88" i="6"/>
  <c r="C200" i="6"/>
  <c r="C5" i="6"/>
  <c r="O150" i="6"/>
  <c r="O93" i="6"/>
  <c r="O117" i="6"/>
  <c r="O71" i="6"/>
  <c r="C14" i="6"/>
  <c r="C187" i="6"/>
  <c r="C114" i="6"/>
  <c r="C226" i="6"/>
  <c r="C95" i="6"/>
  <c r="C223" i="6"/>
  <c r="C113" i="6"/>
  <c r="C241" i="6"/>
  <c r="C142" i="6"/>
  <c r="C84" i="6"/>
  <c r="C149" i="6"/>
  <c r="O135" i="6"/>
  <c r="B233" i="6"/>
  <c r="E148" i="6"/>
  <c r="C270" i="6"/>
  <c r="C104" i="6"/>
  <c r="C216" i="6"/>
  <c r="C21" i="6"/>
  <c r="C176" i="6"/>
  <c r="B3" i="6"/>
  <c r="C58" i="6"/>
  <c r="O73" i="6"/>
  <c r="O182" i="6"/>
  <c r="O141" i="6"/>
  <c r="O247" i="6"/>
  <c r="C30" i="6"/>
  <c r="C75" i="6"/>
  <c r="C203" i="6"/>
  <c r="C130" i="6"/>
  <c r="C242" i="6"/>
  <c r="C111" i="6"/>
  <c r="C239" i="6"/>
  <c r="C236" i="6"/>
  <c r="C129" i="6"/>
  <c r="C257" i="6"/>
  <c r="C100" i="6"/>
  <c r="C165" i="6"/>
  <c r="E282" i="6"/>
  <c r="C106" i="6"/>
  <c r="C29" i="6"/>
  <c r="O25" i="6"/>
  <c r="O137" i="6"/>
  <c r="C71" i="6"/>
  <c r="C231" i="6"/>
  <c r="O97" i="6"/>
  <c r="C255" i="6"/>
  <c r="C158" i="6"/>
  <c r="C286" i="6"/>
  <c r="C116" i="6"/>
  <c r="C120" i="6"/>
  <c r="C232" i="6"/>
  <c r="C306" i="6"/>
  <c r="C45" i="6"/>
  <c r="C294" i="6"/>
  <c r="C243" i="6"/>
  <c r="C87" i="6"/>
  <c r="O212" i="6"/>
  <c r="O177" i="6"/>
  <c r="C46" i="6"/>
  <c r="C91" i="6"/>
  <c r="C18" i="6"/>
  <c r="C258" i="6"/>
  <c r="C127" i="6"/>
  <c r="C252" i="6"/>
  <c r="C17" i="6"/>
  <c r="B142" i="6"/>
  <c r="B286" i="6"/>
  <c r="L34" i="6"/>
  <c r="C8" i="6"/>
  <c r="C248" i="6"/>
  <c r="B50" i="6"/>
  <c r="F190" i="6"/>
  <c r="B141" i="6"/>
  <c r="C224" i="6"/>
  <c r="C61" i="6"/>
  <c r="F211" i="6"/>
  <c r="F281" i="6"/>
  <c r="F54" i="6"/>
  <c r="F166" i="6"/>
  <c r="O79" i="6"/>
  <c r="C103" i="6"/>
  <c r="C247" i="6"/>
  <c r="O302" i="6"/>
  <c r="C235" i="6"/>
  <c r="C146" i="6"/>
  <c r="C271" i="6"/>
  <c r="C145" i="6"/>
  <c r="C289" i="6"/>
  <c r="C174" i="6"/>
  <c r="C302" i="6"/>
  <c r="C132" i="6"/>
  <c r="O43" i="6"/>
  <c r="C136" i="6"/>
  <c r="F257" i="6"/>
  <c r="C53" i="6"/>
  <c r="C213" i="6"/>
  <c r="C208" i="6"/>
  <c r="F265" i="6"/>
  <c r="F86" i="6"/>
  <c r="C234" i="6"/>
  <c r="F297" i="6"/>
  <c r="F182" i="6"/>
  <c r="O191" i="6"/>
  <c r="C259" i="6"/>
  <c r="C119" i="6"/>
  <c r="C107" i="6"/>
  <c r="C251" i="6"/>
  <c r="C34" i="6"/>
  <c r="E152" i="6"/>
  <c r="C15" i="6"/>
  <c r="C143" i="6"/>
  <c r="C268" i="6"/>
  <c r="C33" i="6"/>
  <c r="L50" i="6"/>
  <c r="C24" i="6"/>
  <c r="F145" i="6"/>
  <c r="C264" i="6"/>
  <c r="E59" i="6"/>
  <c r="F222" i="6"/>
  <c r="F249" i="6"/>
  <c r="O144" i="6"/>
  <c r="C109" i="6"/>
  <c r="F243" i="6"/>
  <c r="F262" i="6"/>
  <c r="C285" i="6"/>
  <c r="C263" i="6"/>
  <c r="O273" i="6"/>
  <c r="B284" i="6"/>
  <c r="C161" i="6"/>
  <c r="C305" i="6"/>
  <c r="C190" i="6"/>
  <c r="B145" i="6"/>
  <c r="E30" i="6"/>
  <c r="C152" i="6"/>
  <c r="F273" i="6"/>
  <c r="F62" i="6"/>
  <c r="C229" i="6"/>
  <c r="C272" i="6"/>
  <c r="F118" i="6"/>
  <c r="F173" i="6"/>
  <c r="C301" i="6"/>
  <c r="F67" i="6"/>
  <c r="C10" i="6"/>
  <c r="O265" i="6"/>
  <c r="O83" i="6"/>
  <c r="O287" i="6"/>
  <c r="C275" i="6"/>
  <c r="C135" i="6"/>
  <c r="C4" i="6"/>
  <c r="C123" i="6"/>
  <c r="C50" i="6"/>
  <c r="C162" i="6"/>
  <c r="C290" i="6"/>
  <c r="C31" i="6"/>
  <c r="C159" i="6"/>
  <c r="C287" i="6"/>
  <c r="C284" i="6"/>
  <c r="C49" i="6"/>
  <c r="C148" i="6"/>
  <c r="F161" i="6"/>
  <c r="C280" i="6"/>
  <c r="C69" i="6"/>
  <c r="F238" i="6"/>
  <c r="F38" i="6"/>
  <c r="C221" i="6"/>
  <c r="F189" i="6"/>
  <c r="F99" i="6"/>
  <c r="F83" i="6"/>
  <c r="C26" i="6"/>
  <c r="C11" i="6"/>
  <c r="C283" i="6"/>
  <c r="C177" i="6"/>
  <c r="C62" i="6"/>
  <c r="C40" i="6"/>
  <c r="B165" i="6"/>
  <c r="F289" i="6"/>
  <c r="F78" i="6"/>
  <c r="C245" i="6"/>
  <c r="F198" i="6"/>
  <c r="F230" i="6"/>
  <c r="F205" i="6"/>
  <c r="C122" i="6"/>
  <c r="C186" i="6"/>
  <c r="F35" i="6"/>
  <c r="O10" i="6"/>
  <c r="C35" i="6"/>
  <c r="C291" i="6"/>
  <c r="C151" i="6"/>
  <c r="C279" i="6"/>
  <c r="C20" i="6"/>
  <c r="C66" i="6"/>
  <c r="C178" i="6"/>
  <c r="C47" i="6"/>
  <c r="C175" i="6"/>
  <c r="C300" i="6"/>
  <c r="C65" i="6"/>
  <c r="C222" i="6"/>
  <c r="C164" i="6"/>
  <c r="C168" i="6"/>
  <c r="C296" i="6"/>
  <c r="F94" i="6"/>
  <c r="F254" i="6"/>
  <c r="B266" i="6"/>
  <c r="F246" i="6"/>
  <c r="C212" i="6"/>
  <c r="F227" i="6"/>
  <c r="C202" i="6"/>
  <c r="C74" i="6"/>
  <c r="O6" i="6"/>
  <c r="O240" i="6"/>
  <c r="O110" i="6"/>
  <c r="C27" i="6"/>
  <c r="C139" i="6"/>
  <c r="C299" i="6"/>
  <c r="E181" i="6"/>
  <c r="C193" i="6"/>
  <c r="C36" i="6"/>
  <c r="C209" i="6"/>
  <c r="C56" i="6"/>
  <c r="C101" i="6"/>
  <c r="C269" i="6"/>
  <c r="C218" i="6"/>
  <c r="F115" i="6"/>
  <c r="O67" i="6"/>
  <c r="O42" i="6"/>
  <c r="O92" i="6"/>
  <c r="O114" i="6"/>
  <c r="C7" i="6"/>
  <c r="C167" i="6"/>
  <c r="E301" i="6"/>
  <c r="C155" i="6"/>
  <c r="C82" i="6"/>
  <c r="C194" i="6"/>
  <c r="C63" i="6"/>
  <c r="C233" i="6"/>
  <c r="C81" i="6"/>
  <c r="C110" i="6"/>
  <c r="B235" i="6"/>
  <c r="O120" i="6"/>
  <c r="C184" i="6"/>
  <c r="O152" i="6"/>
  <c r="C117" i="6"/>
  <c r="C261" i="6"/>
  <c r="C128" i="6"/>
  <c r="C276" i="6"/>
  <c r="F131" i="6"/>
  <c r="O21" i="6"/>
  <c r="C179" i="6"/>
  <c r="O234" i="6"/>
  <c r="C23" i="6"/>
  <c r="C43" i="6"/>
  <c r="C191" i="6"/>
  <c r="B222" i="6"/>
  <c r="C238" i="6"/>
  <c r="C206" i="6"/>
  <c r="C72" i="6"/>
  <c r="E190" i="6"/>
  <c r="F126" i="6"/>
  <c r="F270" i="6"/>
  <c r="C144" i="6"/>
  <c r="F294" i="6"/>
  <c r="C260" i="6"/>
  <c r="F195" i="6"/>
  <c r="D102" i="6"/>
  <c r="D108" i="6"/>
  <c r="D42" i="6"/>
  <c r="D79" i="6"/>
  <c r="D246" i="6"/>
  <c r="D73" i="6"/>
  <c r="D15" i="6"/>
  <c r="D92" i="6"/>
  <c r="D220" i="6"/>
  <c r="D207" i="6"/>
  <c r="E41" i="6"/>
  <c r="D134" i="6"/>
  <c r="D31" i="6"/>
  <c r="E100" i="6"/>
  <c r="D193" i="6"/>
  <c r="E292" i="6"/>
  <c r="D87" i="6"/>
  <c r="E208" i="6"/>
  <c r="E259" i="6"/>
  <c r="D9" i="6"/>
  <c r="D44" i="6"/>
  <c r="D268" i="6"/>
  <c r="D218" i="6"/>
  <c r="E49" i="6"/>
  <c r="D34" i="6"/>
  <c r="D242" i="6"/>
  <c r="E196" i="6"/>
  <c r="E238" i="6"/>
  <c r="D227" i="6"/>
  <c r="D305" i="6"/>
  <c r="E275" i="6"/>
  <c r="D35" i="6"/>
  <c r="D143" i="6"/>
  <c r="D294" i="6"/>
  <c r="D106" i="6"/>
  <c r="E257" i="6"/>
  <c r="D223" i="6"/>
  <c r="D276" i="6"/>
  <c r="D206" i="6"/>
  <c r="D248" i="6"/>
  <c r="D179" i="6"/>
  <c r="D183" i="6"/>
  <c r="D303" i="6"/>
  <c r="D150" i="6"/>
  <c r="D60" i="6"/>
  <c r="E20" i="6"/>
  <c r="D142" i="6"/>
  <c r="D21" i="6"/>
  <c r="D146" i="6"/>
  <c r="D258" i="6"/>
  <c r="D262" i="6"/>
  <c r="D68" i="6"/>
  <c r="E279" i="6"/>
  <c r="D209" i="6"/>
  <c r="D103" i="6"/>
  <c r="D40" i="6"/>
  <c r="D136" i="6"/>
  <c r="E262" i="6"/>
  <c r="D304" i="6"/>
  <c r="E186" i="6"/>
  <c r="D131" i="6"/>
  <c r="D105" i="6"/>
  <c r="D51" i="6"/>
  <c r="D284" i="6"/>
  <c r="E125" i="6"/>
  <c r="D62" i="6"/>
  <c r="D270" i="6"/>
  <c r="E261" i="6"/>
  <c r="D278" i="6"/>
  <c r="D171" i="6"/>
  <c r="E43" i="6"/>
  <c r="D195" i="6"/>
  <c r="D25" i="6"/>
  <c r="D70" i="6"/>
  <c r="D63" i="6"/>
  <c r="D10" i="6"/>
  <c r="E65" i="6"/>
  <c r="E161" i="6"/>
  <c r="D129" i="6"/>
  <c r="E174" i="6"/>
  <c r="D199" i="6"/>
  <c r="E66" i="6"/>
  <c r="D300" i="6"/>
  <c r="D281" i="6"/>
  <c r="E13" i="6"/>
  <c r="D250" i="6"/>
  <c r="D229" i="6"/>
  <c r="D66" i="6"/>
  <c r="E242" i="6"/>
  <c r="D180" i="6"/>
  <c r="D91" i="6"/>
  <c r="D152" i="6"/>
  <c r="D264" i="6"/>
  <c r="D29" i="6"/>
  <c r="E202" i="6"/>
  <c r="D173" i="6"/>
  <c r="D121" i="6"/>
  <c r="E70" i="6"/>
  <c r="D191" i="6"/>
  <c r="D138" i="6"/>
  <c r="D286" i="6"/>
  <c r="D292" i="6"/>
  <c r="E155" i="6"/>
  <c r="D259" i="6"/>
  <c r="D41" i="6"/>
  <c r="D174" i="6"/>
  <c r="D149" i="6"/>
  <c r="D178" i="6"/>
  <c r="E295" i="6"/>
  <c r="D145" i="6"/>
  <c r="D187" i="6"/>
  <c r="D56" i="6"/>
  <c r="D288" i="6"/>
  <c r="D192" i="6"/>
  <c r="D245" i="6"/>
  <c r="D82" i="6"/>
  <c r="D241" i="6"/>
  <c r="D11" i="6"/>
  <c r="D299" i="6"/>
  <c r="D275" i="6"/>
  <c r="D77" i="6"/>
  <c r="E211" i="6"/>
  <c r="D16" i="6"/>
  <c r="E48" i="6"/>
  <c r="D69" i="6"/>
  <c r="E85" i="6"/>
  <c r="D290" i="6"/>
  <c r="D116" i="6"/>
  <c r="E215" i="6"/>
  <c r="D55" i="6"/>
  <c r="D151" i="6"/>
  <c r="E6" i="6"/>
  <c r="D93" i="6"/>
  <c r="E304" i="6"/>
  <c r="D57" i="6"/>
  <c r="E105" i="6"/>
  <c r="D83" i="6"/>
  <c r="D236" i="6"/>
  <c r="E249" i="6"/>
  <c r="D94" i="6"/>
  <c r="E72" i="6"/>
  <c r="D20" i="6"/>
  <c r="E58" i="6"/>
  <c r="E154" i="6"/>
  <c r="D123" i="6"/>
  <c r="D115" i="6"/>
  <c r="D118" i="6"/>
  <c r="D23" i="6"/>
  <c r="D261" i="6"/>
  <c r="E23" i="6"/>
  <c r="D27" i="6"/>
  <c r="D109" i="6"/>
  <c r="D208" i="6"/>
  <c r="D263" i="6"/>
  <c r="D132" i="6"/>
  <c r="D228" i="6"/>
  <c r="D65" i="6"/>
  <c r="D88" i="6"/>
  <c r="D216" i="6"/>
  <c r="D189" i="6"/>
  <c r="D128" i="6"/>
  <c r="D99" i="6"/>
  <c r="D28" i="6"/>
  <c r="D217" i="6"/>
  <c r="D222" i="6"/>
  <c r="D85" i="6"/>
  <c r="D181" i="6"/>
  <c r="E135" i="6"/>
  <c r="D139" i="6"/>
  <c r="D219" i="6"/>
  <c r="D141" i="6"/>
  <c r="D160" i="6"/>
  <c r="D205" i="6"/>
  <c r="D38" i="6"/>
  <c r="D19" i="6"/>
  <c r="D127" i="6"/>
  <c r="E220" i="6"/>
  <c r="D54" i="6"/>
  <c r="D74" i="6"/>
  <c r="E184" i="6"/>
  <c r="D97" i="6"/>
  <c r="D8" i="6"/>
  <c r="E160" i="6"/>
  <c r="D240" i="6"/>
  <c r="D221" i="6"/>
  <c r="L48" i="6"/>
  <c r="L36" i="6"/>
  <c r="L234" i="6"/>
  <c r="L6" i="6"/>
  <c r="L94" i="6"/>
  <c r="L159" i="6"/>
  <c r="L250" i="6"/>
  <c r="L304" i="6"/>
  <c r="L207" i="6"/>
  <c r="L260" i="6"/>
  <c r="L163" i="6"/>
  <c r="L32" i="6"/>
  <c r="L138" i="6"/>
  <c r="L78" i="6"/>
  <c r="L64" i="6"/>
  <c r="L23" i="6"/>
  <c r="L68" i="6"/>
  <c r="L282" i="6"/>
  <c r="L117" i="6"/>
  <c r="L238" i="6"/>
  <c r="L95" i="6"/>
  <c r="L39" i="6"/>
  <c r="L109" i="6"/>
  <c r="L298" i="6"/>
  <c r="L86" i="6"/>
  <c r="L149" i="6"/>
  <c r="L55" i="6"/>
  <c r="L141" i="6"/>
  <c r="L118" i="6"/>
  <c r="L165" i="6"/>
  <c r="L41" i="6"/>
  <c r="L27" i="6"/>
  <c r="L130" i="6"/>
  <c r="L87" i="6"/>
  <c r="L73" i="6"/>
  <c r="L43" i="6"/>
  <c r="C192" i="6"/>
  <c r="C304" i="6"/>
  <c r="C90" i="6"/>
  <c r="C237" i="6"/>
  <c r="C180" i="6"/>
  <c r="C141" i="6"/>
  <c r="C282" i="6"/>
  <c r="C181" i="6"/>
  <c r="C303" i="6"/>
  <c r="C240" i="6"/>
  <c r="C298" i="6"/>
  <c r="C85" i="6"/>
  <c r="C42" i="6"/>
  <c r="C196" i="6"/>
  <c r="M185" i="6"/>
  <c r="M298" i="6"/>
  <c r="M29" i="6"/>
  <c r="M237" i="6"/>
  <c r="M267" i="6"/>
  <c r="M16" i="6"/>
  <c r="M176" i="6"/>
  <c r="M61" i="6"/>
  <c r="M92" i="6"/>
  <c r="L112" i="6"/>
  <c r="O72" i="6"/>
  <c r="O34" i="6"/>
  <c r="O186" i="6"/>
  <c r="O253" i="6"/>
  <c r="O227" i="6"/>
  <c r="O86" i="6"/>
  <c r="O19" i="6"/>
  <c r="O18" i="6"/>
  <c r="O62" i="6"/>
  <c r="O224" i="6"/>
  <c r="O246" i="6"/>
  <c r="O13" i="6"/>
  <c r="O9" i="6"/>
  <c r="O226" i="6"/>
  <c r="O214" i="6"/>
  <c r="O64" i="6"/>
  <c r="O280" i="6"/>
  <c r="O299" i="6"/>
  <c r="O132" i="6"/>
  <c r="O176" i="6"/>
  <c r="O39" i="6"/>
  <c r="O213" i="6"/>
  <c r="O170" i="6"/>
  <c r="O221" i="6"/>
  <c r="O169" i="6"/>
  <c r="O44" i="6"/>
  <c r="L151" i="6"/>
  <c r="L97" i="6"/>
  <c r="L166" i="6"/>
  <c r="O204" i="6"/>
  <c r="M200" i="6"/>
  <c r="M303" i="6"/>
  <c r="O130" i="6"/>
  <c r="O151" i="6"/>
  <c r="L251" i="6"/>
  <c r="O235" i="6"/>
  <c r="M15" i="6"/>
  <c r="M125" i="6"/>
  <c r="M51" i="6"/>
  <c r="M95" i="6"/>
  <c r="M243" i="6"/>
  <c r="M160" i="6"/>
  <c r="M87" i="6"/>
  <c r="M111" i="6"/>
  <c r="M280" i="6"/>
  <c r="M30" i="6"/>
  <c r="M37" i="6"/>
  <c r="M275" i="6"/>
  <c r="M36" i="6"/>
  <c r="M94" i="6"/>
  <c r="M256" i="6"/>
  <c r="M77" i="6"/>
  <c r="M58" i="6"/>
  <c r="M175" i="6"/>
  <c r="M212" i="6"/>
  <c r="M129" i="6"/>
  <c r="L252" i="6"/>
  <c r="L12" i="6"/>
  <c r="L275" i="6"/>
  <c r="L70" i="6"/>
  <c r="L231" i="6"/>
  <c r="L253" i="6"/>
  <c r="L20" i="6"/>
  <c r="L67" i="6"/>
  <c r="L170" i="6"/>
  <c r="L19" i="6"/>
  <c r="L22" i="6"/>
  <c r="L168" i="6"/>
  <c r="L187" i="6"/>
  <c r="L46" i="6"/>
  <c r="L281" i="6"/>
  <c r="L220" i="6"/>
  <c r="L278" i="6"/>
  <c r="L54" i="6"/>
  <c r="L177" i="6"/>
  <c r="L228" i="6"/>
  <c r="L77" i="6"/>
  <c r="L176" i="6"/>
  <c r="L10" i="6"/>
  <c r="L61" i="6"/>
  <c r="L303" i="6"/>
  <c r="L306" i="6"/>
  <c r="L152" i="6"/>
  <c r="L139" i="6"/>
  <c r="L286" i="6"/>
  <c r="L30" i="6"/>
  <c r="L289" i="6"/>
  <c r="L5" i="6"/>
  <c r="L243" i="6"/>
  <c r="L246" i="6"/>
  <c r="L183" i="6"/>
  <c r="L160" i="6"/>
  <c r="L29" i="6"/>
  <c r="L47" i="6"/>
  <c r="L98" i="6"/>
  <c r="L104" i="6"/>
  <c r="L254" i="6"/>
  <c r="L241" i="6"/>
  <c r="L204" i="6"/>
  <c r="L211" i="6"/>
  <c r="L230" i="6"/>
  <c r="L145" i="6"/>
  <c r="L148" i="6"/>
  <c r="L205" i="6"/>
  <c r="L63" i="6"/>
  <c r="L155" i="6"/>
  <c r="L302" i="6"/>
  <c r="L249" i="6"/>
  <c r="L37" i="6"/>
  <c r="L259" i="6"/>
  <c r="L38" i="6"/>
  <c r="L215" i="6"/>
  <c r="L202" i="6"/>
  <c r="L237" i="6"/>
  <c r="L4" i="6"/>
  <c r="L71" i="6"/>
  <c r="L45" i="6"/>
  <c r="L164" i="6"/>
  <c r="L154" i="6"/>
  <c r="M149" i="6"/>
  <c r="M210" i="6"/>
  <c r="L285" i="6"/>
  <c r="L103" i="6"/>
  <c r="L276" i="6"/>
  <c r="L81" i="6"/>
  <c r="M121" i="6"/>
  <c r="L179" i="6"/>
  <c r="M168" i="6"/>
  <c r="L268" i="6"/>
  <c r="L121" i="6"/>
  <c r="M206" i="6"/>
  <c r="L223" i="6"/>
  <c r="L96" i="6"/>
  <c r="L301" i="6"/>
  <c r="L119" i="6"/>
  <c r="L292" i="6"/>
  <c r="L134" i="6"/>
  <c r="L195" i="6"/>
  <c r="L197" i="6"/>
  <c r="M271" i="6"/>
  <c r="M124" i="6"/>
  <c r="L142" i="6"/>
  <c r="L210" i="6"/>
  <c r="M226" i="6"/>
  <c r="M115" i="6"/>
  <c r="L93" i="6"/>
  <c r="L167" i="6"/>
  <c r="L113" i="6"/>
  <c r="M169" i="6"/>
  <c r="O300" i="6"/>
  <c r="L213" i="6"/>
  <c r="L137" i="6"/>
  <c r="L206" i="6"/>
  <c r="L56" i="6"/>
  <c r="L242" i="6"/>
  <c r="M261" i="6"/>
  <c r="M171" i="6"/>
  <c r="M190" i="6"/>
  <c r="M49" i="6"/>
  <c r="M284" i="6"/>
  <c r="M88" i="6"/>
  <c r="M281" i="6"/>
  <c r="M195" i="6"/>
  <c r="M64" i="6"/>
  <c r="M19" i="6"/>
  <c r="M66" i="6"/>
  <c r="M262" i="6"/>
  <c r="M221" i="6"/>
  <c r="M54" i="6"/>
  <c r="M50" i="6"/>
  <c r="M101" i="6"/>
  <c r="M207" i="6"/>
  <c r="M25" i="6"/>
  <c r="M164" i="6"/>
  <c r="M188" i="6"/>
  <c r="M306" i="6"/>
  <c r="M155" i="6"/>
  <c r="M292" i="6"/>
  <c r="M12" i="6"/>
  <c r="M249" i="6"/>
  <c r="M75" i="6"/>
  <c r="M196" i="6"/>
  <c r="M144" i="6"/>
  <c r="M104" i="6"/>
  <c r="M26" i="6"/>
  <c r="M20" i="6"/>
  <c r="M135" i="6"/>
  <c r="M131" i="6"/>
  <c r="L129" i="6"/>
  <c r="L182" i="6"/>
  <c r="L169" i="6"/>
  <c r="O231" i="6"/>
  <c r="O292" i="6"/>
  <c r="L72" i="6"/>
  <c r="M293" i="6"/>
  <c r="E57" i="6"/>
  <c r="E34" i="6"/>
  <c r="D137" i="6"/>
  <c r="E217" i="6"/>
  <c r="E3" i="6"/>
  <c r="E24" i="6"/>
  <c r="D194" i="6"/>
  <c r="E293" i="6"/>
  <c r="D255" i="6"/>
  <c r="D244" i="6"/>
  <c r="D81" i="6"/>
  <c r="E222" i="6"/>
  <c r="E187" i="6"/>
  <c r="D147" i="6"/>
  <c r="D291" i="6"/>
  <c r="D253" i="6"/>
  <c r="C244" i="6"/>
  <c r="C173" i="6"/>
  <c r="E240" i="6"/>
  <c r="E227" i="6"/>
  <c r="D237" i="6"/>
  <c r="E97" i="6"/>
  <c r="D33" i="6"/>
  <c r="D197" i="6"/>
  <c r="D18" i="6"/>
  <c r="E84" i="6"/>
  <c r="D39" i="6"/>
  <c r="D135" i="6"/>
  <c r="C13" i="6"/>
  <c r="C266" i="6"/>
  <c r="D247" i="6"/>
  <c r="C189" i="6"/>
  <c r="E256" i="6"/>
  <c r="E243" i="6"/>
  <c r="C250" i="6"/>
  <c r="E239" i="6"/>
  <c r="E294" i="6"/>
  <c r="E86" i="6"/>
  <c r="E143" i="6"/>
  <c r="D58" i="6"/>
  <c r="D170" i="6"/>
  <c r="E36" i="6"/>
  <c r="D110" i="6"/>
  <c r="E200" i="6"/>
  <c r="D293" i="6"/>
  <c r="E117" i="6"/>
  <c r="D306" i="6"/>
  <c r="D4" i="6"/>
  <c r="D84" i="6"/>
  <c r="D164" i="6"/>
  <c r="D257" i="6"/>
  <c r="E62" i="6"/>
  <c r="D104" i="6"/>
  <c r="C197" i="6"/>
  <c r="C293" i="6"/>
  <c r="F134" i="6"/>
  <c r="D32" i="6"/>
  <c r="D13" i="6"/>
  <c r="F275" i="6"/>
  <c r="E250" i="6"/>
  <c r="F70" i="6"/>
  <c r="F3" i="6"/>
  <c r="C205" i="6"/>
  <c r="D269" i="6"/>
  <c r="C253" i="6"/>
  <c r="F259" i="6"/>
  <c r="E45" i="6"/>
  <c r="E146" i="6"/>
  <c r="E47" i="6"/>
  <c r="D252" i="6"/>
  <c r="D282" i="6"/>
  <c r="D46" i="6"/>
  <c r="E113" i="6"/>
  <c r="D37" i="6"/>
  <c r="D133" i="6"/>
  <c r="E7" i="6"/>
  <c r="E87" i="6"/>
  <c r="E167" i="6"/>
  <c r="C273" i="6"/>
  <c r="C94" i="6"/>
  <c r="D177" i="6"/>
  <c r="C52" i="6"/>
  <c r="D235" i="6"/>
  <c r="C37" i="6"/>
  <c r="F110" i="6"/>
  <c r="F206" i="6"/>
  <c r="D296" i="6"/>
  <c r="C157" i="6"/>
  <c r="C160" i="6"/>
  <c r="F19" i="6"/>
  <c r="F109" i="6"/>
  <c r="F253" i="6"/>
  <c r="F102" i="6"/>
  <c r="D224" i="6"/>
  <c r="D285" i="6"/>
  <c r="D272" i="6"/>
  <c r="F291" i="6"/>
  <c r="K237" i="6"/>
  <c r="K65" i="6"/>
  <c r="K247" i="6"/>
  <c r="K161" i="6"/>
  <c r="K275" i="6"/>
  <c r="K208" i="6"/>
  <c r="K189" i="6"/>
  <c r="K38" i="6"/>
  <c r="K95" i="6"/>
  <c r="K115" i="6"/>
  <c r="K294" i="6"/>
  <c r="K229" i="6"/>
  <c r="K44" i="6"/>
  <c r="K239" i="6"/>
  <c r="K20" i="6"/>
  <c r="K244" i="6"/>
  <c r="K225" i="6"/>
  <c r="K88" i="6"/>
  <c r="K109" i="6"/>
  <c r="K58" i="6"/>
  <c r="K112" i="6"/>
  <c r="K278" i="6"/>
  <c r="K124" i="6"/>
  <c r="K257" i="6"/>
  <c r="K48" i="6"/>
  <c r="K81" i="6"/>
  <c r="K132" i="6"/>
  <c r="K23" i="6"/>
  <c r="K106" i="6"/>
  <c r="K215" i="6"/>
  <c r="K164" i="6"/>
  <c r="K128" i="6"/>
  <c r="K204" i="6"/>
  <c r="K169" i="6"/>
  <c r="K94" i="6"/>
  <c r="K167" i="6"/>
  <c r="K17" i="6"/>
  <c r="K53" i="6"/>
  <c r="K126" i="6"/>
  <c r="K98" i="6"/>
  <c r="K243" i="6"/>
  <c r="K251" i="6"/>
  <c r="K298" i="6"/>
  <c r="K162" i="6"/>
  <c r="K304" i="6"/>
  <c r="K125" i="6"/>
  <c r="K250" i="6"/>
  <c r="K173" i="6"/>
  <c r="K73" i="6"/>
  <c r="B228" i="6"/>
  <c r="B45" i="6"/>
  <c r="B109" i="6"/>
  <c r="B25" i="6"/>
  <c r="B211" i="6"/>
  <c r="B291" i="6"/>
  <c r="B208" i="6"/>
  <c r="B288" i="6"/>
  <c r="B164" i="6"/>
  <c r="B244" i="6"/>
  <c r="B104" i="6"/>
  <c r="B111" i="6"/>
  <c r="B239" i="6"/>
  <c r="B28" i="6"/>
  <c r="B265" i="6"/>
  <c r="B254" i="6"/>
  <c r="B113" i="6"/>
  <c r="B133" i="6"/>
  <c r="B261" i="6"/>
  <c r="B226" i="6"/>
  <c r="B241" i="6"/>
  <c r="B132" i="6"/>
  <c r="B296" i="6"/>
  <c r="B207" i="6"/>
  <c r="B171" i="6"/>
  <c r="B101" i="6"/>
  <c r="B301" i="6"/>
  <c r="B86" i="6"/>
  <c r="B158" i="6"/>
  <c r="B87" i="6"/>
  <c r="B152" i="6"/>
  <c r="B237" i="6"/>
  <c r="B103" i="6"/>
  <c r="B29" i="6"/>
  <c r="B73" i="6"/>
  <c r="B12" i="6"/>
  <c r="B300" i="6"/>
  <c r="B238" i="6"/>
  <c r="B202" i="6"/>
  <c r="B128" i="6"/>
  <c r="B89" i="6"/>
  <c r="B294" i="6"/>
  <c r="B47" i="6"/>
  <c r="B57" i="6"/>
  <c r="B139" i="6"/>
  <c r="B49" i="6"/>
  <c r="B197" i="6"/>
  <c r="B205" i="6"/>
  <c r="B253" i="6"/>
  <c r="B262" i="6"/>
  <c r="B234" i="6"/>
  <c r="B37" i="6"/>
  <c r="B274" i="6"/>
  <c r="B138" i="6"/>
  <c r="B32" i="6"/>
  <c r="B232" i="6"/>
  <c r="B66" i="6"/>
  <c r="B272" i="6"/>
  <c r="B148" i="6"/>
  <c r="B192" i="6"/>
  <c r="B27" i="6"/>
  <c r="B245" i="6"/>
  <c r="B153" i="6"/>
  <c r="B182" i="6"/>
  <c r="B68" i="6"/>
  <c r="B172" i="6"/>
  <c r="B290" i="6"/>
  <c r="B169" i="6"/>
  <c r="B102" i="6"/>
  <c r="B175" i="6"/>
  <c r="B252" i="6"/>
  <c r="B174" i="6"/>
  <c r="B267" i="6"/>
  <c r="B18" i="6"/>
  <c r="B67" i="6"/>
  <c r="B105" i="6"/>
  <c r="B185" i="6"/>
  <c r="B118" i="6"/>
  <c r="B20" i="6"/>
  <c r="B100" i="6"/>
  <c r="B264" i="6"/>
  <c r="B108" i="6"/>
  <c r="B62" i="6"/>
  <c r="B126" i="6"/>
  <c r="B270" i="6"/>
  <c r="B203" i="6"/>
  <c r="B283" i="6"/>
  <c r="B5" i="6"/>
  <c r="B69" i="6"/>
  <c r="B34" i="6"/>
  <c r="B98" i="6"/>
  <c r="B162" i="6"/>
  <c r="B306" i="6"/>
  <c r="B90" i="6"/>
  <c r="B269" i="6"/>
  <c r="B7" i="6"/>
  <c r="B279" i="6"/>
  <c r="B231" i="6"/>
  <c r="B95" i="6"/>
  <c r="B97" i="6"/>
  <c r="B146" i="6"/>
  <c r="B4" i="6"/>
  <c r="B147" i="6"/>
  <c r="B64" i="6"/>
  <c r="B61" i="6"/>
  <c r="B125" i="6"/>
  <c r="B224" i="6"/>
  <c r="B56" i="6"/>
  <c r="B184" i="6"/>
  <c r="B127" i="6"/>
  <c r="B188" i="6"/>
  <c r="B281" i="6"/>
  <c r="B190" i="6"/>
  <c r="B129" i="6"/>
  <c r="B277" i="6"/>
  <c r="B242" i="6"/>
  <c r="B154" i="6"/>
  <c r="B23" i="6"/>
  <c r="B9" i="6"/>
  <c r="B249" i="6"/>
  <c r="B210" i="6"/>
  <c r="B42" i="6"/>
  <c r="B112" i="6"/>
  <c r="B195" i="6"/>
  <c r="B31" i="6"/>
  <c r="B30" i="6"/>
  <c r="B187" i="6"/>
  <c r="B51" i="6"/>
  <c r="B54" i="6"/>
  <c r="B134" i="6"/>
  <c r="B230" i="6"/>
  <c r="B304" i="6"/>
  <c r="B180" i="6"/>
  <c r="B260" i="6"/>
  <c r="B17" i="6"/>
  <c r="B63" i="6"/>
  <c r="B191" i="6"/>
  <c r="B255" i="6"/>
  <c r="B268" i="6"/>
  <c r="B217" i="6"/>
  <c r="B149" i="6"/>
  <c r="B213" i="6"/>
  <c r="B186" i="6"/>
  <c r="B177" i="6"/>
  <c r="B247" i="6"/>
  <c r="B39" i="6"/>
  <c r="B99" i="6"/>
  <c r="B137" i="6"/>
  <c r="B259" i="6"/>
  <c r="B212" i="6"/>
  <c r="B216" i="6"/>
  <c r="B220" i="6"/>
  <c r="B229" i="6"/>
  <c r="B194" i="6"/>
  <c r="B10" i="6"/>
  <c r="B35" i="6"/>
  <c r="B179" i="6"/>
  <c r="B52" i="6"/>
  <c r="B287" i="6"/>
  <c r="B107" i="6"/>
  <c r="B166" i="6"/>
  <c r="B24" i="6"/>
  <c r="B94" i="6"/>
  <c r="B173" i="6"/>
  <c r="B223" i="6"/>
  <c r="B236" i="6"/>
  <c r="B161" i="6"/>
  <c r="B117" i="6"/>
  <c r="B181" i="6"/>
  <c r="B275" i="6"/>
  <c r="B123" i="6"/>
  <c r="B140" i="6"/>
  <c r="B40" i="6"/>
  <c r="B248" i="6"/>
  <c r="B303" i="6"/>
  <c r="B110" i="6"/>
  <c r="B46" i="6"/>
  <c r="B53" i="6"/>
  <c r="B38" i="6"/>
  <c r="B168" i="6"/>
  <c r="B92" i="6"/>
  <c r="B59" i="6"/>
  <c r="B74" i="6"/>
  <c r="B41" i="6"/>
  <c r="B121" i="6"/>
  <c r="B201" i="6"/>
  <c r="B227" i="6"/>
  <c r="B36" i="6"/>
  <c r="B116" i="6"/>
  <c r="B120" i="6"/>
  <c r="B280" i="6"/>
  <c r="B91" i="6"/>
  <c r="B85" i="6"/>
  <c r="B178" i="6"/>
  <c r="B71" i="6"/>
  <c r="B257" i="6"/>
  <c r="B263" i="6"/>
  <c r="B55" i="6"/>
  <c r="B209" i="6"/>
  <c r="B96" i="6"/>
  <c r="B79" i="6"/>
  <c r="B81" i="6"/>
  <c r="B130" i="6"/>
  <c r="B221" i="6"/>
  <c r="B16" i="6"/>
  <c r="B76" i="6"/>
  <c r="B250" i="6"/>
  <c r="B22" i="6"/>
  <c r="B88" i="6"/>
  <c r="B251" i="6"/>
  <c r="B215" i="6"/>
  <c r="B199" i="6"/>
  <c r="B93" i="6"/>
  <c r="B159" i="6"/>
  <c r="B282" i="6"/>
  <c r="B6" i="6"/>
  <c r="B163" i="6"/>
  <c r="B243" i="6"/>
  <c r="B240" i="6"/>
  <c r="B196" i="6"/>
  <c r="B200" i="6"/>
  <c r="B60" i="6"/>
  <c r="B124" i="6"/>
  <c r="B204" i="6"/>
  <c r="B297" i="6"/>
  <c r="B78" i="6"/>
  <c r="B206" i="6"/>
  <c r="B155" i="6"/>
  <c r="B299" i="6"/>
  <c r="B65" i="6"/>
  <c r="B21" i="6"/>
  <c r="B293" i="6"/>
  <c r="B114" i="6"/>
  <c r="B218" i="6"/>
  <c r="B273" i="6"/>
  <c r="N173" i="6"/>
  <c r="N155" i="6"/>
  <c r="N230" i="6"/>
  <c r="N226" i="6"/>
  <c r="N288" i="6"/>
  <c r="N128" i="6"/>
  <c r="N287" i="6"/>
  <c r="N23" i="6"/>
  <c r="N201" i="6"/>
  <c r="N7" i="6"/>
  <c r="N126" i="6"/>
  <c r="N197" i="6"/>
  <c r="N280" i="6"/>
  <c r="N24" i="6"/>
  <c r="N299" i="6"/>
  <c r="N94" i="6"/>
  <c r="N289" i="6"/>
  <c r="N129" i="6"/>
  <c r="N68" i="6"/>
  <c r="N231" i="6"/>
  <c r="N111" i="6"/>
  <c r="N194" i="6"/>
  <c r="N27" i="6"/>
  <c r="N297" i="6"/>
  <c r="N268" i="6"/>
  <c r="N71" i="6"/>
  <c r="N250" i="6"/>
  <c r="N186" i="6"/>
  <c r="N224" i="6"/>
  <c r="N243" i="6"/>
  <c r="N131" i="6"/>
  <c r="N86" i="6"/>
  <c r="N13" i="6"/>
  <c r="N22" i="6"/>
  <c r="N245" i="6"/>
  <c r="N37" i="6"/>
  <c r="N72" i="6"/>
  <c r="N177" i="6"/>
  <c r="N17" i="6"/>
  <c r="N116" i="6"/>
  <c r="N159" i="6"/>
  <c r="N187" i="6"/>
  <c r="N293" i="6"/>
  <c r="N5" i="6"/>
  <c r="N85" i="6"/>
  <c r="N120" i="6"/>
  <c r="N302" i="6"/>
  <c r="N142" i="6"/>
  <c r="N225" i="6"/>
  <c r="N276" i="6"/>
  <c r="N279" i="6"/>
  <c r="N242" i="6"/>
  <c r="N34" i="6"/>
  <c r="N235" i="6"/>
  <c r="N75" i="6"/>
  <c r="N233" i="6"/>
  <c r="N156" i="6"/>
  <c r="N167" i="6"/>
  <c r="N122" i="6"/>
  <c r="N205" i="6"/>
  <c r="N272" i="6"/>
  <c r="N179" i="6"/>
  <c r="N246" i="6"/>
  <c r="N134" i="6"/>
  <c r="N61" i="6"/>
  <c r="N32" i="6"/>
  <c r="N168" i="6"/>
  <c r="N133" i="6"/>
  <c r="N190" i="6"/>
  <c r="N65" i="6"/>
  <c r="N164" i="6"/>
  <c r="N300" i="6"/>
  <c r="N207" i="6"/>
  <c r="N290" i="6"/>
  <c r="N82" i="6"/>
  <c r="N121" i="6"/>
  <c r="N216" i="6"/>
  <c r="N238" i="6"/>
  <c r="N30" i="6"/>
  <c r="N113" i="6"/>
  <c r="N212" i="6"/>
  <c r="N4" i="6"/>
  <c r="N255" i="6"/>
  <c r="N47" i="6"/>
  <c r="N130" i="6"/>
  <c r="N123" i="6"/>
  <c r="N169" i="6"/>
  <c r="N204" i="6"/>
  <c r="N44" i="6"/>
  <c r="N298" i="6"/>
  <c r="N234" i="6"/>
  <c r="N170" i="6"/>
  <c r="N181" i="6"/>
  <c r="N264" i="6"/>
  <c r="N8" i="6"/>
  <c r="N283" i="6"/>
  <c r="N78" i="6"/>
  <c r="N273" i="6"/>
  <c r="N52" i="6"/>
  <c r="N215" i="6"/>
  <c r="N95" i="6"/>
  <c r="N178" i="6"/>
  <c r="N11" i="6"/>
  <c r="N281" i="6"/>
  <c r="N252" i="6"/>
  <c r="N92" i="6"/>
  <c r="N55" i="6"/>
  <c r="N77" i="6"/>
  <c r="N208" i="6"/>
  <c r="N115" i="6"/>
  <c r="N213" i="6"/>
  <c r="N296" i="6"/>
  <c r="N40" i="6"/>
  <c r="N263" i="6"/>
  <c r="N270" i="6"/>
  <c r="N110" i="6"/>
  <c r="N305" i="6"/>
  <c r="N145" i="6"/>
  <c r="N244" i="6"/>
  <c r="N84" i="6"/>
  <c r="N247" i="6"/>
  <c r="N127" i="6"/>
  <c r="N210" i="6"/>
  <c r="N43" i="6"/>
  <c r="N240" i="6"/>
  <c r="N284" i="6"/>
  <c r="N87" i="6"/>
  <c r="N90" i="6"/>
  <c r="N83" i="6"/>
  <c r="N211" i="6"/>
  <c r="N291" i="6"/>
  <c r="N221" i="6"/>
  <c r="N76" i="6"/>
  <c r="N89" i="6"/>
  <c r="N59" i="6"/>
  <c r="N200" i="6"/>
  <c r="N54" i="6"/>
  <c r="N64" i="6"/>
  <c r="N147" i="6"/>
  <c r="N304" i="6"/>
  <c r="N141" i="6"/>
  <c r="N301" i="6"/>
  <c r="N138" i="6"/>
  <c r="N144" i="6"/>
  <c r="N15" i="6"/>
  <c r="N36" i="6"/>
  <c r="N132" i="6"/>
  <c r="K7" i="6"/>
  <c r="K4" i="6"/>
  <c r="K90" i="6"/>
  <c r="K218" i="6"/>
  <c r="K135" i="6"/>
  <c r="K3" i="6"/>
  <c r="K83" i="6"/>
  <c r="N172" i="6"/>
  <c r="N185" i="6"/>
  <c r="N265" i="6"/>
  <c r="K183" i="6"/>
  <c r="N98" i="6"/>
  <c r="N274" i="6"/>
  <c r="N191" i="6"/>
  <c r="N295" i="6"/>
  <c r="K235" i="6"/>
  <c r="N97" i="6"/>
  <c r="N193" i="6"/>
  <c r="K296" i="6"/>
  <c r="N62" i="6"/>
  <c r="N158" i="6"/>
  <c r="N254" i="6"/>
  <c r="K306" i="6"/>
  <c r="K207" i="6"/>
  <c r="K303" i="6"/>
  <c r="N57" i="6"/>
  <c r="K61" i="6"/>
  <c r="N67" i="6"/>
  <c r="K71" i="6"/>
  <c r="M10" i="6"/>
  <c r="M74" i="6"/>
  <c r="M71" i="6"/>
  <c r="N118" i="6"/>
  <c r="M179" i="6"/>
  <c r="K253" i="6"/>
  <c r="K154" i="6"/>
  <c r="N227" i="6"/>
  <c r="O157" i="6"/>
  <c r="O217" i="6"/>
  <c r="O249" i="6"/>
  <c r="O297" i="6"/>
  <c r="O230" i="6"/>
  <c r="O80" i="6"/>
  <c r="O173" i="6"/>
  <c r="O288" i="6"/>
  <c r="O285" i="6"/>
  <c r="O263" i="6"/>
  <c r="O52" i="6"/>
  <c r="O201" i="6"/>
  <c r="O248" i="6"/>
  <c r="O40" i="6"/>
  <c r="O75" i="6"/>
  <c r="O180" i="6"/>
  <c r="O20" i="6"/>
  <c r="O119" i="6"/>
  <c r="O162" i="6"/>
  <c r="O190" i="6"/>
  <c r="O111" i="6"/>
  <c r="O122" i="6"/>
  <c r="O45" i="6"/>
  <c r="O96" i="6"/>
  <c r="O163" i="6"/>
  <c r="O294" i="6"/>
  <c r="O54" i="6"/>
  <c r="O296" i="6"/>
  <c r="O88" i="6"/>
  <c r="O123" i="6"/>
  <c r="O305" i="6"/>
  <c r="O145" i="6"/>
  <c r="O279" i="6"/>
  <c r="O282" i="6"/>
  <c r="O245" i="6"/>
  <c r="O37" i="6"/>
  <c r="O238" i="6"/>
  <c r="O78" i="6"/>
  <c r="O171" i="6"/>
  <c r="O136" i="6"/>
  <c r="O193" i="6"/>
  <c r="O68" i="6"/>
  <c r="O167" i="6"/>
  <c r="O303" i="6"/>
  <c r="O210" i="6"/>
  <c r="O293" i="6"/>
  <c r="O85" i="6"/>
  <c r="O124" i="6"/>
  <c r="O3" i="6"/>
  <c r="O256" i="6"/>
  <c r="O99" i="6"/>
  <c r="O185" i="6"/>
  <c r="O28" i="6"/>
  <c r="O219" i="6"/>
  <c r="O241" i="6"/>
  <c r="O33" i="6"/>
  <c r="O116" i="6"/>
  <c r="O215" i="6"/>
  <c r="O7" i="6"/>
  <c r="O258" i="6"/>
  <c r="O50" i="6"/>
  <c r="O133" i="6"/>
  <c r="O126" i="6"/>
  <c r="O172" i="6"/>
  <c r="O207" i="6"/>
  <c r="O47" i="6"/>
  <c r="O184" i="6"/>
  <c r="O267" i="6"/>
  <c r="O11" i="6"/>
  <c r="O286" i="6"/>
  <c r="O81" i="6"/>
  <c r="O276" i="6"/>
  <c r="O55" i="6"/>
  <c r="O218" i="6"/>
  <c r="O98" i="6"/>
  <c r="O181" i="6"/>
  <c r="O14" i="6"/>
  <c r="O284" i="6"/>
  <c r="O255" i="6"/>
  <c r="O95" i="6"/>
  <c r="O58" i="6"/>
  <c r="O211" i="6"/>
  <c r="O232" i="6"/>
  <c r="O24" i="6"/>
  <c r="O59" i="6"/>
  <c r="O289" i="6"/>
  <c r="O164" i="6"/>
  <c r="O4" i="6"/>
  <c r="O103" i="6"/>
  <c r="O146" i="6"/>
  <c r="O174" i="6"/>
  <c r="O106" i="6"/>
  <c r="O304" i="6"/>
  <c r="O192" i="6"/>
  <c r="O147" i="6"/>
  <c r="O278" i="6"/>
  <c r="O166" i="6"/>
  <c r="O264" i="6"/>
  <c r="O56" i="6"/>
  <c r="O91" i="6"/>
  <c r="O244" i="6"/>
  <c r="O196" i="6"/>
  <c r="O36" i="6"/>
  <c r="O290" i="6"/>
  <c r="O178" i="6"/>
  <c r="O5" i="6"/>
  <c r="O206" i="6"/>
  <c r="O127" i="6"/>
  <c r="O138" i="6"/>
  <c r="O269" i="6"/>
  <c r="O243" i="6"/>
  <c r="K231" i="6"/>
  <c r="N157" i="6"/>
  <c r="M234" i="6"/>
  <c r="M23" i="6"/>
  <c r="O237" i="6"/>
  <c r="O26" i="6"/>
  <c r="M100" i="6"/>
  <c r="M180" i="6"/>
  <c r="M9" i="6"/>
  <c r="O175" i="6"/>
  <c r="M265" i="6"/>
  <c r="M102" i="6"/>
  <c r="O188" i="6"/>
  <c r="O268" i="6"/>
  <c r="K295" i="6"/>
  <c r="N91" i="6"/>
  <c r="N171" i="6"/>
  <c r="K9" i="6"/>
  <c r="O101" i="6"/>
  <c r="O197" i="6"/>
  <c r="O277" i="6"/>
  <c r="K22" i="6"/>
  <c r="K118" i="6"/>
  <c r="O194" i="6"/>
  <c r="M300" i="6"/>
  <c r="O298" i="6"/>
  <c r="K43" i="6"/>
  <c r="O100" i="6"/>
  <c r="K200" i="6"/>
  <c r="O65" i="6"/>
  <c r="O161" i="6"/>
  <c r="O257" i="6"/>
  <c r="O27" i="6"/>
  <c r="N104" i="6"/>
  <c r="N53" i="6"/>
  <c r="M133" i="6"/>
  <c r="O216" i="6"/>
  <c r="O60" i="6"/>
  <c r="K10" i="6"/>
  <c r="M13" i="6"/>
  <c r="O16" i="6"/>
  <c r="M7" i="6"/>
  <c r="N74" i="6"/>
  <c r="O121" i="6"/>
  <c r="N182" i="6"/>
  <c r="M259" i="6"/>
  <c r="M96" i="6"/>
  <c r="M141" i="6"/>
  <c r="O160" i="6"/>
  <c r="N237" i="6"/>
  <c r="O77" i="6"/>
  <c r="M151" i="6"/>
  <c r="M247" i="6"/>
  <c r="K30" i="6"/>
  <c r="N103" i="6"/>
  <c r="N183" i="6"/>
  <c r="N12" i="6"/>
  <c r="M89" i="6"/>
  <c r="O271" i="6"/>
  <c r="N105" i="6"/>
  <c r="K192" i="6"/>
  <c r="O94" i="6"/>
  <c r="K194" i="6"/>
  <c r="K105" i="6"/>
  <c r="K201" i="6"/>
  <c r="K281" i="6"/>
  <c r="M28" i="6"/>
  <c r="M220" i="6"/>
  <c r="N303" i="6"/>
  <c r="E89" i="6"/>
  <c r="E108" i="6"/>
  <c r="E255" i="6"/>
  <c r="E172" i="6"/>
  <c r="E175" i="6"/>
  <c r="E306" i="6"/>
  <c r="E273" i="6"/>
  <c r="E159" i="6"/>
  <c r="E226" i="6"/>
  <c r="E228" i="6"/>
  <c r="E285" i="6"/>
  <c r="E265" i="6"/>
  <c r="E194" i="6"/>
  <c r="E130" i="6"/>
  <c r="E248" i="6"/>
  <c r="E213" i="6"/>
  <c r="E244" i="6"/>
  <c r="E195" i="6"/>
  <c r="E19" i="6"/>
  <c r="E246" i="6"/>
  <c r="E166" i="6"/>
  <c r="E235" i="6"/>
  <c r="E110" i="6"/>
  <c r="E55" i="6"/>
  <c r="E274" i="6"/>
  <c r="E229" i="6"/>
  <c r="E5" i="6"/>
  <c r="E120" i="6"/>
  <c r="E193" i="6"/>
  <c r="E157" i="6"/>
  <c r="E281" i="6"/>
  <c r="E114" i="6"/>
  <c r="E44" i="6"/>
  <c r="E80" i="6"/>
  <c r="E147" i="6"/>
  <c r="E234" i="6"/>
  <c r="E170" i="6"/>
  <c r="E115" i="6"/>
  <c r="E283" i="6"/>
  <c r="E27" i="6"/>
  <c r="E158" i="6"/>
  <c r="E74" i="6"/>
  <c r="E263" i="6"/>
  <c r="E103" i="6"/>
  <c r="E201" i="6"/>
  <c r="E280" i="6"/>
  <c r="E168" i="6"/>
  <c r="E33" i="6"/>
  <c r="E269" i="6"/>
  <c r="E252" i="6"/>
  <c r="E188" i="6"/>
  <c r="E207" i="6"/>
  <c r="E79" i="6"/>
  <c r="E50" i="6"/>
  <c r="E118" i="6"/>
  <c r="E25" i="6"/>
  <c r="E214" i="6"/>
  <c r="E64" i="6"/>
  <c r="E230" i="6"/>
  <c r="E75" i="6"/>
  <c r="E206" i="6"/>
  <c r="E237" i="6"/>
  <c r="E116" i="6"/>
  <c r="E151" i="6"/>
  <c r="E277" i="6"/>
  <c r="E165" i="6"/>
  <c r="E53" i="6"/>
  <c r="E216" i="6"/>
  <c r="E8" i="6"/>
  <c r="E81" i="6"/>
  <c r="E93" i="6"/>
  <c r="E271" i="6"/>
  <c r="E153" i="6"/>
  <c r="E144" i="6"/>
  <c r="E83" i="6"/>
  <c r="E163" i="6"/>
  <c r="E67" i="6"/>
  <c r="E232" i="6"/>
  <c r="E123" i="6"/>
  <c r="E122" i="6"/>
  <c r="E221" i="6"/>
  <c r="E164" i="6"/>
  <c r="E52" i="6"/>
  <c r="E199" i="6"/>
  <c r="E210" i="6"/>
  <c r="E56" i="6"/>
  <c r="E241" i="6"/>
  <c r="E129" i="6"/>
  <c r="E10" i="6"/>
  <c r="E205" i="6"/>
  <c r="E29" i="6"/>
  <c r="E127" i="6"/>
  <c r="E15" i="6"/>
  <c r="E162" i="6"/>
  <c r="E92" i="6"/>
  <c r="E112" i="6"/>
  <c r="E303" i="6"/>
  <c r="E32" i="6"/>
  <c r="E128" i="6"/>
  <c r="E101" i="6"/>
  <c r="E171" i="6"/>
  <c r="E254" i="6"/>
  <c r="E46" i="6"/>
  <c r="E276" i="6"/>
  <c r="E39" i="6"/>
  <c r="E178" i="6"/>
  <c r="E185" i="6"/>
  <c r="E300" i="6"/>
  <c r="E191" i="6"/>
  <c r="E98" i="6"/>
  <c r="E156" i="6"/>
  <c r="E298" i="6"/>
  <c r="E96" i="6"/>
  <c r="E291" i="6"/>
  <c r="E16" i="6"/>
  <c r="E288" i="6"/>
  <c r="E150" i="6"/>
  <c r="E218" i="6"/>
  <c r="E219" i="6"/>
  <c r="E302" i="6"/>
  <c r="E94" i="6"/>
  <c r="E212" i="6"/>
  <c r="E258" i="6"/>
  <c r="E264" i="6"/>
  <c r="E104" i="6"/>
  <c r="E177" i="6"/>
  <c r="E141" i="6"/>
  <c r="E77" i="6"/>
  <c r="E236" i="6"/>
  <c r="E102" i="6"/>
  <c r="E73" i="6"/>
  <c r="E9" i="6"/>
  <c r="E28" i="6"/>
  <c r="E192" i="6"/>
  <c r="E224" i="6"/>
  <c r="E182" i="6"/>
  <c r="E54" i="6"/>
  <c r="E251" i="6"/>
  <c r="E126" i="6"/>
  <c r="E42" i="6"/>
  <c r="E231" i="6"/>
  <c r="E71" i="6"/>
  <c r="E245" i="6"/>
  <c r="E21" i="6"/>
  <c r="E136" i="6"/>
  <c r="E173" i="6"/>
  <c r="E297" i="6"/>
  <c r="E233" i="6"/>
  <c r="E18" i="6"/>
  <c r="E22" i="6"/>
  <c r="E124" i="6"/>
  <c r="E60" i="6"/>
  <c r="M145" i="6"/>
  <c r="M241" i="6"/>
  <c r="K24" i="6"/>
  <c r="K104" i="6"/>
  <c r="M302" i="6"/>
  <c r="K69" i="6"/>
  <c r="E37" i="6"/>
  <c r="L52" i="6"/>
  <c r="L263" i="6"/>
  <c r="L53" i="6"/>
  <c r="L244" i="6"/>
  <c r="L196" i="6"/>
  <c r="L16" i="6"/>
  <c r="L128" i="6"/>
  <c r="L199" i="6"/>
  <c r="L201" i="6"/>
  <c r="L178" i="6"/>
  <c r="L126" i="6"/>
  <c r="L200" i="6"/>
  <c r="L235" i="6"/>
  <c r="L75" i="6"/>
  <c r="L174" i="6"/>
  <c r="L3" i="6"/>
  <c r="L217" i="6"/>
  <c r="L9" i="6"/>
  <c r="L300" i="6"/>
  <c r="L92" i="6"/>
  <c r="L85" i="6"/>
  <c r="L131" i="6"/>
  <c r="L106" i="6"/>
  <c r="L256" i="6"/>
  <c r="L192" i="6"/>
  <c r="L35" i="6"/>
  <c r="L143" i="6"/>
  <c r="L226" i="6"/>
  <c r="L245" i="6"/>
  <c r="L248" i="6"/>
  <c r="L40" i="6"/>
  <c r="L123" i="6"/>
  <c r="L222" i="6"/>
  <c r="L14" i="6"/>
  <c r="L265" i="6"/>
  <c r="L57" i="6"/>
  <c r="L140" i="6"/>
  <c r="L133" i="6"/>
  <c r="L191" i="6"/>
  <c r="L274" i="6"/>
  <c r="L18" i="6"/>
  <c r="L293" i="6"/>
  <c r="L88" i="6"/>
  <c r="L283" i="6"/>
  <c r="L62" i="6"/>
  <c r="L225" i="6"/>
  <c r="L105" i="6"/>
  <c r="L188" i="6"/>
  <c r="L21" i="6"/>
  <c r="L291" i="6"/>
  <c r="L262" i="6"/>
  <c r="L65" i="6"/>
  <c r="L180" i="6"/>
  <c r="L218" i="6"/>
  <c r="L125" i="6"/>
  <c r="L80" i="6"/>
  <c r="L7" i="6"/>
  <c r="L239" i="6"/>
  <c r="L31" i="6"/>
  <c r="L66" i="6"/>
  <c r="L296" i="6"/>
  <c r="L171" i="6"/>
  <c r="L11" i="6"/>
  <c r="L110" i="6"/>
  <c r="L153" i="6"/>
  <c r="L181" i="6"/>
  <c r="L102" i="6"/>
  <c r="L212" i="6"/>
  <c r="L100" i="6"/>
  <c r="L287" i="6"/>
  <c r="L79" i="6"/>
  <c r="L114" i="6"/>
  <c r="L136" i="6"/>
  <c r="L219" i="6"/>
  <c r="L270" i="6"/>
  <c r="L273" i="6"/>
  <c r="L236" i="6"/>
  <c r="L28" i="6"/>
  <c r="L229" i="6"/>
  <c r="L69" i="6"/>
  <c r="L227" i="6"/>
  <c r="L51" i="6"/>
  <c r="L150" i="6"/>
  <c r="L161" i="6"/>
  <c r="L116" i="6"/>
  <c r="L266" i="6"/>
  <c r="L173" i="6"/>
  <c r="L162" i="6"/>
  <c r="L127" i="6"/>
  <c r="L184" i="6"/>
  <c r="L59" i="6"/>
  <c r="L158" i="6"/>
  <c r="L284" i="6"/>
  <c r="L76" i="6"/>
  <c r="L115" i="6"/>
  <c r="L198" i="6"/>
  <c r="L209" i="6"/>
  <c r="L247" i="6"/>
  <c r="L135" i="6"/>
  <c r="L90" i="6"/>
  <c r="L221" i="6"/>
  <c r="L194" i="6"/>
  <c r="L216" i="6"/>
  <c r="L8" i="6"/>
  <c r="L91" i="6"/>
  <c r="L190" i="6"/>
  <c r="L305" i="6"/>
  <c r="L233" i="6"/>
  <c r="L25" i="6"/>
  <c r="L108" i="6"/>
  <c r="L101" i="6"/>
  <c r="L147" i="6"/>
  <c r="L33" i="6"/>
  <c r="L186" i="6"/>
  <c r="L122" i="6"/>
  <c r="E106" i="6"/>
  <c r="K31" i="6"/>
  <c r="O107" i="6"/>
  <c r="K60" i="6"/>
  <c r="N136" i="6"/>
  <c r="N232" i="6"/>
  <c r="K220" i="6"/>
  <c r="E107" i="6"/>
  <c r="E299" i="6"/>
  <c r="E278" i="6"/>
  <c r="K100" i="6"/>
  <c r="E176" i="6"/>
  <c r="N6" i="6"/>
  <c r="N108" i="6"/>
  <c r="N31" i="6"/>
  <c r="N39" i="6"/>
  <c r="N114" i="6"/>
  <c r="K134" i="6"/>
  <c r="K155" i="6"/>
  <c r="K136" i="6"/>
  <c r="N229" i="6"/>
  <c r="M126" i="6"/>
  <c r="K47" i="6"/>
  <c r="N248" i="6"/>
  <c r="K156" i="6"/>
  <c r="K252" i="6"/>
  <c r="O35" i="6"/>
  <c r="N26" i="6"/>
  <c r="M112" i="6"/>
  <c r="M106" i="6"/>
  <c r="K291" i="6"/>
  <c r="M47" i="6"/>
  <c r="M140" i="6"/>
  <c r="N180" i="6"/>
  <c r="N241" i="6"/>
  <c r="O228" i="6"/>
  <c r="O155" i="6"/>
  <c r="O251" i="6"/>
  <c r="M32" i="6"/>
  <c r="K36" i="6"/>
  <c r="O29" i="6"/>
  <c r="O89" i="6"/>
  <c r="N150" i="6"/>
  <c r="M211" i="6"/>
  <c r="O281" i="6"/>
  <c r="O118" i="6"/>
  <c r="M192" i="6"/>
  <c r="O262" i="6"/>
  <c r="N96" i="6"/>
  <c r="O179" i="6"/>
  <c r="O259" i="6"/>
  <c r="N109" i="6"/>
  <c r="M186" i="6"/>
  <c r="O272" i="6"/>
  <c r="M103" i="6"/>
  <c r="O189" i="6"/>
  <c r="K62" i="6"/>
  <c r="N135" i="6"/>
  <c r="K206" i="6"/>
  <c r="K131" i="6"/>
  <c r="N220" i="6"/>
  <c r="O140" i="6"/>
  <c r="O220" i="6"/>
  <c r="K34" i="6"/>
  <c r="M216" i="6"/>
  <c r="N50" i="6"/>
  <c r="N146" i="6"/>
  <c r="M223" i="6"/>
  <c r="O66" i="6"/>
  <c r="N143" i="6"/>
  <c r="O242" i="6"/>
  <c r="E137" i="6"/>
  <c r="M244" i="6"/>
  <c r="O87" i="6"/>
  <c r="O183" i="6"/>
  <c r="E26" i="6"/>
  <c r="M46" i="6"/>
  <c r="O148" i="6"/>
  <c r="K248" i="6"/>
  <c r="N14" i="6"/>
  <c r="M107" i="6"/>
  <c r="N206" i="6"/>
  <c r="N286" i="6"/>
  <c r="K258" i="6"/>
  <c r="E88" i="6"/>
  <c r="M53" i="6"/>
  <c r="M98" i="6"/>
  <c r="K159" i="6"/>
  <c r="K255" i="6"/>
  <c r="N165" i="6"/>
  <c r="M258" i="6"/>
  <c r="E38" i="6"/>
  <c r="E198" i="6"/>
  <c r="N223" i="6"/>
  <c r="N160" i="6"/>
  <c r="N119" i="6"/>
  <c r="N19" i="6"/>
  <c r="N80" i="6"/>
  <c r="M8" i="6"/>
  <c r="K210" i="6"/>
  <c r="K121" i="6"/>
  <c r="K40" i="6"/>
  <c r="N251" i="6"/>
  <c r="M132" i="6"/>
  <c r="M214" i="6"/>
  <c r="O254" i="6"/>
  <c r="M22" i="6"/>
  <c r="M35" i="6"/>
  <c r="N35" i="6"/>
  <c r="M45" i="6"/>
  <c r="K93" i="6"/>
  <c r="O153" i="6"/>
  <c r="N214" i="6"/>
  <c r="K285" i="6"/>
  <c r="K122" i="6"/>
  <c r="N195" i="6"/>
  <c r="K266" i="6"/>
  <c r="K103" i="6"/>
  <c r="M189" i="6"/>
  <c r="M269" i="6"/>
  <c r="O112" i="6"/>
  <c r="N189" i="6"/>
  <c r="K276" i="6"/>
  <c r="N106" i="6"/>
  <c r="K193" i="6"/>
  <c r="N282" i="6"/>
  <c r="M68" i="6"/>
  <c r="K142" i="6"/>
  <c r="O223" i="6"/>
  <c r="K144" i="6"/>
  <c r="O236" i="6"/>
  <c r="K269" i="6"/>
  <c r="N139" i="6"/>
  <c r="N219" i="6"/>
  <c r="O53" i="6"/>
  <c r="O149" i="6"/>
  <c r="O229" i="6"/>
  <c r="K70" i="6"/>
  <c r="K166" i="6"/>
  <c r="K246" i="6"/>
  <c r="E111" i="6"/>
  <c r="E204" i="6"/>
  <c r="O250" i="6"/>
  <c r="K91" i="6"/>
  <c r="K187" i="6"/>
  <c r="M289" i="6"/>
  <c r="N49" i="6"/>
  <c r="K152" i="6"/>
  <c r="O17" i="6"/>
  <c r="O113" i="6"/>
  <c r="O209" i="6"/>
  <c r="L261" i="6"/>
  <c r="E17" i="6"/>
  <c r="E209" i="6"/>
  <c r="E69" i="6"/>
  <c r="E133" i="6"/>
  <c r="E197" i="6"/>
  <c r="E290" i="6"/>
  <c r="E119" i="6"/>
  <c r="E247" i="6"/>
  <c r="E180" i="6"/>
  <c r="E138" i="6"/>
  <c r="E305" i="6"/>
  <c r="N56" i="6"/>
  <c r="N101" i="6"/>
  <c r="M181" i="6"/>
  <c r="L258" i="6"/>
  <c r="E14" i="6"/>
  <c r="E78" i="6"/>
  <c r="E142" i="6"/>
  <c r="E270" i="6"/>
  <c r="O168" i="6"/>
  <c r="N261" i="6"/>
  <c r="E11" i="6"/>
  <c r="E179" i="6"/>
  <c r="N70" i="6"/>
  <c r="N262" i="6"/>
  <c r="N73" i="6"/>
  <c r="N163" i="6"/>
  <c r="N306" i="6"/>
  <c r="N209" i="6"/>
  <c r="N149" i="6"/>
  <c r="N33" i="6"/>
  <c r="K277" i="6"/>
  <c r="K26" i="6"/>
  <c r="K217" i="6"/>
  <c r="K101" i="6"/>
  <c r="K16" i="6"/>
  <c r="N278" i="6"/>
  <c r="N176" i="6"/>
  <c r="N269" i="6"/>
  <c r="O31" i="6"/>
  <c r="M81" i="6"/>
  <c r="N260" i="6"/>
  <c r="M142" i="6"/>
  <c r="M11" i="6"/>
  <c r="N25" i="6"/>
  <c r="N38" i="6"/>
  <c r="O38" i="6"/>
  <c r="N48" i="6"/>
  <c r="M42" i="6"/>
  <c r="N42" i="6"/>
  <c r="K157" i="6"/>
  <c r="K221" i="6"/>
  <c r="M128" i="6"/>
  <c r="O198" i="6"/>
  <c r="M109" i="6"/>
  <c r="N192" i="6"/>
  <c r="O275" i="6"/>
  <c r="M202" i="6"/>
  <c r="O109" i="6"/>
  <c r="N202" i="6"/>
  <c r="K289" i="6"/>
  <c r="O74" i="6"/>
  <c r="N60" i="6"/>
  <c r="M137" i="6"/>
  <c r="K227" i="6"/>
  <c r="M150" i="6"/>
  <c r="M240" i="6"/>
  <c r="M40" i="6"/>
  <c r="O142" i="6"/>
  <c r="O222" i="6"/>
  <c r="K153" i="6"/>
  <c r="E287" i="6"/>
  <c r="E284" i="6"/>
  <c r="K254" i="6"/>
  <c r="M193" i="6"/>
  <c r="N292" i="6"/>
  <c r="K56" i="6"/>
  <c r="N257" i="6"/>
  <c r="K21" i="6"/>
  <c r="K117" i="6"/>
  <c r="K213" i="6"/>
  <c r="N267" i="6"/>
  <c r="E296" i="6"/>
  <c r="K79" i="6"/>
  <c r="O8" i="6"/>
  <c r="O104" i="6"/>
  <c r="N184" i="6"/>
  <c r="K172" i="6"/>
  <c r="E139" i="6"/>
  <c r="E203" i="6"/>
  <c r="E267" i="6"/>
  <c r="E99" i="6"/>
  <c r="E272" i="6"/>
  <c r="N99" i="6"/>
  <c r="N198" i="6"/>
  <c r="N93" i="6"/>
  <c r="K52" i="6"/>
  <c r="K170" i="6"/>
  <c r="K272" i="6"/>
  <c r="K199" i="6"/>
  <c r="K302" i="6"/>
  <c r="K5" i="6"/>
  <c r="K261" i="6"/>
  <c r="K12" i="6"/>
  <c r="K82" i="6"/>
  <c r="K300" i="6"/>
  <c r="K92" i="6"/>
  <c r="K127" i="6"/>
  <c r="K149" i="6"/>
  <c r="K283" i="6"/>
  <c r="K286" i="6"/>
  <c r="K249" i="6"/>
  <c r="K41" i="6"/>
  <c r="K240" i="6"/>
  <c r="K80" i="6"/>
  <c r="K163" i="6"/>
  <c r="K174" i="6"/>
  <c r="K14" i="6"/>
  <c r="K129" i="6"/>
  <c r="K212" i="6"/>
  <c r="K279" i="6"/>
  <c r="K186" i="6"/>
  <c r="K141" i="6"/>
  <c r="K68" i="6"/>
  <c r="K39" i="6"/>
  <c r="K175" i="6"/>
  <c r="K140" i="6"/>
  <c r="K197" i="6"/>
  <c r="K232" i="6"/>
  <c r="K72" i="6"/>
  <c r="K171" i="6"/>
  <c r="K214" i="6"/>
  <c r="K6" i="6"/>
  <c r="K297" i="6"/>
  <c r="K89" i="6"/>
  <c r="K223" i="6"/>
  <c r="K242" i="6"/>
  <c r="K245" i="6"/>
  <c r="K37" i="6"/>
  <c r="K120" i="6"/>
  <c r="K219" i="6"/>
  <c r="K11" i="6"/>
  <c r="K262" i="6"/>
  <c r="K54" i="6"/>
  <c r="K137" i="6"/>
  <c r="K130" i="6"/>
  <c r="K176" i="6"/>
  <c r="K211" i="6"/>
  <c r="K51" i="6"/>
  <c r="K305" i="6"/>
  <c r="K241" i="6"/>
  <c r="K148" i="6"/>
  <c r="K234" i="6"/>
  <c r="K74" i="6"/>
  <c r="K33" i="6"/>
  <c r="K13" i="6"/>
  <c r="K188" i="6"/>
  <c r="K271" i="6"/>
  <c r="K15" i="6"/>
  <c r="K290" i="6"/>
  <c r="K85" i="6"/>
  <c r="K280" i="6"/>
  <c r="K59" i="6"/>
  <c r="K222" i="6"/>
  <c r="K102" i="6"/>
  <c r="K185" i="6"/>
  <c r="K18" i="6"/>
  <c r="K288" i="6"/>
  <c r="K64" i="6"/>
  <c r="K259" i="6"/>
  <c r="K236" i="6"/>
  <c r="K28" i="6"/>
  <c r="K63" i="6"/>
  <c r="K293" i="6"/>
  <c r="K168" i="6"/>
  <c r="K8" i="6"/>
  <c r="K107" i="6"/>
  <c r="K150" i="6"/>
  <c r="K178" i="6"/>
  <c r="K110" i="6"/>
  <c r="K196" i="6"/>
  <c r="K84" i="6"/>
  <c r="K151" i="6"/>
  <c r="K282" i="6"/>
  <c r="K284" i="6"/>
  <c r="K76" i="6"/>
  <c r="K111" i="6"/>
  <c r="K133" i="6"/>
  <c r="K216" i="6"/>
  <c r="K267" i="6"/>
  <c r="K270" i="6"/>
  <c r="K99" i="6"/>
  <c r="K198" i="6"/>
  <c r="K233" i="6"/>
  <c r="K25" i="6"/>
  <c r="K226" i="6"/>
  <c r="K66" i="6"/>
  <c r="K224" i="6"/>
  <c r="K147" i="6"/>
  <c r="K158" i="6"/>
  <c r="K113" i="6"/>
  <c r="K263" i="6"/>
  <c r="K143" i="6"/>
  <c r="K108" i="6"/>
  <c r="K165" i="6"/>
  <c r="K299" i="6"/>
  <c r="K139" i="6"/>
  <c r="K265" i="6"/>
  <c r="K57" i="6"/>
  <c r="K256" i="6"/>
  <c r="K96" i="6"/>
  <c r="K179" i="6"/>
  <c r="K19" i="6"/>
  <c r="K190" i="6"/>
  <c r="K209" i="6"/>
  <c r="K145" i="6"/>
  <c r="K228" i="6"/>
  <c r="K116" i="6"/>
  <c r="M173" i="6"/>
  <c r="M52" i="6"/>
  <c r="M278" i="6"/>
  <c r="M279" i="6"/>
  <c r="M199" i="6"/>
  <c r="M263" i="6"/>
  <c r="M201" i="6"/>
  <c r="M6" i="6"/>
  <c r="M146" i="6"/>
  <c r="M229" i="6"/>
  <c r="M5" i="6"/>
  <c r="M248" i="6"/>
  <c r="M251" i="6"/>
  <c r="M43" i="6"/>
  <c r="M225" i="6"/>
  <c r="M17" i="6"/>
  <c r="M268" i="6"/>
  <c r="M60" i="6"/>
  <c r="M143" i="6"/>
  <c r="M136" i="6"/>
  <c r="M182" i="6"/>
  <c r="M217" i="6"/>
  <c r="M57" i="6"/>
  <c r="M266" i="6"/>
  <c r="M154" i="6"/>
  <c r="M80" i="6"/>
  <c r="M39" i="6"/>
  <c r="M194" i="6"/>
  <c r="M277" i="6"/>
  <c r="M21" i="6"/>
  <c r="M296" i="6"/>
  <c r="M91" i="6"/>
  <c r="M286" i="6"/>
  <c r="M65" i="6"/>
  <c r="M228" i="6"/>
  <c r="M108" i="6"/>
  <c r="M191" i="6"/>
  <c r="M24" i="6"/>
  <c r="M294" i="6"/>
  <c r="M242" i="6"/>
  <c r="M34" i="6"/>
  <c r="M69" i="6"/>
  <c r="M174" i="6"/>
  <c r="M14" i="6"/>
  <c r="M113" i="6"/>
  <c r="M156" i="6"/>
  <c r="M184" i="6"/>
  <c r="M70" i="6"/>
  <c r="M105" i="6"/>
  <c r="M116" i="6"/>
  <c r="M4" i="6"/>
  <c r="M90" i="6"/>
  <c r="M157" i="6"/>
  <c r="M288" i="6"/>
  <c r="M48" i="6"/>
  <c r="M67" i="6"/>
  <c r="M290" i="6"/>
  <c r="M82" i="6"/>
  <c r="M117" i="6"/>
  <c r="M139" i="6"/>
  <c r="M222" i="6"/>
  <c r="M273" i="6"/>
  <c r="M276" i="6"/>
  <c r="M239" i="6"/>
  <c r="M31" i="6"/>
  <c r="M232" i="6"/>
  <c r="M72" i="6"/>
  <c r="M230" i="6"/>
  <c r="M153" i="6"/>
  <c r="M165" i="6"/>
  <c r="M130" i="6"/>
  <c r="M187" i="6"/>
  <c r="M62" i="6"/>
  <c r="M161" i="6"/>
  <c r="M297" i="6"/>
  <c r="M204" i="6"/>
  <c r="M287" i="6"/>
  <c r="M79" i="6"/>
  <c r="M118" i="6"/>
  <c r="M250" i="6"/>
  <c r="M138" i="6"/>
  <c r="M93" i="6"/>
  <c r="M224" i="6"/>
  <c r="M213" i="6"/>
  <c r="M299" i="6"/>
  <c r="M235" i="6"/>
  <c r="M27" i="6"/>
  <c r="M110" i="6"/>
  <c r="M209" i="6"/>
  <c r="M252" i="6"/>
  <c r="M44" i="6"/>
  <c r="M127" i="6"/>
  <c r="M120" i="6"/>
  <c r="M166" i="6"/>
  <c r="M41" i="6"/>
  <c r="M295" i="6"/>
  <c r="M231" i="6"/>
  <c r="M167" i="6"/>
  <c r="M162" i="6"/>
  <c r="M245" i="6"/>
  <c r="M264" i="6"/>
  <c r="M59" i="6"/>
  <c r="M254" i="6"/>
  <c r="M33" i="6"/>
  <c r="M76" i="6"/>
  <c r="M159" i="6"/>
  <c r="M152" i="6"/>
  <c r="M3" i="6"/>
  <c r="M198" i="6"/>
  <c r="M233" i="6"/>
  <c r="M73" i="6"/>
  <c r="M282" i="6"/>
  <c r="M170" i="6"/>
  <c r="M301" i="6"/>
  <c r="M236" i="6"/>
  <c r="K238" i="6"/>
  <c r="M257" i="6"/>
  <c r="M238" i="6"/>
  <c r="K181" i="6"/>
  <c r="N152" i="6"/>
  <c r="O32" i="6"/>
  <c r="M147" i="6"/>
  <c r="N256" i="6"/>
  <c r="M183" i="6"/>
  <c r="O202" i="6"/>
  <c r="N137" i="6"/>
  <c r="N239" i="6"/>
  <c r="K32" i="6"/>
  <c r="O41" i="6"/>
  <c r="K42" i="6"/>
  <c r="O51" i="6"/>
  <c r="N45" i="6"/>
  <c r="K49" i="6"/>
  <c r="M99" i="6"/>
  <c r="M291" i="6"/>
  <c r="O22" i="6"/>
  <c r="O134" i="6"/>
  <c r="K202" i="6"/>
  <c r="M272" i="6"/>
  <c r="N112" i="6"/>
  <c r="O195" i="6"/>
  <c r="M122" i="6"/>
  <c r="O208" i="6"/>
  <c r="N285" i="6"/>
  <c r="M119" i="6"/>
  <c r="O205" i="6"/>
  <c r="K78" i="6"/>
  <c r="M148" i="6"/>
  <c r="O63" i="6"/>
  <c r="N140" i="6"/>
  <c r="O76" i="6"/>
  <c r="N153" i="6"/>
  <c r="M246" i="6"/>
  <c r="M304" i="6"/>
  <c r="O46" i="6"/>
  <c r="K146" i="6"/>
  <c r="M63" i="6"/>
  <c r="M255" i="6"/>
  <c r="N79" i="6"/>
  <c r="M172" i="6"/>
  <c r="N271" i="6"/>
  <c r="L257" i="6"/>
  <c r="E109" i="6"/>
  <c r="E253" i="6"/>
  <c r="N20" i="6"/>
  <c r="M97" i="6"/>
  <c r="N196" i="6"/>
  <c r="O295" i="6"/>
  <c r="M78" i="6"/>
  <c r="M158" i="6"/>
  <c r="O260" i="6"/>
  <c r="L24" i="6"/>
  <c r="L120" i="6"/>
  <c r="M219" i="6"/>
  <c r="E4" i="6"/>
  <c r="O270" i="6"/>
  <c r="E145" i="6"/>
  <c r="E289" i="6"/>
  <c r="E40" i="6"/>
  <c r="E183" i="6"/>
  <c r="E61" i="6"/>
  <c r="L82" i="6"/>
  <c r="L15" i="6"/>
  <c r="L111" i="6"/>
  <c r="O187" i="6"/>
  <c r="O283" i="6"/>
  <c r="L175" i="6"/>
  <c r="L271" i="6"/>
  <c r="E134" i="6"/>
  <c r="N3" i="6"/>
  <c r="N154" i="6"/>
  <c r="N18" i="6"/>
  <c r="N174" i="6"/>
  <c r="N9" i="6"/>
  <c r="N253" i="6"/>
  <c r="N203" i="6"/>
  <c r="K75" i="6"/>
  <c r="N29" i="6"/>
  <c r="M253" i="6"/>
  <c r="K180" i="6"/>
  <c r="N266" i="6"/>
  <c r="K195" i="6"/>
  <c r="M177" i="6"/>
  <c r="K29" i="6"/>
  <c r="K87" i="6"/>
  <c r="K97" i="6"/>
  <c r="N124" i="6"/>
  <c r="O30" i="6"/>
  <c r="M283" i="6"/>
  <c r="M38" i="6"/>
  <c r="K45" i="6"/>
  <c r="K55" i="6"/>
  <c r="O48" i="6"/>
  <c r="M55" i="6"/>
  <c r="N102" i="6"/>
  <c r="M163" i="6"/>
  <c r="M227" i="6"/>
  <c r="N294" i="6"/>
  <c r="O70" i="6"/>
  <c r="K138" i="6"/>
  <c r="N275" i="6"/>
  <c r="O115" i="6"/>
  <c r="M285" i="6"/>
  <c r="N125" i="6"/>
  <c r="K292" i="6"/>
  <c r="O125" i="6"/>
  <c r="M215" i="6"/>
  <c r="O301" i="6"/>
  <c r="N151" i="6"/>
  <c r="K67" i="6"/>
  <c r="O143" i="6"/>
  <c r="N236" i="6"/>
  <c r="O156" i="6"/>
  <c r="N249" i="6"/>
  <c r="K50" i="6"/>
  <c r="N66" i="6"/>
  <c r="N162" i="6"/>
  <c r="N258" i="6"/>
  <c r="O82" i="6"/>
  <c r="N175" i="6"/>
  <c r="O274" i="6"/>
  <c r="K35" i="6"/>
  <c r="E63" i="6"/>
  <c r="E223" i="6"/>
  <c r="M260" i="6"/>
  <c r="E189" i="6"/>
  <c r="O23" i="6"/>
  <c r="N100" i="6"/>
  <c r="O199" i="6"/>
  <c r="N81" i="6"/>
  <c r="N161" i="6"/>
  <c r="K264" i="6"/>
  <c r="N46" i="6"/>
  <c r="M123" i="6"/>
  <c r="N222" i="6"/>
  <c r="K274" i="6"/>
  <c r="E132" i="6"/>
  <c r="E260" i="6"/>
  <c r="M85" i="6"/>
  <c r="M18" i="6"/>
  <c r="M114" i="6"/>
  <c r="K191" i="6"/>
  <c r="K287" i="6"/>
  <c r="M178" i="6"/>
  <c r="M274" i="6"/>
  <c r="N10" i="6"/>
  <c r="N148" i="6"/>
  <c r="N16" i="6"/>
  <c r="N188" i="6"/>
  <c r="N107" i="6"/>
  <c r="K230" i="6"/>
  <c r="N69" i="6"/>
  <c r="K77" i="6"/>
  <c r="K205" i="6"/>
  <c r="K260" i="6"/>
  <c r="K177" i="6"/>
  <c r="K46" i="6"/>
  <c r="N199" i="6"/>
  <c r="N28" i="6"/>
  <c r="M134" i="6"/>
  <c r="M83" i="6"/>
  <c r="N259" i="6"/>
  <c r="K273" i="6"/>
  <c r="K114" i="6"/>
  <c r="N63" i="6"/>
  <c r="M203" i="6"/>
  <c r="N41" i="6"/>
  <c r="N51" i="6"/>
  <c r="N58" i="6"/>
  <c r="O105" i="6"/>
  <c r="N166" i="6"/>
  <c r="O233" i="6"/>
  <c r="K301" i="6"/>
  <c r="M208" i="6"/>
  <c r="K119" i="6"/>
  <c r="M205" i="6"/>
  <c r="O291" i="6"/>
  <c r="O128" i="6"/>
  <c r="M218" i="6"/>
  <c r="N218" i="6"/>
  <c r="M84" i="6"/>
  <c r="O154" i="6"/>
  <c r="O159" i="6"/>
  <c r="O239" i="6"/>
  <c r="M86" i="6"/>
  <c r="K160" i="6"/>
  <c r="O252" i="6"/>
  <c r="E169" i="6"/>
  <c r="M56" i="6"/>
  <c r="O158" i="6"/>
  <c r="O69" i="6"/>
  <c r="O165" i="6"/>
  <c r="O261" i="6"/>
  <c r="K86" i="6"/>
  <c r="K182" i="6"/>
  <c r="N217" i="6"/>
  <c r="O266" i="6"/>
  <c r="K27" i="6"/>
  <c r="K123" i="6"/>
  <c r="K203" i="6"/>
  <c r="M305" i="6"/>
  <c r="O84" i="6"/>
  <c r="K184" i="6"/>
  <c r="L267" i="6"/>
  <c r="O49" i="6"/>
  <c r="O129" i="6"/>
  <c r="O225" i="6"/>
  <c r="L277" i="6"/>
  <c r="E225" i="6"/>
  <c r="E149" i="6"/>
  <c r="E31" i="6"/>
  <c r="E68" i="6"/>
  <c r="N228" i="6"/>
  <c r="E90" i="6"/>
  <c r="N88" i="6"/>
  <c r="N21" i="6"/>
  <c r="N117" i="6"/>
  <c r="M197" i="6"/>
  <c r="L290" i="6"/>
  <c r="E286" i="6"/>
  <c r="O200" i="6"/>
  <c r="N277" i="6"/>
  <c r="E91" i="6"/>
  <c r="E131" i="6"/>
  <c r="E35" i="6"/>
  <c r="D122" i="6"/>
  <c r="D234" i="6"/>
  <c r="D298" i="6"/>
  <c r="D17" i="6"/>
  <c r="D158" i="6"/>
  <c r="D130" i="6"/>
  <c r="D239" i="6"/>
  <c r="D75" i="6"/>
  <c r="D283" i="6"/>
  <c r="D200" i="6"/>
  <c r="D256" i="6"/>
  <c r="D95" i="6"/>
  <c r="D188" i="6"/>
  <c r="D297" i="6"/>
  <c r="D210" i="6"/>
  <c r="D36" i="6"/>
  <c r="D273" i="6"/>
  <c r="D43" i="6"/>
  <c r="D251" i="6"/>
  <c r="D168" i="6"/>
  <c r="D211" i="6"/>
  <c r="D144" i="6"/>
  <c r="B119" i="6"/>
  <c r="D215" i="6"/>
  <c r="D279" i="6"/>
  <c r="B26" i="6"/>
  <c r="B225" i="6"/>
  <c r="D48" i="6"/>
  <c r="B298" i="6"/>
  <c r="D159" i="6"/>
  <c r="D12" i="6"/>
  <c r="D124" i="6"/>
  <c r="D26" i="6"/>
  <c r="D202" i="6"/>
  <c r="D7" i="6"/>
  <c r="D126" i="6"/>
  <c r="D238" i="6"/>
  <c r="D53" i="6"/>
  <c r="D98" i="6"/>
  <c r="D196" i="6"/>
  <c r="D161" i="6"/>
  <c r="D186" i="6"/>
  <c r="D119" i="6"/>
  <c r="D120" i="6"/>
  <c r="D101" i="6"/>
  <c r="B58" i="6"/>
  <c r="B193" i="6"/>
  <c r="D89" i="6"/>
  <c r="D6" i="6"/>
  <c r="D166" i="6"/>
  <c r="D156" i="6"/>
  <c r="D182" i="6"/>
  <c r="D198" i="6"/>
  <c r="D172" i="6"/>
  <c r="D230" i="6"/>
  <c r="D14" i="6"/>
  <c r="D287" i="6"/>
  <c r="D265" i="6"/>
  <c r="D153" i="6"/>
  <c r="D90" i="6"/>
  <c r="D49" i="6"/>
  <c r="D78" i="6"/>
  <c r="D302" i="6"/>
  <c r="D5" i="6"/>
  <c r="D213" i="6"/>
  <c r="D50" i="6"/>
  <c r="D162" i="6"/>
  <c r="D274" i="6"/>
  <c r="D148" i="6"/>
  <c r="D113" i="6"/>
  <c r="D203" i="6"/>
  <c r="D72" i="6"/>
  <c r="B135" i="6"/>
  <c r="C228" i="6"/>
  <c r="D45" i="6"/>
  <c r="F137" i="6"/>
  <c r="D64" i="6"/>
  <c r="D125" i="6"/>
  <c r="D295" i="6"/>
  <c r="D22" i="6"/>
  <c r="D86" i="6"/>
  <c r="D47" i="6"/>
  <c r="D76" i="6"/>
  <c r="D204" i="6"/>
  <c r="D185" i="6"/>
  <c r="D249" i="6"/>
  <c r="D3" i="6"/>
  <c r="D266" i="6"/>
  <c r="D30" i="6"/>
  <c r="D201" i="6"/>
  <c r="D165" i="6"/>
  <c r="D277" i="6"/>
  <c r="D100" i="6"/>
  <c r="D260" i="6"/>
  <c r="D225" i="6"/>
  <c r="D71" i="6"/>
  <c r="D155" i="6"/>
  <c r="D24" i="6"/>
  <c r="D280" i="6"/>
  <c r="B48" i="6"/>
  <c r="B115" i="6"/>
  <c r="B144" i="6"/>
  <c r="B83" i="6"/>
  <c r="B256" i="6"/>
  <c r="B278" i="6"/>
  <c r="B176" i="6"/>
  <c r="B156" i="6"/>
  <c r="B219" i="6"/>
  <c r="B160" i="6"/>
  <c r="B84" i="6"/>
  <c r="B43" i="6"/>
  <c r="B44" i="6"/>
  <c r="B302" i="6"/>
  <c r="B19" i="6"/>
  <c r="B198" i="6"/>
  <c r="B292" i="6"/>
  <c r="B75" i="6"/>
  <c r="D176" i="6"/>
  <c r="C48" i="6"/>
  <c r="C57" i="6"/>
  <c r="C92" i="6"/>
  <c r="C230" i="6"/>
  <c r="C201" i="6"/>
  <c r="C278" i="6"/>
  <c r="C211" i="6"/>
  <c r="C219" i="6"/>
  <c r="C78" i="6"/>
  <c r="C156" i="6"/>
  <c r="C274" i="6"/>
  <c r="C19" i="6"/>
  <c r="C183" i="6"/>
  <c r="C295" i="6"/>
  <c r="D167" i="6"/>
  <c r="D231" i="6"/>
  <c r="C292" i="6"/>
  <c r="C125" i="6"/>
  <c r="D243" i="6"/>
  <c r="D80" i="6"/>
  <c r="C138" i="6"/>
  <c r="C93" i="6"/>
  <c r="C154" i="6"/>
  <c r="C77" i="6"/>
  <c r="D111" i="6"/>
  <c r="D154" i="6"/>
  <c r="D190" i="6"/>
  <c r="D233" i="6"/>
  <c r="D117" i="6"/>
  <c r="D226" i="6"/>
  <c r="D271" i="6"/>
  <c r="D52" i="6"/>
  <c r="D107" i="6"/>
  <c r="D232" i="6"/>
  <c r="D163" i="6"/>
  <c r="D157" i="6"/>
  <c r="D96" i="6"/>
  <c r="B151" i="6"/>
  <c r="C256" i="6"/>
  <c r="B106" i="6"/>
  <c r="B167" i="6"/>
  <c r="D61" i="6"/>
  <c r="D169" i="6"/>
  <c r="D67" i="6"/>
  <c r="D175" i="6"/>
  <c r="D140" i="6"/>
  <c r="D254" i="6"/>
  <c r="D114" i="6"/>
  <c r="D214" i="6"/>
  <c r="D212" i="6"/>
  <c r="D289" i="6"/>
  <c r="D59" i="6"/>
  <c r="D267" i="6"/>
  <c r="B82" i="6"/>
  <c r="D184" i="6"/>
  <c r="B189" i="6"/>
  <c r="C3" i="6"/>
  <c r="C170" i="6"/>
  <c r="B305" i="6"/>
  <c r="B170" i="6"/>
  <c r="F239" i="6"/>
  <c r="F303" i="6"/>
  <c r="F101" i="6"/>
  <c r="F108" i="6"/>
  <c r="F148" i="6"/>
  <c r="F80" i="6"/>
  <c r="F197" i="6"/>
  <c r="F266" i="6"/>
  <c r="F226" i="6"/>
  <c r="F218" i="6"/>
  <c r="F241" i="6"/>
  <c r="F244" i="6"/>
  <c r="F130" i="6"/>
  <c r="F248" i="6"/>
  <c r="F16" i="6"/>
  <c r="F200" i="6"/>
  <c r="F114" i="6"/>
  <c r="F112" i="6"/>
  <c r="D112" i="6"/>
  <c r="F163" i="6"/>
  <c r="B285" i="6"/>
  <c r="B122" i="6"/>
  <c r="B183" i="6"/>
  <c r="B295" i="6"/>
  <c r="B306" i="3"/>
  <c r="P225" i="3"/>
  <c r="P297" i="3"/>
  <c r="P100" i="3"/>
  <c r="P237" i="3"/>
  <c r="P45" i="3"/>
  <c r="P196" i="3"/>
  <c r="P6" i="3"/>
  <c r="P208" i="3"/>
  <c r="P114" i="3"/>
  <c r="N295" i="3"/>
  <c r="N68" i="3"/>
  <c r="N111" i="3"/>
  <c r="N221" i="3"/>
  <c r="N51" i="3"/>
  <c r="N205" i="3"/>
  <c r="N31" i="3"/>
  <c r="N113" i="3"/>
  <c r="N153" i="3"/>
  <c r="N89" i="3"/>
  <c r="N85" i="3"/>
  <c r="N228" i="3"/>
  <c r="N82" i="3"/>
  <c r="N164" i="3"/>
  <c r="N66" i="3"/>
  <c r="N160" i="3"/>
  <c r="N39" i="3"/>
  <c r="P13" i="3"/>
  <c r="P294" i="3"/>
  <c r="P246" i="3"/>
  <c r="P258" i="3"/>
  <c r="P132" i="3"/>
  <c r="P40" i="3"/>
  <c r="P66" i="3"/>
  <c r="F5" i="3"/>
  <c r="F166" i="3"/>
  <c r="C138" i="3"/>
  <c r="N55" i="3"/>
  <c r="N76" i="3"/>
  <c r="P29" i="3"/>
  <c r="P101" i="3"/>
  <c r="P265" i="3"/>
  <c r="P239" i="3"/>
  <c r="P113" i="3"/>
  <c r="P184" i="3"/>
  <c r="P259" i="3"/>
  <c r="P95" i="3"/>
  <c r="P24" i="3"/>
  <c r="P144" i="3"/>
  <c r="P50" i="3"/>
  <c r="F245" i="3"/>
  <c r="F64" i="3"/>
  <c r="F123" i="3"/>
  <c r="F189" i="3"/>
  <c r="F99" i="3"/>
  <c r="C17" i="3"/>
  <c r="N60" i="3"/>
  <c r="P124" i="3"/>
  <c r="P275" i="3"/>
  <c r="P160" i="3"/>
  <c r="N71" i="3"/>
  <c r="P52" i="3"/>
  <c r="P42" i="3"/>
  <c r="P188" i="3"/>
  <c r="P233" i="3"/>
  <c r="P76" i="3"/>
  <c r="P200" i="3"/>
  <c r="P51" i="3"/>
  <c r="P190" i="3"/>
  <c r="P96" i="3"/>
  <c r="F182" i="3"/>
  <c r="F13" i="3"/>
  <c r="F88" i="3"/>
  <c r="C97" i="3"/>
  <c r="P79" i="3"/>
  <c r="P145" i="3"/>
  <c r="P107" i="3"/>
  <c r="P162" i="3"/>
  <c r="P201" i="3"/>
  <c r="P39" i="3"/>
  <c r="P94" i="3"/>
  <c r="P54" i="3"/>
  <c r="P222" i="3"/>
  <c r="P245" i="3"/>
  <c r="P284" i="3"/>
  <c r="P218" i="3"/>
  <c r="P228" i="3"/>
  <c r="P37" i="3"/>
  <c r="P283" i="3"/>
  <c r="P305" i="3"/>
  <c r="P77" i="3"/>
  <c r="P157" i="3"/>
  <c r="P249" i="3"/>
  <c r="P212" i="3"/>
  <c r="P123" i="3"/>
  <c r="P178" i="3"/>
  <c r="P16" i="3"/>
  <c r="P55" i="3"/>
  <c r="P110" i="3"/>
  <c r="P70" i="3"/>
  <c r="P238" i="3"/>
  <c r="P261" i="3"/>
  <c r="P300" i="3"/>
  <c r="P234" i="3"/>
  <c r="P244" i="3"/>
  <c r="P44" i="3"/>
  <c r="P5" i="3"/>
  <c r="P181" i="3"/>
  <c r="P293" i="3"/>
  <c r="P182" i="3"/>
  <c r="P264" i="3"/>
  <c r="P155" i="3"/>
  <c r="P210" i="3"/>
  <c r="P48" i="3"/>
  <c r="P87" i="3"/>
  <c r="P142" i="3"/>
  <c r="P88" i="3"/>
  <c r="P270" i="3"/>
  <c r="P31" i="3"/>
  <c r="P133" i="3"/>
  <c r="P266" i="3"/>
  <c r="P276" i="3"/>
  <c r="P240" i="3"/>
  <c r="P164" i="3"/>
  <c r="P83" i="3"/>
  <c r="P90" i="3"/>
  <c r="P172" i="3"/>
  <c r="P28" i="3"/>
  <c r="P187" i="3"/>
  <c r="P25" i="3"/>
  <c r="P80" i="3"/>
  <c r="P119" i="3"/>
  <c r="P174" i="3"/>
  <c r="P152" i="3"/>
  <c r="P35" i="3"/>
  <c r="P63" i="3"/>
  <c r="P197" i="3"/>
  <c r="P298" i="3"/>
  <c r="P36" i="3"/>
  <c r="P255" i="3"/>
  <c r="P211" i="3"/>
  <c r="P108" i="3"/>
  <c r="P177" i="3"/>
  <c r="P20" i="3"/>
  <c r="P301" i="3"/>
  <c r="P18" i="3"/>
  <c r="P57" i="3"/>
  <c r="P112" i="3"/>
  <c r="P151" i="3"/>
  <c r="P206" i="3"/>
  <c r="P231" i="3"/>
  <c r="P67" i="3"/>
  <c r="P102" i="3"/>
  <c r="P227" i="3"/>
  <c r="P33" i="3"/>
  <c r="P138" i="3"/>
  <c r="P286" i="3"/>
  <c r="P241" i="3"/>
  <c r="P140" i="3"/>
  <c r="P224" i="3"/>
  <c r="P86" i="3"/>
  <c r="P26" i="3"/>
  <c r="P232" i="3"/>
  <c r="P117" i="3"/>
  <c r="P34" i="3"/>
  <c r="P73" i="3"/>
  <c r="P128" i="3"/>
  <c r="P167" i="3"/>
  <c r="P8" i="3"/>
  <c r="P247" i="3"/>
  <c r="P92" i="3"/>
  <c r="P129" i="3"/>
  <c r="P243" i="3"/>
  <c r="P49" i="3"/>
  <c r="P143" i="3"/>
  <c r="P150" i="3"/>
  <c r="P248" i="3"/>
  <c r="P165" i="3"/>
  <c r="P235" i="3"/>
  <c r="P168" i="3"/>
  <c r="P27" i="3"/>
  <c r="P82" i="3"/>
  <c r="P121" i="3"/>
  <c r="P176" i="3"/>
  <c r="P14" i="3"/>
  <c r="P56" i="3"/>
  <c r="P295" i="3"/>
  <c r="P156" i="3"/>
  <c r="P193" i="3"/>
  <c r="P291" i="3"/>
  <c r="P131" i="3"/>
  <c r="P269" i="3"/>
  <c r="P4" i="3"/>
  <c r="P180" i="3"/>
  <c r="P223" i="3"/>
  <c r="P288" i="3"/>
  <c r="P120" i="3"/>
  <c r="P21" i="3"/>
  <c r="P43" i="3"/>
  <c r="P98" i="3"/>
  <c r="P137" i="3"/>
  <c r="P192" i="3"/>
  <c r="P30" i="3"/>
  <c r="P72" i="3"/>
  <c r="P122" i="3"/>
  <c r="P159" i="3"/>
  <c r="P220" i="3"/>
  <c r="P106" i="3"/>
  <c r="P134" i="3"/>
  <c r="P304" i="3"/>
  <c r="P148" i="3"/>
  <c r="P226" i="3"/>
  <c r="P230" i="3"/>
  <c r="P306" i="3"/>
  <c r="P109" i="3"/>
  <c r="N14" i="3"/>
  <c r="P256" i="3"/>
  <c r="P115" i="3"/>
  <c r="P205" i="3"/>
  <c r="P292" i="3"/>
  <c r="P136" i="3"/>
  <c r="P19" i="3"/>
  <c r="P158" i="3"/>
  <c r="P64" i="3"/>
  <c r="P171" i="3"/>
  <c r="P217" i="3"/>
  <c r="C39" i="3"/>
  <c r="C169" i="3"/>
  <c r="N30" i="3"/>
  <c r="P61" i="3"/>
  <c r="P281" i="3"/>
  <c r="P84" i="3"/>
  <c r="P12" i="3"/>
  <c r="P260" i="3"/>
  <c r="P3" i="3"/>
  <c r="P254" i="3"/>
  <c r="P126" i="3"/>
  <c r="P32" i="3"/>
  <c r="P139" i="3"/>
  <c r="P285" i="3"/>
  <c r="N84" i="3"/>
  <c r="N65" i="3"/>
  <c r="F96" i="3"/>
  <c r="F29" i="3"/>
  <c r="F104" i="3"/>
  <c r="C55" i="3"/>
  <c r="C35" i="3"/>
  <c r="P127" i="3"/>
  <c r="P186" i="3"/>
  <c r="P214" i="3"/>
  <c r="P154" i="3"/>
  <c r="P125" i="3"/>
  <c r="N57" i="3"/>
  <c r="N73" i="3"/>
  <c r="N21" i="3"/>
  <c r="P202" i="3"/>
  <c r="P242" i="3"/>
  <c r="P209" i="3"/>
  <c r="P60" i="3"/>
  <c r="P191" i="3"/>
  <c r="P175" i="3"/>
  <c r="P65" i="3"/>
  <c r="P163" i="3"/>
  <c r="P263" i="3"/>
  <c r="P183" i="3"/>
  <c r="P89" i="3"/>
  <c r="P257" i="3"/>
  <c r="P68" i="3"/>
  <c r="N47" i="3"/>
  <c r="F11" i="3"/>
  <c r="F160" i="3"/>
  <c r="F86" i="3"/>
  <c r="F93" i="3"/>
  <c r="C183" i="3"/>
  <c r="P303" i="3"/>
  <c r="P179" i="3"/>
  <c r="P195" i="3"/>
  <c r="P62" i="3"/>
  <c r="P75" i="3"/>
  <c r="C119" i="3"/>
  <c r="P161" i="3"/>
  <c r="P59" i="3"/>
  <c r="N212" i="3"/>
  <c r="N5" i="3"/>
  <c r="P219" i="3"/>
  <c r="P290" i="3"/>
  <c r="P166" i="3"/>
  <c r="P279" i="3"/>
  <c r="P105" i="3"/>
  <c r="P104" i="3"/>
  <c r="F226" i="3"/>
  <c r="F243" i="3"/>
  <c r="F238" i="3"/>
  <c r="F72" i="3"/>
  <c r="F61" i="3"/>
  <c r="F65" i="3"/>
  <c r="F54" i="3"/>
  <c r="F32" i="3"/>
  <c r="F229" i="3"/>
  <c r="F85" i="3"/>
  <c r="F26" i="3"/>
  <c r="F41" i="3"/>
  <c r="F4" i="3"/>
  <c r="F51" i="3"/>
  <c r="F56" i="3"/>
  <c r="F49" i="3"/>
  <c r="F171" i="3"/>
  <c r="F69" i="3"/>
  <c r="F10" i="3"/>
  <c r="F25" i="3"/>
  <c r="F55" i="3"/>
  <c r="F33" i="3"/>
  <c r="F294" i="3"/>
  <c r="F155" i="3"/>
  <c r="F128" i="3"/>
  <c r="F53" i="3"/>
  <c r="F9" i="3"/>
  <c r="F179" i="3"/>
  <c r="F157" i="3"/>
  <c r="F17" i="3"/>
  <c r="F278" i="3"/>
  <c r="F134" i="3"/>
  <c r="F139" i="3"/>
  <c r="F112" i="3"/>
  <c r="F38" i="3"/>
  <c r="F142" i="3"/>
  <c r="F8" i="3"/>
  <c r="F165" i="3"/>
  <c r="F46" i="3"/>
  <c r="F110" i="3"/>
  <c r="F147" i="3"/>
  <c r="F246" i="3"/>
  <c r="F102" i="3"/>
  <c r="F107" i="3"/>
  <c r="F80" i="3"/>
  <c r="F43" i="3"/>
  <c r="F14" i="3"/>
  <c r="F269" i="3"/>
  <c r="F109" i="3"/>
  <c r="F133" i="3"/>
  <c r="F21" i="3"/>
  <c r="C143" i="3"/>
  <c r="N16" i="3"/>
  <c r="N37" i="3"/>
  <c r="P216" i="3"/>
  <c r="P278" i="3"/>
  <c r="P111" i="3"/>
  <c r="P118" i="3"/>
  <c r="P262" i="3"/>
  <c r="P17" i="3"/>
  <c r="P99" i="3"/>
  <c r="P215" i="3"/>
  <c r="P135" i="3"/>
  <c r="P41" i="3"/>
  <c r="F15" i="3"/>
  <c r="F262" i="3"/>
  <c r="F211" i="3"/>
  <c r="F196" i="3"/>
  <c r="C191" i="3"/>
  <c r="C292" i="3"/>
  <c r="P299" i="3"/>
  <c r="P252" i="3"/>
  <c r="P169" i="3"/>
  <c r="C211" i="3"/>
  <c r="P287" i="3"/>
  <c r="P236" i="3"/>
  <c r="P153" i="3"/>
  <c r="N217" i="3"/>
  <c r="P207" i="3"/>
  <c r="P97" i="3"/>
  <c r="P199" i="3"/>
  <c r="P11" i="3"/>
  <c r="N224" i="3"/>
  <c r="N32" i="3"/>
  <c r="N53" i="3"/>
  <c r="P221" i="3"/>
  <c r="P74" i="3"/>
  <c r="P253" i="3"/>
  <c r="P272" i="3"/>
  <c r="P93" i="3"/>
  <c r="P251" i="3"/>
  <c r="P282" i="3"/>
  <c r="P47" i="3"/>
  <c r="P149" i="3"/>
  <c r="P103" i="3"/>
  <c r="P9" i="3"/>
  <c r="O33" i="3"/>
  <c r="O38" i="3"/>
  <c r="O22" i="3"/>
  <c r="O54" i="3"/>
  <c r="O295" i="3"/>
  <c r="O88" i="3"/>
  <c r="O26" i="3"/>
  <c r="F27" i="3"/>
  <c r="F181" i="3"/>
  <c r="N241" i="3"/>
  <c r="F81" i="3"/>
  <c r="L54" i="3"/>
  <c r="L192" i="3"/>
  <c r="L295" i="3"/>
  <c r="L119" i="3"/>
  <c r="L174" i="3"/>
  <c r="L12" i="3"/>
  <c r="L67" i="3"/>
  <c r="L106" i="3"/>
  <c r="L136" i="3"/>
  <c r="L173" i="3"/>
  <c r="L241" i="3"/>
  <c r="L24" i="3"/>
  <c r="L157" i="3"/>
  <c r="L240" i="3"/>
  <c r="L191" i="3"/>
  <c r="L302" i="3"/>
  <c r="L155" i="3"/>
  <c r="L48" i="3"/>
  <c r="L279" i="3"/>
  <c r="L251" i="3"/>
  <c r="L3" i="3"/>
  <c r="L135" i="3"/>
  <c r="L190" i="3"/>
  <c r="L28" i="3"/>
  <c r="L83" i="3"/>
  <c r="L122" i="3"/>
  <c r="L139" i="3"/>
  <c r="L176" i="3"/>
  <c r="L257" i="3"/>
  <c r="L40" i="3"/>
  <c r="L160" i="3"/>
  <c r="L256" i="3"/>
  <c r="L201" i="3"/>
  <c r="L305" i="3"/>
  <c r="L252" i="3"/>
  <c r="L167" i="3"/>
  <c r="L5" i="3"/>
  <c r="L60" i="3"/>
  <c r="L115" i="3"/>
  <c r="L154" i="3"/>
  <c r="L203" i="3"/>
  <c r="L234" i="3"/>
  <c r="L86" i="3"/>
  <c r="L72" i="3"/>
  <c r="L230" i="3"/>
  <c r="L288" i="3"/>
  <c r="L277" i="3"/>
  <c r="L38" i="3"/>
  <c r="L13" i="3"/>
  <c r="L17" i="3"/>
  <c r="L97" i="3"/>
  <c r="L178" i="3"/>
  <c r="L199" i="3"/>
  <c r="L37" i="3"/>
  <c r="L92" i="3"/>
  <c r="L147" i="3"/>
  <c r="L186" i="3"/>
  <c r="L227" i="3"/>
  <c r="L266" i="3"/>
  <c r="L113" i="3"/>
  <c r="L123" i="3"/>
  <c r="L262" i="3"/>
  <c r="L128" i="3"/>
  <c r="L253" i="3"/>
  <c r="L77" i="3"/>
  <c r="L238" i="3"/>
  <c r="L285" i="3"/>
  <c r="L30" i="3"/>
  <c r="L69" i="3"/>
  <c r="L124" i="3"/>
  <c r="L179" i="3"/>
  <c r="L4" i="3"/>
  <c r="L259" i="3"/>
  <c r="L79" i="3"/>
  <c r="L153" i="3"/>
  <c r="L187" i="3"/>
  <c r="L294" i="3"/>
  <c r="L222" i="3"/>
  <c r="L64" i="3"/>
  <c r="L144" i="3"/>
  <c r="L33" i="3"/>
  <c r="L244" i="3"/>
  <c r="L229" i="3"/>
  <c r="L46" i="3"/>
  <c r="L85" i="3"/>
  <c r="L140" i="3"/>
  <c r="L195" i="3"/>
  <c r="L20" i="3"/>
  <c r="L275" i="3"/>
  <c r="L82" i="3"/>
  <c r="L177" i="3"/>
  <c r="L223" i="3"/>
  <c r="L81" i="3"/>
  <c r="L226" i="3"/>
  <c r="L129" i="3"/>
  <c r="L175" i="3"/>
  <c r="L104" i="3"/>
  <c r="L228" i="3"/>
  <c r="L39" i="3"/>
  <c r="L94" i="3"/>
  <c r="L133" i="3"/>
  <c r="L188" i="3"/>
  <c r="L26" i="3"/>
  <c r="L68" i="3"/>
  <c r="L27" i="3"/>
  <c r="L146" i="3"/>
  <c r="L248" i="3"/>
  <c r="L271" i="3"/>
  <c r="L145" i="3"/>
  <c r="L249" i="3"/>
  <c r="L219" i="3"/>
  <c r="L25" i="3"/>
  <c r="L260" i="3"/>
  <c r="L148" i="3"/>
  <c r="L220" i="3"/>
  <c r="L127" i="3"/>
  <c r="L55" i="3"/>
  <c r="L110" i="3"/>
  <c r="L149" i="3"/>
  <c r="L204" i="3"/>
  <c r="L42" i="3"/>
  <c r="L15" i="3"/>
  <c r="L43" i="3"/>
  <c r="L180" i="3"/>
  <c r="L264" i="3"/>
  <c r="L287" i="3"/>
  <c r="L182" i="3"/>
  <c r="L50" i="3"/>
  <c r="L270" i="3"/>
  <c r="L32" i="3"/>
  <c r="L281" i="3"/>
  <c r="C13" i="3"/>
  <c r="C223" i="3"/>
  <c r="N48" i="3"/>
  <c r="N69" i="3"/>
  <c r="P271" i="3"/>
  <c r="P204" i="3"/>
  <c r="P274" i="3"/>
  <c r="P81" i="3"/>
  <c r="P250" i="3"/>
  <c r="P15" i="3"/>
  <c r="P85" i="3"/>
  <c r="P71" i="3"/>
  <c r="P194" i="3"/>
  <c r="F75" i="3"/>
  <c r="F118" i="3"/>
  <c r="F227" i="3"/>
  <c r="C29" i="3"/>
  <c r="C126" i="3"/>
  <c r="C266" i="3"/>
  <c r="C303" i="3"/>
  <c r="C103" i="3"/>
  <c r="C300" i="3"/>
  <c r="C193" i="3"/>
  <c r="C295" i="3"/>
  <c r="C95" i="3"/>
  <c r="C37" i="3"/>
  <c r="C161" i="3"/>
  <c r="C255" i="3"/>
  <c r="C63" i="3"/>
  <c r="C21" i="3"/>
  <c r="C65" i="3"/>
  <c r="C231" i="3"/>
  <c r="C47" i="3"/>
  <c r="C5" i="3"/>
  <c r="C207" i="3"/>
  <c r="C31" i="3"/>
  <c r="C199" i="3"/>
  <c r="C15" i="3"/>
  <c r="C175" i="3"/>
  <c r="C167" i="3"/>
  <c r="P116" i="3"/>
  <c r="P46" i="3"/>
  <c r="C127" i="3"/>
  <c r="N64" i="3"/>
  <c r="N12" i="3"/>
  <c r="P147" i="3"/>
  <c r="P296" i="3"/>
  <c r="P10" i="3"/>
  <c r="P173" i="3"/>
  <c r="P229" i="3"/>
  <c r="P38" i="3"/>
  <c r="P23" i="3"/>
  <c r="P146" i="3"/>
  <c r="P69" i="3"/>
  <c r="F6" i="3"/>
  <c r="F197" i="3"/>
  <c r="F97" i="3"/>
  <c r="F141" i="3"/>
  <c r="F24" i="3"/>
  <c r="F137" i="3"/>
  <c r="C271" i="3"/>
  <c r="E234" i="3"/>
  <c r="D101" i="3"/>
  <c r="D293" i="3"/>
  <c r="D289" i="3"/>
  <c r="D117" i="3"/>
  <c r="E110" i="3"/>
  <c r="E254" i="3"/>
  <c r="E32" i="3"/>
  <c r="E145" i="3"/>
  <c r="D7" i="3"/>
  <c r="E58" i="3"/>
  <c r="E67" i="3"/>
  <c r="E195" i="3"/>
  <c r="E116" i="3"/>
  <c r="E244" i="3"/>
  <c r="D133" i="3"/>
  <c r="E261" i="3"/>
  <c r="E126" i="3"/>
  <c r="E278" i="3"/>
  <c r="E48" i="3"/>
  <c r="E169" i="3"/>
  <c r="D291" i="3"/>
  <c r="D23" i="3"/>
  <c r="E74" i="3"/>
  <c r="E83" i="3"/>
  <c r="E211" i="3"/>
  <c r="E4" i="3"/>
  <c r="E132" i="3"/>
  <c r="E260" i="3"/>
  <c r="D149" i="3"/>
  <c r="E277" i="3"/>
  <c r="D62" i="3"/>
  <c r="E150" i="3"/>
  <c r="E294" i="3"/>
  <c r="E88" i="3"/>
  <c r="E185" i="3"/>
  <c r="D31" i="3"/>
  <c r="E82" i="3"/>
  <c r="E91" i="3"/>
  <c r="E219" i="3"/>
  <c r="E12" i="3"/>
  <c r="E140" i="3"/>
  <c r="E268" i="3"/>
  <c r="D189" i="3"/>
  <c r="E285" i="3"/>
  <c r="D70" i="3"/>
  <c r="E14" i="3"/>
  <c r="E158" i="3"/>
  <c r="E302" i="3"/>
  <c r="E96" i="3"/>
  <c r="D17" i="3"/>
  <c r="E193" i="3"/>
  <c r="E191" i="3"/>
  <c r="F44" i="3"/>
  <c r="N86" i="3"/>
  <c r="F158" i="3"/>
  <c r="F63" i="3"/>
  <c r="F257" i="3"/>
  <c r="F76" i="3"/>
  <c r="N134" i="3"/>
  <c r="G89" i="3"/>
  <c r="C33" i="3"/>
  <c r="C235" i="3"/>
  <c r="C76" i="3"/>
  <c r="N146" i="3"/>
  <c r="F174" i="3"/>
  <c r="F185" i="3"/>
  <c r="D170" i="3"/>
  <c r="E266" i="3"/>
  <c r="C84" i="3"/>
  <c r="N150" i="3"/>
  <c r="G272" i="3"/>
  <c r="D194" i="3"/>
  <c r="E274" i="3"/>
  <c r="N202" i="3"/>
  <c r="F201" i="3"/>
  <c r="F151" i="3"/>
  <c r="F146" i="3"/>
  <c r="B282" i="3"/>
  <c r="E176" i="3"/>
  <c r="N214" i="3"/>
  <c r="F217" i="3"/>
  <c r="F132" i="3"/>
  <c r="C277" i="3"/>
  <c r="N218" i="3"/>
  <c r="F172" i="3"/>
  <c r="C185" i="3"/>
  <c r="C234" i="3"/>
  <c r="C285" i="3"/>
  <c r="N159" i="3"/>
  <c r="F233" i="3"/>
  <c r="F159" i="3"/>
  <c r="F183" i="3"/>
  <c r="E303" i="3"/>
  <c r="G48" i="3"/>
  <c r="N231" i="3"/>
  <c r="D119" i="3"/>
  <c r="C79" i="3"/>
  <c r="C247" i="3"/>
  <c r="E120" i="3"/>
  <c r="E81" i="3"/>
  <c r="E289" i="3"/>
  <c r="C201" i="3"/>
  <c r="E295" i="3"/>
  <c r="E98" i="3"/>
  <c r="C131" i="3"/>
  <c r="C184" i="3"/>
  <c r="F94" i="3"/>
  <c r="F249" i="3"/>
  <c r="F298" i="3"/>
  <c r="F161" i="3"/>
  <c r="E97" i="3"/>
  <c r="E297" i="3"/>
  <c r="C225" i="3"/>
  <c r="C32" i="3"/>
  <c r="E106" i="3"/>
  <c r="C187" i="3"/>
  <c r="C256" i="3"/>
  <c r="E105" i="3"/>
  <c r="E305" i="3"/>
  <c r="C233" i="3"/>
  <c r="C104" i="3"/>
  <c r="E114" i="3"/>
  <c r="C219" i="3"/>
  <c r="E127" i="3"/>
  <c r="F90" i="3"/>
  <c r="D167" i="3"/>
  <c r="C111" i="3"/>
  <c r="C287" i="3"/>
  <c r="F274" i="3"/>
  <c r="E113" i="3"/>
  <c r="B18" i="3"/>
  <c r="C241" i="3"/>
  <c r="E248" i="3"/>
  <c r="E138" i="3"/>
  <c r="K300" i="3"/>
  <c r="F20" i="3"/>
  <c r="F223" i="3"/>
  <c r="D191" i="3"/>
  <c r="F39" i="3"/>
  <c r="F18" i="3"/>
  <c r="B26" i="3"/>
  <c r="C297" i="3"/>
  <c r="E146" i="3"/>
  <c r="B3" i="3"/>
  <c r="B28" i="3"/>
  <c r="B156" i="3"/>
  <c r="B5" i="3"/>
  <c r="B30" i="3"/>
  <c r="B10" i="3"/>
  <c r="B266" i="3"/>
  <c r="B299" i="3"/>
  <c r="B236" i="3"/>
  <c r="B52" i="3"/>
  <c r="B29" i="3"/>
  <c r="B54" i="3"/>
  <c r="B34" i="3"/>
  <c r="B11" i="3"/>
  <c r="B60" i="3"/>
  <c r="B37" i="3"/>
  <c r="B62" i="3"/>
  <c r="B42" i="3"/>
  <c r="B98" i="3"/>
  <c r="B75" i="3"/>
  <c r="B68" i="3"/>
  <c r="B45" i="3"/>
  <c r="B70" i="3"/>
  <c r="B50" i="3"/>
  <c r="B106" i="3"/>
  <c r="B91" i="3"/>
  <c r="B76" i="3"/>
  <c r="B53" i="3"/>
  <c r="B78" i="3"/>
  <c r="B58" i="3"/>
  <c r="B122" i="3"/>
  <c r="B248" i="3"/>
  <c r="B99" i="3"/>
  <c r="B293" i="3"/>
  <c r="B84" i="3"/>
  <c r="B61" i="3"/>
  <c r="B86" i="3"/>
  <c r="B66" i="3"/>
  <c r="B130" i="3"/>
  <c r="B107" i="3"/>
  <c r="B301" i="3"/>
  <c r="B92" i="3"/>
  <c r="B69" i="3"/>
  <c r="B94" i="3"/>
  <c r="B74" i="3"/>
  <c r="B138" i="3"/>
  <c r="B115" i="3"/>
  <c r="B100" i="3"/>
  <c r="B77" i="3"/>
  <c r="B102" i="3"/>
  <c r="B7" i="3"/>
  <c r="B90" i="3"/>
  <c r="B146" i="3"/>
  <c r="B139" i="3"/>
  <c r="B108" i="3"/>
  <c r="B85" i="3"/>
  <c r="B110" i="3"/>
  <c r="B15" i="3"/>
  <c r="B274" i="3"/>
  <c r="B154" i="3"/>
  <c r="B305" i="3"/>
  <c r="B163" i="3"/>
  <c r="B116" i="3"/>
  <c r="B93" i="3"/>
  <c r="B118" i="3"/>
  <c r="B23" i="3"/>
  <c r="B290" i="3"/>
  <c r="B162" i="3"/>
  <c r="B171" i="3"/>
  <c r="B124" i="3"/>
  <c r="B101" i="3"/>
  <c r="B298" i="3"/>
  <c r="B170" i="3"/>
  <c r="B179" i="3"/>
  <c r="B180" i="3"/>
  <c r="B4" i="3"/>
  <c r="B132" i="3"/>
  <c r="B109" i="3"/>
  <c r="B6" i="3"/>
  <c r="B186" i="3"/>
  <c r="B267" i="3"/>
  <c r="B196" i="3"/>
  <c r="B12" i="3"/>
  <c r="B140" i="3"/>
  <c r="B117" i="3"/>
  <c r="B14" i="3"/>
  <c r="B250" i="3"/>
  <c r="B283" i="3"/>
  <c r="B212" i="3"/>
  <c r="B20" i="3"/>
  <c r="B148" i="3"/>
  <c r="B22" i="3"/>
  <c r="B258" i="3"/>
  <c r="B291" i="3"/>
  <c r="B220" i="3"/>
  <c r="B155" i="3"/>
  <c r="B228" i="3"/>
  <c r="B254" i="3"/>
  <c r="B79" i="3"/>
  <c r="B178" i="3"/>
  <c r="B27" i="3"/>
  <c r="B187" i="3"/>
  <c r="B87" i="3"/>
  <c r="B35" i="3"/>
  <c r="B195" i="3"/>
  <c r="B169" i="3"/>
  <c r="B207" i="3"/>
  <c r="B194" i="3"/>
  <c r="B81" i="3"/>
  <c r="B43" i="3"/>
  <c r="B203" i="3"/>
  <c r="B217" i="3"/>
  <c r="B215" i="3"/>
  <c r="B202" i="3"/>
  <c r="B153" i="3"/>
  <c r="B51" i="3"/>
  <c r="B219" i="3"/>
  <c r="B273" i="3"/>
  <c r="B165" i="3"/>
  <c r="B88" i="3"/>
  <c r="B210" i="3"/>
  <c r="B209" i="3"/>
  <c r="B59" i="3"/>
  <c r="B227" i="3"/>
  <c r="B173" i="3"/>
  <c r="B234" i="3"/>
  <c r="B249" i="3"/>
  <c r="B67" i="3"/>
  <c r="B235" i="3"/>
  <c r="B181" i="3"/>
  <c r="B136" i="3"/>
  <c r="B289" i="3"/>
  <c r="B244" i="3"/>
  <c r="B260" i="3"/>
  <c r="B16" i="3"/>
  <c r="B184" i="3"/>
  <c r="B41" i="3"/>
  <c r="B276" i="3"/>
  <c r="B304" i="3"/>
  <c r="B200" i="3"/>
  <c r="B281" i="3"/>
  <c r="B73" i="3"/>
  <c r="B126" i="3"/>
  <c r="B121" i="3"/>
  <c r="B246" i="3"/>
  <c r="G132" i="3"/>
  <c r="G255" i="3"/>
  <c r="G154" i="3"/>
  <c r="G112" i="3"/>
  <c r="G290" i="3"/>
  <c r="G299" i="3"/>
  <c r="G257" i="3"/>
  <c r="G281" i="3"/>
  <c r="G221" i="3"/>
  <c r="G265" i="3"/>
  <c r="G301" i="3"/>
  <c r="G135" i="3"/>
  <c r="G188" i="3"/>
  <c r="G145" i="3"/>
  <c r="G198" i="3"/>
  <c r="G197" i="3"/>
  <c r="G228" i="3"/>
  <c r="G205" i="3"/>
  <c r="G39" i="3"/>
  <c r="G92" i="3"/>
  <c r="G49" i="3"/>
  <c r="G102" i="3"/>
  <c r="G291" i="3"/>
  <c r="G285" i="3"/>
  <c r="G306" i="3"/>
  <c r="G295" i="3"/>
  <c r="G119" i="3"/>
  <c r="G172" i="3"/>
  <c r="G199" i="3"/>
  <c r="G252" i="3"/>
  <c r="G209" i="3"/>
  <c r="G189" i="3"/>
  <c r="G275" i="3"/>
  <c r="G225" i="3"/>
  <c r="G305" i="3"/>
  <c r="G263" i="3"/>
  <c r="G7" i="3"/>
  <c r="G60" i="3"/>
  <c r="G17" i="3"/>
  <c r="G224" i="3"/>
  <c r="G191" i="3"/>
  <c r="G259" i="3"/>
  <c r="G241" i="3"/>
  <c r="G253" i="3"/>
  <c r="G289" i="3"/>
  <c r="G273" i="3"/>
  <c r="G297" i="3"/>
  <c r="G151" i="3"/>
  <c r="G204" i="3"/>
  <c r="G161" i="3"/>
  <c r="G65" i="3"/>
  <c r="G246" i="3"/>
  <c r="G150" i="3"/>
  <c r="G278" i="3"/>
  <c r="G148" i="3"/>
  <c r="G185" i="3"/>
  <c r="G62" i="3"/>
  <c r="G83" i="3"/>
  <c r="G152" i="3"/>
  <c r="G77" i="3"/>
  <c r="G162" i="3"/>
  <c r="G107" i="3"/>
  <c r="G101" i="3"/>
  <c r="G234" i="3"/>
  <c r="G58" i="3"/>
  <c r="G10" i="3"/>
  <c r="G14" i="3"/>
  <c r="G156" i="3"/>
  <c r="G44" i="3"/>
  <c r="G9" i="3"/>
  <c r="G238" i="3"/>
  <c r="G163" i="3"/>
  <c r="G232" i="3"/>
  <c r="G258" i="3"/>
  <c r="G86" i="3"/>
  <c r="G283" i="3"/>
  <c r="G144" i="3"/>
  <c r="G138" i="3"/>
  <c r="G16" i="3"/>
  <c r="G20" i="3"/>
  <c r="G247" i="3"/>
  <c r="G140" i="3"/>
  <c r="G134" i="3"/>
  <c r="G169" i="3"/>
  <c r="G67" i="3"/>
  <c r="G3" i="3"/>
  <c r="G136" i="3"/>
  <c r="G61" i="3"/>
  <c r="G242" i="3"/>
  <c r="G146" i="3"/>
  <c r="G91" i="3"/>
  <c r="G32" i="3"/>
  <c r="G85" i="3"/>
  <c r="G103" i="3"/>
  <c r="G268" i="3"/>
  <c r="G28" i="3"/>
  <c r="G33" i="3"/>
  <c r="G256" i="3"/>
  <c r="G212" i="3"/>
  <c r="G249" i="3"/>
  <c r="G222" i="3"/>
  <c r="G147" i="3"/>
  <c r="G216" i="3"/>
  <c r="G70" i="3"/>
  <c r="G171" i="3"/>
  <c r="G128" i="3"/>
  <c r="G165" i="3"/>
  <c r="G298" i="3"/>
  <c r="G122" i="3"/>
  <c r="G43" i="3"/>
  <c r="G4" i="3"/>
  <c r="G231" i="3"/>
  <c r="G129" i="3"/>
  <c r="G214" i="3"/>
  <c r="G245" i="3"/>
  <c r="G239" i="3"/>
  <c r="G143" i="3"/>
  <c r="G116" i="3"/>
  <c r="G73" i="3"/>
  <c r="G126" i="3"/>
  <c r="G227" i="3"/>
  <c r="G296" i="3"/>
  <c r="G40" i="3"/>
  <c r="G141" i="3"/>
  <c r="G50" i="3"/>
  <c r="G202" i="3"/>
  <c r="G31" i="3"/>
  <c r="G87" i="3"/>
  <c r="G124" i="3"/>
  <c r="G12" i="3"/>
  <c r="G118" i="3"/>
  <c r="G267" i="3"/>
  <c r="G153" i="3"/>
  <c r="G51" i="3"/>
  <c r="G120" i="3"/>
  <c r="G45" i="3"/>
  <c r="G226" i="3"/>
  <c r="G130" i="3"/>
  <c r="G251" i="3"/>
  <c r="G75" i="3"/>
  <c r="G69" i="3"/>
  <c r="G215" i="3"/>
  <c r="G236" i="3"/>
  <c r="G187" i="3"/>
  <c r="G240" i="3"/>
  <c r="G229" i="3"/>
  <c r="G223" i="3"/>
  <c r="G292" i="3"/>
  <c r="G196" i="3"/>
  <c r="G233" i="3"/>
  <c r="G302" i="3"/>
  <c r="G206" i="3"/>
  <c r="G131" i="3"/>
  <c r="G200" i="3"/>
  <c r="G155" i="3"/>
  <c r="G149" i="3"/>
  <c r="G282" i="3"/>
  <c r="G106" i="3"/>
  <c r="G27" i="3"/>
  <c r="G35" i="3"/>
  <c r="G243" i="3"/>
  <c r="G113" i="3"/>
  <c r="G54" i="3"/>
  <c r="G127" i="3"/>
  <c r="G100" i="3"/>
  <c r="G57" i="3"/>
  <c r="G110" i="3"/>
  <c r="G211" i="3"/>
  <c r="G280" i="3"/>
  <c r="G24" i="3"/>
  <c r="G125" i="3"/>
  <c r="G34" i="3"/>
  <c r="G186" i="3"/>
  <c r="G15" i="3"/>
  <c r="G71" i="3"/>
  <c r="G220" i="3"/>
  <c r="G108" i="3"/>
  <c r="G303" i="3"/>
  <c r="G137" i="3"/>
  <c r="G286" i="3"/>
  <c r="G190" i="3"/>
  <c r="G104" i="3"/>
  <c r="G29" i="3"/>
  <c r="G210" i="3"/>
  <c r="G114" i="3"/>
  <c r="G38" i="3"/>
  <c r="G235" i="3"/>
  <c r="G59" i="3"/>
  <c r="G96" i="3"/>
  <c r="G53" i="3"/>
  <c r="G274" i="3"/>
  <c r="G183" i="3"/>
  <c r="G97" i="3"/>
  <c r="G294" i="3"/>
  <c r="G182" i="3"/>
  <c r="G213" i="3"/>
  <c r="G207" i="3"/>
  <c r="G276" i="3"/>
  <c r="G180" i="3"/>
  <c r="G217" i="3"/>
  <c r="G115" i="3"/>
  <c r="G184" i="3"/>
  <c r="G109" i="3"/>
  <c r="G139" i="3"/>
  <c r="G133" i="3"/>
  <c r="G266" i="3"/>
  <c r="G90" i="3"/>
  <c r="G11" i="3"/>
  <c r="G42" i="3"/>
  <c r="G46" i="3"/>
  <c r="G19" i="3"/>
  <c r="G269" i="3"/>
  <c r="G194" i="3"/>
  <c r="G55" i="3"/>
  <c r="G193" i="3"/>
  <c r="G111" i="3"/>
  <c r="G84" i="3"/>
  <c r="G41" i="3"/>
  <c r="G270" i="3"/>
  <c r="G94" i="3"/>
  <c r="G195" i="3"/>
  <c r="G264" i="3"/>
  <c r="G8" i="3"/>
  <c r="G18" i="3"/>
  <c r="G170" i="3"/>
  <c r="G167" i="3"/>
  <c r="G76" i="3"/>
  <c r="G304" i="3"/>
  <c r="G208" i="3"/>
  <c r="G293" i="3"/>
  <c r="G287" i="3"/>
  <c r="G260" i="3"/>
  <c r="G121" i="3"/>
  <c r="G79" i="3"/>
  <c r="G174" i="3"/>
  <c r="G88" i="3"/>
  <c r="G13" i="3"/>
  <c r="G98" i="3"/>
  <c r="G22" i="3"/>
  <c r="G219" i="3"/>
  <c r="G80" i="3"/>
  <c r="G37" i="3"/>
  <c r="G279" i="3"/>
  <c r="G177" i="3"/>
  <c r="G81" i="3"/>
  <c r="G262" i="3"/>
  <c r="G166" i="3"/>
  <c r="G95" i="3"/>
  <c r="G164" i="3"/>
  <c r="G201" i="3"/>
  <c r="G78" i="3"/>
  <c r="G99" i="3"/>
  <c r="G168" i="3"/>
  <c r="G93" i="3"/>
  <c r="G123" i="3"/>
  <c r="G117" i="3"/>
  <c r="G250" i="3"/>
  <c r="G74" i="3"/>
  <c r="G26" i="3"/>
  <c r="G30" i="3"/>
  <c r="G23" i="3"/>
  <c r="G68" i="3"/>
  <c r="G25" i="3"/>
  <c r="G254" i="3"/>
  <c r="G179" i="3"/>
  <c r="G248" i="3"/>
  <c r="G178" i="3"/>
  <c r="G160" i="3"/>
  <c r="G237" i="3"/>
  <c r="G300" i="3"/>
  <c r="G288" i="3"/>
  <c r="G192" i="3"/>
  <c r="G277" i="3"/>
  <c r="G181" i="3"/>
  <c r="G271" i="3"/>
  <c r="G175" i="3"/>
  <c r="G244" i="3"/>
  <c r="G105" i="3"/>
  <c r="G63" i="3"/>
  <c r="G158" i="3"/>
  <c r="G72" i="3"/>
  <c r="G173" i="3"/>
  <c r="G82" i="3"/>
  <c r="G6" i="3"/>
  <c r="G203" i="3"/>
  <c r="G64" i="3"/>
  <c r="G21" i="3"/>
  <c r="G36" i="3"/>
  <c r="O303" i="3"/>
  <c r="G52" i="3"/>
  <c r="G66" i="3"/>
  <c r="G176" i="3"/>
  <c r="G142" i="3"/>
  <c r="G261" i="3"/>
  <c r="G5" i="3"/>
  <c r="G159" i="3"/>
  <c r="O40" i="3"/>
  <c r="O145" i="3"/>
  <c r="O184" i="3"/>
  <c r="O269" i="3"/>
  <c r="O131" i="3"/>
  <c r="O6" i="3"/>
  <c r="O288" i="3"/>
  <c r="O231" i="3"/>
  <c r="O49" i="3"/>
  <c r="O155" i="3"/>
  <c r="O258" i="3"/>
  <c r="O84" i="3"/>
  <c r="O301" i="3"/>
  <c r="O306" i="3"/>
  <c r="O265" i="3"/>
  <c r="O221" i="3"/>
  <c r="O239" i="3"/>
  <c r="O249" i="3"/>
  <c r="O195" i="3"/>
  <c r="O292" i="3"/>
  <c r="O272" i="3"/>
  <c r="O246" i="3"/>
  <c r="O111" i="3"/>
  <c r="O42" i="3"/>
  <c r="O68" i="3"/>
  <c r="O263" i="3"/>
  <c r="O216" i="3"/>
  <c r="O65" i="3"/>
  <c r="O276" i="3"/>
  <c r="O256" i="3"/>
  <c r="O209" i="3"/>
  <c r="O36" i="3"/>
  <c r="O253" i="3"/>
  <c r="O120" i="3"/>
  <c r="O212" i="3"/>
  <c r="O198" i="3"/>
  <c r="O20" i="3"/>
  <c r="O72" i="3"/>
  <c r="O127" i="3"/>
  <c r="O242" i="3"/>
  <c r="O228" i="3"/>
  <c r="O187" i="3"/>
  <c r="O217" i="3"/>
  <c r="O56" i="3"/>
  <c r="O294" i="3"/>
  <c r="O304" i="3"/>
  <c r="O152" i="3"/>
  <c r="O279" i="3"/>
  <c r="O202" i="3"/>
  <c r="O8" i="3"/>
  <c r="O278" i="3"/>
  <c r="O232" i="3"/>
  <c r="O214" i="3"/>
  <c r="O281" i="3"/>
  <c r="O161" i="3"/>
  <c r="O86" i="3"/>
  <c r="O90" i="3"/>
  <c r="O284" i="3"/>
  <c r="O74" i="3"/>
  <c r="O297" i="3"/>
  <c r="O260" i="3"/>
  <c r="O188" i="3"/>
  <c r="O52" i="3"/>
  <c r="O300" i="3"/>
  <c r="G218" i="3"/>
  <c r="G56" i="3"/>
  <c r="G284" i="3"/>
  <c r="O271" i="3"/>
  <c r="O76" i="3"/>
  <c r="O115" i="3"/>
  <c r="G47" i="3"/>
  <c r="G230" i="3"/>
  <c r="N9" i="3"/>
  <c r="N136" i="3"/>
  <c r="N286" i="3"/>
  <c r="N278" i="3"/>
  <c r="N191" i="3"/>
  <c r="N171" i="3"/>
  <c r="N243" i="3"/>
  <c r="N120" i="3"/>
  <c r="N274" i="3"/>
  <c r="N179" i="3"/>
  <c r="N247" i="3"/>
  <c r="N128" i="3"/>
  <c r="N282" i="3"/>
  <c r="N59" i="3"/>
  <c r="N92" i="3"/>
  <c r="N168" i="3"/>
  <c r="N232" i="3"/>
  <c r="N93" i="3"/>
  <c r="N161" i="3"/>
  <c r="N225" i="3"/>
  <c r="N265" i="3"/>
  <c r="N6" i="3"/>
  <c r="N90" i="3"/>
  <c r="N154" i="3"/>
  <c r="N222" i="3"/>
  <c r="N63" i="3"/>
  <c r="N183" i="3"/>
  <c r="N251" i="3"/>
  <c r="F83" i="3"/>
  <c r="F169" i="3"/>
  <c r="F74" i="3"/>
  <c r="N264" i="3"/>
  <c r="F116" i="3"/>
  <c r="F255" i="3"/>
  <c r="F186" i="3"/>
  <c r="F282" i="3"/>
  <c r="F192" i="3"/>
  <c r="F288" i="3"/>
  <c r="F203" i="3"/>
  <c r="F299" i="3"/>
  <c r="N290" i="3"/>
  <c r="F71" i="3"/>
  <c r="F162" i="3"/>
  <c r="D177" i="3"/>
  <c r="D257" i="3"/>
  <c r="F248" i="3"/>
  <c r="D202" i="3"/>
  <c r="D264" i="3"/>
  <c r="D224" i="3"/>
  <c r="N67" i="3"/>
  <c r="N96" i="3"/>
  <c r="N172" i="3"/>
  <c r="N236" i="3"/>
  <c r="N97" i="3"/>
  <c r="N165" i="3"/>
  <c r="N229" i="3"/>
  <c r="N269" i="3"/>
  <c r="N10" i="3"/>
  <c r="N94" i="3"/>
  <c r="N158" i="3"/>
  <c r="N226" i="3"/>
  <c r="N119" i="3"/>
  <c r="N187" i="3"/>
  <c r="N255" i="3"/>
  <c r="F259" i="3"/>
  <c r="F190" i="3"/>
  <c r="F89" i="3"/>
  <c r="F265" i="3"/>
  <c r="N268" i="3"/>
  <c r="F36" i="3"/>
  <c r="F79" i="3"/>
  <c r="D126" i="3"/>
  <c r="D175" i="3"/>
  <c r="N294" i="3"/>
  <c r="F199" i="3"/>
  <c r="D185" i="3"/>
  <c r="D273" i="3"/>
  <c r="F264" i="3"/>
  <c r="D266" i="3"/>
  <c r="D272" i="3"/>
  <c r="N75" i="3"/>
  <c r="N100" i="3"/>
  <c r="N176" i="3"/>
  <c r="N240" i="3"/>
  <c r="N101" i="3"/>
  <c r="N169" i="3"/>
  <c r="N233" i="3"/>
  <c r="N273" i="3"/>
  <c r="N18" i="3"/>
  <c r="N98" i="3"/>
  <c r="N162" i="3"/>
  <c r="N230" i="3"/>
  <c r="N123" i="3"/>
  <c r="N195" i="3"/>
  <c r="N259" i="3"/>
  <c r="N272" i="3"/>
  <c r="F212" i="3"/>
  <c r="F175" i="3"/>
  <c r="F202" i="3"/>
  <c r="F208" i="3"/>
  <c r="F177" i="3"/>
  <c r="N298" i="3"/>
  <c r="F92" i="3"/>
  <c r="F306" i="3"/>
  <c r="D281" i="3"/>
  <c r="F292" i="3"/>
  <c r="N79" i="3"/>
  <c r="N104" i="3"/>
  <c r="N180" i="3"/>
  <c r="N244" i="3"/>
  <c r="N105" i="3"/>
  <c r="N173" i="3"/>
  <c r="N237" i="3"/>
  <c r="N277" i="3"/>
  <c r="N22" i="3"/>
  <c r="N102" i="3"/>
  <c r="N166" i="3"/>
  <c r="N234" i="3"/>
  <c r="N127" i="3"/>
  <c r="N199" i="3"/>
  <c r="N263" i="3"/>
  <c r="N276" i="3"/>
  <c r="F304" i="3"/>
  <c r="F219" i="3"/>
  <c r="N302" i="3"/>
  <c r="F215" i="3"/>
  <c r="D120" i="3"/>
  <c r="D172" i="3"/>
  <c r="D267" i="3"/>
  <c r="D131" i="3"/>
  <c r="D112" i="3"/>
  <c r="D240" i="3"/>
  <c r="D292" i="3"/>
  <c r="D156" i="3"/>
  <c r="D251" i="3"/>
  <c r="D123" i="3"/>
  <c r="D258" i="3"/>
  <c r="D130" i="3"/>
  <c r="D104" i="3"/>
  <c r="D16" i="3"/>
  <c r="D208" i="3"/>
  <c r="D268" i="3"/>
  <c r="D148" i="3"/>
  <c r="D243" i="3"/>
  <c r="D115" i="3"/>
  <c r="D250" i="3"/>
  <c r="D122" i="3"/>
  <c r="D201" i="3"/>
  <c r="D137" i="3"/>
  <c r="D9" i="3"/>
  <c r="D199" i="3"/>
  <c r="D94" i="3"/>
  <c r="D285" i="3"/>
  <c r="D157" i="3"/>
  <c r="D21" i="3"/>
  <c r="D96" i="3"/>
  <c r="D236" i="3"/>
  <c r="D132" i="3"/>
  <c r="D235" i="3"/>
  <c r="D107" i="3"/>
  <c r="D242" i="3"/>
  <c r="D114" i="3"/>
  <c r="D80" i="3"/>
  <c r="D212" i="3"/>
  <c r="D124" i="3"/>
  <c r="D227" i="3"/>
  <c r="D99" i="3"/>
  <c r="D234" i="3"/>
  <c r="D106" i="3"/>
  <c r="D121" i="3"/>
  <c r="D183" i="3"/>
  <c r="D304" i="3"/>
  <c r="D72" i="3"/>
  <c r="D302" i="3"/>
  <c r="D188" i="3"/>
  <c r="D300" i="3"/>
  <c r="D108" i="3"/>
  <c r="D219" i="3"/>
  <c r="D91" i="3"/>
  <c r="D226" i="3"/>
  <c r="D98" i="3"/>
  <c r="D305" i="3"/>
  <c r="D113" i="3"/>
  <c r="D280" i="3"/>
  <c r="D56" i="3"/>
  <c r="D294" i="3"/>
  <c r="D270" i="3"/>
  <c r="D164" i="3"/>
  <c r="D284" i="3"/>
  <c r="D100" i="3"/>
  <c r="D211" i="3"/>
  <c r="D83" i="3"/>
  <c r="D218" i="3"/>
  <c r="D90" i="3"/>
  <c r="D297" i="3"/>
  <c r="D105" i="3"/>
  <c r="D248" i="3"/>
  <c r="D48" i="3"/>
  <c r="D296" i="3"/>
  <c r="D286" i="3"/>
  <c r="D140" i="3"/>
  <c r="D276" i="3"/>
  <c r="D84" i="3"/>
  <c r="D203" i="3"/>
  <c r="D75" i="3"/>
  <c r="D210" i="3"/>
  <c r="D82" i="3"/>
  <c r="D200" i="3"/>
  <c r="D32" i="3"/>
  <c r="D64" i="3"/>
  <c r="D278" i="3"/>
  <c r="D116" i="3"/>
  <c r="D260" i="3"/>
  <c r="D76" i="3"/>
  <c r="D195" i="3"/>
  <c r="D67" i="3"/>
  <c r="D192" i="3"/>
  <c r="D8" i="3"/>
  <c r="D24" i="3"/>
  <c r="D262" i="3"/>
  <c r="D92" i="3"/>
  <c r="D252" i="3"/>
  <c r="D60" i="3"/>
  <c r="D187" i="3"/>
  <c r="D59" i="3"/>
  <c r="D216" i="3"/>
  <c r="D184" i="3"/>
  <c r="D256" i="3"/>
  <c r="D254" i="3"/>
  <c r="D68" i="3"/>
  <c r="D244" i="3"/>
  <c r="D52" i="3"/>
  <c r="D179" i="3"/>
  <c r="D51" i="3"/>
  <c r="D160" i="3"/>
  <c r="D186" i="3"/>
  <c r="D58" i="3"/>
  <c r="D232" i="3"/>
  <c r="D3" i="3"/>
  <c r="D265" i="3"/>
  <c r="D73" i="3"/>
  <c r="D263" i="3"/>
  <c r="D135" i="3"/>
  <c r="D158" i="3"/>
  <c r="D30" i="3"/>
  <c r="D221" i="3"/>
  <c r="D93" i="3"/>
  <c r="D176" i="3"/>
  <c r="D246" i="3"/>
  <c r="D44" i="3"/>
  <c r="D228" i="3"/>
  <c r="D36" i="3"/>
  <c r="D171" i="3"/>
  <c r="D43" i="3"/>
  <c r="D259" i="3"/>
  <c r="D306" i="3"/>
  <c r="D178" i="3"/>
  <c r="D50" i="3"/>
  <c r="D40" i="3"/>
  <c r="D168" i="3"/>
  <c r="D238" i="3"/>
  <c r="D288" i="3"/>
  <c r="D85" i="3"/>
  <c r="D20" i="3"/>
  <c r="D220" i="3"/>
  <c r="D28" i="3"/>
  <c r="D299" i="3"/>
  <c r="D163" i="3"/>
  <c r="D35" i="3"/>
  <c r="D144" i="3"/>
  <c r="D128" i="3"/>
  <c r="D214" i="3"/>
  <c r="D152" i="3"/>
  <c r="D180" i="3"/>
  <c r="D275" i="3"/>
  <c r="D139" i="3"/>
  <c r="D11" i="3"/>
  <c r="D274" i="3"/>
  <c r="D146" i="3"/>
  <c r="D18" i="3"/>
  <c r="D225" i="3"/>
  <c r="D161" i="3"/>
  <c r="D33" i="3"/>
  <c r="D290" i="3"/>
  <c r="D88" i="3"/>
  <c r="N83" i="3"/>
  <c r="N4" i="3"/>
  <c r="N108" i="3"/>
  <c r="N184" i="3"/>
  <c r="N248" i="3"/>
  <c r="N13" i="3"/>
  <c r="N109" i="3"/>
  <c r="N177" i="3"/>
  <c r="N245" i="3"/>
  <c r="N281" i="3"/>
  <c r="N26" i="3"/>
  <c r="N106" i="3"/>
  <c r="N170" i="3"/>
  <c r="N238" i="3"/>
  <c r="N131" i="3"/>
  <c r="N203" i="3"/>
  <c r="N267" i="3"/>
  <c r="F120" i="3"/>
  <c r="F19" i="3"/>
  <c r="F275" i="3"/>
  <c r="F206" i="3"/>
  <c r="F105" i="3"/>
  <c r="F281" i="3"/>
  <c r="N280" i="3"/>
  <c r="F52" i="3"/>
  <c r="F95" i="3"/>
  <c r="F122" i="3"/>
  <c r="F305" i="3"/>
  <c r="N306" i="3"/>
  <c r="F108" i="3"/>
  <c r="F204" i="3"/>
  <c r="D25" i="3"/>
  <c r="F285" i="3"/>
  <c r="D298" i="3"/>
  <c r="C68" i="3"/>
  <c r="N87" i="3"/>
  <c r="F30" i="3"/>
  <c r="N8" i="3"/>
  <c r="N112" i="3"/>
  <c r="N188" i="3"/>
  <c r="N252" i="3"/>
  <c r="N17" i="3"/>
  <c r="N117" i="3"/>
  <c r="N181" i="3"/>
  <c r="N249" i="3"/>
  <c r="F22" i="3"/>
  <c r="F101" i="3"/>
  <c r="F277" i="3"/>
  <c r="N285" i="3"/>
  <c r="F144" i="3"/>
  <c r="F150" i="3"/>
  <c r="N34" i="3"/>
  <c r="N110" i="3"/>
  <c r="N174" i="3"/>
  <c r="N242" i="3"/>
  <c r="N135" i="3"/>
  <c r="N207" i="3"/>
  <c r="N271" i="3"/>
  <c r="F195" i="3"/>
  <c r="F126" i="3"/>
  <c r="F297" i="3"/>
  <c r="N284" i="3"/>
  <c r="F228" i="3"/>
  <c r="F191" i="3"/>
  <c r="F287" i="3"/>
  <c r="F218" i="3"/>
  <c r="D5" i="3"/>
  <c r="D165" i="3"/>
  <c r="F224" i="3"/>
  <c r="D14" i="3"/>
  <c r="D166" i="3"/>
  <c r="F235" i="3"/>
  <c r="D223" i="3"/>
  <c r="F193" i="3"/>
  <c r="F194" i="3"/>
  <c r="D41" i="3"/>
  <c r="D10" i="3"/>
  <c r="C18" i="3"/>
  <c r="C100" i="3"/>
  <c r="N91" i="3"/>
  <c r="N20" i="3"/>
  <c r="N116" i="3"/>
  <c r="N192" i="3"/>
  <c r="N256" i="3"/>
  <c r="N29" i="3"/>
  <c r="N121" i="3"/>
  <c r="N185" i="3"/>
  <c r="N253" i="3"/>
  <c r="N289" i="3"/>
  <c r="N38" i="3"/>
  <c r="N114" i="3"/>
  <c r="N178" i="3"/>
  <c r="N246" i="3"/>
  <c r="F125" i="3"/>
  <c r="F221" i="3"/>
  <c r="N139" i="3"/>
  <c r="N211" i="3"/>
  <c r="N275" i="3"/>
  <c r="F40" i="3"/>
  <c r="F115" i="3"/>
  <c r="N288" i="3"/>
  <c r="F148" i="3"/>
  <c r="D13" i="3"/>
  <c r="D173" i="3"/>
  <c r="D22" i="3"/>
  <c r="D174" i="3"/>
  <c r="D231" i="3"/>
  <c r="F12" i="3"/>
  <c r="F119" i="3"/>
  <c r="F82" i="3"/>
  <c r="D49" i="3"/>
  <c r="C41" i="3"/>
  <c r="C273" i="3"/>
  <c r="D26" i="3"/>
  <c r="C26" i="3"/>
  <c r="N11" i="3"/>
  <c r="N95" i="3"/>
  <c r="N24" i="3"/>
  <c r="N124" i="3"/>
  <c r="N196" i="3"/>
  <c r="N260" i="3"/>
  <c r="N33" i="3"/>
  <c r="N125" i="3"/>
  <c r="N189" i="3"/>
  <c r="N257" i="3"/>
  <c r="N293" i="3"/>
  <c r="N42" i="3"/>
  <c r="N118" i="3"/>
  <c r="N186" i="3"/>
  <c r="N250" i="3"/>
  <c r="F45" i="3"/>
  <c r="N143" i="3"/>
  <c r="N215" i="3"/>
  <c r="N279" i="3"/>
  <c r="F136" i="3"/>
  <c r="F35" i="3"/>
  <c r="F291" i="3"/>
  <c r="F222" i="3"/>
  <c r="F121" i="3"/>
  <c r="F3" i="3"/>
  <c r="N292" i="3"/>
  <c r="F68" i="3"/>
  <c r="F111" i="3"/>
  <c r="F138" i="3"/>
  <c r="D29" i="3"/>
  <c r="D181" i="3"/>
  <c r="D38" i="3"/>
  <c r="D182" i="3"/>
  <c r="D239" i="3"/>
  <c r="F209" i="3"/>
  <c r="F124" i="3"/>
  <c r="D57" i="3"/>
  <c r="C57" i="3"/>
  <c r="C289" i="3"/>
  <c r="D34" i="3"/>
  <c r="C90" i="3"/>
  <c r="N15" i="3"/>
  <c r="N99" i="3"/>
  <c r="N36" i="3"/>
  <c r="N132" i="3"/>
  <c r="N200" i="3"/>
  <c r="N45" i="3"/>
  <c r="N129" i="3"/>
  <c r="N193" i="3"/>
  <c r="N261" i="3"/>
  <c r="N297" i="3"/>
  <c r="N50" i="3"/>
  <c r="N122" i="3"/>
  <c r="N190" i="3"/>
  <c r="N254" i="3"/>
  <c r="N147" i="3"/>
  <c r="N219" i="3"/>
  <c r="N283" i="3"/>
  <c r="F173" i="3"/>
  <c r="F290" i="3"/>
  <c r="F268" i="3"/>
  <c r="F276" i="3"/>
  <c r="F252" i="3"/>
  <c r="F216" i="3"/>
  <c r="F50" i="3"/>
  <c r="F103" i="3"/>
  <c r="F60" i="3"/>
  <c r="F289" i="3"/>
  <c r="F113" i="3"/>
  <c r="F267" i="3"/>
  <c r="F234" i="3"/>
  <c r="F143" i="3"/>
  <c r="F260" i="3"/>
  <c r="F302" i="3"/>
  <c r="F296" i="3"/>
  <c r="F236" i="3"/>
  <c r="F210" i="3"/>
  <c r="F263" i="3"/>
  <c r="F7" i="3"/>
  <c r="F273" i="3"/>
  <c r="F200" i="3"/>
  <c r="F34" i="3"/>
  <c r="F87" i="3"/>
  <c r="F220" i="3"/>
  <c r="F300" i="3"/>
  <c r="F286" i="3"/>
  <c r="F280" i="3"/>
  <c r="F301" i="3"/>
  <c r="F114" i="3"/>
  <c r="F167" i="3"/>
  <c r="F270" i="3"/>
  <c r="F253" i="3"/>
  <c r="F178" i="3"/>
  <c r="F231" i="3"/>
  <c r="F188" i="3"/>
  <c r="F241" i="3"/>
  <c r="F240" i="3"/>
  <c r="F106" i="3"/>
  <c r="F271" i="3"/>
  <c r="F254" i="3"/>
  <c r="F284" i="3"/>
  <c r="F232" i="3"/>
  <c r="F66" i="3"/>
  <c r="N296" i="3"/>
  <c r="F244" i="3"/>
  <c r="F207" i="3"/>
  <c r="F303" i="3"/>
  <c r="D46" i="3"/>
  <c r="D190" i="3"/>
  <c r="F251" i="3"/>
  <c r="D95" i="3"/>
  <c r="D247" i="3"/>
  <c r="F28" i="3"/>
  <c r="F23" i="3"/>
  <c r="F247" i="3"/>
  <c r="F98" i="3"/>
  <c r="D65" i="3"/>
  <c r="D42" i="3"/>
  <c r="C122" i="3"/>
  <c r="C110" i="3"/>
  <c r="N19" i="3"/>
  <c r="N103" i="3"/>
  <c r="N52" i="3"/>
  <c r="N140" i="3"/>
  <c r="N204" i="3"/>
  <c r="N49" i="3"/>
  <c r="N133" i="3"/>
  <c r="N197" i="3"/>
  <c r="K226" i="3"/>
  <c r="N301" i="3"/>
  <c r="N54" i="3"/>
  <c r="N126" i="3"/>
  <c r="N194" i="3"/>
  <c r="N258" i="3"/>
  <c r="N151" i="3"/>
  <c r="N223" i="3"/>
  <c r="N287" i="3"/>
  <c r="F131" i="3"/>
  <c r="F62" i="3"/>
  <c r="N300" i="3"/>
  <c r="F164" i="3"/>
  <c r="D45" i="3"/>
  <c r="D197" i="3"/>
  <c r="D54" i="3"/>
  <c r="D198" i="3"/>
  <c r="D103" i="3"/>
  <c r="D255" i="3"/>
  <c r="F129" i="3"/>
  <c r="F135" i="3"/>
  <c r="D81" i="3"/>
  <c r="C73" i="3"/>
  <c r="C114" i="3"/>
  <c r="N175" i="3"/>
  <c r="D66" i="3"/>
  <c r="C130" i="3"/>
  <c r="C3" i="3"/>
  <c r="D19" i="3"/>
  <c r="N27" i="3"/>
  <c r="N107" i="3"/>
  <c r="N56" i="3"/>
  <c r="N144" i="3"/>
  <c r="N208" i="3"/>
  <c r="N61" i="3"/>
  <c r="N137" i="3"/>
  <c r="N201" i="3"/>
  <c r="N305" i="3"/>
  <c r="N58" i="3"/>
  <c r="N130" i="3"/>
  <c r="N198" i="3"/>
  <c r="N262" i="3"/>
  <c r="N155" i="3"/>
  <c r="N227" i="3"/>
  <c r="N291" i="3"/>
  <c r="N304" i="3"/>
  <c r="F84" i="3"/>
  <c r="F31" i="3"/>
  <c r="F127" i="3"/>
  <c r="F154" i="3"/>
  <c r="F250" i="3"/>
  <c r="F256" i="3"/>
  <c r="D271" i="3"/>
  <c r="F225" i="3"/>
  <c r="F140" i="3"/>
  <c r="F279" i="3"/>
  <c r="F242" i="3"/>
  <c r="D89" i="3"/>
  <c r="D193" i="3"/>
  <c r="D74" i="3"/>
  <c r="C40" i="3"/>
  <c r="C78" i="3"/>
  <c r="C86" i="3"/>
  <c r="C261" i="3"/>
  <c r="C133" i="3"/>
  <c r="C12" i="3"/>
  <c r="C52" i="3"/>
  <c r="C232" i="3"/>
  <c r="C62" i="3"/>
  <c r="C70" i="3"/>
  <c r="C253" i="3"/>
  <c r="C125" i="3"/>
  <c r="C44" i="3"/>
  <c r="C107" i="3"/>
  <c r="C272" i="3"/>
  <c r="C267" i="3"/>
  <c r="C82" i="3"/>
  <c r="C243" i="3"/>
  <c r="C298" i="3"/>
  <c r="C136" i="3"/>
  <c r="C46" i="3"/>
  <c r="C54" i="3"/>
  <c r="C245" i="3"/>
  <c r="C117" i="3"/>
  <c r="C260" i="3"/>
  <c r="C28" i="3"/>
  <c r="C91" i="3"/>
  <c r="C216" i="3"/>
  <c r="C227" i="3"/>
  <c r="C74" i="3"/>
  <c r="C203" i="3"/>
  <c r="C282" i="3"/>
  <c r="C281" i="3"/>
  <c r="C153" i="3"/>
  <c r="C25" i="3"/>
  <c r="C279" i="3"/>
  <c r="C151" i="3"/>
  <c r="C23" i="3"/>
  <c r="C64" i="3"/>
  <c r="C296" i="3"/>
  <c r="C30" i="3"/>
  <c r="C38" i="3"/>
  <c r="C237" i="3"/>
  <c r="C109" i="3"/>
  <c r="C228" i="3"/>
  <c r="C20" i="3"/>
  <c r="C83" i="3"/>
  <c r="C160" i="3"/>
  <c r="C195" i="3"/>
  <c r="C66" i="3"/>
  <c r="C24" i="3"/>
  <c r="C248" i="3"/>
  <c r="C14" i="3"/>
  <c r="C286" i="3"/>
  <c r="C22" i="3"/>
  <c r="C229" i="3"/>
  <c r="C101" i="3"/>
  <c r="C196" i="3"/>
  <c r="C4" i="3"/>
  <c r="C75" i="3"/>
  <c r="C128" i="3"/>
  <c r="C179" i="3"/>
  <c r="C58" i="3"/>
  <c r="C115" i="3"/>
  <c r="C242" i="3"/>
  <c r="C265" i="3"/>
  <c r="C137" i="3"/>
  <c r="C9" i="3"/>
  <c r="C263" i="3"/>
  <c r="C135" i="3"/>
  <c r="C7" i="3"/>
  <c r="C176" i="3"/>
  <c r="C302" i="3"/>
  <c r="C262" i="3"/>
  <c r="C6" i="3"/>
  <c r="C221" i="3"/>
  <c r="C93" i="3"/>
  <c r="C188" i="3"/>
  <c r="C43" i="3"/>
  <c r="C72" i="3"/>
  <c r="C139" i="3"/>
  <c r="C50" i="3"/>
  <c r="C288" i="3"/>
  <c r="C51" i="3"/>
  <c r="C226" i="3"/>
  <c r="C257" i="3"/>
  <c r="C129" i="3"/>
  <c r="C96" i="3"/>
  <c r="C278" i="3"/>
  <c r="C238" i="3"/>
  <c r="C213" i="3"/>
  <c r="C85" i="3"/>
  <c r="C192" i="3"/>
  <c r="C264" i="3"/>
  <c r="C172" i="3"/>
  <c r="C27" i="3"/>
  <c r="C48" i="3"/>
  <c r="C67" i="3"/>
  <c r="C42" i="3"/>
  <c r="C240" i="3"/>
  <c r="C306" i="3"/>
  <c r="C276" i="3"/>
  <c r="C210" i="3"/>
  <c r="C249" i="3"/>
  <c r="C121" i="3"/>
  <c r="C254" i="3"/>
  <c r="C222" i="3"/>
  <c r="C294" i="3"/>
  <c r="C205" i="3"/>
  <c r="C77" i="3"/>
  <c r="C268" i="3"/>
  <c r="C208" i="3"/>
  <c r="C156" i="3"/>
  <c r="C259" i="3"/>
  <c r="C11" i="3"/>
  <c r="C8" i="3"/>
  <c r="C290" i="3"/>
  <c r="C34" i="3"/>
  <c r="C168" i="3"/>
  <c r="C274" i="3"/>
  <c r="C220" i="3"/>
  <c r="C194" i="3"/>
  <c r="C200" i="3"/>
  <c r="C230" i="3"/>
  <c r="C198" i="3"/>
  <c r="C280" i="3"/>
  <c r="C270" i="3"/>
  <c r="C197" i="3"/>
  <c r="C69" i="3"/>
  <c r="C204" i="3"/>
  <c r="C144" i="3"/>
  <c r="C148" i="3"/>
  <c r="C163" i="3"/>
  <c r="C206" i="3"/>
  <c r="C182" i="3"/>
  <c r="C224" i="3"/>
  <c r="C246" i="3"/>
  <c r="C189" i="3"/>
  <c r="C61" i="3"/>
  <c r="C180" i="3"/>
  <c r="C120" i="3"/>
  <c r="C132" i="3"/>
  <c r="C99" i="3"/>
  <c r="C284" i="3"/>
  <c r="C218" i="3"/>
  <c r="C190" i="3"/>
  <c r="C174" i="3"/>
  <c r="C152" i="3"/>
  <c r="C214" i="3"/>
  <c r="C181" i="3"/>
  <c r="C53" i="3"/>
  <c r="C164" i="3"/>
  <c r="C80" i="3"/>
  <c r="C116" i="3"/>
  <c r="C59" i="3"/>
  <c r="C236" i="3"/>
  <c r="C186" i="3"/>
  <c r="C10" i="3"/>
  <c r="C202" i="3"/>
  <c r="C146" i="3"/>
  <c r="C217" i="3"/>
  <c r="C89" i="3"/>
  <c r="C215" i="3"/>
  <c r="C87" i="3"/>
  <c r="C166" i="3"/>
  <c r="C158" i="3"/>
  <c r="C88" i="3"/>
  <c r="C301" i="3"/>
  <c r="C173" i="3"/>
  <c r="C45" i="3"/>
  <c r="C140" i="3"/>
  <c r="C56" i="3"/>
  <c r="C108" i="3"/>
  <c r="C19" i="3"/>
  <c r="C283" i="3"/>
  <c r="C154" i="3"/>
  <c r="C170" i="3"/>
  <c r="C275" i="3"/>
  <c r="C98" i="3"/>
  <c r="C209" i="3"/>
  <c r="C81" i="3"/>
  <c r="C304" i="3"/>
  <c r="C150" i="3"/>
  <c r="C142" i="3"/>
  <c r="C293" i="3"/>
  <c r="C165" i="3"/>
  <c r="C124" i="3"/>
  <c r="C16" i="3"/>
  <c r="C92" i="3"/>
  <c r="C251" i="3"/>
  <c r="C112" i="3"/>
  <c r="C102" i="3"/>
  <c r="C94" i="3"/>
  <c r="C269" i="3"/>
  <c r="C141" i="3"/>
  <c r="C36" i="3"/>
  <c r="C60" i="3"/>
  <c r="C147" i="3"/>
  <c r="C212" i="3"/>
  <c r="C106" i="3"/>
  <c r="C244" i="3"/>
  <c r="C123" i="3"/>
  <c r="C305" i="3"/>
  <c r="C177" i="3"/>
  <c r="C49" i="3"/>
  <c r="D27" i="3"/>
  <c r="D4" i="3"/>
  <c r="D222" i="3"/>
  <c r="D97" i="3"/>
  <c r="D209" i="3"/>
  <c r="C105" i="3"/>
  <c r="C258" i="3"/>
  <c r="F184" i="3"/>
  <c r="D138" i="3"/>
  <c r="C250" i="3"/>
  <c r="D147" i="3"/>
  <c r="D12" i="3"/>
  <c r="D230" i="3"/>
  <c r="N35" i="3"/>
  <c r="N115" i="3"/>
  <c r="N72" i="3"/>
  <c r="N152" i="3"/>
  <c r="N216" i="3"/>
  <c r="N77" i="3"/>
  <c r="N145" i="3"/>
  <c r="N209" i="3"/>
  <c r="N70" i="3"/>
  <c r="N138" i="3"/>
  <c r="N206" i="3"/>
  <c r="N163" i="3"/>
  <c r="N235" i="3"/>
  <c r="N299" i="3"/>
  <c r="F78" i="3"/>
  <c r="F57" i="3"/>
  <c r="F180" i="3"/>
  <c r="F47" i="3"/>
  <c r="D78" i="3"/>
  <c r="D127" i="3"/>
  <c r="D287" i="3"/>
  <c r="F145" i="3"/>
  <c r="N182" i="3"/>
  <c r="F156" i="3"/>
  <c r="F130" i="3"/>
  <c r="D129" i="3"/>
  <c r="D217" i="3"/>
  <c r="C113" i="3"/>
  <c r="C162" i="3"/>
  <c r="C155" i="3"/>
  <c r="D154" i="3"/>
  <c r="C291" i="3"/>
  <c r="D155" i="3"/>
  <c r="D196" i="3"/>
  <c r="C149" i="3"/>
  <c r="C118" i="3"/>
  <c r="N43" i="3"/>
  <c r="K128" i="3"/>
  <c r="N80" i="3"/>
  <c r="N156" i="3"/>
  <c r="N220" i="3"/>
  <c r="N81" i="3"/>
  <c r="N149" i="3"/>
  <c r="N213" i="3"/>
  <c r="F16" i="3"/>
  <c r="F59" i="3"/>
  <c r="F198" i="3"/>
  <c r="N74" i="3"/>
  <c r="N142" i="3"/>
  <c r="N210" i="3"/>
  <c r="N3" i="3"/>
  <c r="F77" i="3"/>
  <c r="N167" i="3"/>
  <c r="N239" i="3"/>
  <c r="N303" i="3"/>
  <c r="F168" i="3"/>
  <c r="F67" i="3"/>
  <c r="F153" i="3"/>
  <c r="F58" i="3"/>
  <c r="N40" i="3"/>
  <c r="F100" i="3"/>
  <c r="F239" i="3"/>
  <c r="F170" i="3"/>
  <c r="F266" i="3"/>
  <c r="D77" i="3"/>
  <c r="D237" i="3"/>
  <c r="F176" i="3"/>
  <c r="F272" i="3"/>
  <c r="D86" i="3"/>
  <c r="F187" i="3"/>
  <c r="F283" i="3"/>
  <c r="D143" i="3"/>
  <c r="D295" i="3"/>
  <c r="C159" i="3"/>
  <c r="N270" i="3"/>
  <c r="F295" i="3"/>
  <c r="F258" i="3"/>
  <c r="D145" i="3"/>
  <c r="D233" i="3"/>
  <c r="C145" i="3"/>
  <c r="C178" i="3"/>
  <c r="C299" i="3"/>
  <c r="D162" i="3"/>
  <c r="C252" i="3"/>
  <c r="D283" i="3"/>
  <c r="D204" i="3"/>
  <c r="C157" i="3"/>
  <c r="C134" i="3"/>
  <c r="D136" i="3"/>
  <c r="E90" i="3"/>
  <c r="E218" i="3"/>
  <c r="E279" i="3"/>
  <c r="B288" i="3"/>
  <c r="B233" i="3"/>
  <c r="B238" i="3"/>
  <c r="B71" i="3"/>
  <c r="B199" i="3"/>
  <c r="B32" i="3"/>
  <c r="B225" i="3"/>
  <c r="B152" i="3"/>
  <c r="B25" i="3"/>
  <c r="B189" i="3"/>
  <c r="B24" i="3"/>
  <c r="B134" i="3"/>
  <c r="B262" i="3"/>
  <c r="B95" i="3"/>
  <c r="B223" i="3"/>
  <c r="B176" i="3"/>
  <c r="E159" i="3"/>
  <c r="B232" i="3"/>
  <c r="B185" i="3"/>
  <c r="E122" i="3"/>
  <c r="E250" i="3"/>
  <c r="B197" i="3"/>
  <c r="B48" i="3"/>
  <c r="B142" i="3"/>
  <c r="B270" i="3"/>
  <c r="E168" i="3"/>
  <c r="B103" i="3"/>
  <c r="B231" i="3"/>
  <c r="B216" i="3"/>
  <c r="E183" i="3"/>
  <c r="B256" i="3"/>
  <c r="B241" i="3"/>
  <c r="E6" i="3"/>
  <c r="E134" i="3"/>
  <c r="E262" i="3"/>
  <c r="E87" i="3"/>
  <c r="E63" i="3"/>
  <c r="E16" i="3"/>
  <c r="E89" i="3"/>
  <c r="E217" i="3"/>
  <c r="E130" i="3"/>
  <c r="E258" i="3"/>
  <c r="B83" i="3"/>
  <c r="B211" i="3"/>
  <c r="E3" i="3"/>
  <c r="B252" i="3"/>
  <c r="B205" i="3"/>
  <c r="B64" i="3"/>
  <c r="B150" i="3"/>
  <c r="B278" i="3"/>
  <c r="E232" i="3"/>
  <c r="B111" i="3"/>
  <c r="B239" i="3"/>
  <c r="B264" i="3"/>
  <c r="E207" i="3"/>
  <c r="B280" i="3"/>
  <c r="B213" i="3"/>
  <c r="B80" i="3"/>
  <c r="B158" i="3"/>
  <c r="B286" i="3"/>
  <c r="B9" i="3"/>
  <c r="B119" i="3"/>
  <c r="B247" i="3"/>
  <c r="E231" i="3"/>
  <c r="B296" i="3"/>
  <c r="E296" i="3"/>
  <c r="B268" i="3"/>
  <c r="B221" i="3"/>
  <c r="B96" i="3"/>
  <c r="B166" i="3"/>
  <c r="B294" i="3"/>
  <c r="B65" i="3"/>
  <c r="B127" i="3"/>
  <c r="B255" i="3"/>
  <c r="E247" i="3"/>
  <c r="B257" i="3"/>
  <c r="E154" i="3"/>
  <c r="E282" i="3"/>
  <c r="E144" i="3"/>
  <c r="B229" i="3"/>
  <c r="B120" i="3"/>
  <c r="E160" i="3"/>
  <c r="B174" i="3"/>
  <c r="B302" i="3"/>
  <c r="B129" i="3"/>
  <c r="B135" i="3"/>
  <c r="B263" i="3"/>
  <c r="E136" i="3"/>
  <c r="E263" i="3"/>
  <c r="E121" i="3"/>
  <c r="E249" i="3"/>
  <c r="E162" i="3"/>
  <c r="E290" i="3"/>
  <c r="B243" i="3"/>
  <c r="E192" i="3"/>
  <c r="B284" i="3"/>
  <c r="B237" i="3"/>
  <c r="B144" i="3"/>
  <c r="E208" i="3"/>
  <c r="B182" i="3"/>
  <c r="B201" i="3"/>
  <c r="B143" i="3"/>
  <c r="B271" i="3"/>
  <c r="E184" i="3"/>
  <c r="E287" i="3"/>
  <c r="E56" i="3"/>
  <c r="E129" i="3"/>
  <c r="E257" i="3"/>
  <c r="B82" i="3"/>
  <c r="B218" i="3"/>
  <c r="E170" i="3"/>
  <c r="E298" i="3"/>
  <c r="B123" i="3"/>
  <c r="B251" i="3"/>
  <c r="E224" i="3"/>
  <c r="E267" i="3"/>
  <c r="B292" i="3"/>
  <c r="E240" i="3"/>
  <c r="B145" i="3"/>
  <c r="B245" i="3"/>
  <c r="E143" i="3"/>
  <c r="B160" i="3"/>
  <c r="E256" i="3"/>
  <c r="B190" i="3"/>
  <c r="B265" i="3"/>
  <c r="B151" i="3"/>
  <c r="B279" i="3"/>
  <c r="E216" i="3"/>
  <c r="B8" i="3"/>
  <c r="E64" i="3"/>
  <c r="E9" i="3"/>
  <c r="E137" i="3"/>
  <c r="E265" i="3"/>
  <c r="B226" i="3"/>
  <c r="E128" i="3"/>
  <c r="E178" i="3"/>
  <c r="E306" i="3"/>
  <c r="B131" i="3"/>
  <c r="B259" i="3"/>
  <c r="E280" i="3"/>
  <c r="B172" i="3"/>
  <c r="B300" i="3"/>
  <c r="B125" i="3"/>
  <c r="B253" i="3"/>
  <c r="E167" i="3"/>
  <c r="B168" i="3"/>
  <c r="E304" i="3"/>
  <c r="B198" i="3"/>
  <c r="E175" i="3"/>
  <c r="B31" i="3"/>
  <c r="B159" i="3"/>
  <c r="B287" i="3"/>
  <c r="E272" i="3"/>
  <c r="B40" i="3"/>
  <c r="B133" i="3"/>
  <c r="B261" i="3"/>
  <c r="E199" i="3"/>
  <c r="B192" i="3"/>
  <c r="B49" i="3"/>
  <c r="B206" i="3"/>
  <c r="B112" i="3"/>
  <c r="B224" i="3"/>
  <c r="B39" i="3"/>
  <c r="B167" i="3"/>
  <c r="B295" i="3"/>
  <c r="B17" i="3"/>
  <c r="B56" i="3"/>
  <c r="E213" i="3"/>
  <c r="E70" i="3"/>
  <c r="E198" i="3"/>
  <c r="E80" i="3"/>
  <c r="E25" i="3"/>
  <c r="E153" i="3"/>
  <c r="E281" i="3"/>
  <c r="B114" i="3"/>
  <c r="B242" i="3"/>
  <c r="B33" i="3"/>
  <c r="E194" i="3"/>
  <c r="B19" i="3"/>
  <c r="B147" i="3"/>
  <c r="B275" i="3"/>
  <c r="B105" i="3"/>
  <c r="B188" i="3"/>
  <c r="B141" i="3"/>
  <c r="B269" i="3"/>
  <c r="E223" i="3"/>
  <c r="B208" i="3"/>
  <c r="B97" i="3"/>
  <c r="B214" i="3"/>
  <c r="B47" i="3"/>
  <c r="B175" i="3"/>
  <c r="B303" i="3"/>
  <c r="B57" i="3"/>
  <c r="B72" i="3"/>
  <c r="E152" i="3"/>
  <c r="E202" i="3"/>
  <c r="E215" i="3"/>
  <c r="B149" i="3"/>
  <c r="B277" i="3"/>
  <c r="E239" i="3"/>
  <c r="B240" i="3"/>
  <c r="B161" i="3"/>
  <c r="B222" i="3"/>
  <c r="B89" i="3"/>
  <c r="B55" i="3"/>
  <c r="B183" i="3"/>
  <c r="E151" i="3"/>
  <c r="B113" i="3"/>
  <c r="B104" i="3"/>
  <c r="E200" i="3"/>
  <c r="B204" i="3"/>
  <c r="B157" i="3"/>
  <c r="B285" i="3"/>
  <c r="E255" i="3"/>
  <c r="B272" i="3"/>
  <c r="B193" i="3"/>
  <c r="B230" i="3"/>
  <c r="B297" i="3"/>
  <c r="B63" i="3"/>
  <c r="B191" i="3"/>
  <c r="E271" i="3"/>
  <c r="B177" i="3"/>
  <c r="B128" i="3"/>
  <c r="J67" i="12"/>
  <c r="J281" i="12"/>
  <c r="F12" i="12"/>
  <c r="J123" i="12"/>
  <c r="L149" i="12"/>
  <c r="M89" i="12"/>
  <c r="M105" i="12"/>
  <c r="M209" i="12"/>
  <c r="M66" i="12"/>
  <c r="L277" i="12"/>
  <c r="M113" i="12"/>
  <c r="M253" i="12"/>
  <c r="J99" i="12"/>
  <c r="E84" i="12"/>
  <c r="E5" i="12"/>
  <c r="E63" i="12"/>
  <c r="E92" i="12"/>
  <c r="E21" i="12"/>
  <c r="E79" i="12"/>
  <c r="M8" i="12"/>
  <c r="M217" i="12"/>
  <c r="M62" i="12"/>
  <c r="J41" i="12"/>
  <c r="E100" i="12"/>
  <c r="E61" i="12"/>
  <c r="E87" i="12"/>
  <c r="M16" i="12"/>
  <c r="M233" i="12"/>
  <c r="M190" i="12"/>
  <c r="J57" i="12"/>
  <c r="E108" i="12"/>
  <c r="E197" i="12"/>
  <c r="J49" i="12"/>
  <c r="M24" i="12"/>
  <c r="M241" i="12"/>
  <c r="J7" i="12"/>
  <c r="K52" i="12"/>
  <c r="E116" i="12"/>
  <c r="E205" i="12"/>
  <c r="E185" i="12"/>
  <c r="J71" i="12"/>
  <c r="J63" i="12"/>
  <c r="E124" i="12"/>
  <c r="E213" i="12"/>
  <c r="M40" i="12"/>
  <c r="M74" i="12"/>
  <c r="J87" i="12"/>
  <c r="J143" i="12"/>
  <c r="E228" i="12"/>
  <c r="E229" i="12"/>
  <c r="F26" i="12"/>
  <c r="M128" i="12"/>
  <c r="M20" i="12"/>
  <c r="J18" i="12"/>
  <c r="J5" i="12"/>
  <c r="E236" i="12"/>
  <c r="E253" i="12"/>
  <c r="F136" i="12"/>
  <c r="M28" i="12"/>
  <c r="J34" i="12"/>
  <c r="K32" i="12"/>
  <c r="E244" i="12"/>
  <c r="J282" i="12"/>
  <c r="M160" i="12"/>
  <c r="M44" i="12"/>
  <c r="K103" i="12"/>
  <c r="J43" i="12"/>
  <c r="E252" i="12"/>
  <c r="F13" i="12"/>
  <c r="M168" i="12"/>
  <c r="M148" i="12"/>
  <c r="J114" i="12"/>
  <c r="K17" i="12"/>
  <c r="E260" i="12"/>
  <c r="E22" i="12"/>
  <c r="L232" i="12"/>
  <c r="M296" i="12"/>
  <c r="M156" i="12"/>
  <c r="J8" i="12"/>
  <c r="J28" i="12"/>
  <c r="E268" i="12"/>
  <c r="E30" i="12"/>
  <c r="L33" i="12"/>
  <c r="M81" i="12"/>
  <c r="M172" i="12"/>
  <c r="K13" i="12"/>
  <c r="K158" i="12"/>
  <c r="J180" i="12"/>
  <c r="E38" i="12"/>
  <c r="L98" i="12"/>
  <c r="J24" i="12"/>
  <c r="J169" i="12"/>
  <c r="J196" i="12"/>
  <c r="E46" i="12"/>
  <c r="L130" i="12"/>
  <c r="M97" i="12"/>
  <c r="M284" i="12"/>
  <c r="J104" i="12"/>
  <c r="K254" i="12"/>
  <c r="F4" i="12"/>
  <c r="J208" i="12"/>
  <c r="D227" i="12"/>
  <c r="D248" i="12"/>
  <c r="D269" i="12"/>
  <c r="D258" i="12"/>
  <c r="D103" i="12"/>
  <c r="D113" i="12"/>
  <c r="D246" i="12"/>
  <c r="D283" i="12"/>
  <c r="D277" i="12"/>
  <c r="D287" i="12"/>
  <c r="D45" i="12"/>
  <c r="D51" i="12"/>
  <c r="D72" i="12"/>
  <c r="D93" i="12"/>
  <c r="D82" i="12"/>
  <c r="D183" i="12"/>
  <c r="D193" i="12"/>
  <c r="D107" i="12"/>
  <c r="D34" i="12"/>
  <c r="D39" i="12"/>
  <c r="D76" i="12"/>
  <c r="D49" i="12"/>
  <c r="D86" i="12"/>
  <c r="D128" i="12"/>
  <c r="D131" i="12"/>
  <c r="D152" i="12"/>
  <c r="D173" i="12"/>
  <c r="D211" i="12"/>
  <c r="D232" i="12"/>
  <c r="D253" i="12"/>
  <c r="D242" i="12"/>
  <c r="D87" i="12"/>
  <c r="D97" i="12"/>
  <c r="D230" i="12"/>
  <c r="D267" i="12"/>
  <c r="D261" i="12"/>
  <c r="D29" i="12"/>
  <c r="D236" i="12"/>
  <c r="D32" i="12"/>
  <c r="D21" i="12"/>
  <c r="D42" i="12"/>
  <c r="D291" i="12"/>
  <c r="D35" i="12"/>
  <c r="D3" i="12"/>
  <c r="D56" i="12"/>
  <c r="D77" i="12"/>
  <c r="D66" i="12"/>
  <c r="D167" i="12"/>
  <c r="D177" i="12"/>
  <c r="D91" i="12"/>
  <c r="D18" i="12"/>
  <c r="D23" i="12"/>
  <c r="D60" i="12"/>
  <c r="D33" i="12"/>
  <c r="D70" i="12"/>
  <c r="D112" i="12"/>
  <c r="D101" i="12"/>
  <c r="D115" i="12"/>
  <c r="D136" i="12"/>
  <c r="D157" i="12"/>
  <c r="D146" i="12"/>
  <c r="D247" i="12"/>
  <c r="D257" i="12"/>
  <c r="D171" i="12"/>
  <c r="D224" i="12"/>
  <c r="D266" i="12"/>
  <c r="D140" i="12"/>
  <c r="D195" i="12"/>
  <c r="D216" i="12"/>
  <c r="D237" i="12"/>
  <c r="D226" i="12"/>
  <c r="D71" i="12"/>
  <c r="D214" i="12"/>
  <c r="D251" i="12"/>
  <c r="D304" i="12"/>
  <c r="D245" i="12"/>
  <c r="D13" i="12"/>
  <c r="D275" i="12"/>
  <c r="D19" i="12"/>
  <c r="D296" i="12"/>
  <c r="D40" i="12"/>
  <c r="D306" i="12"/>
  <c r="D50" i="12"/>
  <c r="D151" i="12"/>
  <c r="D161" i="12"/>
  <c r="D294" i="12"/>
  <c r="D7" i="12"/>
  <c r="D44" i="12"/>
  <c r="D17" i="12"/>
  <c r="D54" i="12"/>
  <c r="D96" i="12"/>
  <c r="D85" i="12"/>
  <c r="D106" i="12"/>
  <c r="D175" i="12"/>
  <c r="D89" i="12"/>
  <c r="D99" i="12"/>
  <c r="D120" i="12"/>
  <c r="D141" i="12"/>
  <c r="D130" i="12"/>
  <c r="D231" i="12"/>
  <c r="D241" i="12"/>
  <c r="D155" i="12"/>
  <c r="D208" i="12"/>
  <c r="D250" i="12"/>
  <c r="D124" i="12"/>
  <c r="D134" i="12"/>
  <c r="D179" i="12"/>
  <c r="D200" i="12"/>
  <c r="D221" i="12"/>
  <c r="D210" i="12"/>
  <c r="D198" i="12"/>
  <c r="D235" i="12"/>
  <c r="D288" i="12"/>
  <c r="D229" i="12"/>
  <c r="D259" i="12"/>
  <c r="D280" i="12"/>
  <c r="D301" i="12"/>
  <c r="D290" i="12"/>
  <c r="D83" i="12"/>
  <c r="D104" i="12"/>
  <c r="D125" i="12"/>
  <c r="D114" i="12"/>
  <c r="D215" i="12"/>
  <c r="D225" i="12"/>
  <c r="D139" i="12"/>
  <c r="D234" i="12"/>
  <c r="D108" i="12"/>
  <c r="D81" i="12"/>
  <c r="D118" i="12"/>
  <c r="D11" i="12"/>
  <c r="D160" i="12"/>
  <c r="D149" i="12"/>
  <c r="D170" i="12"/>
  <c r="D239" i="12"/>
  <c r="D163" i="12"/>
  <c r="D184" i="12"/>
  <c r="D205" i="12"/>
  <c r="D194" i="12"/>
  <c r="D295" i="12"/>
  <c r="D305" i="12"/>
  <c r="D219" i="12"/>
  <c r="D272" i="12"/>
  <c r="D213" i="12"/>
  <c r="D188" i="12"/>
  <c r="D243" i="12"/>
  <c r="D264" i="12"/>
  <c r="D285" i="12"/>
  <c r="D274" i="12"/>
  <c r="D119" i="12"/>
  <c r="D129" i="12"/>
  <c r="D262" i="12"/>
  <c r="D299" i="12"/>
  <c r="D293" i="12"/>
  <c r="D303" i="12"/>
  <c r="D8" i="12"/>
  <c r="D61" i="12"/>
  <c r="D268" i="12"/>
  <c r="D12" i="12"/>
  <c r="D67" i="12"/>
  <c r="D88" i="12"/>
  <c r="D109" i="12"/>
  <c r="D98" i="12"/>
  <c r="D199" i="12"/>
  <c r="D209" i="12"/>
  <c r="D123" i="12"/>
  <c r="D147" i="12"/>
  <c r="D168" i="12"/>
  <c r="D189" i="12"/>
  <c r="D178" i="12"/>
  <c r="D279" i="12"/>
  <c r="D289" i="12"/>
  <c r="D203" i="12"/>
  <c r="D256" i="12"/>
  <c r="D298" i="12"/>
  <c r="D273" i="12"/>
  <c r="D92" i="12"/>
  <c r="D102" i="12"/>
  <c r="D144" i="12"/>
  <c r="D16" i="12"/>
  <c r="D138" i="12"/>
  <c r="D47" i="12"/>
  <c r="D185" i="12"/>
  <c r="D302" i="12"/>
  <c r="D126" i="12"/>
  <c r="D84" i="12"/>
  <c r="D284" i="12"/>
  <c r="D26" i="12"/>
  <c r="D223" i="12"/>
  <c r="D244" i="12"/>
  <c r="D206" i="12"/>
  <c r="D14" i="12"/>
  <c r="D282" i="12"/>
  <c r="D122" i="12"/>
  <c r="D127" i="12"/>
  <c r="D148" i="12"/>
  <c r="D265" i="12"/>
  <c r="D169" i="12"/>
  <c r="D94" i="12"/>
  <c r="D145" i="12"/>
  <c r="D10" i="12"/>
  <c r="D31" i="12"/>
  <c r="D73" i="12"/>
  <c r="D286" i="12"/>
  <c r="D110" i="12"/>
  <c r="D252" i="12"/>
  <c r="D197" i="12"/>
  <c r="D69" i="12"/>
  <c r="D218" i="12"/>
  <c r="D207" i="12"/>
  <c r="D228" i="12"/>
  <c r="D132" i="12"/>
  <c r="D249" i="12"/>
  <c r="D190" i="12"/>
  <c r="D278" i="12"/>
  <c r="D24" i="12"/>
  <c r="D181" i="12"/>
  <c r="D53" i="12"/>
  <c r="D111" i="12"/>
  <c r="D153" i="12"/>
  <c r="D162" i="12"/>
  <c r="D220" i="12"/>
  <c r="D28" i="12"/>
  <c r="D202" i="12"/>
  <c r="D15" i="12"/>
  <c r="D212" i="12"/>
  <c r="D57" i="12"/>
  <c r="D270" i="12"/>
  <c r="D204" i="12"/>
  <c r="D165" i="12"/>
  <c r="D90" i="12"/>
  <c r="D191" i="12"/>
  <c r="D116" i="12"/>
  <c r="D233" i="12"/>
  <c r="D174" i="12"/>
  <c r="D182" i="12"/>
  <c r="D38" i="12"/>
  <c r="D80" i="12"/>
  <c r="D37" i="12"/>
  <c r="D186" i="12"/>
  <c r="D95" i="12"/>
  <c r="D292" i="12"/>
  <c r="D137" i="12"/>
  <c r="D22" i="12"/>
  <c r="D75" i="12"/>
  <c r="D64" i="12"/>
  <c r="D74" i="12"/>
  <c r="D196" i="12"/>
  <c r="D41" i="12"/>
  <c r="D254" i="12"/>
  <c r="D263" i="12"/>
  <c r="D187" i="12"/>
  <c r="D172" i="12"/>
  <c r="D166" i="12"/>
  <c r="D192" i="12"/>
  <c r="D271" i="12"/>
  <c r="D79" i="12"/>
  <c r="D100" i="12"/>
  <c r="D217" i="12"/>
  <c r="D158" i="12"/>
  <c r="D150" i="12"/>
  <c r="D59" i="12"/>
  <c r="D133" i="12"/>
  <c r="D276" i="12"/>
  <c r="D121" i="12"/>
  <c r="D156" i="12"/>
  <c r="D6" i="12"/>
  <c r="D43" i="12"/>
  <c r="D176" i="12"/>
  <c r="D48" i="12"/>
  <c r="D58" i="12"/>
  <c r="D255" i="12"/>
  <c r="D159" i="12"/>
  <c r="D180" i="12"/>
  <c r="D297" i="12"/>
  <c r="D25" i="12"/>
  <c r="D238" i="12"/>
  <c r="D135" i="12"/>
  <c r="D55" i="12"/>
  <c r="D5" i="12"/>
  <c r="D154" i="12"/>
  <c r="D63" i="12"/>
  <c r="D201" i="12"/>
  <c r="D142" i="12"/>
  <c r="D240" i="12"/>
  <c r="D65" i="12"/>
  <c r="D27" i="12"/>
  <c r="D117" i="12"/>
  <c r="D260" i="12"/>
  <c r="D105" i="12"/>
  <c r="D222" i="12"/>
  <c r="D62" i="12"/>
  <c r="K297" i="12"/>
  <c r="B90" i="12"/>
  <c r="K127" i="12"/>
  <c r="K155" i="12"/>
  <c r="K49" i="12"/>
  <c r="K241" i="12"/>
  <c r="D143" i="12"/>
  <c r="L17" i="12"/>
  <c r="L106" i="12"/>
  <c r="L165" i="12"/>
  <c r="J46" i="12"/>
  <c r="K46" i="12"/>
  <c r="J52" i="12"/>
  <c r="K148" i="12"/>
  <c r="J32" i="12"/>
  <c r="B68" i="12"/>
  <c r="K185" i="12"/>
  <c r="J175" i="12"/>
  <c r="J303" i="12"/>
  <c r="C95" i="12"/>
  <c r="K143" i="12"/>
  <c r="J165" i="12"/>
  <c r="K213" i="12"/>
  <c r="J155" i="12"/>
  <c r="E71" i="12"/>
  <c r="J252" i="12"/>
  <c r="J146" i="12"/>
  <c r="F74" i="12"/>
  <c r="C234" i="12"/>
  <c r="C60" i="12"/>
  <c r="L25" i="12"/>
  <c r="L122" i="12"/>
  <c r="L269" i="12"/>
  <c r="K76" i="12"/>
  <c r="K109" i="12"/>
  <c r="K72" i="12"/>
  <c r="K51" i="12"/>
  <c r="K57" i="12"/>
  <c r="K37" i="12"/>
  <c r="C73" i="12"/>
  <c r="K180" i="12"/>
  <c r="J298" i="12"/>
  <c r="J224" i="12"/>
  <c r="K176" i="12"/>
  <c r="J166" i="12"/>
  <c r="J60" i="12"/>
  <c r="K305" i="12"/>
  <c r="J178" i="12"/>
  <c r="J131" i="12"/>
  <c r="E198" i="12"/>
  <c r="B114" i="12"/>
  <c r="K68" i="12"/>
  <c r="K10" i="12"/>
  <c r="K48" i="12"/>
  <c r="K33" i="12"/>
  <c r="K174" i="12"/>
  <c r="D78" i="12"/>
  <c r="J10" i="12"/>
  <c r="J170" i="12"/>
  <c r="K186" i="12"/>
  <c r="J256" i="12"/>
  <c r="J113" i="12"/>
  <c r="K65" i="12"/>
  <c r="F8" i="12"/>
  <c r="K231" i="12"/>
  <c r="K216" i="12"/>
  <c r="C37" i="12"/>
  <c r="F65" i="12"/>
  <c r="L41" i="12"/>
  <c r="L138" i="12"/>
  <c r="K92" i="12"/>
  <c r="K39" i="12"/>
  <c r="J120" i="12"/>
  <c r="J62" i="12"/>
  <c r="K62" i="12"/>
  <c r="J68" i="12"/>
  <c r="J48" i="12"/>
  <c r="J89" i="12"/>
  <c r="K190" i="12"/>
  <c r="K286" i="12"/>
  <c r="C89" i="12"/>
  <c r="K201" i="12"/>
  <c r="F20" i="12"/>
  <c r="J191" i="12"/>
  <c r="E53" i="12"/>
  <c r="E245" i="12"/>
  <c r="K15" i="12"/>
  <c r="K175" i="12"/>
  <c r="F45" i="12"/>
  <c r="E62" i="12"/>
  <c r="K277" i="12"/>
  <c r="J187" i="12"/>
  <c r="E95" i="12"/>
  <c r="K118" i="12"/>
  <c r="J151" i="12"/>
  <c r="K263" i="12"/>
  <c r="B132" i="12"/>
  <c r="B144" i="12"/>
  <c r="B45" i="12"/>
  <c r="L159" i="12"/>
  <c r="L78" i="12"/>
  <c r="L266" i="12"/>
  <c r="L177" i="12"/>
  <c r="L104" i="12"/>
  <c r="L49" i="12"/>
  <c r="L226" i="12"/>
  <c r="L199" i="12"/>
  <c r="K125" i="12"/>
  <c r="K67" i="12"/>
  <c r="K73" i="12"/>
  <c r="J79" i="12"/>
  <c r="J21" i="12"/>
  <c r="K53" i="12"/>
  <c r="J59" i="12"/>
  <c r="K94" i="12"/>
  <c r="J212" i="12"/>
  <c r="F36" i="12"/>
  <c r="J26" i="12"/>
  <c r="E110" i="12"/>
  <c r="K192" i="12"/>
  <c r="E111" i="12"/>
  <c r="J230" i="12"/>
  <c r="K81" i="12"/>
  <c r="K156" i="12"/>
  <c r="F17" i="12"/>
  <c r="C217" i="12"/>
  <c r="F126" i="12"/>
  <c r="E234" i="12"/>
  <c r="L64" i="12"/>
  <c r="L57" i="12"/>
  <c r="L234" i="12"/>
  <c r="L215" i="12"/>
  <c r="K12" i="12"/>
  <c r="J103" i="12"/>
  <c r="J50" i="12"/>
  <c r="K29" i="12"/>
  <c r="J136" i="12"/>
  <c r="K104" i="12"/>
  <c r="J73" i="12"/>
  <c r="K84" i="12"/>
  <c r="K26" i="12"/>
  <c r="K64" i="12"/>
  <c r="J105" i="12"/>
  <c r="J201" i="12"/>
  <c r="J297" i="12"/>
  <c r="E132" i="12"/>
  <c r="E276" i="12"/>
  <c r="J100" i="12"/>
  <c r="K217" i="12"/>
  <c r="F68" i="12"/>
  <c r="K212" i="12"/>
  <c r="E69" i="12"/>
  <c r="E277" i="12"/>
  <c r="J186" i="12"/>
  <c r="J69" i="12"/>
  <c r="J229" i="12"/>
  <c r="J288" i="12"/>
  <c r="J38" i="12"/>
  <c r="K235" i="12"/>
  <c r="J129" i="12"/>
  <c r="K18" i="12"/>
  <c r="F172" i="12"/>
  <c r="F286" i="12"/>
  <c r="L72" i="12"/>
  <c r="L145" i="12"/>
  <c r="L250" i="12"/>
  <c r="L247" i="12"/>
  <c r="K108" i="12"/>
  <c r="K55" i="12"/>
  <c r="K141" i="12"/>
  <c r="J78" i="12"/>
  <c r="K78" i="12"/>
  <c r="J84" i="12"/>
  <c r="J64" i="12"/>
  <c r="J75" i="12"/>
  <c r="K110" i="12"/>
  <c r="K206" i="12"/>
  <c r="K302" i="12"/>
  <c r="E140" i="12"/>
  <c r="E284" i="12"/>
  <c r="K105" i="12"/>
  <c r="F76" i="12"/>
  <c r="E77" i="12"/>
  <c r="D4" i="12"/>
  <c r="J42" i="12"/>
  <c r="K74" i="12"/>
  <c r="K234" i="12"/>
  <c r="J112" i="12"/>
  <c r="K293" i="12"/>
  <c r="K208" i="12"/>
  <c r="K59" i="12"/>
  <c r="K134" i="12"/>
  <c r="J140" i="12"/>
  <c r="K172" i="12"/>
  <c r="D9" i="12"/>
  <c r="C112" i="12"/>
  <c r="L80" i="12"/>
  <c r="L153" i="12"/>
  <c r="L258" i="12"/>
  <c r="L86" i="12"/>
  <c r="M152" i="12"/>
  <c r="M225" i="12"/>
  <c r="M180" i="12"/>
  <c r="J23" i="12"/>
  <c r="J40" i="12"/>
  <c r="J115" i="12"/>
  <c r="K83" i="12"/>
  <c r="K4" i="12"/>
  <c r="J95" i="12"/>
  <c r="J37" i="12"/>
  <c r="K80" i="12"/>
  <c r="E4" i="12"/>
  <c r="E148" i="12"/>
  <c r="E292" i="12"/>
  <c r="J228" i="12"/>
  <c r="F84" i="12"/>
  <c r="J223" i="12"/>
  <c r="E85" i="12"/>
  <c r="B10" i="12"/>
  <c r="J58" i="12"/>
  <c r="K207" i="12"/>
  <c r="K117" i="12"/>
  <c r="K240" i="12"/>
  <c r="J246" i="12"/>
  <c r="J145" i="12"/>
  <c r="C100" i="12"/>
  <c r="E143" i="12"/>
  <c r="K147" i="12"/>
  <c r="K227" i="12"/>
  <c r="K131" i="12"/>
  <c r="K115" i="12"/>
  <c r="K274" i="12"/>
  <c r="K211" i="12"/>
  <c r="K299" i="12"/>
  <c r="K291" i="12"/>
  <c r="K3" i="12"/>
  <c r="K99" i="12"/>
  <c r="K258" i="12"/>
  <c r="K195" i="12"/>
  <c r="K275" i="12"/>
  <c r="K296" i="12"/>
  <c r="K179" i="12"/>
  <c r="K259" i="12"/>
  <c r="K280" i="12"/>
  <c r="K226" i="12"/>
  <c r="K278" i="12"/>
  <c r="K163" i="12"/>
  <c r="K306" i="12"/>
  <c r="K243" i="12"/>
  <c r="K237" i="12"/>
  <c r="K66" i="12"/>
  <c r="K220" i="12"/>
  <c r="K129" i="12"/>
  <c r="K22" i="12"/>
  <c r="K139" i="12"/>
  <c r="K256" i="12"/>
  <c r="K101" i="12"/>
  <c r="K138" i="12"/>
  <c r="K159" i="12"/>
  <c r="K164" i="12"/>
  <c r="K89" i="12"/>
  <c r="K270" i="12"/>
  <c r="K69" i="12"/>
  <c r="K42" i="12"/>
  <c r="K20" i="12"/>
  <c r="K93" i="12"/>
  <c r="K23" i="12"/>
  <c r="K88" i="12"/>
  <c r="K146" i="12"/>
  <c r="K135" i="12"/>
  <c r="K300" i="12"/>
  <c r="K209" i="12"/>
  <c r="K102" i="12"/>
  <c r="K219" i="12"/>
  <c r="K181" i="12"/>
  <c r="K218" i="12"/>
  <c r="K239" i="12"/>
  <c r="K244" i="12"/>
  <c r="K169" i="12"/>
  <c r="K200" i="12"/>
  <c r="K215" i="12"/>
  <c r="K289" i="12"/>
  <c r="K182" i="12"/>
  <c r="K43" i="12"/>
  <c r="K160" i="12"/>
  <c r="K261" i="12"/>
  <c r="K298" i="12"/>
  <c r="K63" i="12"/>
  <c r="K249" i="12"/>
  <c r="K221" i="12"/>
  <c r="K45" i="12"/>
  <c r="K50" i="12"/>
  <c r="K295" i="12"/>
  <c r="K204" i="12"/>
  <c r="K113" i="12"/>
  <c r="K262" i="12"/>
  <c r="K40" i="12"/>
  <c r="K301" i="12"/>
  <c r="K130" i="12"/>
  <c r="K119" i="12"/>
  <c r="K284" i="12"/>
  <c r="K193" i="12"/>
  <c r="K86" i="12"/>
  <c r="K203" i="12"/>
  <c r="K165" i="12"/>
  <c r="K202" i="12"/>
  <c r="K223" i="12"/>
  <c r="K228" i="12"/>
  <c r="K153" i="12"/>
  <c r="K294" i="12"/>
  <c r="K184" i="12"/>
  <c r="K210" i="12"/>
  <c r="K199" i="12"/>
  <c r="K273" i="12"/>
  <c r="K166" i="12"/>
  <c r="K283" i="12"/>
  <c r="K27" i="12"/>
  <c r="K144" i="12"/>
  <c r="K245" i="12"/>
  <c r="K282" i="12"/>
  <c r="K303" i="12"/>
  <c r="K47" i="12"/>
  <c r="K264" i="12"/>
  <c r="K205" i="12"/>
  <c r="K34" i="12"/>
  <c r="K279" i="12"/>
  <c r="K188" i="12"/>
  <c r="K97" i="12"/>
  <c r="K246" i="12"/>
  <c r="K107" i="12"/>
  <c r="K224" i="12"/>
  <c r="K285" i="12"/>
  <c r="K114" i="12"/>
  <c r="K268" i="12"/>
  <c r="K177" i="12"/>
  <c r="K70" i="12"/>
  <c r="K187" i="12"/>
  <c r="K304" i="12"/>
  <c r="K149" i="12"/>
  <c r="K168" i="12"/>
  <c r="K194" i="12"/>
  <c r="K183" i="12"/>
  <c r="K257" i="12"/>
  <c r="K150" i="12"/>
  <c r="K267" i="12"/>
  <c r="K11" i="12"/>
  <c r="K128" i="12"/>
  <c r="K229" i="12"/>
  <c r="K266" i="12"/>
  <c r="K287" i="12"/>
  <c r="K31" i="12"/>
  <c r="K292" i="12"/>
  <c r="K290" i="12"/>
  <c r="K248" i="12"/>
  <c r="K269" i="12"/>
  <c r="K98" i="12"/>
  <c r="K252" i="12"/>
  <c r="K161" i="12"/>
  <c r="K54" i="12"/>
  <c r="K171" i="12"/>
  <c r="K288" i="12"/>
  <c r="K133" i="12"/>
  <c r="K170" i="12"/>
  <c r="K191" i="12"/>
  <c r="K196" i="12"/>
  <c r="K121" i="12"/>
  <c r="K242" i="12"/>
  <c r="K152" i="12"/>
  <c r="K178" i="12"/>
  <c r="K167" i="12"/>
  <c r="K232" i="12"/>
  <c r="K173" i="12"/>
  <c r="K247" i="12"/>
  <c r="K253" i="12"/>
  <c r="K82" i="12"/>
  <c r="K136" i="12"/>
  <c r="K162" i="12"/>
  <c r="K151" i="12"/>
  <c r="L88" i="12"/>
  <c r="L169" i="12"/>
  <c r="L91" i="12"/>
  <c r="L102" i="12"/>
  <c r="K28" i="12"/>
  <c r="J119" i="12"/>
  <c r="J66" i="12"/>
  <c r="K8" i="12"/>
  <c r="K120" i="12"/>
  <c r="J4" i="12"/>
  <c r="K100" i="12"/>
  <c r="J80" i="12"/>
  <c r="J121" i="12"/>
  <c r="J217" i="12"/>
  <c r="E12" i="12"/>
  <c r="E156" i="12"/>
  <c r="B4" i="12"/>
  <c r="J116" i="12"/>
  <c r="K233" i="12"/>
  <c r="F92" i="12"/>
  <c r="E101" i="12"/>
  <c r="C15" i="12"/>
  <c r="K79" i="12"/>
  <c r="K90" i="12"/>
  <c r="J245" i="12"/>
  <c r="F6" i="12"/>
  <c r="J70" i="12"/>
  <c r="K251" i="12"/>
  <c r="J177" i="12"/>
  <c r="K236" i="12"/>
  <c r="J157" i="12"/>
  <c r="B191" i="12"/>
  <c r="B22" i="12"/>
  <c r="B57" i="12"/>
  <c r="B78" i="12"/>
  <c r="B99" i="12"/>
  <c r="B88" i="12"/>
  <c r="B189" i="12"/>
  <c r="B199" i="12"/>
  <c r="B113" i="12"/>
  <c r="B3" i="12"/>
  <c r="B137" i="12"/>
  <c r="B158" i="12"/>
  <c r="B179" i="12"/>
  <c r="B168" i="12"/>
  <c r="B269" i="12"/>
  <c r="B279" i="12"/>
  <c r="B193" i="12"/>
  <c r="B246" i="12"/>
  <c r="B288" i="12"/>
  <c r="B162" i="12"/>
  <c r="B172" i="12"/>
  <c r="B65" i="12"/>
  <c r="B217" i="12"/>
  <c r="B238" i="12"/>
  <c r="B259" i="12"/>
  <c r="B248" i="12"/>
  <c r="B297" i="12"/>
  <c r="B41" i="12"/>
  <c r="B62" i="12"/>
  <c r="B83" i="12"/>
  <c r="B72" i="12"/>
  <c r="B173" i="12"/>
  <c r="B183" i="12"/>
  <c r="B97" i="12"/>
  <c r="B24" i="12"/>
  <c r="B29" i="12"/>
  <c r="B66" i="12"/>
  <c r="B39" i="12"/>
  <c r="B76" i="12"/>
  <c r="B118" i="12"/>
  <c r="B107" i="12"/>
  <c r="B128" i="12"/>
  <c r="B121" i="12"/>
  <c r="B142" i="12"/>
  <c r="B163" i="12"/>
  <c r="B152" i="12"/>
  <c r="B253" i="12"/>
  <c r="B263" i="12"/>
  <c r="B177" i="12"/>
  <c r="B230" i="12"/>
  <c r="B272" i="12"/>
  <c r="B146" i="12"/>
  <c r="B156" i="12"/>
  <c r="B49" i="12"/>
  <c r="B187" i="12"/>
  <c r="B201" i="12"/>
  <c r="B222" i="12"/>
  <c r="B243" i="12"/>
  <c r="B232" i="12"/>
  <c r="B77" i="12"/>
  <c r="B220" i="12"/>
  <c r="B257" i="12"/>
  <c r="B251" i="12"/>
  <c r="B19" i="12"/>
  <c r="B226" i="12"/>
  <c r="B281" i="12"/>
  <c r="B25" i="12"/>
  <c r="B302" i="12"/>
  <c r="B46" i="12"/>
  <c r="B67" i="12"/>
  <c r="B56" i="12"/>
  <c r="B157" i="12"/>
  <c r="B167" i="12"/>
  <c r="B300" i="12"/>
  <c r="B8" i="12"/>
  <c r="B105" i="12"/>
  <c r="B126" i="12"/>
  <c r="B147" i="12"/>
  <c r="B136" i="12"/>
  <c r="B237" i="12"/>
  <c r="B247" i="12"/>
  <c r="B161" i="12"/>
  <c r="B214" i="12"/>
  <c r="B256" i="12"/>
  <c r="B130" i="12"/>
  <c r="B140" i="12"/>
  <c r="B33" i="12"/>
  <c r="B182" i="12"/>
  <c r="B171" i="12"/>
  <c r="B192" i="12"/>
  <c r="B261" i="12"/>
  <c r="B5" i="12"/>
  <c r="B138" i="12"/>
  <c r="B175" i="12"/>
  <c r="B228" i="12"/>
  <c r="B185" i="12"/>
  <c r="B206" i="12"/>
  <c r="B227" i="12"/>
  <c r="B216" i="12"/>
  <c r="B61" i="12"/>
  <c r="B204" i="12"/>
  <c r="B241" i="12"/>
  <c r="B294" i="12"/>
  <c r="B235" i="12"/>
  <c r="B210" i="12"/>
  <c r="B265" i="12"/>
  <c r="B9" i="12"/>
  <c r="B286" i="12"/>
  <c r="B296" i="12"/>
  <c r="B40" i="12"/>
  <c r="B141" i="12"/>
  <c r="B306" i="12"/>
  <c r="B151" i="12"/>
  <c r="B284" i="12"/>
  <c r="B30" i="12"/>
  <c r="B89" i="12"/>
  <c r="B110" i="12"/>
  <c r="B131" i="12"/>
  <c r="B169" i="12"/>
  <c r="B190" i="12"/>
  <c r="B211" i="12"/>
  <c r="B200" i="12"/>
  <c r="B301" i="12"/>
  <c r="B188" i="12"/>
  <c r="B225" i="12"/>
  <c r="B278" i="12"/>
  <c r="B219" i="12"/>
  <c r="B194" i="12"/>
  <c r="B249" i="12"/>
  <c r="B270" i="12"/>
  <c r="B291" i="12"/>
  <c r="B280" i="12"/>
  <c r="B125" i="12"/>
  <c r="B135" i="12"/>
  <c r="B268" i="12"/>
  <c r="B305" i="12"/>
  <c r="B299" i="12"/>
  <c r="B14" i="12"/>
  <c r="B274" i="12"/>
  <c r="B18" i="12"/>
  <c r="B28" i="12"/>
  <c r="B70" i="12"/>
  <c r="B59" i="12"/>
  <c r="B73" i="12"/>
  <c r="B94" i="12"/>
  <c r="B115" i="12"/>
  <c r="B104" i="12"/>
  <c r="B205" i="12"/>
  <c r="B215" i="12"/>
  <c r="B129" i="12"/>
  <c r="B98" i="12"/>
  <c r="B71" i="12"/>
  <c r="B153" i="12"/>
  <c r="B174" i="12"/>
  <c r="B195" i="12"/>
  <c r="B184" i="12"/>
  <c r="B285" i="12"/>
  <c r="B295" i="12"/>
  <c r="B209" i="12"/>
  <c r="B262" i="12"/>
  <c r="B304" i="12"/>
  <c r="B233" i="12"/>
  <c r="B254" i="12"/>
  <c r="B275" i="12"/>
  <c r="B264" i="12"/>
  <c r="B109" i="12"/>
  <c r="B119" i="12"/>
  <c r="B252" i="12"/>
  <c r="B289" i="12"/>
  <c r="B283" i="12"/>
  <c r="B293" i="12"/>
  <c r="B267" i="12"/>
  <c r="B290" i="12"/>
  <c r="B55" i="12"/>
  <c r="B17" i="12"/>
  <c r="B32" i="12"/>
  <c r="B229" i="12"/>
  <c r="B250" i="12"/>
  <c r="B95" i="12"/>
  <c r="B212" i="12"/>
  <c r="B20" i="12"/>
  <c r="B231" i="12"/>
  <c r="B51" i="12"/>
  <c r="B13" i="12"/>
  <c r="B6" i="12"/>
  <c r="B91" i="12"/>
  <c r="B133" i="12"/>
  <c r="B154" i="12"/>
  <c r="B271" i="12"/>
  <c r="B100" i="12"/>
  <c r="B35" i="12"/>
  <c r="B82" i="12"/>
  <c r="B23" i="12"/>
  <c r="B92" i="12"/>
  <c r="B134" i="12"/>
  <c r="B16" i="12"/>
  <c r="B37" i="12"/>
  <c r="B79" i="12"/>
  <c r="B292" i="12"/>
  <c r="B116" i="12"/>
  <c r="B74" i="12"/>
  <c r="B240" i="12"/>
  <c r="B258" i="12"/>
  <c r="B7" i="12"/>
  <c r="B203" i="12"/>
  <c r="B75" i="12"/>
  <c r="B224" i="12"/>
  <c r="B213" i="12"/>
  <c r="B234" i="12"/>
  <c r="B255" i="12"/>
  <c r="B196" i="12"/>
  <c r="B103" i="12"/>
  <c r="B50" i="12"/>
  <c r="B112" i="12"/>
  <c r="B117" i="12"/>
  <c r="B159" i="12"/>
  <c r="B84" i="12"/>
  <c r="B242" i="12"/>
  <c r="B34" i="12"/>
  <c r="B60" i="12"/>
  <c r="B102" i="12"/>
  <c r="B208" i="12"/>
  <c r="B21" i="12"/>
  <c r="B218" i="12"/>
  <c r="B63" i="12"/>
  <c r="B276" i="12"/>
  <c r="B58" i="12"/>
  <c r="B236" i="12"/>
  <c r="B96" i="12"/>
  <c r="B197" i="12"/>
  <c r="B122" i="12"/>
  <c r="B239" i="12"/>
  <c r="B180" i="12"/>
  <c r="B120" i="12"/>
  <c r="B44" i="12"/>
  <c r="B86" i="12"/>
  <c r="B43" i="12"/>
  <c r="B101" i="12"/>
  <c r="B298" i="12"/>
  <c r="B143" i="12"/>
  <c r="B273" i="12"/>
  <c r="B81" i="12"/>
  <c r="B80" i="12"/>
  <c r="B202" i="12"/>
  <c r="B47" i="12"/>
  <c r="B260" i="12"/>
  <c r="B42" i="12"/>
  <c r="B178" i="12"/>
  <c r="B155" i="12"/>
  <c r="B277" i="12"/>
  <c r="B181" i="12"/>
  <c r="B85" i="12"/>
  <c r="B106" i="12"/>
  <c r="B223" i="12"/>
  <c r="B164" i="12"/>
  <c r="B139" i="12"/>
  <c r="B27" i="12"/>
  <c r="B176" i="12"/>
  <c r="B282" i="12"/>
  <c r="B127" i="12"/>
  <c r="B52" i="12"/>
  <c r="B221" i="12"/>
  <c r="B145" i="12"/>
  <c r="B12" i="12"/>
  <c r="B54" i="12"/>
  <c r="B64" i="12"/>
  <c r="B165" i="12"/>
  <c r="B186" i="12"/>
  <c r="B303" i="12"/>
  <c r="B31" i="12"/>
  <c r="B244" i="12"/>
  <c r="B11" i="12"/>
  <c r="B160" i="12"/>
  <c r="B69" i="12"/>
  <c r="B207" i="12"/>
  <c r="B148" i="12"/>
  <c r="B87" i="12"/>
  <c r="B123" i="12"/>
  <c r="B266" i="12"/>
  <c r="B111" i="12"/>
  <c r="B93" i="12"/>
  <c r="B124" i="12"/>
  <c r="B166" i="12"/>
  <c r="B38" i="12"/>
  <c r="B48" i="12"/>
  <c r="B245" i="12"/>
  <c r="B149" i="12"/>
  <c r="B170" i="12"/>
  <c r="B287" i="12"/>
  <c r="B15" i="12"/>
  <c r="L96" i="12"/>
  <c r="L185" i="12"/>
  <c r="L107" i="12"/>
  <c r="L206" i="12"/>
  <c r="K124" i="12"/>
  <c r="K71" i="12"/>
  <c r="J56" i="12"/>
  <c r="K9" i="12"/>
  <c r="J15" i="12"/>
  <c r="J111" i="12"/>
  <c r="J53" i="12"/>
  <c r="K85" i="12"/>
  <c r="J91" i="12"/>
  <c r="K126" i="12"/>
  <c r="K222" i="12"/>
  <c r="E20" i="12"/>
  <c r="E164" i="12"/>
  <c r="J244" i="12"/>
  <c r="F100" i="12"/>
  <c r="J255" i="12"/>
  <c r="E117" i="12"/>
  <c r="D20" i="12"/>
  <c r="J101" i="12"/>
  <c r="K250" i="12"/>
  <c r="J128" i="12"/>
  <c r="F54" i="12"/>
  <c r="J267" i="12"/>
  <c r="K75" i="12"/>
  <c r="J262" i="12"/>
  <c r="K198" i="12"/>
  <c r="J156" i="12"/>
  <c r="J189" i="12"/>
  <c r="D281" i="12"/>
  <c r="B150" i="12"/>
  <c r="D300" i="12"/>
  <c r="C142" i="12"/>
  <c r="C163" i="12"/>
  <c r="C184" i="12"/>
  <c r="C173" i="12"/>
  <c r="C274" i="12"/>
  <c r="C284" i="12"/>
  <c r="C198" i="12"/>
  <c r="C251" i="12"/>
  <c r="C293" i="12"/>
  <c r="C222" i="12"/>
  <c r="C243" i="12"/>
  <c r="C264" i="12"/>
  <c r="C253" i="12"/>
  <c r="C98" i="12"/>
  <c r="C108" i="12"/>
  <c r="C241" i="12"/>
  <c r="C278" i="12"/>
  <c r="C272" i="12"/>
  <c r="C40" i="12"/>
  <c r="C247" i="12"/>
  <c r="C302" i="12"/>
  <c r="C46" i="12"/>
  <c r="C67" i="12"/>
  <c r="C88" i="12"/>
  <c r="C126" i="12"/>
  <c r="C147" i="12"/>
  <c r="C168" i="12"/>
  <c r="C157" i="12"/>
  <c r="C258" i="12"/>
  <c r="C268" i="12"/>
  <c r="C182" i="12"/>
  <c r="C235" i="12"/>
  <c r="C277" i="12"/>
  <c r="C151" i="12"/>
  <c r="C161" i="12"/>
  <c r="C54" i="12"/>
  <c r="C192" i="12"/>
  <c r="C213" i="12"/>
  <c r="C282" i="12"/>
  <c r="C206" i="12"/>
  <c r="C227" i="12"/>
  <c r="C248" i="12"/>
  <c r="C237" i="12"/>
  <c r="C82" i="12"/>
  <c r="C92" i="12"/>
  <c r="C225" i="12"/>
  <c r="C262" i="12"/>
  <c r="C256" i="12"/>
  <c r="C24" i="12"/>
  <c r="C231" i="12"/>
  <c r="C27" i="12"/>
  <c r="C286" i="12"/>
  <c r="C30" i="12"/>
  <c r="C51" i="12"/>
  <c r="C72" i="12"/>
  <c r="C61" i="12"/>
  <c r="C162" i="12"/>
  <c r="C172" i="12"/>
  <c r="C305" i="12"/>
  <c r="C86" i="12"/>
  <c r="C13" i="12"/>
  <c r="C18" i="12"/>
  <c r="C55" i="12"/>
  <c r="C28" i="12"/>
  <c r="C110" i="12"/>
  <c r="C131" i="12"/>
  <c r="C152" i="12"/>
  <c r="C141" i="12"/>
  <c r="C242" i="12"/>
  <c r="C252" i="12"/>
  <c r="C166" i="12"/>
  <c r="C219" i="12"/>
  <c r="C261" i="12"/>
  <c r="C190" i="12"/>
  <c r="C211" i="12"/>
  <c r="C232" i="12"/>
  <c r="C221" i="12"/>
  <c r="C66" i="12"/>
  <c r="C209" i="12"/>
  <c r="C246" i="12"/>
  <c r="C299" i="12"/>
  <c r="C240" i="12"/>
  <c r="C8" i="12"/>
  <c r="C215" i="12"/>
  <c r="C11" i="12"/>
  <c r="C21" i="12"/>
  <c r="C90" i="12"/>
  <c r="C223" i="12"/>
  <c r="C260" i="12"/>
  <c r="C4" i="12"/>
  <c r="C270" i="12"/>
  <c r="C14" i="12"/>
  <c r="C291" i="12"/>
  <c r="C3" i="12"/>
  <c r="C301" i="12"/>
  <c r="C45" i="12"/>
  <c r="C146" i="12"/>
  <c r="C156" i="12"/>
  <c r="C289" i="12"/>
  <c r="C35" i="12"/>
  <c r="C39" i="12"/>
  <c r="C12" i="12"/>
  <c r="C94" i="12"/>
  <c r="C115" i="12"/>
  <c r="C136" i="12"/>
  <c r="C125" i="12"/>
  <c r="C226" i="12"/>
  <c r="C236" i="12"/>
  <c r="C150" i="12"/>
  <c r="C203" i="12"/>
  <c r="C245" i="12"/>
  <c r="C174" i="12"/>
  <c r="C195" i="12"/>
  <c r="C216" i="12"/>
  <c r="C254" i="12"/>
  <c r="C275" i="12"/>
  <c r="C296" i="12"/>
  <c r="C285" i="12"/>
  <c r="C130" i="12"/>
  <c r="C295" i="12"/>
  <c r="C140" i="12"/>
  <c r="C273" i="12"/>
  <c r="C304" i="12"/>
  <c r="C19" i="12"/>
  <c r="C279" i="12"/>
  <c r="C23" i="12"/>
  <c r="C33" i="12"/>
  <c r="C75" i="12"/>
  <c r="C64" i="12"/>
  <c r="C85" i="12"/>
  <c r="C78" i="12"/>
  <c r="C99" i="12"/>
  <c r="C120" i="12"/>
  <c r="C109" i="12"/>
  <c r="C210" i="12"/>
  <c r="C220" i="12"/>
  <c r="C134" i="12"/>
  <c r="C229" i="12"/>
  <c r="C103" i="12"/>
  <c r="C76" i="12"/>
  <c r="C113" i="12"/>
  <c r="C6" i="12"/>
  <c r="C155" i="12"/>
  <c r="C144" i="12"/>
  <c r="C158" i="12"/>
  <c r="C179" i="12"/>
  <c r="C200" i="12"/>
  <c r="C189" i="12"/>
  <c r="C290" i="12"/>
  <c r="C300" i="12"/>
  <c r="C214" i="12"/>
  <c r="C267" i="12"/>
  <c r="C208" i="12"/>
  <c r="C183" i="12"/>
  <c r="C238" i="12"/>
  <c r="C259" i="12"/>
  <c r="C280" i="12"/>
  <c r="C269" i="12"/>
  <c r="C114" i="12"/>
  <c r="C124" i="12"/>
  <c r="C257" i="12"/>
  <c r="C294" i="12"/>
  <c r="C288" i="12"/>
  <c r="C298" i="12"/>
  <c r="C62" i="12"/>
  <c r="C83" i="12"/>
  <c r="C104" i="12"/>
  <c r="C93" i="12"/>
  <c r="C194" i="12"/>
  <c r="C204" i="12"/>
  <c r="C118" i="12"/>
  <c r="C56" i="12"/>
  <c r="C34" i="12"/>
  <c r="C96" i="12"/>
  <c r="C138" i="12"/>
  <c r="C159" i="12"/>
  <c r="C276" i="12"/>
  <c r="C224" i="12"/>
  <c r="C87" i="12"/>
  <c r="C44" i="12"/>
  <c r="C97" i="12"/>
  <c r="C139" i="12"/>
  <c r="C133" i="12"/>
  <c r="C42" i="12"/>
  <c r="C180" i="12"/>
  <c r="C84" i="12"/>
  <c r="C297" i="12"/>
  <c r="C121" i="12"/>
  <c r="C79" i="12"/>
  <c r="C188" i="12"/>
  <c r="C263" i="12"/>
  <c r="C80" i="12"/>
  <c r="C218" i="12"/>
  <c r="C239" i="12"/>
  <c r="C201" i="12"/>
  <c r="C9" i="12"/>
  <c r="C71" i="12"/>
  <c r="C81" i="12"/>
  <c r="C123" i="12"/>
  <c r="C117" i="12"/>
  <c r="C122" i="12"/>
  <c r="C143" i="12"/>
  <c r="C164" i="12"/>
  <c r="C65" i="12"/>
  <c r="C107" i="12"/>
  <c r="C5" i="12"/>
  <c r="C26" i="12"/>
  <c r="C68" i="12"/>
  <c r="C281" i="12"/>
  <c r="C105" i="12"/>
  <c r="C63" i="12"/>
  <c r="C205" i="12"/>
  <c r="C101" i="12"/>
  <c r="C202" i="12"/>
  <c r="C127" i="12"/>
  <c r="C244" i="12"/>
  <c r="C185" i="12"/>
  <c r="C49" i="12"/>
  <c r="C91" i="12"/>
  <c r="C176" i="12"/>
  <c r="C48" i="12"/>
  <c r="C106" i="12"/>
  <c r="C303" i="12"/>
  <c r="C148" i="12"/>
  <c r="C193" i="12"/>
  <c r="C7" i="12"/>
  <c r="C197" i="12"/>
  <c r="C10" i="12"/>
  <c r="C207" i="12"/>
  <c r="C52" i="12"/>
  <c r="C265" i="12"/>
  <c r="C77" i="12"/>
  <c r="C199" i="12"/>
  <c r="C160" i="12"/>
  <c r="C186" i="12"/>
  <c r="C111" i="12"/>
  <c r="C228" i="12"/>
  <c r="C169" i="12"/>
  <c r="C306" i="12"/>
  <c r="C230" i="12"/>
  <c r="C177" i="12"/>
  <c r="C32" i="12"/>
  <c r="C181" i="12"/>
  <c r="C287" i="12"/>
  <c r="C132" i="12"/>
  <c r="C17" i="12"/>
  <c r="C70" i="12"/>
  <c r="C59" i="12"/>
  <c r="C69" i="12"/>
  <c r="C170" i="12"/>
  <c r="C191" i="12"/>
  <c r="C36" i="12"/>
  <c r="C249" i="12"/>
  <c r="C31" i="12"/>
  <c r="C29" i="12"/>
  <c r="C167" i="12"/>
  <c r="C187" i="12"/>
  <c r="C16" i="12"/>
  <c r="C165" i="12"/>
  <c r="C266" i="12"/>
  <c r="C74" i="12"/>
  <c r="C212" i="12"/>
  <c r="C153" i="12"/>
  <c r="C178" i="12"/>
  <c r="C102" i="12"/>
  <c r="C145" i="12"/>
  <c r="C128" i="12"/>
  <c r="C271" i="12"/>
  <c r="C116" i="12"/>
  <c r="C283" i="12"/>
  <c r="C135" i="12"/>
  <c r="C129" i="12"/>
  <c r="C38" i="12"/>
  <c r="C171" i="12"/>
  <c r="C43" i="12"/>
  <c r="C53" i="12"/>
  <c r="C250" i="12"/>
  <c r="C154" i="12"/>
  <c r="C175" i="12"/>
  <c r="C292" i="12"/>
  <c r="C20" i="12"/>
  <c r="C233" i="12"/>
  <c r="C50" i="12"/>
  <c r="C119" i="12"/>
  <c r="C149" i="12"/>
  <c r="C58" i="12"/>
  <c r="C196" i="12"/>
  <c r="C137" i="12"/>
  <c r="L192" i="12"/>
  <c r="L273" i="12"/>
  <c r="L139" i="12"/>
  <c r="L214" i="12"/>
  <c r="M256" i="12"/>
  <c r="M249" i="12"/>
  <c r="M300" i="12"/>
  <c r="J39" i="12"/>
  <c r="K61" i="12"/>
  <c r="J19" i="12"/>
  <c r="J9" i="12"/>
  <c r="K116" i="12"/>
  <c r="K58" i="12"/>
  <c r="K96" i="12"/>
  <c r="E28" i="12"/>
  <c r="E172" i="12"/>
  <c r="D30" i="12"/>
  <c r="J132" i="12"/>
  <c r="K265" i="12"/>
  <c r="F116" i="12"/>
  <c r="K260" i="12"/>
  <c r="E125" i="12"/>
  <c r="B26" i="12"/>
  <c r="J90" i="12"/>
  <c r="J250" i="12"/>
  <c r="K106" i="12"/>
  <c r="J261" i="12"/>
  <c r="F86" i="12"/>
  <c r="K272" i="12"/>
  <c r="K157" i="12"/>
  <c r="D164" i="12"/>
  <c r="F135" i="12"/>
  <c r="J142" i="12"/>
  <c r="J126" i="12"/>
  <c r="J285" i="12"/>
  <c r="J222" i="12"/>
  <c r="J302" i="12"/>
  <c r="J110" i="12"/>
  <c r="J269" i="12"/>
  <c r="J206" i="12"/>
  <c r="J286" i="12"/>
  <c r="J94" i="12"/>
  <c r="J253" i="12"/>
  <c r="J305" i="12"/>
  <c r="J190" i="12"/>
  <c r="J270" i="12"/>
  <c r="J291" i="12"/>
  <c r="J174" i="12"/>
  <c r="J254" i="12"/>
  <c r="J275" i="12"/>
  <c r="J221" i="12"/>
  <c r="J158" i="12"/>
  <c r="J238" i="12"/>
  <c r="J211" i="12"/>
  <c r="J152" i="12"/>
  <c r="J226" i="12"/>
  <c r="J300" i="12"/>
  <c r="J44" i="12"/>
  <c r="J193" i="12"/>
  <c r="J54" i="12"/>
  <c r="J171" i="12"/>
  <c r="J272" i="12"/>
  <c r="J74" i="12"/>
  <c r="J260" i="12"/>
  <c r="J185" i="12"/>
  <c r="J20" i="12"/>
  <c r="J51" i="12"/>
  <c r="J232" i="12"/>
  <c r="J61" i="12"/>
  <c r="J306" i="12"/>
  <c r="J215" i="12"/>
  <c r="J124" i="12"/>
  <c r="J17" i="12"/>
  <c r="J134" i="12"/>
  <c r="J251" i="12"/>
  <c r="J96" i="12"/>
  <c r="J133" i="12"/>
  <c r="J154" i="12"/>
  <c r="J159" i="12"/>
  <c r="J265" i="12"/>
  <c r="J83" i="12"/>
  <c r="J3" i="12"/>
  <c r="J88" i="12"/>
  <c r="J141" i="12"/>
  <c r="J130" i="12"/>
  <c r="J295" i="12"/>
  <c r="J204" i="12"/>
  <c r="J97" i="12"/>
  <c r="J214" i="12"/>
  <c r="J176" i="12"/>
  <c r="J213" i="12"/>
  <c r="J234" i="12"/>
  <c r="J239" i="12"/>
  <c r="J164" i="12"/>
  <c r="J195" i="12"/>
  <c r="J210" i="12"/>
  <c r="J284" i="12"/>
  <c r="J216" i="12"/>
  <c r="J45" i="12"/>
  <c r="J290" i="12"/>
  <c r="J199" i="12"/>
  <c r="J108" i="12"/>
  <c r="J257" i="12"/>
  <c r="J118" i="12"/>
  <c r="J235" i="12"/>
  <c r="J117" i="12"/>
  <c r="J138" i="12"/>
  <c r="J296" i="12"/>
  <c r="J125" i="12"/>
  <c r="J279" i="12"/>
  <c r="J188" i="12"/>
  <c r="J81" i="12"/>
  <c r="J198" i="12"/>
  <c r="J160" i="12"/>
  <c r="J197" i="12"/>
  <c r="J218" i="12"/>
  <c r="J289" i="12"/>
  <c r="J179" i="12"/>
  <c r="J205" i="12"/>
  <c r="J194" i="12"/>
  <c r="J268" i="12"/>
  <c r="J161" i="12"/>
  <c r="J278" i="12"/>
  <c r="J22" i="12"/>
  <c r="J139" i="12"/>
  <c r="J240" i="12"/>
  <c r="J301" i="12"/>
  <c r="J273" i="12"/>
  <c r="J259" i="12"/>
  <c r="J200" i="12"/>
  <c r="J29" i="12"/>
  <c r="J274" i="12"/>
  <c r="J183" i="12"/>
  <c r="J92" i="12"/>
  <c r="J241" i="12"/>
  <c r="J102" i="12"/>
  <c r="J219" i="12"/>
  <c r="J280" i="12"/>
  <c r="J109" i="12"/>
  <c r="J263" i="12"/>
  <c r="J172" i="12"/>
  <c r="J65" i="12"/>
  <c r="J182" i="12"/>
  <c r="J299" i="12"/>
  <c r="J144" i="12"/>
  <c r="J181" i="12"/>
  <c r="J202" i="12"/>
  <c r="J207" i="12"/>
  <c r="J163" i="12"/>
  <c r="J243" i="12"/>
  <c r="J184" i="12"/>
  <c r="J13" i="12"/>
  <c r="J258" i="12"/>
  <c r="J167" i="12"/>
  <c r="J76" i="12"/>
  <c r="J225" i="12"/>
  <c r="J86" i="12"/>
  <c r="J203" i="12"/>
  <c r="J304" i="12"/>
  <c r="J85" i="12"/>
  <c r="J106" i="12"/>
  <c r="J292" i="12"/>
  <c r="J264" i="12"/>
  <c r="J93" i="12"/>
  <c r="J247" i="12"/>
  <c r="J237" i="12"/>
  <c r="J147" i="12"/>
  <c r="J173" i="12"/>
  <c r="J162" i="12"/>
  <c r="J227" i="12"/>
  <c r="J168" i="12"/>
  <c r="J242" i="12"/>
  <c r="J248" i="12"/>
  <c r="J77" i="12"/>
  <c r="J231" i="12"/>
  <c r="L200" i="12"/>
  <c r="L281" i="12"/>
  <c r="L13" i="12"/>
  <c r="L230" i="12"/>
  <c r="M264" i="12"/>
  <c r="M34" i="12"/>
  <c r="K44" i="12"/>
  <c r="J135" i="12"/>
  <c r="J82" i="12"/>
  <c r="K24" i="12"/>
  <c r="J14" i="12"/>
  <c r="K14" i="12"/>
  <c r="K25" i="12"/>
  <c r="J31" i="12"/>
  <c r="K5" i="12"/>
  <c r="J11" i="12"/>
  <c r="J6" i="12"/>
  <c r="J137" i="12"/>
  <c r="J233" i="12"/>
  <c r="E36" i="12"/>
  <c r="E180" i="12"/>
  <c r="B36" i="12"/>
  <c r="K137" i="12"/>
  <c r="F132" i="12"/>
  <c r="E133" i="12"/>
  <c r="D36" i="12"/>
  <c r="K95" i="12"/>
  <c r="K255" i="12"/>
  <c r="K122" i="12"/>
  <c r="F94" i="12"/>
  <c r="K91" i="12"/>
  <c r="J209" i="12"/>
  <c r="J220" i="12"/>
  <c r="E9" i="12"/>
  <c r="K189" i="12"/>
  <c r="C255" i="12"/>
  <c r="C22" i="12"/>
  <c r="M238" i="12"/>
  <c r="M182" i="12"/>
  <c r="M52" i="12"/>
  <c r="M121" i="12"/>
  <c r="M136" i="12"/>
  <c r="L208" i="12"/>
  <c r="L297" i="12"/>
  <c r="L21" i="12"/>
  <c r="L47" i="12"/>
  <c r="M272" i="12"/>
  <c r="M42" i="12"/>
  <c r="M109" i="12"/>
  <c r="K140" i="12"/>
  <c r="K87" i="12"/>
  <c r="J72" i="12"/>
  <c r="K19" i="12"/>
  <c r="J25" i="12"/>
  <c r="K36" i="12"/>
  <c r="J127" i="12"/>
  <c r="K16" i="12"/>
  <c r="K6" i="12"/>
  <c r="K142" i="12"/>
  <c r="K238" i="12"/>
  <c r="E44" i="12"/>
  <c r="E188" i="12"/>
  <c r="C41" i="12"/>
  <c r="J276" i="12"/>
  <c r="F140" i="12"/>
  <c r="J271" i="12"/>
  <c r="E149" i="12"/>
  <c r="C47" i="12"/>
  <c r="J277" i="12"/>
  <c r="J192" i="12"/>
  <c r="J283" i="12"/>
  <c r="K123" i="12"/>
  <c r="J33" i="12"/>
  <c r="K214" i="12"/>
  <c r="K225" i="12"/>
  <c r="E25" i="12"/>
  <c r="E64" i="12"/>
  <c r="F267" i="12"/>
  <c r="F139" i="12"/>
  <c r="F11" i="12"/>
  <c r="F242" i="12"/>
  <c r="F259" i="12"/>
  <c r="F131" i="12"/>
  <c r="F234" i="12"/>
  <c r="F233" i="12"/>
  <c r="F105" i="12"/>
  <c r="F248" i="12"/>
  <c r="F120" i="12"/>
  <c r="F271" i="12"/>
  <c r="F143" i="12"/>
  <c r="F15" i="12"/>
  <c r="F251" i="12"/>
  <c r="F123" i="12"/>
  <c r="F243" i="12"/>
  <c r="F115" i="12"/>
  <c r="F218" i="12"/>
  <c r="F217" i="12"/>
  <c r="F89" i="12"/>
  <c r="F232" i="12"/>
  <c r="F104" i="12"/>
  <c r="F255" i="12"/>
  <c r="F127" i="12"/>
  <c r="F206" i="12"/>
  <c r="F235" i="12"/>
  <c r="F107" i="12"/>
  <c r="F210" i="12"/>
  <c r="F209" i="12"/>
  <c r="F81" i="12"/>
  <c r="F224" i="12"/>
  <c r="F96" i="12"/>
  <c r="F247" i="12"/>
  <c r="F119" i="12"/>
  <c r="F227" i="12"/>
  <c r="F99" i="12"/>
  <c r="F202" i="12"/>
  <c r="F201" i="12"/>
  <c r="F73" i="12"/>
  <c r="F219" i="12"/>
  <c r="F91" i="12"/>
  <c r="F194" i="12"/>
  <c r="F211" i="12"/>
  <c r="F83" i="12"/>
  <c r="F186" i="12"/>
  <c r="F185" i="12"/>
  <c r="F57" i="12"/>
  <c r="F200" i="12"/>
  <c r="F72" i="12"/>
  <c r="F223" i="12"/>
  <c r="F95" i="12"/>
  <c r="F302" i="12"/>
  <c r="F174" i="12"/>
  <c r="F181" i="12"/>
  <c r="F53" i="12"/>
  <c r="F180" i="12"/>
  <c r="F203" i="12"/>
  <c r="F75" i="12"/>
  <c r="F306" i="12"/>
  <c r="F178" i="12"/>
  <c r="F305" i="12"/>
  <c r="F177" i="12"/>
  <c r="F49" i="12"/>
  <c r="F192" i="12"/>
  <c r="F64" i="12"/>
  <c r="F195" i="12"/>
  <c r="F67" i="12"/>
  <c r="F298" i="12"/>
  <c r="F170" i="12"/>
  <c r="F187" i="12"/>
  <c r="F59" i="12"/>
  <c r="F179" i="12"/>
  <c r="F51" i="12"/>
  <c r="F282" i="12"/>
  <c r="F154" i="12"/>
  <c r="F281" i="12"/>
  <c r="F153" i="12"/>
  <c r="F296" i="12"/>
  <c r="F168" i="12"/>
  <c r="F40" i="12"/>
  <c r="F191" i="12"/>
  <c r="F63" i="12"/>
  <c r="F270" i="12"/>
  <c r="F142" i="12"/>
  <c r="F299" i="12"/>
  <c r="F171" i="12"/>
  <c r="F43" i="12"/>
  <c r="F274" i="12"/>
  <c r="F146" i="12"/>
  <c r="F273" i="12"/>
  <c r="F145" i="12"/>
  <c r="F288" i="12"/>
  <c r="F160" i="12"/>
  <c r="F32" i="12"/>
  <c r="F183" i="12"/>
  <c r="F55" i="12"/>
  <c r="F291" i="12"/>
  <c r="F163" i="12"/>
  <c r="F35" i="12"/>
  <c r="F266" i="12"/>
  <c r="F138" i="12"/>
  <c r="F265" i="12"/>
  <c r="F137" i="12"/>
  <c r="F280" i="12"/>
  <c r="F283" i="12"/>
  <c r="F155" i="12"/>
  <c r="F27" i="12"/>
  <c r="F275" i="12"/>
  <c r="F147" i="12"/>
  <c r="F19" i="12"/>
  <c r="F3" i="12"/>
  <c r="F128" i="12"/>
  <c r="F111" i="12"/>
  <c r="F278" i="12"/>
  <c r="F118" i="12"/>
  <c r="F237" i="12"/>
  <c r="F101" i="12"/>
  <c r="F300" i="12"/>
  <c r="F18" i="12"/>
  <c r="F9" i="12"/>
  <c r="F78" i="12"/>
  <c r="F37" i="12"/>
  <c r="F60" i="12"/>
  <c r="F112" i="12"/>
  <c r="F303" i="12"/>
  <c r="F103" i="12"/>
  <c r="F262" i="12"/>
  <c r="F110" i="12"/>
  <c r="F229" i="12"/>
  <c r="F93" i="12"/>
  <c r="F292" i="12"/>
  <c r="F10" i="12"/>
  <c r="F70" i="12"/>
  <c r="F29" i="12"/>
  <c r="F52" i="12"/>
  <c r="F297" i="12"/>
  <c r="F88" i="12"/>
  <c r="F295" i="12"/>
  <c r="F87" i="12"/>
  <c r="F254" i="12"/>
  <c r="F102" i="12"/>
  <c r="F221" i="12"/>
  <c r="F85" i="12"/>
  <c r="F284" i="12"/>
  <c r="F62" i="12"/>
  <c r="F21" i="12"/>
  <c r="F44" i="12"/>
  <c r="F290" i="12"/>
  <c r="F289" i="12"/>
  <c r="F80" i="12"/>
  <c r="F287" i="12"/>
  <c r="F79" i="12"/>
  <c r="F246" i="12"/>
  <c r="F213" i="12"/>
  <c r="F77" i="12"/>
  <c r="F276" i="12"/>
  <c r="F258" i="12"/>
  <c r="F257" i="12"/>
  <c r="F304" i="12"/>
  <c r="F56" i="12"/>
  <c r="F279" i="12"/>
  <c r="F71" i="12"/>
  <c r="F238" i="12"/>
  <c r="F205" i="12"/>
  <c r="F69" i="12"/>
  <c r="F268" i="12"/>
  <c r="F46" i="12"/>
  <c r="F5" i="12"/>
  <c r="F156" i="12"/>
  <c r="F28" i="12"/>
  <c r="F250" i="12"/>
  <c r="F249" i="12"/>
  <c r="F272" i="12"/>
  <c r="F48" i="12"/>
  <c r="F263" i="12"/>
  <c r="F47" i="12"/>
  <c r="F230" i="12"/>
  <c r="F197" i="12"/>
  <c r="F61" i="12"/>
  <c r="F260" i="12"/>
  <c r="F106" i="12"/>
  <c r="F38" i="12"/>
  <c r="F226" i="12"/>
  <c r="F241" i="12"/>
  <c r="F264" i="12"/>
  <c r="F24" i="12"/>
  <c r="F239" i="12"/>
  <c r="F39" i="12"/>
  <c r="F222" i="12"/>
  <c r="F189" i="12"/>
  <c r="F252" i="12"/>
  <c r="F98" i="12"/>
  <c r="F30" i="12"/>
  <c r="F162" i="12"/>
  <c r="F225" i="12"/>
  <c r="F256" i="12"/>
  <c r="F16" i="12"/>
  <c r="F231" i="12"/>
  <c r="F31" i="12"/>
  <c r="F214" i="12"/>
  <c r="F173" i="12"/>
  <c r="F244" i="12"/>
  <c r="F90" i="12"/>
  <c r="F22" i="12"/>
  <c r="F130" i="12"/>
  <c r="F193" i="12"/>
  <c r="F240" i="12"/>
  <c r="F215" i="12"/>
  <c r="F23" i="12"/>
  <c r="F198" i="12"/>
  <c r="F301" i="12"/>
  <c r="F165" i="12"/>
  <c r="F236" i="12"/>
  <c r="F82" i="12"/>
  <c r="F14" i="12"/>
  <c r="F124" i="12"/>
  <c r="F122" i="12"/>
  <c r="F169" i="12"/>
  <c r="F216" i="12"/>
  <c r="F207" i="12"/>
  <c r="F7" i="12"/>
  <c r="F190" i="12"/>
  <c r="F293" i="12"/>
  <c r="F157" i="12"/>
  <c r="F228" i="12"/>
  <c r="F114" i="12"/>
  <c r="F161" i="12"/>
  <c r="F208" i="12"/>
  <c r="F199" i="12"/>
  <c r="F182" i="12"/>
  <c r="F285" i="12"/>
  <c r="F149" i="12"/>
  <c r="F220" i="12"/>
  <c r="F66" i="12"/>
  <c r="F108" i="12"/>
  <c r="F129" i="12"/>
  <c r="F184" i="12"/>
  <c r="F175" i="12"/>
  <c r="F166" i="12"/>
  <c r="F277" i="12"/>
  <c r="F141" i="12"/>
  <c r="F212" i="12"/>
  <c r="F58" i="12"/>
  <c r="F121" i="12"/>
  <c r="F176" i="12"/>
  <c r="F167" i="12"/>
  <c r="F158" i="12"/>
  <c r="F269" i="12"/>
  <c r="F133" i="12"/>
  <c r="F204" i="12"/>
  <c r="F50" i="12"/>
  <c r="F41" i="12"/>
  <c r="F113" i="12"/>
  <c r="F152" i="12"/>
  <c r="F159" i="12"/>
  <c r="F150" i="12"/>
  <c r="F261" i="12"/>
  <c r="F125" i="12"/>
  <c r="F196" i="12"/>
  <c r="F42" i="12"/>
  <c r="F33" i="12"/>
  <c r="F97" i="12"/>
  <c r="F144" i="12"/>
  <c r="F151" i="12"/>
  <c r="F294" i="12"/>
  <c r="F134" i="12"/>
  <c r="F253" i="12"/>
  <c r="F117" i="12"/>
  <c r="F188" i="12"/>
  <c r="F34" i="12"/>
  <c r="F25" i="12"/>
  <c r="L216" i="12"/>
  <c r="L305" i="12"/>
  <c r="L37" i="12"/>
  <c r="L63" i="12"/>
  <c r="M280" i="12"/>
  <c r="M50" i="12"/>
  <c r="M125" i="12"/>
  <c r="J55" i="12"/>
  <c r="K77" i="12"/>
  <c r="J35" i="12"/>
  <c r="J30" i="12"/>
  <c r="K30" i="12"/>
  <c r="J36" i="12"/>
  <c r="K132" i="12"/>
  <c r="J16" i="12"/>
  <c r="E52" i="12"/>
  <c r="E212" i="12"/>
  <c r="D46" i="12"/>
  <c r="J148" i="12"/>
  <c r="K281" i="12"/>
  <c r="F148" i="12"/>
  <c r="K276" i="12"/>
  <c r="E181" i="12"/>
  <c r="D52" i="12"/>
  <c r="K111" i="12"/>
  <c r="J266" i="12"/>
  <c r="J149" i="12"/>
  <c r="J293" i="12"/>
  <c r="K197" i="12"/>
  <c r="J107" i="12"/>
  <c r="K38" i="12"/>
  <c r="E57" i="12"/>
  <c r="F245" i="12"/>
  <c r="E299" i="12"/>
  <c r="E171" i="12"/>
  <c r="E43" i="12"/>
  <c r="E291" i="12"/>
  <c r="E163" i="12"/>
  <c r="E35" i="12"/>
  <c r="E226" i="12"/>
  <c r="E98" i="12"/>
  <c r="E289" i="12"/>
  <c r="E304" i="12"/>
  <c r="E176" i="12"/>
  <c r="E48" i="12"/>
  <c r="E275" i="12"/>
  <c r="E147" i="12"/>
  <c r="E19" i="12"/>
  <c r="E210" i="12"/>
  <c r="E82" i="12"/>
  <c r="E273" i="12"/>
  <c r="E288" i="12"/>
  <c r="E160" i="12"/>
  <c r="E32" i="12"/>
  <c r="E223" i="12"/>
  <c r="E238" i="12"/>
  <c r="E267" i="12"/>
  <c r="E139" i="12"/>
  <c r="E11" i="12"/>
  <c r="E202" i="12"/>
  <c r="E74" i="12"/>
  <c r="E265" i="12"/>
  <c r="E280" i="12"/>
  <c r="E152" i="12"/>
  <c r="E24" i="12"/>
  <c r="E215" i="12"/>
  <c r="E259" i="12"/>
  <c r="E131" i="12"/>
  <c r="E194" i="12"/>
  <c r="E66" i="12"/>
  <c r="E257" i="12"/>
  <c r="E251" i="12"/>
  <c r="E123" i="12"/>
  <c r="E186" i="12"/>
  <c r="E58" i="12"/>
  <c r="E243" i="12"/>
  <c r="E115" i="12"/>
  <c r="E306" i="12"/>
  <c r="E178" i="12"/>
  <c r="E50" i="12"/>
  <c r="E241" i="12"/>
  <c r="E256" i="12"/>
  <c r="E128" i="12"/>
  <c r="E191" i="12"/>
  <c r="E206" i="12"/>
  <c r="E235" i="12"/>
  <c r="E107" i="12"/>
  <c r="E298" i="12"/>
  <c r="E170" i="12"/>
  <c r="E42" i="12"/>
  <c r="E233" i="12"/>
  <c r="E227" i="12"/>
  <c r="E99" i="12"/>
  <c r="E290" i="12"/>
  <c r="E162" i="12"/>
  <c r="E34" i="12"/>
  <c r="E3" i="12"/>
  <c r="E211" i="12"/>
  <c r="E83" i="12"/>
  <c r="E274" i="12"/>
  <c r="E146" i="12"/>
  <c r="E18" i="12"/>
  <c r="E224" i="12"/>
  <c r="E96" i="12"/>
  <c r="E287" i="12"/>
  <c r="E159" i="12"/>
  <c r="E302" i="12"/>
  <c r="E174" i="12"/>
  <c r="E203" i="12"/>
  <c r="E75" i="12"/>
  <c r="E266" i="12"/>
  <c r="E138" i="12"/>
  <c r="E10" i="12"/>
  <c r="E216" i="12"/>
  <c r="E88" i="12"/>
  <c r="E279" i="12"/>
  <c r="E151" i="12"/>
  <c r="E195" i="12"/>
  <c r="E67" i="12"/>
  <c r="E258" i="12"/>
  <c r="E130" i="12"/>
  <c r="E179" i="12"/>
  <c r="E51" i="12"/>
  <c r="E218" i="12"/>
  <c r="E248" i="12"/>
  <c r="E56" i="12"/>
  <c r="E135" i="12"/>
  <c r="E190" i="12"/>
  <c r="E129" i="12"/>
  <c r="E55" i="12"/>
  <c r="E6" i="12"/>
  <c r="E301" i="12"/>
  <c r="E173" i="12"/>
  <c r="E45" i="12"/>
  <c r="E204" i="12"/>
  <c r="E76" i="12"/>
  <c r="E154" i="12"/>
  <c r="E240" i="12"/>
  <c r="E40" i="12"/>
  <c r="E127" i="12"/>
  <c r="E182" i="12"/>
  <c r="E121" i="12"/>
  <c r="E47" i="12"/>
  <c r="E293" i="12"/>
  <c r="E165" i="12"/>
  <c r="E37" i="12"/>
  <c r="E196" i="12"/>
  <c r="E68" i="12"/>
  <c r="E122" i="12"/>
  <c r="E232" i="12"/>
  <c r="E16" i="12"/>
  <c r="E303" i="12"/>
  <c r="E119" i="12"/>
  <c r="E166" i="12"/>
  <c r="E113" i="12"/>
  <c r="E39" i="12"/>
  <c r="E285" i="12"/>
  <c r="E157" i="12"/>
  <c r="E29" i="12"/>
  <c r="E114" i="12"/>
  <c r="E208" i="12"/>
  <c r="E8" i="12"/>
  <c r="E295" i="12"/>
  <c r="E158" i="12"/>
  <c r="E105" i="12"/>
  <c r="E106" i="12"/>
  <c r="E200" i="12"/>
  <c r="E271" i="12"/>
  <c r="E150" i="12"/>
  <c r="E97" i="12"/>
  <c r="E23" i="12"/>
  <c r="E102" i="12"/>
  <c r="E269" i="12"/>
  <c r="E141" i="12"/>
  <c r="E13" i="12"/>
  <c r="E300" i="12"/>
  <c r="E90" i="12"/>
  <c r="E192" i="12"/>
  <c r="E263" i="12"/>
  <c r="E294" i="12"/>
  <c r="E142" i="12"/>
  <c r="E217" i="12"/>
  <c r="E89" i="12"/>
  <c r="E15" i="12"/>
  <c r="E94" i="12"/>
  <c r="E261" i="12"/>
  <c r="E26" i="12"/>
  <c r="E184" i="12"/>
  <c r="E255" i="12"/>
  <c r="E286" i="12"/>
  <c r="E134" i="12"/>
  <c r="E209" i="12"/>
  <c r="E81" i="12"/>
  <c r="E7" i="12"/>
  <c r="E86" i="12"/>
  <c r="E283" i="12"/>
  <c r="E168" i="12"/>
  <c r="E247" i="12"/>
  <c r="E278" i="12"/>
  <c r="E126" i="12"/>
  <c r="E201" i="12"/>
  <c r="E73" i="12"/>
  <c r="E78" i="12"/>
  <c r="E219" i="12"/>
  <c r="E305" i="12"/>
  <c r="E144" i="12"/>
  <c r="E239" i="12"/>
  <c r="E270" i="12"/>
  <c r="E118" i="12"/>
  <c r="E193" i="12"/>
  <c r="E65" i="12"/>
  <c r="E70" i="12"/>
  <c r="E237" i="12"/>
  <c r="E109" i="12"/>
  <c r="E187" i="12"/>
  <c r="E297" i="12"/>
  <c r="E136" i="12"/>
  <c r="E231" i="12"/>
  <c r="E262" i="12"/>
  <c r="E155" i="12"/>
  <c r="E281" i="12"/>
  <c r="E120" i="12"/>
  <c r="E207" i="12"/>
  <c r="E254" i="12"/>
  <c r="E177" i="12"/>
  <c r="E49" i="12"/>
  <c r="E103" i="12"/>
  <c r="E54" i="12"/>
  <c r="E221" i="12"/>
  <c r="E93" i="12"/>
  <c r="E91" i="12"/>
  <c r="E249" i="12"/>
  <c r="E112" i="12"/>
  <c r="E199" i="12"/>
  <c r="E246" i="12"/>
  <c r="E169" i="12"/>
  <c r="E41" i="12"/>
  <c r="E59" i="12"/>
  <c r="E282" i="12"/>
  <c r="E225" i="12"/>
  <c r="E104" i="12"/>
  <c r="E183" i="12"/>
  <c r="E230" i="12"/>
  <c r="E161" i="12"/>
  <c r="E33" i="12"/>
  <c r="E27" i="12"/>
  <c r="E250" i="12"/>
  <c r="E296" i="12"/>
  <c r="E80" i="12"/>
  <c r="E175" i="12"/>
  <c r="E222" i="12"/>
  <c r="E153" i="12"/>
  <c r="E242" i="12"/>
  <c r="E272" i="12"/>
  <c r="E72" i="12"/>
  <c r="E167" i="12"/>
  <c r="E214" i="12"/>
  <c r="E145" i="12"/>
  <c r="E17" i="12"/>
  <c r="L224" i="12"/>
  <c r="L10" i="12"/>
  <c r="L141" i="12"/>
  <c r="L103" i="12"/>
  <c r="M288" i="12"/>
  <c r="M58" i="12"/>
  <c r="M229" i="12"/>
  <c r="K60" i="12"/>
  <c r="K7" i="12"/>
  <c r="J98" i="12"/>
  <c r="K56" i="12"/>
  <c r="K35" i="12"/>
  <c r="K41" i="12"/>
  <c r="J47" i="12"/>
  <c r="K21" i="12"/>
  <c r="J27" i="12"/>
  <c r="J12" i="12"/>
  <c r="J153" i="12"/>
  <c r="J249" i="12"/>
  <c r="E60" i="12"/>
  <c r="E220" i="12"/>
  <c r="C57" i="12"/>
  <c r="F164" i="12"/>
  <c r="J287" i="12"/>
  <c r="E189" i="12"/>
  <c r="D68" i="12"/>
  <c r="J122" i="12"/>
  <c r="K271" i="12"/>
  <c r="K154" i="12"/>
  <c r="E14" i="12"/>
  <c r="K112" i="12"/>
  <c r="E31" i="12"/>
  <c r="J150" i="12"/>
  <c r="K230" i="12"/>
  <c r="J236" i="12"/>
  <c r="E137" i="12"/>
  <c r="B53" i="12"/>
  <c r="B108" i="12"/>
  <c r="M36" i="12"/>
  <c r="M164" i="12"/>
  <c r="M292" i="12"/>
  <c r="M117" i="12"/>
  <c r="M245" i="12"/>
  <c r="M70" i="12"/>
  <c r="M198" i="12"/>
  <c r="M78" i="12"/>
  <c r="M206" i="12"/>
  <c r="M133" i="12"/>
  <c r="M261" i="12"/>
  <c r="M86" i="12"/>
  <c r="M214" i="12"/>
  <c r="M60" i="12"/>
  <c r="M188" i="12"/>
  <c r="M13" i="12"/>
  <c r="M141" i="12"/>
  <c r="M269" i="12"/>
  <c r="M94" i="12"/>
  <c r="M222" i="12"/>
  <c r="M48" i="12"/>
  <c r="M176" i="12"/>
  <c r="M304" i="12"/>
  <c r="M129" i="12"/>
  <c r="M257" i="12"/>
  <c r="M82" i="12"/>
  <c r="M68" i="12"/>
  <c r="M196" i="12"/>
  <c r="M21" i="12"/>
  <c r="M149" i="12"/>
  <c r="M277" i="12"/>
  <c r="M102" i="12"/>
  <c r="M230" i="12"/>
  <c r="M56" i="12"/>
  <c r="M184" i="12"/>
  <c r="M9" i="12"/>
  <c r="M137" i="12"/>
  <c r="M265" i="12"/>
  <c r="M90" i="12"/>
  <c r="M76" i="12"/>
  <c r="M204" i="12"/>
  <c r="M29" i="12"/>
  <c r="M157" i="12"/>
  <c r="M285" i="12"/>
  <c r="M110" i="12"/>
  <c r="M31" i="12"/>
  <c r="M35" i="12"/>
  <c r="M23" i="12"/>
  <c r="M43" i="12"/>
  <c r="M47" i="12"/>
  <c r="M11" i="12"/>
  <c r="M19" i="12"/>
  <c r="M27" i="12"/>
  <c r="M7" i="12"/>
  <c r="M39" i="12"/>
  <c r="M146" i="12"/>
  <c r="M154" i="12"/>
  <c r="M162" i="12"/>
  <c r="M170" i="12"/>
  <c r="M178" i="12"/>
  <c r="M186" i="12"/>
  <c r="M194" i="12"/>
  <c r="M202" i="12"/>
  <c r="M210" i="12"/>
  <c r="M218" i="12"/>
  <c r="M226" i="12"/>
  <c r="M234" i="12"/>
  <c r="M242" i="12"/>
  <c r="M250" i="12"/>
  <c r="M258" i="12"/>
  <c r="M266" i="12"/>
  <c r="M274" i="12"/>
  <c r="M282" i="12"/>
  <c r="M290" i="12"/>
  <c r="M298" i="12"/>
  <c r="M306" i="12"/>
  <c r="M15" i="12"/>
  <c r="M51" i="12"/>
  <c r="M55" i="12"/>
  <c r="M59" i="12"/>
  <c r="M63" i="12"/>
  <c r="M67" i="12"/>
  <c r="M71" i="12"/>
  <c r="M75" i="12"/>
  <c r="M79" i="12"/>
  <c r="M83" i="12"/>
  <c r="M87" i="12"/>
  <c r="M91" i="12"/>
  <c r="M95" i="12"/>
  <c r="M99" i="12"/>
  <c r="M103" i="12"/>
  <c r="M107" i="12"/>
  <c r="M111" i="12"/>
  <c r="M115" i="12"/>
  <c r="M119" i="12"/>
  <c r="M123" i="12"/>
  <c r="M127" i="12"/>
  <c r="M131" i="12"/>
  <c r="M135" i="12"/>
  <c r="M139" i="12"/>
  <c r="M143" i="12"/>
  <c r="M147" i="12"/>
  <c r="M151" i="12"/>
  <c r="M155" i="12"/>
  <c r="M159" i="12"/>
  <c r="M163" i="12"/>
  <c r="M167" i="12"/>
  <c r="M171" i="12"/>
  <c r="M175" i="12"/>
  <c r="M179" i="12"/>
  <c r="M183" i="12"/>
  <c r="M187" i="12"/>
  <c r="M191" i="12"/>
  <c r="M195" i="12"/>
  <c r="M199" i="12"/>
  <c r="M203" i="12"/>
  <c r="M207" i="12"/>
  <c r="M211" i="12"/>
  <c r="M215" i="12"/>
  <c r="M219" i="12"/>
  <c r="M223" i="12"/>
  <c r="M227" i="12"/>
  <c r="M231" i="12"/>
  <c r="M235" i="12"/>
  <c r="M239" i="12"/>
  <c r="M243" i="12"/>
  <c r="M247" i="12"/>
  <c r="M251" i="12"/>
  <c r="M255" i="12"/>
  <c r="M259" i="12"/>
  <c r="M263" i="12"/>
  <c r="M267" i="12"/>
  <c r="M271" i="12"/>
  <c r="M275" i="12"/>
  <c r="M279" i="12"/>
  <c r="M283" i="12"/>
  <c r="M287" i="12"/>
  <c r="M291" i="12"/>
  <c r="M295" i="12"/>
  <c r="M299" i="12"/>
  <c r="M303" i="12"/>
  <c r="M64" i="12"/>
  <c r="M192" i="12"/>
  <c r="M17" i="12"/>
  <c r="M145" i="12"/>
  <c r="M273" i="12"/>
  <c r="M98" i="12"/>
  <c r="M84" i="12"/>
  <c r="M212" i="12"/>
  <c r="M37" i="12"/>
  <c r="M165" i="12"/>
  <c r="M293" i="12"/>
  <c r="M118" i="12"/>
  <c r="M246" i="12"/>
  <c r="M72" i="12"/>
  <c r="M200" i="12"/>
  <c r="M25" i="12"/>
  <c r="M153" i="12"/>
  <c r="M281" i="12"/>
  <c r="M106" i="12"/>
  <c r="M92" i="12"/>
  <c r="M220" i="12"/>
  <c r="M45" i="12"/>
  <c r="M173" i="12"/>
  <c r="M301" i="12"/>
  <c r="M126" i="12"/>
  <c r="M254" i="12"/>
  <c r="M80" i="12"/>
  <c r="M208" i="12"/>
  <c r="M33" i="12"/>
  <c r="M161" i="12"/>
  <c r="M289" i="12"/>
  <c r="M114" i="12"/>
  <c r="M100" i="12"/>
  <c r="M228" i="12"/>
  <c r="M53" i="12"/>
  <c r="M181" i="12"/>
  <c r="M134" i="12"/>
  <c r="M262" i="12"/>
  <c r="M88" i="12"/>
  <c r="M216" i="12"/>
  <c r="M41" i="12"/>
  <c r="M169" i="12"/>
  <c r="M297" i="12"/>
  <c r="M122" i="12"/>
  <c r="M108" i="12"/>
  <c r="M236" i="12"/>
  <c r="M61" i="12"/>
  <c r="M189" i="12"/>
  <c r="M14" i="12"/>
  <c r="M142" i="12"/>
  <c r="M270" i="12"/>
  <c r="M96" i="12"/>
  <c r="M224" i="12"/>
  <c r="M49" i="12"/>
  <c r="M177" i="12"/>
  <c r="M305" i="12"/>
  <c r="M130" i="12"/>
  <c r="M116" i="12"/>
  <c r="M244" i="12"/>
  <c r="M69" i="12"/>
  <c r="M197" i="12"/>
  <c r="M22" i="12"/>
  <c r="M150" i="12"/>
  <c r="M278" i="12"/>
  <c r="M104" i="12"/>
  <c r="M232" i="12"/>
  <c r="M57" i="12"/>
  <c r="M185" i="12"/>
  <c r="M10" i="12"/>
  <c r="M138" i="12"/>
  <c r="M124" i="12"/>
  <c r="M252" i="12"/>
  <c r="M77" i="12"/>
  <c r="M205" i="12"/>
  <c r="M30" i="12"/>
  <c r="M158" i="12"/>
  <c r="M286" i="12"/>
  <c r="M112" i="12"/>
  <c r="M240" i="12"/>
  <c r="M65" i="12"/>
  <c r="M193" i="12"/>
  <c r="M18" i="12"/>
  <c r="M132" i="12"/>
  <c r="M260" i="12"/>
  <c r="M85" i="12"/>
  <c r="M213" i="12"/>
  <c r="M38" i="12"/>
  <c r="M166" i="12"/>
  <c r="M294" i="12"/>
  <c r="M120" i="12"/>
  <c r="M248" i="12"/>
  <c r="M73" i="12"/>
  <c r="M201" i="12"/>
  <c r="M26" i="12"/>
  <c r="M12" i="12"/>
  <c r="M140" i="12"/>
  <c r="M268" i="12"/>
  <c r="M93" i="12"/>
  <c r="M221" i="12"/>
  <c r="M46" i="12"/>
  <c r="M174" i="12"/>
  <c r="M302" i="12"/>
  <c r="L161" i="12"/>
  <c r="L289" i="12"/>
  <c r="L114" i="12"/>
  <c r="L242" i="12"/>
  <c r="L123" i="12"/>
  <c r="L29" i="12"/>
  <c r="L157" i="12"/>
  <c r="L285" i="12"/>
  <c r="L231" i="12"/>
  <c r="L94" i="12"/>
  <c r="L222" i="12"/>
  <c r="L87" i="12"/>
  <c r="L155" i="12"/>
  <c r="L45" i="12"/>
  <c r="L173" i="12"/>
  <c r="L301" i="12"/>
  <c r="L255" i="12"/>
  <c r="L110" i="12"/>
  <c r="L238" i="12"/>
  <c r="L119" i="12"/>
  <c r="L171" i="12"/>
  <c r="L53" i="12"/>
  <c r="L181" i="12"/>
  <c r="L71" i="12"/>
  <c r="L279" i="12"/>
  <c r="L118" i="12"/>
  <c r="L246" i="12"/>
  <c r="L143" i="12"/>
  <c r="L112" i="12"/>
  <c r="L240" i="12"/>
  <c r="L65" i="12"/>
  <c r="L193" i="12"/>
  <c r="L18" i="12"/>
  <c r="L146" i="12"/>
  <c r="L274" i="12"/>
  <c r="L187" i="12"/>
  <c r="L61" i="12"/>
  <c r="L189" i="12"/>
  <c r="L7" i="12"/>
  <c r="L303" i="12"/>
  <c r="L126" i="12"/>
  <c r="L254" i="12"/>
  <c r="L4" i="12"/>
  <c r="L20" i="12"/>
  <c r="L36" i="12"/>
  <c r="L52" i="12"/>
  <c r="L68" i="12"/>
  <c r="L84" i="12"/>
  <c r="L100" i="12"/>
  <c r="L116" i="12"/>
  <c r="L132" i="12"/>
  <c r="L148" i="12"/>
  <c r="L164" i="12"/>
  <c r="L180" i="12"/>
  <c r="L196" i="12"/>
  <c r="L212" i="12"/>
  <c r="L228" i="12"/>
  <c r="L244" i="12"/>
  <c r="L260" i="12"/>
  <c r="L276" i="12"/>
  <c r="L292" i="12"/>
  <c r="L211" i="12"/>
  <c r="L83" i="12"/>
  <c r="L99" i="12"/>
  <c r="L115" i="12"/>
  <c r="L147" i="12"/>
  <c r="L163" i="12"/>
  <c r="L227" i="12"/>
  <c r="L51" i="12"/>
  <c r="L35" i="12"/>
  <c r="L179" i="12"/>
  <c r="L275" i="12"/>
  <c r="L291" i="12"/>
  <c r="L12" i="12"/>
  <c r="L28" i="12"/>
  <c r="L44" i="12"/>
  <c r="L60" i="12"/>
  <c r="L76" i="12"/>
  <c r="L92" i="12"/>
  <c r="L108" i="12"/>
  <c r="L124" i="12"/>
  <c r="L140" i="12"/>
  <c r="L156" i="12"/>
  <c r="L172" i="12"/>
  <c r="L188" i="12"/>
  <c r="L204" i="12"/>
  <c r="L220" i="12"/>
  <c r="L236" i="12"/>
  <c r="L252" i="12"/>
  <c r="L268" i="12"/>
  <c r="L284" i="12"/>
  <c r="L300" i="12"/>
  <c r="L67" i="12"/>
  <c r="L131" i="12"/>
  <c r="L195" i="12"/>
  <c r="L243" i="12"/>
  <c r="L259" i="12"/>
  <c r="L19" i="12"/>
  <c r="L120" i="12"/>
  <c r="L248" i="12"/>
  <c r="L73" i="12"/>
  <c r="L201" i="12"/>
  <c r="L26" i="12"/>
  <c r="L154" i="12"/>
  <c r="L282" i="12"/>
  <c r="L203" i="12"/>
  <c r="L69" i="12"/>
  <c r="L197" i="12"/>
  <c r="L39" i="12"/>
  <c r="L6" i="12"/>
  <c r="L134" i="12"/>
  <c r="L262" i="12"/>
  <c r="L175" i="12"/>
  <c r="L3" i="12"/>
  <c r="L128" i="12"/>
  <c r="L256" i="12"/>
  <c r="L81" i="12"/>
  <c r="L209" i="12"/>
  <c r="L34" i="12"/>
  <c r="L162" i="12"/>
  <c r="L290" i="12"/>
  <c r="L219" i="12"/>
  <c r="L77" i="12"/>
  <c r="L205" i="12"/>
  <c r="L55" i="12"/>
  <c r="L14" i="12"/>
  <c r="L142" i="12"/>
  <c r="L270" i="12"/>
  <c r="L191" i="12"/>
  <c r="L8" i="12"/>
  <c r="L136" i="12"/>
  <c r="L264" i="12"/>
  <c r="L89" i="12"/>
  <c r="L217" i="12"/>
  <c r="L42" i="12"/>
  <c r="L170" i="12"/>
  <c r="L298" i="12"/>
  <c r="L235" i="12"/>
  <c r="L85" i="12"/>
  <c r="L213" i="12"/>
  <c r="L79" i="12"/>
  <c r="L22" i="12"/>
  <c r="L150" i="12"/>
  <c r="L278" i="12"/>
  <c r="L207" i="12"/>
  <c r="L16" i="12"/>
  <c r="L144" i="12"/>
  <c r="L272" i="12"/>
  <c r="L97" i="12"/>
  <c r="L225" i="12"/>
  <c r="L50" i="12"/>
  <c r="L178" i="12"/>
  <c r="L306" i="12"/>
  <c r="L251" i="12"/>
  <c r="L93" i="12"/>
  <c r="L221" i="12"/>
  <c r="L95" i="12"/>
  <c r="L30" i="12"/>
  <c r="L158" i="12"/>
  <c r="L286" i="12"/>
  <c r="L223" i="12"/>
  <c r="L24" i="12"/>
  <c r="L152" i="12"/>
  <c r="L280" i="12"/>
  <c r="L105" i="12"/>
  <c r="L233" i="12"/>
  <c r="L58" i="12"/>
  <c r="L186" i="12"/>
  <c r="L11" i="12"/>
  <c r="L267" i="12"/>
  <c r="L101" i="12"/>
  <c r="L229" i="12"/>
  <c r="L111" i="12"/>
  <c r="L38" i="12"/>
  <c r="L166" i="12"/>
  <c r="L294" i="12"/>
  <c r="L239" i="12"/>
  <c r="L32" i="12"/>
  <c r="L160" i="12"/>
  <c r="L288" i="12"/>
  <c r="L113" i="12"/>
  <c r="L241" i="12"/>
  <c r="L66" i="12"/>
  <c r="L194" i="12"/>
  <c r="L27" i="12"/>
  <c r="L283" i="12"/>
  <c r="L109" i="12"/>
  <c r="L237" i="12"/>
  <c r="L127" i="12"/>
  <c r="L46" i="12"/>
  <c r="L174" i="12"/>
  <c r="L302" i="12"/>
  <c r="L263" i="12"/>
  <c r="L40" i="12"/>
  <c r="L168" i="12"/>
  <c r="L296" i="12"/>
  <c r="L121" i="12"/>
  <c r="L249" i="12"/>
  <c r="L74" i="12"/>
  <c r="L202" i="12"/>
  <c r="L43" i="12"/>
  <c r="L299" i="12"/>
  <c r="L117" i="12"/>
  <c r="L245" i="12"/>
  <c r="L151" i="12"/>
  <c r="L54" i="12"/>
  <c r="L182" i="12"/>
  <c r="L23" i="12"/>
  <c r="L271" i="12"/>
  <c r="L48" i="12"/>
  <c r="L176" i="12"/>
  <c r="L304" i="12"/>
  <c r="L129" i="12"/>
  <c r="L257" i="12"/>
  <c r="L82" i="12"/>
  <c r="L210" i="12"/>
  <c r="L59" i="12"/>
  <c r="L135" i="12"/>
  <c r="L125" i="12"/>
  <c r="L253" i="12"/>
  <c r="L167" i="12"/>
  <c r="L62" i="12"/>
  <c r="L190" i="12"/>
  <c r="L15" i="12"/>
  <c r="L287" i="12"/>
  <c r="L56" i="12"/>
  <c r="L184" i="12"/>
  <c r="L9" i="12"/>
  <c r="L137" i="12"/>
  <c r="L265" i="12"/>
  <c r="L90" i="12"/>
  <c r="L218" i="12"/>
  <c r="L75" i="12"/>
  <c r="L5" i="12"/>
  <c r="L133" i="12"/>
  <c r="L261" i="12"/>
  <c r="L183" i="12"/>
  <c r="L70" i="12"/>
  <c r="L198" i="12"/>
  <c r="L31" i="12"/>
  <c r="L295" i="12"/>
  <c r="B184" i="9"/>
  <c r="B122" i="9"/>
  <c r="B264" i="9"/>
  <c r="B107" i="9"/>
  <c r="B104" i="9"/>
  <c r="B284" i="9"/>
  <c r="B93" i="9"/>
  <c r="B195" i="9"/>
  <c r="B192" i="9"/>
  <c r="B52" i="9"/>
  <c r="B57" i="9"/>
  <c r="B5" i="9"/>
  <c r="B134" i="9"/>
  <c r="B30" i="9"/>
  <c r="B237" i="9"/>
  <c r="B121" i="9"/>
  <c r="B133" i="9"/>
  <c r="B297" i="9"/>
  <c r="B268" i="9"/>
  <c r="B190" i="9"/>
  <c r="B35" i="9"/>
  <c r="E143" i="9"/>
  <c r="I113" i="9"/>
  <c r="E162" i="9"/>
  <c r="I110" i="9"/>
  <c r="E180" i="9"/>
  <c r="E151" i="9"/>
  <c r="E113" i="9"/>
  <c r="E37" i="9"/>
  <c r="K79" i="9"/>
  <c r="E242" i="9"/>
  <c r="E115" i="9"/>
  <c r="E18" i="9"/>
  <c r="B17" i="9"/>
  <c r="E140" i="9"/>
  <c r="B299" i="9"/>
  <c r="E29" i="9"/>
  <c r="I167" i="9"/>
  <c r="I174" i="9"/>
  <c r="E188" i="9"/>
  <c r="E199" i="9"/>
  <c r="E129" i="9"/>
  <c r="E61" i="9"/>
  <c r="I85" i="9"/>
  <c r="E250" i="9"/>
  <c r="E195" i="9"/>
  <c r="I243" i="9"/>
  <c r="I69" i="9"/>
  <c r="I249" i="9"/>
  <c r="I94" i="9"/>
  <c r="I11" i="9"/>
  <c r="I125" i="9"/>
  <c r="I98" i="9"/>
  <c r="I289" i="9"/>
  <c r="I245" i="9"/>
  <c r="I216" i="9"/>
  <c r="I154" i="9"/>
  <c r="I303" i="9"/>
  <c r="I286" i="9"/>
  <c r="I137" i="9"/>
  <c r="I235" i="9"/>
  <c r="I169" i="9"/>
  <c r="I48" i="9"/>
  <c r="I82" i="9"/>
  <c r="I151" i="9"/>
  <c r="I16" i="9"/>
  <c r="I177" i="9"/>
  <c r="I21" i="9"/>
  <c r="I26" i="9"/>
  <c r="I191" i="9"/>
  <c r="I215" i="9"/>
  <c r="I102" i="9"/>
  <c r="I93" i="9"/>
  <c r="I274" i="9"/>
  <c r="I71" i="9"/>
  <c r="I209" i="9"/>
  <c r="I179" i="9"/>
  <c r="I295" i="9"/>
  <c r="I115" i="9"/>
  <c r="I242" i="9"/>
  <c r="I168" i="9"/>
  <c r="I256" i="9"/>
  <c r="I139" i="9"/>
  <c r="I270" i="9"/>
  <c r="I195" i="9"/>
  <c r="I32" i="9"/>
  <c r="I55" i="9"/>
  <c r="I10" i="9"/>
  <c r="I236" i="9"/>
  <c r="I86" i="9"/>
  <c r="I260" i="9"/>
  <c r="I153" i="9"/>
  <c r="I206" i="9"/>
  <c r="I77" i="9"/>
  <c r="I258" i="9"/>
  <c r="I66" i="9"/>
  <c r="I13" i="9"/>
  <c r="I240" i="9"/>
  <c r="I175" i="9"/>
  <c r="I123" i="9"/>
  <c r="I244" i="9"/>
  <c r="I193" i="9"/>
  <c r="I220" i="9"/>
  <c r="I39" i="9"/>
  <c r="I196" i="9"/>
  <c r="I72" i="9"/>
  <c r="I291" i="9"/>
  <c r="I262" i="9"/>
  <c r="I68" i="9"/>
  <c r="I126" i="9"/>
  <c r="I99" i="9"/>
  <c r="I205" i="9"/>
  <c r="I263" i="9"/>
  <c r="I97" i="9"/>
  <c r="I181" i="9"/>
  <c r="I282" i="9"/>
  <c r="I281" i="9"/>
  <c r="I57" i="9"/>
  <c r="I43" i="9"/>
  <c r="I40" i="9"/>
  <c r="E223" i="9"/>
  <c r="K86" i="9"/>
  <c r="E145" i="9"/>
  <c r="E69" i="9"/>
  <c r="E258" i="9"/>
  <c r="E173" i="9"/>
  <c r="E187" i="9"/>
  <c r="E59" i="9"/>
  <c r="E249" i="9"/>
  <c r="E234" i="9"/>
  <c r="E214" i="9"/>
  <c r="E70" i="9"/>
  <c r="E149" i="9"/>
  <c r="E5" i="9"/>
  <c r="E89" i="9"/>
  <c r="E127" i="9"/>
  <c r="E300" i="9"/>
  <c r="E108" i="9"/>
  <c r="E232" i="9"/>
  <c r="E114" i="9"/>
  <c r="E81" i="9"/>
  <c r="E122" i="9"/>
  <c r="E229" i="9"/>
  <c r="E63" i="9"/>
  <c r="E212" i="9"/>
  <c r="E298" i="9"/>
  <c r="E233" i="9"/>
  <c r="E179" i="9"/>
  <c r="E51" i="9"/>
  <c r="E226" i="9"/>
  <c r="E206" i="9"/>
  <c r="E62" i="9"/>
  <c r="E301" i="9"/>
  <c r="E141" i="9"/>
  <c r="E305" i="9"/>
  <c r="E49" i="9"/>
  <c r="E111" i="9"/>
  <c r="E292" i="9"/>
  <c r="E92" i="9"/>
  <c r="E192" i="9"/>
  <c r="E106" i="9"/>
  <c r="E73" i="9"/>
  <c r="E85" i="9"/>
  <c r="E241" i="9"/>
  <c r="E278" i="9"/>
  <c r="E221" i="9"/>
  <c r="E231" i="9"/>
  <c r="E171" i="9"/>
  <c r="E43" i="9"/>
  <c r="E218" i="9"/>
  <c r="E198" i="9"/>
  <c r="E46" i="9"/>
  <c r="E285" i="9"/>
  <c r="E125" i="9"/>
  <c r="E297" i="9"/>
  <c r="E9" i="9"/>
  <c r="E303" i="9"/>
  <c r="E103" i="9"/>
  <c r="E276" i="9"/>
  <c r="E76" i="9"/>
  <c r="E184" i="9"/>
  <c r="E98" i="9"/>
  <c r="E57" i="9"/>
  <c r="E34" i="9"/>
  <c r="E123" i="9"/>
  <c r="E28" i="9"/>
  <c r="E299" i="9"/>
  <c r="E163" i="9"/>
  <c r="E35" i="9"/>
  <c r="E210" i="9"/>
  <c r="E190" i="9"/>
  <c r="E38" i="9"/>
  <c r="E269" i="9"/>
  <c r="E117" i="9"/>
  <c r="E289" i="9"/>
  <c r="E287" i="9"/>
  <c r="E95" i="9"/>
  <c r="E268" i="9"/>
  <c r="E68" i="9"/>
  <c r="E176" i="9"/>
  <c r="E82" i="9"/>
  <c r="E41" i="9"/>
  <c r="E152" i="9"/>
  <c r="E6" i="9"/>
  <c r="E104" i="9"/>
  <c r="E259" i="9"/>
  <c r="E150" i="9"/>
  <c r="E77" i="9"/>
  <c r="E47" i="9"/>
  <c r="E26" i="9"/>
  <c r="E88" i="9"/>
  <c r="E291" i="9"/>
  <c r="E155" i="9"/>
  <c r="E27" i="9"/>
  <c r="E202" i="9"/>
  <c r="E182" i="9"/>
  <c r="E30" i="9"/>
  <c r="E261" i="9"/>
  <c r="E109" i="9"/>
  <c r="E273" i="9"/>
  <c r="E279" i="9"/>
  <c r="E87" i="9"/>
  <c r="E252" i="9"/>
  <c r="E60" i="9"/>
  <c r="E96" i="9"/>
  <c r="E66" i="9"/>
  <c r="E33" i="9"/>
  <c r="E136" i="9"/>
  <c r="E267" i="9"/>
  <c r="E131" i="9"/>
  <c r="E283" i="9"/>
  <c r="E147" i="9"/>
  <c r="E19" i="9"/>
  <c r="E194" i="9"/>
  <c r="E302" i="9"/>
  <c r="E174" i="9"/>
  <c r="E22" i="9"/>
  <c r="E245" i="9"/>
  <c r="E101" i="9"/>
  <c r="E265" i="9"/>
  <c r="E255" i="9"/>
  <c r="E79" i="9"/>
  <c r="E236" i="9"/>
  <c r="E52" i="9"/>
  <c r="E80" i="9"/>
  <c r="E50" i="9"/>
  <c r="E25" i="9"/>
  <c r="E128" i="9"/>
  <c r="E286" i="9"/>
  <c r="E36" i="9"/>
  <c r="E275" i="9"/>
  <c r="E139" i="9"/>
  <c r="E11" i="9"/>
  <c r="E295" i="9"/>
  <c r="E146" i="9"/>
  <c r="E294" i="9"/>
  <c r="E166" i="9"/>
  <c r="E14" i="9"/>
  <c r="E237" i="9"/>
  <c r="E93" i="9"/>
  <c r="E257" i="9"/>
  <c r="E247" i="9"/>
  <c r="E71" i="9"/>
  <c r="E220" i="9"/>
  <c r="E44" i="9"/>
  <c r="E32" i="9"/>
  <c r="E42" i="9"/>
  <c r="E17" i="9"/>
  <c r="E120" i="9"/>
  <c r="E263" i="9"/>
  <c r="E158" i="9"/>
  <c r="E239" i="9"/>
  <c r="E215" i="9"/>
  <c r="E196" i="9"/>
  <c r="E235" i="9"/>
  <c r="E99" i="9"/>
  <c r="E274" i="9"/>
  <c r="E254" i="9"/>
  <c r="E118" i="9"/>
  <c r="E197" i="9"/>
  <c r="E53" i="9"/>
  <c r="E201" i="9"/>
  <c r="E175" i="9"/>
  <c r="E23" i="9"/>
  <c r="E172" i="9"/>
  <c r="E4" i="9"/>
  <c r="E177" i="9"/>
  <c r="E40" i="9"/>
  <c r="E227" i="9"/>
  <c r="E91" i="9"/>
  <c r="E266" i="9"/>
  <c r="E246" i="9"/>
  <c r="E102" i="9"/>
  <c r="E189" i="9"/>
  <c r="E45" i="9"/>
  <c r="E185" i="9"/>
  <c r="E167" i="9"/>
  <c r="E15" i="9"/>
  <c r="E240" i="9"/>
  <c r="E156" i="9"/>
  <c r="E161" i="9"/>
  <c r="E24" i="9"/>
  <c r="E219" i="9"/>
  <c r="E83" i="9"/>
  <c r="E8" i="9"/>
  <c r="I199" i="9"/>
  <c r="I302" i="9"/>
  <c r="I92" i="9"/>
  <c r="E217" i="9"/>
  <c r="E157" i="9"/>
  <c r="I197" i="9"/>
  <c r="B82" i="9"/>
  <c r="E282" i="9"/>
  <c r="E243" i="9"/>
  <c r="C291" i="9"/>
  <c r="C141" i="9"/>
  <c r="C115" i="9"/>
  <c r="C191" i="9"/>
  <c r="C98" i="9"/>
  <c r="C199" i="9"/>
  <c r="C4" i="9"/>
  <c r="C222" i="9"/>
  <c r="C12" i="9"/>
  <c r="C208" i="9"/>
  <c r="C16" i="9"/>
  <c r="C246" i="9"/>
  <c r="C200" i="9"/>
  <c r="C273" i="9"/>
  <c r="C197" i="9"/>
  <c r="C218" i="9"/>
  <c r="C26" i="9"/>
  <c r="C244" i="9"/>
  <c r="C206" i="9"/>
  <c r="C57" i="9"/>
  <c r="C226" i="9"/>
  <c r="C138" i="9"/>
  <c r="C104" i="9"/>
  <c r="C203" i="9"/>
  <c r="C38" i="9"/>
  <c r="C67" i="9"/>
  <c r="C241" i="9"/>
  <c r="C175" i="9"/>
  <c r="C111" i="9"/>
  <c r="C228" i="9"/>
  <c r="C297" i="9"/>
  <c r="C204" i="9"/>
  <c r="C192" i="9"/>
  <c r="C275" i="9"/>
  <c r="C253" i="9"/>
  <c r="C87" i="9"/>
  <c r="C93" i="9"/>
  <c r="C202" i="9"/>
  <c r="C50" i="9"/>
  <c r="C167" i="9"/>
  <c r="C10" i="9"/>
  <c r="C190" i="9"/>
  <c r="C172" i="9"/>
  <c r="C49" i="9"/>
  <c r="C139" i="9"/>
  <c r="C214" i="9"/>
  <c r="C91" i="9"/>
  <c r="C112" i="9"/>
  <c r="C287" i="9"/>
  <c r="C24" i="9"/>
  <c r="C181" i="9"/>
  <c r="C186" i="9"/>
  <c r="C34" i="9"/>
  <c r="C63" i="9"/>
  <c r="C249" i="9"/>
  <c r="C33" i="9"/>
  <c r="C176" i="9"/>
  <c r="C41" i="9"/>
  <c r="C78" i="9"/>
  <c r="C35" i="9"/>
  <c r="C235" i="9"/>
  <c r="C119" i="9"/>
  <c r="C47" i="9"/>
  <c r="C164" i="9"/>
  <c r="C126" i="9"/>
  <c r="C303" i="9"/>
  <c r="C31" i="9"/>
  <c r="C148" i="9"/>
  <c r="C108" i="9"/>
  <c r="C134" i="9"/>
  <c r="C269" i="9"/>
  <c r="C13" i="9"/>
  <c r="C120" i="9"/>
  <c r="C133" i="9"/>
  <c r="C18" i="9"/>
  <c r="C217" i="9"/>
  <c r="C140" i="9"/>
  <c r="C128" i="9"/>
  <c r="C62" i="9"/>
  <c r="C266" i="9"/>
  <c r="C296" i="9"/>
  <c r="C271" i="9"/>
  <c r="C194" i="9"/>
  <c r="C279" i="9"/>
  <c r="C71" i="9"/>
  <c r="C106" i="9"/>
  <c r="C84" i="9"/>
  <c r="C76" i="9"/>
  <c r="C30" i="9"/>
  <c r="C195" i="9"/>
  <c r="C280" i="9"/>
  <c r="C40" i="9"/>
  <c r="C298" i="9"/>
  <c r="C146" i="9"/>
  <c r="C68" i="9"/>
  <c r="C43" i="9"/>
  <c r="C304" i="9"/>
  <c r="C48" i="9"/>
  <c r="C6" i="9"/>
  <c r="E107" i="9"/>
  <c r="E56" i="9"/>
  <c r="K242" i="9"/>
  <c r="K226" i="9"/>
  <c r="K277" i="9"/>
  <c r="K296" i="9"/>
  <c r="K161" i="9"/>
  <c r="K83" i="9"/>
  <c r="K184" i="9"/>
  <c r="K31" i="9"/>
  <c r="K144" i="9"/>
  <c r="K243" i="9"/>
  <c r="K88" i="9"/>
  <c r="K119" i="9"/>
  <c r="K92" i="9"/>
  <c r="K283" i="9"/>
  <c r="K214" i="9"/>
  <c r="K289" i="9"/>
  <c r="K178" i="9"/>
  <c r="K116" i="9"/>
  <c r="K201" i="9"/>
  <c r="K112" i="9"/>
  <c r="K280" i="9"/>
  <c r="K103" i="9"/>
  <c r="K117" i="9"/>
  <c r="K229" i="9"/>
  <c r="K163" i="9"/>
  <c r="K3" i="9"/>
  <c r="K42" i="9"/>
  <c r="K76" i="9"/>
  <c r="K155" i="9"/>
  <c r="K20" i="9"/>
  <c r="K185" i="9"/>
  <c r="K193" i="9"/>
  <c r="K246" i="9"/>
  <c r="K96" i="9"/>
  <c r="K268" i="9"/>
  <c r="K203" i="9"/>
  <c r="K250" i="9"/>
  <c r="K129" i="9"/>
  <c r="K133" i="9"/>
  <c r="K189" i="9"/>
  <c r="K26" i="9"/>
  <c r="K49" i="9"/>
  <c r="K187" i="9"/>
  <c r="K4" i="9"/>
  <c r="K230" i="9"/>
  <c r="K80" i="9"/>
  <c r="K147" i="9"/>
  <c r="K200" i="9"/>
  <c r="K71" i="9"/>
  <c r="K252" i="9"/>
  <c r="K60" i="9"/>
  <c r="K234" i="9"/>
  <c r="K7" i="9"/>
  <c r="K191" i="9"/>
  <c r="K101" i="9"/>
  <c r="K172" i="9"/>
  <c r="K9" i="9"/>
  <c r="K254" i="9"/>
  <c r="K70" i="9"/>
  <c r="K256" i="9"/>
  <c r="K62" i="9"/>
  <c r="K120" i="9"/>
  <c r="K199" i="9"/>
  <c r="K91" i="9"/>
  <c r="E225" i="9"/>
  <c r="E165" i="9"/>
  <c r="K239" i="9"/>
  <c r="E290" i="9"/>
  <c r="C223" i="9"/>
  <c r="B236" i="9"/>
  <c r="E251" i="9"/>
  <c r="E133" i="9"/>
  <c r="E72" i="9"/>
  <c r="I279" i="9"/>
  <c r="K51" i="9"/>
  <c r="K240" i="9"/>
  <c r="E181" i="9"/>
  <c r="E78" i="9"/>
  <c r="C21" i="9"/>
  <c r="E119" i="9"/>
  <c r="B81" i="9"/>
  <c r="E97" i="9"/>
  <c r="K21" i="9"/>
  <c r="K67" i="9"/>
  <c r="I27" i="9"/>
  <c r="I246" i="9"/>
  <c r="B92" i="9"/>
  <c r="E205" i="9"/>
  <c r="C143" i="9"/>
  <c r="E86" i="9"/>
  <c r="C122" i="9"/>
  <c r="C182" i="9"/>
  <c r="J252" i="9"/>
  <c r="J167" i="9"/>
  <c r="J88" i="9"/>
  <c r="J45" i="9"/>
  <c r="J62" i="9"/>
  <c r="J81" i="9"/>
  <c r="J287" i="9"/>
  <c r="J44" i="9"/>
  <c r="J21" i="9"/>
  <c r="J184" i="9"/>
  <c r="J55" i="9"/>
  <c r="J195" i="9"/>
  <c r="J201" i="9"/>
  <c r="J198" i="9"/>
  <c r="J180" i="9"/>
  <c r="J157" i="9"/>
  <c r="J71" i="9"/>
  <c r="J82" i="9"/>
  <c r="J158" i="9"/>
  <c r="F146" i="9"/>
  <c r="J275" i="9"/>
  <c r="F270" i="9"/>
  <c r="F144" i="9"/>
  <c r="D189" i="9"/>
  <c r="F187" i="9"/>
  <c r="D56" i="9"/>
  <c r="J173" i="9"/>
  <c r="F154" i="9"/>
  <c r="D285" i="9"/>
  <c r="J278" i="9"/>
  <c r="J26" i="9"/>
  <c r="F203" i="9"/>
  <c r="F162" i="9"/>
  <c r="D98" i="9"/>
  <c r="J197" i="9"/>
  <c r="J156" i="9"/>
  <c r="J101" i="9"/>
  <c r="J240" i="9"/>
  <c r="F150" i="9"/>
  <c r="F286" i="9"/>
  <c r="F3" i="9"/>
  <c r="F219" i="9"/>
  <c r="D104" i="9"/>
  <c r="F178" i="9"/>
  <c r="F195" i="9"/>
  <c r="J247" i="9"/>
  <c r="J8" i="9"/>
  <c r="J235" i="9"/>
  <c r="J159" i="9"/>
  <c r="D205" i="9"/>
  <c r="F227" i="9"/>
  <c r="F186" i="9"/>
  <c r="F267" i="9"/>
  <c r="J172" i="9"/>
  <c r="J270" i="9"/>
  <c r="B137" i="9"/>
  <c r="J202" i="9"/>
  <c r="B298" i="9"/>
  <c r="B46" i="9"/>
  <c r="J210" i="9"/>
  <c r="J24" i="9"/>
  <c r="J73" i="9"/>
  <c r="J226" i="9"/>
  <c r="J212" i="9"/>
  <c r="B170" i="9"/>
  <c r="J77" i="9"/>
  <c r="B100" i="9"/>
  <c r="I9" i="9"/>
  <c r="B47" i="9"/>
  <c r="B293" i="9"/>
  <c r="J60" i="9"/>
  <c r="J61" i="9"/>
  <c r="J134" i="9"/>
  <c r="B21" i="9"/>
  <c r="B73" i="9"/>
  <c r="J288" i="9"/>
  <c r="J97" i="9"/>
  <c r="B26" i="9"/>
  <c r="B48" i="9"/>
  <c r="J214" i="9"/>
  <c r="J211" i="9"/>
  <c r="I232" i="9"/>
  <c r="J105" i="9"/>
  <c r="B196" i="9"/>
  <c r="K27" i="9"/>
  <c r="K123" i="9"/>
  <c r="K235" i="9"/>
  <c r="J92" i="9"/>
  <c r="K209" i="9"/>
  <c r="I18" i="9"/>
  <c r="K108" i="9"/>
  <c r="J199" i="9"/>
  <c r="I290" i="9"/>
  <c r="J34" i="9"/>
  <c r="K135" i="9"/>
  <c r="J274" i="9"/>
  <c r="I88" i="9"/>
  <c r="I64" i="9"/>
  <c r="J64" i="9"/>
  <c r="K8" i="9"/>
  <c r="K45" i="9"/>
  <c r="J136" i="9"/>
  <c r="J51" i="9"/>
  <c r="K136" i="9"/>
  <c r="J227" i="9"/>
  <c r="J14" i="9"/>
  <c r="K99" i="9"/>
  <c r="K195" i="9"/>
  <c r="I297" i="9"/>
  <c r="I3" i="9"/>
  <c r="K110" i="9"/>
  <c r="I276" i="9"/>
  <c r="B257" i="9"/>
  <c r="I187" i="9"/>
  <c r="J11" i="9"/>
  <c r="I166" i="9"/>
  <c r="K288" i="9"/>
  <c r="J145" i="9"/>
  <c r="K278" i="9"/>
  <c r="B28" i="9"/>
  <c r="B172" i="9"/>
  <c r="I31" i="9"/>
  <c r="B201" i="9"/>
  <c r="J100" i="9"/>
  <c r="J260" i="9"/>
  <c r="I74" i="9"/>
  <c r="I202" i="9"/>
  <c r="J106" i="9"/>
  <c r="I261" i="9"/>
  <c r="B53" i="9"/>
  <c r="I253" i="9"/>
  <c r="B141" i="9"/>
  <c r="B186" i="9"/>
  <c r="J149" i="9"/>
  <c r="K282" i="9"/>
  <c r="J216" i="9"/>
  <c r="B291" i="9"/>
  <c r="B301" i="9"/>
  <c r="B182" i="9"/>
  <c r="J37" i="9"/>
  <c r="J200" i="9"/>
  <c r="J102" i="9"/>
  <c r="B140" i="9"/>
  <c r="B290" i="9"/>
  <c r="J3" i="9"/>
  <c r="J188" i="9"/>
  <c r="J183" i="9"/>
  <c r="B11" i="9"/>
  <c r="K97" i="9"/>
  <c r="K299" i="9"/>
  <c r="K257" i="9"/>
  <c r="K33" i="9"/>
  <c r="K5" i="9"/>
  <c r="K139" i="9"/>
  <c r="K273" i="9"/>
  <c r="K206" i="9"/>
  <c r="K294" i="9"/>
  <c r="K93" i="9"/>
  <c r="K13" i="9"/>
  <c r="K263" i="9"/>
  <c r="K142" i="9"/>
  <c r="K244" i="9"/>
  <c r="K210" i="9"/>
  <c r="K63" i="9"/>
  <c r="K148" i="9"/>
  <c r="K169" i="9"/>
  <c r="K38" i="9"/>
  <c r="K48" i="9"/>
  <c r="K181" i="9"/>
  <c r="K238" i="9"/>
  <c r="K290" i="9"/>
  <c r="K269" i="9"/>
  <c r="K138" i="9"/>
  <c r="K215" i="9"/>
  <c r="K143" i="9"/>
  <c r="K228" i="9"/>
  <c r="K249" i="9"/>
  <c r="K57" i="9"/>
  <c r="K118" i="9"/>
  <c r="K224" i="9"/>
  <c r="K261" i="9"/>
  <c r="K18" i="9"/>
  <c r="K218" i="9"/>
  <c r="K223" i="9"/>
  <c r="K52" i="9"/>
  <c r="K198" i="9"/>
  <c r="K304" i="9"/>
  <c r="K128" i="9"/>
  <c r="K222" i="9"/>
  <c r="K126" i="9"/>
  <c r="K194" i="9"/>
  <c r="K303" i="9"/>
  <c r="K47" i="9"/>
  <c r="K132" i="9"/>
  <c r="K153" i="9"/>
  <c r="K41" i="9"/>
  <c r="K22" i="9"/>
  <c r="K32" i="9"/>
  <c r="K165" i="9"/>
  <c r="K274" i="9"/>
  <c r="K253" i="9"/>
  <c r="K298" i="9"/>
  <c r="K122" i="9"/>
  <c r="K87" i="9"/>
  <c r="K127" i="9"/>
  <c r="K212" i="9"/>
  <c r="K233" i="9"/>
  <c r="K102" i="9"/>
  <c r="K208" i="9"/>
  <c r="K245" i="9"/>
  <c r="K202" i="9"/>
  <c r="K207" i="9"/>
  <c r="K36" i="9"/>
  <c r="K162" i="9"/>
  <c r="K160" i="9"/>
  <c r="K266" i="9"/>
  <c r="K271" i="9"/>
  <c r="K15" i="9"/>
  <c r="K276" i="9"/>
  <c r="K100" i="9"/>
  <c r="K121" i="9"/>
  <c r="K305" i="9"/>
  <c r="K78" i="9"/>
  <c r="J155" i="9"/>
  <c r="K25" i="9"/>
  <c r="K95" i="9"/>
  <c r="B8" i="9"/>
  <c r="I33" i="9"/>
  <c r="I129" i="9"/>
  <c r="I241" i="9"/>
  <c r="I103" i="9"/>
  <c r="J23" i="9"/>
  <c r="I114" i="9"/>
  <c r="K204" i="9"/>
  <c r="J295" i="9"/>
  <c r="K39" i="9"/>
  <c r="I141" i="9"/>
  <c r="K279" i="9"/>
  <c r="K98" i="9"/>
  <c r="J69" i="9"/>
  <c r="K69" i="9"/>
  <c r="I14" i="9"/>
  <c r="I51" i="9"/>
  <c r="K141" i="9"/>
  <c r="K56" i="9"/>
  <c r="I142" i="9"/>
  <c r="K232" i="9"/>
  <c r="K19" i="9"/>
  <c r="I105" i="9"/>
  <c r="I201" i="9"/>
  <c r="J302" i="9"/>
  <c r="B9" i="9"/>
  <c r="I148" i="9"/>
  <c r="K286" i="9"/>
  <c r="J192" i="9"/>
  <c r="K16" i="9"/>
  <c r="J171" i="9"/>
  <c r="B54" i="9"/>
  <c r="K6" i="9"/>
  <c r="K150" i="9"/>
  <c r="B188" i="9"/>
  <c r="B71" i="9"/>
  <c r="B215" i="9"/>
  <c r="K105" i="9"/>
  <c r="K265" i="9"/>
  <c r="J79" i="9"/>
  <c r="J239" i="9"/>
  <c r="B58" i="9"/>
  <c r="K111" i="9"/>
  <c r="J266" i="9"/>
  <c r="I269" i="9"/>
  <c r="B197" i="9"/>
  <c r="K154" i="9"/>
  <c r="I288" i="9"/>
  <c r="B112" i="9"/>
  <c r="B272" i="9"/>
  <c r="K221" i="9"/>
  <c r="B166" i="9"/>
  <c r="J253" i="9"/>
  <c r="B56" i="9"/>
  <c r="B49" i="9"/>
  <c r="B65" i="9"/>
  <c r="B20" i="9"/>
  <c r="B84" i="9"/>
  <c r="B183" i="9"/>
  <c r="B209" i="9"/>
  <c r="B203" i="9"/>
  <c r="B279" i="9"/>
  <c r="B164" i="9"/>
  <c r="B148" i="9"/>
  <c r="B292" i="9"/>
  <c r="B260" i="9"/>
  <c r="B7" i="9"/>
  <c r="B101" i="9"/>
  <c r="B153" i="9"/>
  <c r="B233" i="9"/>
  <c r="B25" i="9"/>
  <c r="B205" i="9"/>
  <c r="B271" i="9"/>
  <c r="B242" i="9"/>
  <c r="B214" i="9"/>
  <c r="B218" i="9"/>
  <c r="B249" i="9"/>
  <c r="B187" i="9"/>
  <c r="B55" i="9"/>
  <c r="B289" i="9"/>
  <c r="B145" i="9"/>
  <c r="B278" i="9"/>
  <c r="B230" i="9"/>
  <c r="B174" i="9"/>
  <c r="B136" i="9"/>
  <c r="B45" i="9"/>
  <c r="B14" i="9"/>
  <c r="B275" i="9"/>
  <c r="B99" i="9"/>
  <c r="B176" i="9"/>
  <c r="B261" i="9"/>
  <c r="B189" i="9"/>
  <c r="B66" i="9"/>
  <c r="B85" i="9"/>
  <c r="B169" i="9"/>
  <c r="B135" i="9"/>
  <c r="B254" i="9"/>
  <c r="B216" i="9"/>
  <c r="B94" i="9"/>
  <c r="B179" i="9"/>
  <c r="B256" i="9"/>
  <c r="B165" i="9"/>
  <c r="B250" i="9"/>
  <c r="B173" i="9"/>
  <c r="B146" i="9"/>
  <c r="B10" i="9"/>
  <c r="B207" i="9"/>
  <c r="B31" i="9"/>
  <c r="B276" i="9"/>
  <c r="B247" i="9"/>
  <c r="B39" i="9"/>
  <c r="B12" i="9"/>
  <c r="B118" i="9"/>
  <c r="B75" i="9"/>
  <c r="B193" i="9"/>
  <c r="B296" i="9"/>
  <c r="B40" i="9"/>
  <c r="B274" i="9"/>
  <c r="B80" i="9"/>
  <c r="B300" i="9"/>
  <c r="B77" i="9"/>
  <c r="B90" i="9"/>
  <c r="B303" i="9"/>
  <c r="B111" i="9"/>
  <c r="B265" i="9"/>
  <c r="B108" i="9"/>
  <c r="B22" i="9"/>
  <c r="B283" i="9"/>
  <c r="B155" i="9"/>
  <c r="B305" i="9"/>
  <c r="B158" i="9"/>
  <c r="B120" i="9"/>
  <c r="B259" i="9"/>
  <c r="B83" i="9"/>
  <c r="B262" i="9"/>
  <c r="B160" i="9"/>
  <c r="B245" i="9"/>
  <c r="B269" i="9"/>
  <c r="B50" i="9"/>
  <c r="B69" i="9"/>
  <c r="B191" i="9"/>
  <c r="B132" i="9"/>
  <c r="B231" i="9"/>
  <c r="B119" i="9"/>
  <c r="B204" i="9"/>
  <c r="B59" i="9"/>
  <c r="B238" i="9"/>
  <c r="B200" i="9"/>
  <c r="B24" i="9"/>
  <c r="B78" i="9"/>
  <c r="B163" i="9"/>
  <c r="B240" i="9"/>
  <c r="B252" i="9"/>
  <c r="B234" i="9"/>
  <c r="B157" i="9"/>
  <c r="B226" i="9"/>
  <c r="B130" i="9"/>
  <c r="B15" i="9"/>
  <c r="B23" i="9"/>
  <c r="B102" i="9"/>
  <c r="B6" i="9"/>
  <c r="B267" i="9"/>
  <c r="B161" i="9"/>
  <c r="B4" i="9"/>
  <c r="B280" i="9"/>
  <c r="B243" i="9"/>
  <c r="B225" i="9"/>
  <c r="B246" i="9"/>
  <c r="B64" i="9"/>
  <c r="B61" i="9"/>
  <c r="B149" i="9"/>
  <c r="B74" i="9"/>
  <c r="B287" i="9"/>
  <c r="B95" i="9"/>
  <c r="B110" i="9"/>
  <c r="B88" i="9"/>
  <c r="B51" i="9"/>
  <c r="B128" i="9"/>
  <c r="B213" i="9"/>
  <c r="B202" i="9"/>
  <c r="B29" i="9"/>
  <c r="B194" i="9"/>
  <c r="B18" i="9"/>
  <c r="B37" i="9"/>
  <c r="B138" i="9"/>
  <c r="B255" i="9"/>
  <c r="B159" i="9"/>
  <c r="B3" i="9"/>
  <c r="B217" i="9"/>
  <c r="B105" i="9"/>
  <c r="B87" i="9"/>
  <c r="B60" i="9"/>
  <c r="B70" i="9"/>
  <c r="B219" i="9"/>
  <c r="B27" i="9"/>
  <c r="B68" i="9"/>
  <c r="J291" i="9"/>
  <c r="B116" i="9"/>
  <c r="J115" i="9"/>
  <c r="B150" i="9"/>
  <c r="B167" i="9"/>
  <c r="B223" i="9"/>
  <c r="J175" i="9"/>
  <c r="J221" i="9"/>
  <c r="J76" i="9"/>
  <c r="J89" i="9"/>
  <c r="J129" i="9"/>
  <c r="B212" i="9"/>
  <c r="B63" i="9"/>
  <c r="K11" i="9"/>
  <c r="J300" i="9"/>
  <c r="J7" i="9"/>
  <c r="K188" i="9"/>
  <c r="K231" i="9"/>
  <c r="J53" i="9"/>
  <c r="K40" i="9"/>
  <c r="I89" i="9"/>
  <c r="I299" i="9"/>
  <c r="K134" i="9"/>
  <c r="J31" i="9"/>
  <c r="J90" i="9"/>
  <c r="B125" i="9"/>
  <c r="J261" i="9"/>
  <c r="J118" i="9"/>
  <c r="I131" i="9"/>
  <c r="I185" i="9"/>
  <c r="B79" i="9"/>
  <c r="J277" i="9"/>
  <c r="J237" i="9"/>
  <c r="B270" i="9"/>
  <c r="J220" i="9"/>
  <c r="J38" i="9"/>
  <c r="I145" i="9"/>
  <c r="J246" i="9"/>
  <c r="I7" i="9"/>
  <c r="J108" i="9"/>
  <c r="K225" i="9"/>
  <c r="K28" i="9"/>
  <c r="J119" i="9"/>
  <c r="I210" i="9"/>
  <c r="K300" i="9"/>
  <c r="I45" i="9"/>
  <c r="K151" i="9"/>
  <c r="J290" i="9"/>
  <c r="I104" i="9"/>
  <c r="K74" i="9"/>
  <c r="I75" i="9"/>
  <c r="J19" i="9"/>
  <c r="J56" i="9"/>
  <c r="J152" i="9"/>
  <c r="I62" i="9"/>
  <c r="J147" i="9"/>
  <c r="J243" i="9"/>
  <c r="I25" i="9"/>
  <c r="J110" i="9"/>
  <c r="K211" i="9"/>
  <c r="I4" i="9"/>
  <c r="J153" i="9"/>
  <c r="I292" i="9"/>
  <c r="K197" i="9"/>
  <c r="B43" i="9"/>
  <c r="I22" i="9"/>
  <c r="K176" i="9"/>
  <c r="I12" i="9"/>
  <c r="I156" i="9"/>
  <c r="B44" i="9"/>
  <c r="B228" i="9"/>
  <c r="I111" i="9"/>
  <c r="I271" i="9"/>
  <c r="B127" i="9"/>
  <c r="K84" i="9"/>
  <c r="I250" i="9"/>
  <c r="I117" i="9"/>
  <c r="I277" i="9"/>
  <c r="B178" i="9"/>
  <c r="I160" i="9"/>
  <c r="C117" i="9"/>
  <c r="C277" i="9"/>
  <c r="C305" i="9"/>
  <c r="B294" i="9"/>
  <c r="B131" i="9"/>
  <c r="B126" i="9"/>
  <c r="K130" i="9"/>
  <c r="K258" i="9"/>
  <c r="C61" i="9"/>
  <c r="C189" i="9"/>
  <c r="C131" i="9"/>
  <c r="B286" i="9"/>
  <c r="J22" i="9"/>
  <c r="J135" i="9"/>
  <c r="J258" i="9"/>
  <c r="J114" i="9"/>
  <c r="J263" i="9"/>
  <c r="J142" i="9"/>
  <c r="J206" i="9"/>
  <c r="J190" i="9"/>
  <c r="J93" i="9"/>
  <c r="J146" i="9"/>
  <c r="J20" i="9"/>
  <c r="J160" i="9"/>
  <c r="J182" i="9"/>
  <c r="J242" i="9"/>
  <c r="J48" i="9"/>
  <c r="J225" i="9"/>
  <c r="J4" i="9"/>
  <c r="J272" i="9"/>
  <c r="J273" i="9"/>
  <c r="J59" i="9"/>
  <c r="J125" i="9"/>
  <c r="J229" i="9"/>
  <c r="J87" i="9"/>
  <c r="J234" i="9"/>
  <c r="J63" i="9"/>
  <c r="J84" i="9"/>
  <c r="J209" i="9"/>
  <c r="J139" i="9"/>
  <c r="J137" i="9"/>
  <c r="J41" i="9"/>
  <c r="J205" i="9"/>
  <c r="J58" i="9"/>
  <c r="J143" i="9"/>
  <c r="J164" i="9"/>
  <c r="J305" i="9"/>
  <c r="J33" i="9"/>
  <c r="J43" i="9"/>
  <c r="J176" i="9"/>
  <c r="J233" i="9"/>
  <c r="J285" i="9"/>
  <c r="J264" i="9"/>
  <c r="J133" i="9"/>
  <c r="J194" i="9"/>
  <c r="J138" i="9"/>
  <c r="J223" i="9"/>
  <c r="J244" i="9"/>
  <c r="J68" i="9"/>
  <c r="J52" i="9"/>
  <c r="J113" i="9"/>
  <c r="J219" i="9"/>
  <c r="J256" i="9"/>
  <c r="J213" i="9"/>
  <c r="J218" i="9"/>
  <c r="J47" i="9"/>
  <c r="J289" i="9"/>
  <c r="J193" i="9"/>
  <c r="J299" i="9"/>
  <c r="J123" i="9"/>
  <c r="J217" i="9"/>
  <c r="J121" i="9"/>
  <c r="J189" i="9"/>
  <c r="J298" i="9"/>
  <c r="J42" i="9"/>
  <c r="J303" i="9"/>
  <c r="J127" i="9"/>
  <c r="J148" i="9"/>
  <c r="J36" i="9"/>
  <c r="J17" i="9"/>
  <c r="J27" i="9"/>
  <c r="J269" i="9"/>
  <c r="J248" i="9"/>
  <c r="J293" i="9"/>
  <c r="J117" i="9"/>
  <c r="J18" i="9"/>
  <c r="J122" i="9"/>
  <c r="J207" i="9"/>
  <c r="J228" i="9"/>
  <c r="J181" i="9"/>
  <c r="J186" i="9"/>
  <c r="J15" i="9"/>
  <c r="J292" i="9"/>
  <c r="J161" i="9"/>
  <c r="J267" i="9"/>
  <c r="J91" i="9"/>
  <c r="J128" i="9"/>
  <c r="J281" i="9"/>
  <c r="B211" i="9"/>
  <c r="J98" i="9"/>
  <c r="J78" i="9"/>
  <c r="B154" i="9"/>
  <c r="B109" i="9"/>
  <c r="B67" i="9"/>
  <c r="J6" i="9"/>
  <c r="I35" i="9"/>
  <c r="K216" i="9"/>
  <c r="K179" i="9"/>
  <c r="B241" i="9"/>
  <c r="B171" i="9"/>
  <c r="I150" i="9"/>
  <c r="K217" i="9"/>
  <c r="B239" i="9"/>
  <c r="J250" i="9"/>
  <c r="K205" i="9"/>
  <c r="I17" i="9"/>
  <c r="J204" i="9"/>
  <c r="J103" i="9"/>
  <c r="K247" i="9"/>
  <c r="K82" i="9"/>
  <c r="I46" i="9"/>
  <c r="K291" i="9"/>
  <c r="I140" i="9"/>
  <c r="I223" i="9"/>
  <c r="K68" i="9"/>
  <c r="K255" i="9"/>
  <c r="B181" i="9"/>
  <c r="K43" i="9"/>
  <c r="J150" i="9"/>
  <c r="K251" i="9"/>
  <c r="J12" i="9"/>
  <c r="K113" i="9"/>
  <c r="I231" i="9"/>
  <c r="I34" i="9"/>
  <c r="K124" i="9"/>
  <c r="J215" i="9"/>
  <c r="J50" i="9"/>
  <c r="I157" i="9"/>
  <c r="K295" i="9"/>
  <c r="I8" i="9"/>
  <c r="J109" i="9"/>
  <c r="I80" i="9"/>
  <c r="J80" i="9"/>
  <c r="K24" i="9"/>
  <c r="K61" i="9"/>
  <c r="K157" i="9"/>
  <c r="J67" i="9"/>
  <c r="K152" i="9"/>
  <c r="K248" i="9"/>
  <c r="J30" i="9"/>
  <c r="K115" i="9"/>
  <c r="I217" i="9"/>
  <c r="J9" i="9"/>
  <c r="K158" i="9"/>
  <c r="J297" i="9"/>
  <c r="B97" i="9"/>
  <c r="B273" i="9"/>
  <c r="I203" i="9"/>
  <c r="I54" i="9"/>
  <c r="J187" i="9"/>
  <c r="I44" i="9"/>
  <c r="K166" i="9"/>
  <c r="B263" i="9"/>
  <c r="J116" i="9"/>
  <c r="J276" i="9"/>
  <c r="I90" i="9"/>
  <c r="J255" i="9"/>
  <c r="J154" i="9"/>
  <c r="J282" i="9"/>
  <c r="B13" i="9"/>
  <c r="J165" i="9"/>
  <c r="C299" i="9"/>
  <c r="K237" i="9"/>
  <c r="C3" i="9"/>
  <c r="K73" i="9"/>
  <c r="I136" i="9"/>
  <c r="I264" i="9"/>
  <c r="B123" i="9"/>
  <c r="B175" i="9"/>
  <c r="B177" i="9"/>
  <c r="B206" i="9"/>
  <c r="J107" i="9"/>
  <c r="B285" i="9"/>
  <c r="B152" i="9"/>
  <c r="B139" i="9"/>
  <c r="B185" i="9"/>
  <c r="K53" i="9"/>
  <c r="K125" i="9"/>
  <c r="J286" i="9"/>
  <c r="K94" i="9"/>
  <c r="I278" i="9"/>
  <c r="K262" i="9"/>
  <c r="B156" i="9"/>
  <c r="B199" i="9"/>
  <c r="I15" i="9"/>
  <c r="K89" i="9"/>
  <c r="J191" i="9"/>
  <c r="B224" i="9"/>
  <c r="J230" i="9"/>
  <c r="K12" i="9"/>
  <c r="K284" i="9"/>
  <c r="J130" i="9"/>
  <c r="K58" i="9"/>
  <c r="J40" i="9"/>
  <c r="J131" i="9"/>
  <c r="J304" i="9"/>
  <c r="J283" i="9"/>
  <c r="I268" i="9"/>
  <c r="I95" i="9"/>
  <c r="K196" i="9"/>
  <c r="B162" i="9"/>
  <c r="I112" i="9"/>
  <c r="I211" i="9"/>
  <c r="B115" i="9"/>
  <c r="B16" i="9"/>
  <c r="I49" i="9"/>
  <c r="I161" i="9"/>
  <c r="I257" i="9"/>
  <c r="K17" i="9"/>
  <c r="J124" i="9"/>
  <c r="J236" i="9"/>
  <c r="J39" i="9"/>
  <c r="I130" i="9"/>
  <c r="K220" i="9"/>
  <c r="K55" i="9"/>
  <c r="J162" i="9"/>
  <c r="I301" i="9"/>
  <c r="J13" i="9"/>
  <c r="K114" i="9"/>
  <c r="J85" i="9"/>
  <c r="K85" i="9"/>
  <c r="I30" i="9"/>
  <c r="I67" i="9"/>
  <c r="I163" i="9"/>
  <c r="K72" i="9"/>
  <c r="I158" i="9"/>
  <c r="I254" i="9"/>
  <c r="K35" i="9"/>
  <c r="I121" i="9"/>
  <c r="J222" i="9"/>
  <c r="K14" i="9"/>
  <c r="I164" i="9"/>
  <c r="K302" i="9"/>
  <c r="J208" i="9"/>
  <c r="B235" i="9"/>
  <c r="K64" i="9"/>
  <c r="K192" i="9"/>
  <c r="J49" i="9"/>
  <c r="I172" i="9"/>
  <c r="B244" i="9"/>
  <c r="J238" i="9"/>
  <c r="I127" i="9"/>
  <c r="K281" i="9"/>
  <c r="J95" i="9"/>
  <c r="K260" i="9"/>
  <c r="B106" i="9"/>
  <c r="K159" i="9"/>
  <c r="K287" i="9"/>
  <c r="B34" i="9"/>
  <c r="K170" i="9"/>
  <c r="B288" i="9"/>
  <c r="B147" i="9"/>
  <c r="C169" i="9"/>
  <c r="C201" i="9"/>
  <c r="C278" i="9"/>
  <c r="C156" i="9"/>
  <c r="C224" i="9"/>
  <c r="C300" i="9"/>
  <c r="C75" i="9"/>
  <c r="C145" i="9"/>
  <c r="C230" i="9"/>
  <c r="C110" i="9"/>
  <c r="C81" i="9"/>
  <c r="C150" i="9"/>
  <c r="C102" i="9"/>
  <c r="C233" i="9"/>
  <c r="C166" i="9"/>
  <c r="C196" i="9"/>
  <c r="C268" i="9"/>
  <c r="C302" i="9"/>
  <c r="C137" i="9"/>
  <c r="C178" i="9"/>
  <c r="C256" i="9"/>
  <c r="C177" i="9"/>
  <c r="C64" i="9"/>
  <c r="C65" i="9"/>
  <c r="C220" i="9"/>
  <c r="C259" i="9"/>
  <c r="C221" i="9"/>
  <c r="C99" i="9"/>
  <c r="C184" i="9"/>
  <c r="C8" i="9"/>
  <c r="C283" i="9"/>
  <c r="C171" i="9"/>
  <c r="C261" i="9"/>
  <c r="C170" i="9"/>
  <c r="C255" i="9"/>
  <c r="C151" i="9"/>
  <c r="C15" i="9"/>
  <c r="C212" i="9"/>
  <c r="C36" i="9"/>
  <c r="C281" i="9"/>
  <c r="C252" i="9"/>
  <c r="C44" i="9"/>
  <c r="C17" i="9"/>
  <c r="C123" i="9"/>
  <c r="C80" i="9"/>
  <c r="C198" i="9"/>
  <c r="C70" i="9"/>
  <c r="C174" i="9"/>
  <c r="C301" i="9"/>
  <c r="C45" i="9"/>
  <c r="C85" i="9"/>
  <c r="C82" i="9"/>
  <c r="C247" i="9"/>
  <c r="C95" i="9"/>
  <c r="C116" i="9"/>
  <c r="C270" i="9"/>
  <c r="C113" i="9"/>
  <c r="C27" i="9"/>
  <c r="C288" i="9"/>
  <c r="C160" i="9"/>
  <c r="C25" i="9"/>
  <c r="C163" i="9"/>
  <c r="C125" i="9"/>
  <c r="C264" i="9"/>
  <c r="C88" i="9"/>
  <c r="C257" i="9"/>
  <c r="C267" i="9"/>
  <c r="C155" i="9"/>
  <c r="C165" i="9"/>
  <c r="C250" i="9"/>
  <c r="C274" i="9"/>
  <c r="C55" i="9"/>
  <c r="C74" i="9"/>
  <c r="C158" i="9"/>
  <c r="C153" i="9"/>
  <c r="C236" i="9"/>
  <c r="C124" i="9"/>
  <c r="C209" i="9"/>
  <c r="C54" i="9"/>
  <c r="C94" i="9"/>
  <c r="C243" i="9"/>
  <c r="C205" i="9"/>
  <c r="C29" i="9"/>
  <c r="C306" i="9"/>
  <c r="C83" i="9"/>
  <c r="C168" i="9"/>
  <c r="C225" i="9"/>
  <c r="C245" i="9"/>
  <c r="C239" i="9"/>
  <c r="C162" i="9"/>
  <c r="C231" i="9"/>
  <c r="C135" i="9"/>
  <c r="C20" i="9"/>
  <c r="C265" i="9"/>
  <c r="C28" i="9"/>
  <c r="C107" i="9"/>
  <c r="C11" i="9"/>
  <c r="C272" i="9"/>
  <c r="C294" i="9"/>
  <c r="C9" i="9"/>
  <c r="C285" i="9"/>
  <c r="C290" i="9"/>
  <c r="C183" i="9"/>
  <c r="C248" i="9"/>
  <c r="C251" i="9"/>
  <c r="C69" i="9"/>
  <c r="C66" i="9"/>
  <c r="C154" i="9"/>
  <c r="C79" i="9"/>
  <c r="C292" i="9"/>
  <c r="C100" i="9"/>
  <c r="C254" i="9"/>
  <c r="C142" i="9"/>
  <c r="C121" i="9"/>
  <c r="C97" i="9"/>
  <c r="C144" i="9"/>
  <c r="C105" i="9"/>
  <c r="C147" i="9"/>
  <c r="C109" i="9"/>
  <c r="C72" i="9"/>
  <c r="C289" i="9"/>
  <c r="C149" i="9"/>
  <c r="C234" i="9"/>
  <c r="C258" i="9"/>
  <c r="C39" i="9"/>
  <c r="C58" i="9"/>
  <c r="C159" i="9"/>
  <c r="C180" i="9"/>
  <c r="C211" i="9"/>
  <c r="C173" i="9"/>
  <c r="C51" i="9"/>
  <c r="C136" i="9"/>
  <c r="C219" i="9"/>
  <c r="C213" i="9"/>
  <c r="C37" i="9"/>
  <c r="C188" i="9"/>
  <c r="C130" i="9"/>
  <c r="C295" i="9"/>
  <c r="C103" i="9"/>
  <c r="C161" i="9"/>
  <c r="C118" i="9"/>
  <c r="J141" i="9"/>
  <c r="J301" i="9"/>
  <c r="B72" i="9"/>
  <c r="B232" i="9"/>
  <c r="B142" i="9"/>
  <c r="B302" i="9"/>
  <c r="B151" i="9"/>
  <c r="B98" i="9"/>
  <c r="B253" i="9"/>
  <c r="B32" i="9"/>
  <c r="J241" i="9"/>
  <c r="J245" i="9"/>
  <c r="J249" i="9"/>
  <c r="B180" i="9"/>
  <c r="B114" i="9"/>
  <c r="B208" i="9"/>
  <c r="B227" i="9"/>
  <c r="I29" i="9"/>
  <c r="I285" i="9"/>
  <c r="I221" i="9"/>
  <c r="I135" i="9"/>
  <c r="I56" i="9"/>
  <c r="I273" i="9"/>
  <c r="I190" i="9"/>
  <c r="I306" i="9"/>
  <c r="I238" i="9"/>
  <c r="I183" i="9"/>
  <c r="I147" i="9"/>
  <c r="I119" i="9"/>
  <c r="I225" i="9"/>
  <c r="I228" i="9"/>
  <c r="I272" i="9"/>
  <c r="I100" i="9"/>
  <c r="I296" i="9"/>
  <c r="I275" i="9"/>
  <c r="I144" i="9"/>
  <c r="I237" i="9"/>
  <c r="I149" i="9"/>
  <c r="I234" i="9"/>
  <c r="I255" i="9"/>
  <c r="I124" i="9"/>
  <c r="I230" i="9"/>
  <c r="I267" i="9"/>
  <c r="I120" i="9"/>
  <c r="I224" i="9"/>
  <c r="I229" i="9"/>
  <c r="I58" i="9"/>
  <c r="I79" i="9"/>
  <c r="I204" i="9"/>
  <c r="I134" i="9"/>
  <c r="I132" i="9"/>
  <c r="I36" i="9"/>
  <c r="I200" i="9"/>
  <c r="I53" i="9"/>
  <c r="I138" i="9"/>
  <c r="I159" i="9"/>
  <c r="I300" i="9"/>
  <c r="I28" i="9"/>
  <c r="I38" i="9"/>
  <c r="I171" i="9"/>
  <c r="I280" i="9"/>
  <c r="I259" i="9"/>
  <c r="I304" i="9"/>
  <c r="I128" i="9"/>
  <c r="I109" i="9"/>
  <c r="I133" i="9"/>
  <c r="I218" i="9"/>
  <c r="I239" i="9"/>
  <c r="I63" i="9"/>
  <c r="I108" i="9"/>
  <c r="I214" i="9"/>
  <c r="I251" i="9"/>
  <c r="I208" i="9"/>
  <c r="I213" i="9"/>
  <c r="I42" i="9"/>
  <c r="I47" i="9"/>
  <c r="I284" i="9"/>
  <c r="I188" i="9"/>
  <c r="I294" i="9"/>
  <c r="I118" i="9"/>
  <c r="I155" i="9"/>
  <c r="I212" i="9"/>
  <c r="I116" i="9"/>
  <c r="I20" i="9"/>
  <c r="I184" i="9"/>
  <c r="I293" i="9"/>
  <c r="I37" i="9"/>
  <c r="I298" i="9"/>
  <c r="I122" i="9"/>
  <c r="I143" i="9"/>
  <c r="I248" i="9"/>
  <c r="I227" i="9"/>
  <c r="I101" i="9"/>
  <c r="I186" i="9"/>
  <c r="I207" i="9"/>
  <c r="I84" i="9"/>
  <c r="I252" i="9"/>
  <c r="I76" i="9"/>
  <c r="I182" i="9"/>
  <c r="I219" i="9"/>
  <c r="I180" i="9"/>
  <c r="J265" i="9"/>
  <c r="B38" i="9"/>
  <c r="K106" i="9"/>
  <c r="B96" i="9"/>
  <c r="I194" i="9"/>
  <c r="K23" i="9"/>
  <c r="I59" i="9"/>
  <c r="I222" i="9"/>
  <c r="J94" i="9"/>
  <c r="K270" i="9"/>
  <c r="K149" i="9"/>
  <c r="I6" i="9"/>
  <c r="B42" i="9"/>
  <c r="B168" i="9"/>
  <c r="J54" i="9"/>
  <c r="J166" i="9"/>
  <c r="J262" i="9"/>
  <c r="I23" i="9"/>
  <c r="J140" i="9"/>
  <c r="K241" i="9"/>
  <c r="K44" i="9"/>
  <c r="K140" i="9"/>
  <c r="I226" i="9"/>
  <c r="I61" i="9"/>
  <c r="K167" i="9"/>
  <c r="J306" i="9"/>
  <c r="I24" i="9"/>
  <c r="J5" i="9"/>
  <c r="K90" i="9"/>
  <c r="I91" i="9"/>
  <c r="J35" i="9"/>
  <c r="J72" i="9"/>
  <c r="J168" i="9"/>
  <c r="I78" i="9"/>
  <c r="J163" i="9"/>
  <c r="J259" i="9"/>
  <c r="I41" i="9"/>
  <c r="J126" i="9"/>
  <c r="K227" i="9"/>
  <c r="J25" i="9"/>
  <c r="J169" i="9"/>
  <c r="B36" i="9"/>
  <c r="B113" i="9"/>
  <c r="K213" i="9"/>
  <c r="B91" i="9"/>
  <c r="I70" i="9"/>
  <c r="I198" i="9"/>
  <c r="B86" i="9"/>
  <c r="K54" i="9"/>
  <c r="J177" i="9"/>
  <c r="J254" i="9"/>
  <c r="B281" i="9"/>
  <c r="J132" i="9"/>
  <c r="I287" i="9"/>
  <c r="B143" i="9"/>
  <c r="I106" i="9"/>
  <c r="I266" i="9"/>
  <c r="I5" i="9"/>
  <c r="I165" i="9"/>
  <c r="B117" i="9"/>
  <c r="B210" i="9"/>
  <c r="I176" i="9"/>
  <c r="C293" i="9"/>
  <c r="B220" i="9"/>
  <c r="J280" i="9"/>
  <c r="B19" i="9"/>
  <c r="C152" i="9"/>
  <c r="C260" i="9"/>
  <c r="K146" i="9"/>
  <c r="K306" i="9"/>
  <c r="C77" i="9"/>
  <c r="C237" i="9"/>
  <c r="C179" i="9"/>
  <c r="J284" i="9"/>
  <c r="J32" i="9"/>
  <c r="B33" i="9"/>
  <c r="J196" i="9"/>
  <c r="J74" i="9"/>
  <c r="B198" i="9"/>
  <c r="B222" i="9"/>
  <c r="J120" i="9"/>
  <c r="J174" i="9"/>
  <c r="J257" i="9"/>
  <c r="B306" i="9"/>
  <c r="B62" i="9"/>
  <c r="K219" i="9"/>
  <c r="K81" i="9"/>
  <c r="J279" i="9"/>
  <c r="J144" i="9"/>
  <c r="I87" i="9"/>
  <c r="I65" i="9"/>
  <c r="K171" i="9"/>
  <c r="K267" i="9"/>
  <c r="J28" i="9"/>
  <c r="K145" i="9"/>
  <c r="I247" i="9"/>
  <c r="I50" i="9"/>
  <c r="I146" i="9"/>
  <c r="J231" i="9"/>
  <c r="J66" i="9"/>
  <c r="I173" i="9"/>
  <c r="J29" i="9"/>
  <c r="K10" i="9"/>
  <c r="I96" i="9"/>
  <c r="J96" i="9"/>
  <c r="K77" i="9"/>
  <c r="K173" i="9"/>
  <c r="J83" i="9"/>
  <c r="K168" i="9"/>
  <c r="K264" i="9"/>
  <c r="J46" i="9"/>
  <c r="K131" i="9"/>
  <c r="I233" i="9"/>
  <c r="B41" i="9"/>
  <c r="K30" i="9"/>
  <c r="K174" i="9"/>
  <c r="B129" i="9"/>
  <c r="J224" i="9"/>
  <c r="B251" i="9"/>
  <c r="J75" i="9"/>
  <c r="J203" i="9"/>
  <c r="I60" i="9"/>
  <c r="K182" i="9"/>
  <c r="B76" i="9"/>
  <c r="K65" i="9"/>
  <c r="B103" i="9"/>
  <c r="B295" i="9"/>
  <c r="B89" i="9"/>
  <c r="K137" i="9"/>
  <c r="K297" i="9"/>
  <c r="J111" i="9"/>
  <c r="J271" i="9"/>
  <c r="J10" i="9"/>
  <c r="J170" i="9"/>
  <c r="B221" i="9"/>
  <c r="B266" i="9"/>
  <c r="B229" i="9"/>
  <c r="K186" i="9"/>
  <c r="B144" i="9"/>
  <c r="B304" i="9"/>
  <c r="K285" i="9"/>
  <c r="C19" i="9"/>
  <c r="I152" i="9"/>
  <c r="D27" i="9"/>
  <c r="D94" i="9"/>
  <c r="D299" i="9"/>
  <c r="D182" i="9"/>
  <c r="D245" i="9"/>
  <c r="D16" i="9"/>
  <c r="D303" i="9"/>
  <c r="D271" i="9"/>
  <c r="D300" i="9"/>
  <c r="D233" i="9"/>
  <c r="D177" i="9"/>
  <c r="D58" i="9"/>
  <c r="D253" i="9"/>
  <c r="D288" i="9"/>
  <c r="D123" i="9"/>
  <c r="D142" i="9"/>
  <c r="D191" i="9"/>
  <c r="D211" i="9"/>
  <c r="D256" i="9"/>
  <c r="D119" i="9"/>
  <c r="D34" i="9"/>
  <c r="D306" i="9"/>
  <c r="D50" i="9"/>
  <c r="D273" i="9"/>
  <c r="D213" i="9"/>
  <c r="D90" i="9"/>
  <c r="D87" i="9"/>
  <c r="D252" i="9"/>
  <c r="D100" i="9"/>
  <c r="D121" i="9"/>
  <c r="D275" i="9"/>
  <c r="D174" i="9"/>
  <c r="D118" i="9"/>
  <c r="D32" i="9"/>
  <c r="D293" i="9"/>
  <c r="D165" i="9"/>
  <c r="D30" i="9"/>
  <c r="D168" i="9"/>
  <c r="D130" i="9"/>
  <c r="D39" i="9"/>
  <c r="D269" i="9"/>
  <c r="D93" i="9"/>
  <c r="D294" i="9"/>
  <c r="D272" i="9"/>
  <c r="D160" i="9"/>
  <c r="D170" i="9"/>
  <c r="D255" i="9"/>
  <c r="D279" i="9"/>
  <c r="D60" i="9"/>
  <c r="D79" i="9"/>
  <c r="D163" i="9"/>
  <c r="D158" i="9"/>
  <c r="D129" i="9"/>
  <c r="D214" i="9"/>
  <c r="D59" i="9"/>
  <c r="D131" i="9"/>
  <c r="D248" i="9"/>
  <c r="D210" i="9"/>
  <c r="D88" i="9"/>
  <c r="D173" i="9"/>
  <c r="D250" i="9"/>
  <c r="D244" i="9"/>
  <c r="D167" i="9"/>
  <c r="D236" i="9"/>
  <c r="D140" i="9"/>
  <c r="D4" i="9"/>
  <c r="D201" i="9"/>
  <c r="D25" i="9"/>
  <c r="D270" i="9"/>
  <c r="D33" i="9"/>
  <c r="D6" i="9"/>
  <c r="D112" i="9"/>
  <c r="D69" i="9"/>
  <c r="D187" i="9"/>
  <c r="D14" i="9"/>
  <c r="D290" i="9"/>
  <c r="D204" i="9"/>
  <c r="D74" i="9"/>
  <c r="D278" i="9"/>
  <c r="D71" i="9"/>
  <c r="D159" i="9"/>
  <c r="D84" i="9"/>
  <c r="D297" i="9"/>
  <c r="D105" i="9"/>
  <c r="D259" i="9"/>
  <c r="D147" i="9"/>
  <c r="D102" i="9"/>
  <c r="D149" i="9"/>
  <c r="D171" i="9"/>
  <c r="D83" i="9"/>
  <c r="D152" i="9"/>
  <c r="D114" i="9"/>
  <c r="D77" i="9"/>
  <c r="D154" i="9"/>
  <c r="D239" i="9"/>
  <c r="D263" i="9"/>
  <c r="D44" i="9"/>
  <c r="D63" i="9"/>
  <c r="D164" i="9"/>
  <c r="D185" i="9"/>
  <c r="D254" i="9"/>
  <c r="D225" i="9"/>
  <c r="D113" i="9"/>
  <c r="D198" i="9"/>
  <c r="D53" i="9"/>
  <c r="D283" i="9"/>
  <c r="D3" i="9"/>
  <c r="D232" i="9"/>
  <c r="D194" i="9"/>
  <c r="D18" i="9"/>
  <c r="D192" i="9"/>
  <c r="D72" i="9"/>
  <c r="D157" i="9"/>
  <c r="D234" i="9"/>
  <c r="D230" i="9"/>
  <c r="D228" i="9"/>
  <c r="D151" i="9"/>
  <c r="D220" i="9"/>
  <c r="D124" i="9"/>
  <c r="D9" i="9"/>
  <c r="D302" i="9"/>
  <c r="D243" i="9"/>
  <c r="D296" i="9"/>
  <c r="D258" i="9"/>
  <c r="D221" i="9"/>
  <c r="D298" i="9"/>
  <c r="D292" i="9"/>
  <c r="D231" i="9"/>
  <c r="D127" i="9"/>
  <c r="D52" i="9"/>
  <c r="D73" i="9"/>
  <c r="D222" i="9"/>
  <c r="D193" i="9"/>
  <c r="D117" i="9"/>
  <c r="D251" i="9"/>
  <c r="F67" i="9"/>
  <c r="F251" i="9"/>
  <c r="F302" i="9"/>
  <c r="F42" i="9"/>
  <c r="F170" i="9"/>
  <c r="F298" i="9"/>
  <c r="F224" i="9"/>
  <c r="F147" i="9"/>
  <c r="F299" i="9"/>
  <c r="F82" i="9"/>
  <c r="F137" i="9"/>
  <c r="F17" i="9"/>
  <c r="F185" i="9"/>
  <c r="F35" i="9"/>
  <c r="F100" i="9"/>
  <c r="F99" i="9"/>
  <c r="F204" i="9"/>
  <c r="F264" i="9"/>
  <c r="F215" i="9"/>
  <c r="F80" i="9"/>
  <c r="F191" i="9"/>
  <c r="F293" i="9"/>
  <c r="F167" i="9"/>
  <c r="F240" i="9"/>
  <c r="F153" i="9"/>
  <c r="F305" i="9"/>
  <c r="F57" i="9"/>
  <c r="F252" i="9"/>
  <c r="F141" i="9"/>
  <c r="F248" i="9"/>
  <c r="F288" i="9"/>
  <c r="F169" i="9"/>
  <c r="F277" i="9"/>
  <c r="F211" i="9"/>
  <c r="F76" i="9"/>
  <c r="F220" i="9"/>
  <c r="F155" i="9"/>
  <c r="E74" i="9"/>
  <c r="E90" i="9"/>
  <c r="E170" i="9"/>
  <c r="E48" i="9"/>
  <c r="E138" i="9"/>
  <c r="E186" i="9"/>
  <c r="E84" i="9"/>
  <c r="E65" i="9"/>
  <c r="E216" i="9"/>
  <c r="E137" i="9"/>
  <c r="E160" i="9"/>
  <c r="E208" i="9"/>
  <c r="E58" i="9"/>
  <c r="E144" i="9"/>
  <c r="E64" i="9"/>
  <c r="E200" i="9"/>
  <c r="E100" i="9"/>
  <c r="E296" i="9"/>
  <c r="E112" i="9"/>
  <c r="E168" i="9"/>
  <c r="E256" i="9"/>
  <c r="E55" i="9"/>
  <c r="E153" i="9"/>
  <c r="E130" i="9"/>
  <c r="E154" i="9"/>
  <c r="E178" i="9"/>
  <c r="E244" i="9"/>
  <c r="E260" i="9"/>
  <c r="E159" i="9"/>
  <c r="E132" i="9"/>
  <c r="E204" i="9"/>
  <c r="E224" i="9"/>
  <c r="E264" i="9"/>
  <c r="E281" i="9"/>
  <c r="E228" i="9"/>
  <c r="E271" i="9"/>
  <c r="E16" i="9"/>
  <c r="E148" i="9"/>
  <c r="E191" i="9"/>
  <c r="E293" i="9"/>
  <c r="E110" i="9"/>
  <c r="E207" i="9"/>
  <c r="E277" i="9"/>
  <c r="E13" i="9"/>
  <c r="E164" i="9"/>
  <c r="E284" i="9"/>
  <c r="E54" i="9"/>
  <c r="E288" i="9"/>
  <c r="E211" i="9"/>
  <c r="E253" i="9"/>
  <c r="E169" i="9"/>
  <c r="E183" i="9"/>
  <c r="E306" i="9"/>
  <c r="E126" i="9"/>
  <c r="E248" i="9"/>
  <c r="F90" i="9"/>
  <c r="F218" i="9"/>
  <c r="F98" i="9"/>
  <c r="F226" i="9"/>
  <c r="F171" i="9"/>
  <c r="E3" i="9"/>
  <c r="F106" i="9"/>
  <c r="F234" i="9"/>
  <c r="F179" i="9"/>
  <c r="F114" i="9"/>
  <c r="F242" i="9"/>
  <c r="M307" i="9" l="1"/>
  <c r="M308" i="9"/>
  <c r="L307" i="9"/>
  <c r="L307" i="3"/>
  <c r="M308" i="3"/>
  <c r="P307" i="3"/>
  <c r="M307" i="3"/>
  <c r="L308" i="3"/>
  <c r="K308" i="3"/>
  <c r="M308" i="12"/>
  <c r="L308" i="9"/>
  <c r="O308" i="3"/>
  <c r="P308" i="3"/>
  <c r="K307" i="3"/>
  <c r="O307" i="3"/>
  <c r="N307" i="3"/>
  <c r="N308" i="3"/>
  <c r="B308" i="3"/>
  <c r="F307" i="3"/>
  <c r="F308" i="3"/>
  <c r="D308" i="3"/>
  <c r="D307" i="3"/>
  <c r="B307" i="3"/>
  <c r="C308" i="3"/>
  <c r="C307" i="3"/>
  <c r="G308" i="3"/>
  <c r="G307" i="3"/>
  <c r="E308" i="3"/>
  <c r="E307" i="3"/>
  <c r="M307" i="12"/>
  <c r="J308" i="12"/>
  <c r="E307" i="12"/>
  <c r="E308" i="12"/>
  <c r="K307" i="12"/>
  <c r="F307" i="12"/>
  <c r="F308" i="12"/>
  <c r="D308" i="12"/>
  <c r="B308" i="12"/>
  <c r="K308" i="12"/>
  <c r="D307" i="12"/>
  <c r="C308" i="12"/>
  <c r="B307" i="12"/>
  <c r="J307" i="12"/>
  <c r="C307" i="12"/>
  <c r="L307" i="12"/>
  <c r="L308" i="12"/>
  <c r="D308" i="9"/>
  <c r="F308" i="9"/>
  <c r="E308" i="9"/>
  <c r="E307" i="9"/>
  <c r="C308" i="9"/>
  <c r="K308" i="9"/>
  <c r="K307" i="9"/>
  <c r="C307" i="9"/>
  <c r="D307" i="9"/>
  <c r="I307" i="9"/>
  <c r="J308" i="9"/>
  <c r="B308" i="9"/>
  <c r="I308" i="9"/>
  <c r="B307" i="9"/>
  <c r="J307" i="9"/>
  <c r="F307" i="9"/>
  <c r="I307" i="11"/>
  <c r="I233" i="12" l="1"/>
  <c r="I3" i="12"/>
  <c r="I137" i="12"/>
  <c r="I217" i="12"/>
  <c r="I305" i="12"/>
  <c r="I297" i="12"/>
  <c r="I105" i="12"/>
  <c r="I264" i="12"/>
  <c r="I201" i="12"/>
  <c r="I281" i="12"/>
  <c r="I302" i="12"/>
  <c r="I248" i="12"/>
  <c r="I185" i="12"/>
  <c r="I265" i="12"/>
  <c r="I232" i="12"/>
  <c r="I284" i="12"/>
  <c r="I169" i="12"/>
  <c r="I249" i="12"/>
  <c r="I153" i="12"/>
  <c r="I126" i="12"/>
  <c r="I152" i="12"/>
  <c r="I141" i="12"/>
  <c r="I306" i="12"/>
  <c r="I215" i="12"/>
  <c r="I108" i="12"/>
  <c r="I225" i="12"/>
  <c r="I187" i="12"/>
  <c r="I224" i="12"/>
  <c r="I245" i="12"/>
  <c r="I250" i="12"/>
  <c r="I175" i="12"/>
  <c r="I100" i="12"/>
  <c r="I70" i="12"/>
  <c r="I106" i="12"/>
  <c r="I20" i="12"/>
  <c r="I25" i="12"/>
  <c r="I109" i="12"/>
  <c r="I82" i="12"/>
  <c r="I206" i="12"/>
  <c r="I131" i="12"/>
  <c r="I221" i="12"/>
  <c r="I295" i="12"/>
  <c r="I39" i="12"/>
  <c r="I188" i="12"/>
  <c r="I49" i="12"/>
  <c r="I166" i="12"/>
  <c r="I267" i="12"/>
  <c r="I304" i="12"/>
  <c r="I69" i="12"/>
  <c r="I255" i="12"/>
  <c r="I180" i="12"/>
  <c r="I227" i="12"/>
  <c r="I56" i="12"/>
  <c r="I301" i="12"/>
  <c r="I210" i="12"/>
  <c r="I119" i="12"/>
  <c r="I268" i="12"/>
  <c r="I12" i="12"/>
  <c r="I129" i="12"/>
  <c r="I246" i="12"/>
  <c r="I91" i="12"/>
  <c r="I128" i="12"/>
  <c r="I149" i="12"/>
  <c r="I154" i="12"/>
  <c r="I46" i="12"/>
  <c r="I136" i="12"/>
  <c r="I125" i="12"/>
  <c r="I290" i="12"/>
  <c r="I199" i="12"/>
  <c r="I121" i="12"/>
  <c r="I300" i="12"/>
  <c r="I190" i="12"/>
  <c r="I216" i="12"/>
  <c r="I205" i="12"/>
  <c r="I279" i="12"/>
  <c r="I172" i="12"/>
  <c r="I289" i="12"/>
  <c r="I33" i="12"/>
  <c r="I150" i="12"/>
  <c r="I251" i="12"/>
  <c r="I288" i="12"/>
  <c r="I53" i="12"/>
  <c r="I239" i="12"/>
  <c r="I270" i="12"/>
  <c r="I211" i="12"/>
  <c r="I40" i="12"/>
  <c r="I285" i="12"/>
  <c r="I194" i="12"/>
  <c r="I103" i="12"/>
  <c r="I252" i="12"/>
  <c r="I113" i="12"/>
  <c r="I230" i="12"/>
  <c r="I112" i="12"/>
  <c r="I133" i="12"/>
  <c r="I291" i="12"/>
  <c r="I120" i="12"/>
  <c r="I274" i="12"/>
  <c r="I183" i="12"/>
  <c r="I76" i="12"/>
  <c r="I193" i="12"/>
  <c r="I155" i="12"/>
  <c r="I174" i="12"/>
  <c r="I200" i="12"/>
  <c r="I189" i="12"/>
  <c r="I263" i="12"/>
  <c r="I156" i="12"/>
  <c r="I273" i="12"/>
  <c r="I17" i="12"/>
  <c r="I134" i="12"/>
  <c r="I235" i="12"/>
  <c r="I296" i="12"/>
  <c r="I254" i="12"/>
  <c r="I195" i="12"/>
  <c r="I24" i="12"/>
  <c r="I269" i="12"/>
  <c r="I178" i="12"/>
  <c r="I87" i="12"/>
  <c r="I236" i="12"/>
  <c r="I97" i="12"/>
  <c r="I214" i="12"/>
  <c r="I96" i="12"/>
  <c r="I117" i="12"/>
  <c r="I280" i="12"/>
  <c r="I158" i="12"/>
  <c r="I184" i="12"/>
  <c r="I173" i="12"/>
  <c r="I247" i="12"/>
  <c r="I140" i="12"/>
  <c r="I257" i="12"/>
  <c r="I118" i="12"/>
  <c r="I219" i="12"/>
  <c r="I256" i="12"/>
  <c r="I277" i="12"/>
  <c r="I21" i="12"/>
  <c r="I282" i="12"/>
  <c r="I207" i="12"/>
  <c r="I238" i="12"/>
  <c r="I179" i="12"/>
  <c r="I8" i="12"/>
  <c r="I253" i="12"/>
  <c r="I259" i="12"/>
  <c r="I88" i="12"/>
  <c r="I142" i="12"/>
  <c r="I168" i="12"/>
  <c r="I157" i="12"/>
  <c r="I222" i="12"/>
  <c r="I163" i="12"/>
  <c r="I237" i="12"/>
  <c r="I44" i="12"/>
  <c r="I203" i="12"/>
  <c r="I287" i="12"/>
  <c r="I159" i="12"/>
  <c r="I138" i="12"/>
  <c r="I36" i="12"/>
  <c r="I83" i="12"/>
  <c r="I275" i="12"/>
  <c r="I231" i="12"/>
  <c r="I220" i="12"/>
  <c r="I145" i="12"/>
  <c r="I294" i="12"/>
  <c r="I244" i="12"/>
  <c r="I148" i="12"/>
  <c r="I7" i="12"/>
  <c r="I22" i="12"/>
  <c r="I42" i="12"/>
  <c r="I93" i="12"/>
  <c r="I146" i="12"/>
  <c r="I243" i="12"/>
  <c r="I102" i="12"/>
  <c r="I144" i="12"/>
  <c r="I261" i="12"/>
  <c r="I101" i="12"/>
  <c r="I143" i="12"/>
  <c r="I11" i="12"/>
  <c r="I31" i="12"/>
  <c r="I30" i="12"/>
  <c r="I50" i="12"/>
  <c r="I28" i="12"/>
  <c r="I278" i="12"/>
  <c r="I171" i="12"/>
  <c r="I272" i="12"/>
  <c r="I266" i="12"/>
  <c r="I271" i="12"/>
  <c r="I122" i="12"/>
  <c r="I67" i="12"/>
  <c r="I258" i="12"/>
  <c r="I167" i="12"/>
  <c r="I204" i="12"/>
  <c r="I81" i="12"/>
  <c r="I139" i="12"/>
  <c r="I228" i="12"/>
  <c r="I132" i="12"/>
  <c r="I6" i="12"/>
  <c r="I26" i="12"/>
  <c r="I15" i="12"/>
  <c r="I9" i="12"/>
  <c r="I77" i="12"/>
  <c r="I130" i="12"/>
  <c r="I242" i="12"/>
  <c r="I229" i="12"/>
  <c r="I85" i="12"/>
  <c r="I127" i="12"/>
  <c r="I4" i="12"/>
  <c r="I14" i="12"/>
  <c r="I34" i="12"/>
  <c r="I151" i="12"/>
  <c r="I262" i="12"/>
  <c r="I123" i="12"/>
  <c r="I213" i="12"/>
  <c r="I234" i="12"/>
  <c r="I86" i="12"/>
  <c r="I48" i="12"/>
  <c r="I10" i="12"/>
  <c r="I89" i="12"/>
  <c r="I51" i="12"/>
  <c r="I104" i="12"/>
  <c r="I226" i="12"/>
  <c r="I65" i="12"/>
  <c r="I299" i="12"/>
  <c r="I240" i="12"/>
  <c r="I80" i="12"/>
  <c r="I111" i="12"/>
  <c r="I212" i="12"/>
  <c r="I116" i="12"/>
  <c r="I75" i="12"/>
  <c r="I84" i="12"/>
  <c r="I147" i="12"/>
  <c r="I61" i="12"/>
  <c r="I114" i="12"/>
  <c r="I72" i="12"/>
  <c r="I241" i="12"/>
  <c r="I197" i="12"/>
  <c r="I218" i="12"/>
  <c r="I223" i="12"/>
  <c r="I32" i="12"/>
  <c r="I90" i="12"/>
  <c r="I110" i="12"/>
  <c r="I35" i="12"/>
  <c r="I18" i="12"/>
  <c r="I286" i="12"/>
  <c r="I162" i="12"/>
  <c r="I135" i="12"/>
  <c r="I198" i="12"/>
  <c r="I107" i="12"/>
  <c r="I37" i="12"/>
  <c r="I59" i="12"/>
  <c r="I79" i="12"/>
  <c r="I73" i="12"/>
  <c r="I124" i="12"/>
  <c r="I283" i="12"/>
  <c r="I208" i="12"/>
  <c r="I64" i="12"/>
  <c r="I181" i="12"/>
  <c r="I202" i="12"/>
  <c r="I95" i="12"/>
  <c r="I292" i="12"/>
  <c r="I196" i="12"/>
  <c r="I68" i="12"/>
  <c r="I45" i="12"/>
  <c r="I98" i="12"/>
  <c r="I71" i="12"/>
  <c r="I209" i="12"/>
  <c r="I192" i="12"/>
  <c r="I54" i="12"/>
  <c r="I16" i="12"/>
  <c r="I74" i="12"/>
  <c r="I94" i="12"/>
  <c r="I19" i="12"/>
  <c r="I177" i="12"/>
  <c r="I182" i="12"/>
  <c r="I186" i="12"/>
  <c r="I43" i="12"/>
  <c r="I63" i="12"/>
  <c r="I57" i="12"/>
  <c r="I78" i="12"/>
  <c r="I115" i="12"/>
  <c r="I92" i="12"/>
  <c r="I176" i="12"/>
  <c r="I165" i="12"/>
  <c r="I5" i="12"/>
  <c r="I191" i="12"/>
  <c r="I276" i="12"/>
  <c r="I52" i="12"/>
  <c r="I29" i="12"/>
  <c r="I55" i="12"/>
  <c r="I60" i="12"/>
  <c r="I161" i="12"/>
  <c r="I293" i="12"/>
  <c r="I303" i="12"/>
  <c r="I260" i="12"/>
  <c r="I164" i="12"/>
  <c r="I23" i="12"/>
  <c r="I38" i="12"/>
  <c r="I58" i="12"/>
  <c r="I160" i="12"/>
  <c r="I298" i="12"/>
  <c r="I170" i="12"/>
  <c r="I27" i="12"/>
  <c r="I47" i="12"/>
  <c r="I41" i="12"/>
  <c r="I62" i="12"/>
  <c r="I99" i="12"/>
  <c r="I13" i="12"/>
  <c r="I66" i="12"/>
  <c r="I308" i="12" l="1"/>
  <c r="I307" i="12"/>
</calcChain>
</file>

<file path=xl/sharedStrings.xml><?xml version="1.0" encoding="utf-8"?>
<sst xmlns="http://schemas.openxmlformats.org/spreadsheetml/2006/main" count="256" uniqueCount="16">
  <si>
    <t>Distance_(_)</t>
  </si>
  <si>
    <t>0mm</t>
    <phoneticPr fontId="1" type="noConversion"/>
  </si>
  <si>
    <t>1mm</t>
  </si>
  <si>
    <t>2mm</t>
  </si>
  <si>
    <t>3mm</t>
  </si>
  <si>
    <t>4mm</t>
  </si>
  <si>
    <t>5mm</t>
  </si>
  <si>
    <t>6mm</t>
  </si>
  <si>
    <t>LP 1064nm</t>
    <phoneticPr fontId="1" type="noConversion"/>
  </si>
  <si>
    <t>LP 1250nm</t>
    <phoneticPr fontId="1" type="noConversion"/>
  </si>
  <si>
    <t>Distance_(_)</t>
    <phoneticPr fontId="1" type="noConversion"/>
  </si>
  <si>
    <t>MAX</t>
  </si>
  <si>
    <t>MAX</t>
    <phoneticPr fontId="1" type="noConversion"/>
  </si>
  <si>
    <t>MAX-Location</t>
  </si>
  <si>
    <t>MAX-Location</t>
    <phoneticPr fontId="1" type="noConversion"/>
  </si>
  <si>
    <t>Y=0.5 Length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</si>
</sst>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);[Red]\(0.00\)"/>
    <numFmt numFmtId="177" formatCode="0.00_ "/>
    <numFmt numFmtId="178" formatCode="0.0_ "/>
  </numFmts>
  <fonts count="6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theme="1"/>
      <name val="等线"/>
      <scheme val="minor"/>
    </font>
    <font>
      <sz val="12"/>
      <color theme="1"/>
      <name val="等线"/>
      <family val="2"/>
      <scheme val="minor"/>
    </font>
    <font>
      <b/>
      <sz val="12"/>
      <color theme="1"/>
      <name val="等线"/>
      <scheme val="minor"/>
    </font>
    <font>
      <b/>
      <sz val="11"/>
      <color theme="1"/>
      <name val="等线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Alignment="1">
      <alignment horizontal="right" vertical="center"/>
    </xf>
    <xf numFmtId="0" fontId="3" fillId="0" borderId="0" xfId="0" applyFont="1"/>
    <xf numFmtId="176" fontId="2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176" fontId="4" fillId="0" borderId="0" xfId="0" applyNumberFormat="1" applyFont="1" applyAlignment="1">
      <alignment horizontal="right" vertical="center"/>
    </xf>
    <xf numFmtId="176" fontId="2" fillId="2" borderId="0" xfId="0" applyNumberFormat="1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0" fontId="5" fillId="0" borderId="0" xfId="0" applyFont="1"/>
    <xf numFmtId="177" fontId="3" fillId="0" borderId="0" xfId="0" applyNumberFormat="1" applyFont="1"/>
    <xf numFmtId="177" fontId="0" fillId="0" borderId="0" xfId="0" applyNumberFormat="1"/>
    <xf numFmtId="0" fontId="4" fillId="0" borderId="0" xfId="0" applyNumberFormat="1" applyFont="1" applyAlignment="1">
      <alignment horizontal="right" vertical="center"/>
    </xf>
    <xf numFmtId="0" fontId="0" fillId="0" borderId="0" xfId="0" applyNumberFormat="1"/>
    <xf numFmtId="0" fontId="2" fillId="0" borderId="0" xfId="0" applyNumberFormat="1" applyFont="1" applyAlignment="1">
      <alignment horizontal="right" vertical="center"/>
    </xf>
    <xf numFmtId="176" fontId="0" fillId="0" borderId="0" xfId="0" applyNumberFormat="1"/>
    <xf numFmtId="176" fontId="5" fillId="0" borderId="0" xfId="0" applyNumberFormat="1" applyFont="1"/>
    <xf numFmtId="177" fontId="0" fillId="2" borderId="0" xfId="0" applyNumberFormat="1" applyFill="1"/>
    <xf numFmtId="176" fontId="0" fillId="2" borderId="0" xfId="0" applyNumberFormat="1" applyFill="1"/>
    <xf numFmtId="178" fontId="2" fillId="0" borderId="0" xfId="0" applyNumberFormat="1" applyFont="1" applyAlignment="1">
      <alignment horizontal="right" vertical="center"/>
    </xf>
    <xf numFmtId="176" fontId="2" fillId="0" borderId="0" xfId="0" applyNumberFormat="1" applyFont="1" applyFill="1" applyAlignment="1">
      <alignment horizontal="right" vertical="center"/>
    </xf>
    <xf numFmtId="0" fontId="0" fillId="0" borderId="0" xfId="0" applyFill="1"/>
    <xf numFmtId="0" fontId="2" fillId="0" borderId="0" xfId="0" applyFont="1" applyFill="1" applyAlignment="1">
      <alignment horizontal="right" vertical="center"/>
    </xf>
    <xf numFmtId="177" fontId="0" fillId="0" borderId="0" xfId="0" applyNumberFormat="1" applyFill="1"/>
    <xf numFmtId="176" fontId="0" fillId="0" borderId="0" xfId="0" applyNumberFormat="1" applyFill="1"/>
    <xf numFmtId="0" fontId="3" fillId="0" borderId="0" xfId="0" applyFont="1" applyFill="1"/>
    <xf numFmtId="176" fontId="4" fillId="0" borderId="0" xfId="0" applyNumberFormat="1" applyFont="1" applyFill="1" applyAlignment="1">
      <alignment horizontal="right" vertical="center"/>
    </xf>
    <xf numFmtId="0" fontId="4" fillId="0" borderId="0" xfId="0" applyFont="1" applyFill="1" applyAlignment="1">
      <alignment horizontal="right" vertical="center"/>
    </xf>
    <xf numFmtId="176" fontId="0" fillId="3" borderId="0" xfId="0" applyNumberFormat="1" applyFill="1"/>
    <xf numFmtId="0" fontId="0" fillId="2" borderId="0" xfId="0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/>
              <a:t>HDT</a:t>
            </a:r>
            <a:r>
              <a:rPr lang="en-US" altLang="zh-CN" sz="2400" b="1" baseline="0"/>
              <a:t> -</a:t>
            </a:r>
            <a:r>
              <a:rPr lang="en-US" altLang="zh-CN" sz="2400" b="1"/>
              <a:t>LP 1064nm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'800original'!$B$2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'800original'!$A$3:$A$307</c:f>
              <c:numCache>
                <c:formatCode>General</c:formatCode>
                <c:ptCount val="30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'800original'!$B$3:$B$307</c:f>
              <c:numCache>
                <c:formatCode>General</c:formatCode>
                <c:ptCount val="305"/>
                <c:pt idx="0">
                  <c:v>992</c:v>
                </c:pt>
                <c:pt idx="1">
                  <c:v>871</c:v>
                </c:pt>
                <c:pt idx="2">
                  <c:v>657</c:v>
                </c:pt>
                <c:pt idx="3">
                  <c:v>851</c:v>
                </c:pt>
                <c:pt idx="4">
                  <c:v>820</c:v>
                </c:pt>
                <c:pt idx="5">
                  <c:v>735</c:v>
                </c:pt>
                <c:pt idx="6">
                  <c:v>731</c:v>
                </c:pt>
                <c:pt idx="7">
                  <c:v>677</c:v>
                </c:pt>
                <c:pt idx="8">
                  <c:v>717</c:v>
                </c:pt>
                <c:pt idx="9">
                  <c:v>689</c:v>
                </c:pt>
                <c:pt idx="10">
                  <c:v>512</c:v>
                </c:pt>
                <c:pt idx="11">
                  <c:v>837</c:v>
                </c:pt>
                <c:pt idx="12">
                  <c:v>711</c:v>
                </c:pt>
                <c:pt idx="13">
                  <c:v>312</c:v>
                </c:pt>
                <c:pt idx="14">
                  <c:v>656</c:v>
                </c:pt>
                <c:pt idx="15">
                  <c:v>655</c:v>
                </c:pt>
                <c:pt idx="16">
                  <c:v>800</c:v>
                </c:pt>
                <c:pt idx="17">
                  <c:v>726</c:v>
                </c:pt>
                <c:pt idx="18">
                  <c:v>634</c:v>
                </c:pt>
                <c:pt idx="19">
                  <c:v>945</c:v>
                </c:pt>
                <c:pt idx="20">
                  <c:v>796</c:v>
                </c:pt>
                <c:pt idx="21">
                  <c:v>1102</c:v>
                </c:pt>
                <c:pt idx="22">
                  <c:v>865</c:v>
                </c:pt>
                <c:pt idx="23">
                  <c:v>808</c:v>
                </c:pt>
                <c:pt idx="24">
                  <c:v>743</c:v>
                </c:pt>
                <c:pt idx="25">
                  <c:v>551</c:v>
                </c:pt>
                <c:pt idx="26">
                  <c:v>1147</c:v>
                </c:pt>
                <c:pt idx="27">
                  <c:v>734</c:v>
                </c:pt>
                <c:pt idx="28">
                  <c:v>826</c:v>
                </c:pt>
                <c:pt idx="29">
                  <c:v>699</c:v>
                </c:pt>
                <c:pt idx="30">
                  <c:v>834</c:v>
                </c:pt>
                <c:pt idx="31">
                  <c:v>895</c:v>
                </c:pt>
                <c:pt idx="32">
                  <c:v>868</c:v>
                </c:pt>
                <c:pt idx="33">
                  <c:v>704</c:v>
                </c:pt>
                <c:pt idx="34">
                  <c:v>966</c:v>
                </c:pt>
                <c:pt idx="35">
                  <c:v>862</c:v>
                </c:pt>
                <c:pt idx="36">
                  <c:v>491</c:v>
                </c:pt>
                <c:pt idx="37">
                  <c:v>765</c:v>
                </c:pt>
                <c:pt idx="38">
                  <c:v>930</c:v>
                </c:pt>
                <c:pt idx="39">
                  <c:v>926</c:v>
                </c:pt>
                <c:pt idx="40">
                  <c:v>857</c:v>
                </c:pt>
                <c:pt idx="41">
                  <c:v>1018</c:v>
                </c:pt>
                <c:pt idx="42">
                  <c:v>942</c:v>
                </c:pt>
                <c:pt idx="43">
                  <c:v>830</c:v>
                </c:pt>
                <c:pt idx="44">
                  <c:v>742</c:v>
                </c:pt>
                <c:pt idx="45">
                  <c:v>755</c:v>
                </c:pt>
                <c:pt idx="46">
                  <c:v>862</c:v>
                </c:pt>
                <c:pt idx="47">
                  <c:v>938</c:v>
                </c:pt>
                <c:pt idx="48">
                  <c:v>789</c:v>
                </c:pt>
                <c:pt idx="49">
                  <c:v>855</c:v>
                </c:pt>
                <c:pt idx="50">
                  <c:v>1034</c:v>
                </c:pt>
                <c:pt idx="51">
                  <c:v>921</c:v>
                </c:pt>
                <c:pt idx="52">
                  <c:v>1179</c:v>
                </c:pt>
                <c:pt idx="53">
                  <c:v>1358</c:v>
                </c:pt>
                <c:pt idx="54">
                  <c:v>1103</c:v>
                </c:pt>
                <c:pt idx="55">
                  <c:v>1009</c:v>
                </c:pt>
                <c:pt idx="56">
                  <c:v>1191</c:v>
                </c:pt>
                <c:pt idx="57">
                  <c:v>1045</c:v>
                </c:pt>
                <c:pt idx="58">
                  <c:v>1116</c:v>
                </c:pt>
                <c:pt idx="59">
                  <c:v>1043</c:v>
                </c:pt>
                <c:pt idx="60">
                  <c:v>1108</c:v>
                </c:pt>
                <c:pt idx="61">
                  <c:v>1106</c:v>
                </c:pt>
                <c:pt idx="62">
                  <c:v>996</c:v>
                </c:pt>
                <c:pt idx="63">
                  <c:v>982</c:v>
                </c:pt>
                <c:pt idx="64">
                  <c:v>1021</c:v>
                </c:pt>
                <c:pt idx="65">
                  <c:v>884</c:v>
                </c:pt>
                <c:pt idx="66">
                  <c:v>791</c:v>
                </c:pt>
                <c:pt idx="67">
                  <c:v>1117</c:v>
                </c:pt>
                <c:pt idx="68">
                  <c:v>939</c:v>
                </c:pt>
                <c:pt idx="69">
                  <c:v>955</c:v>
                </c:pt>
                <c:pt idx="70">
                  <c:v>1091</c:v>
                </c:pt>
                <c:pt idx="71">
                  <c:v>1362</c:v>
                </c:pt>
                <c:pt idx="72">
                  <c:v>1265</c:v>
                </c:pt>
                <c:pt idx="73">
                  <c:v>1002</c:v>
                </c:pt>
                <c:pt idx="74">
                  <c:v>1120</c:v>
                </c:pt>
                <c:pt idx="75">
                  <c:v>1207</c:v>
                </c:pt>
                <c:pt idx="76">
                  <c:v>1139</c:v>
                </c:pt>
                <c:pt idx="77">
                  <c:v>1383</c:v>
                </c:pt>
                <c:pt idx="78">
                  <c:v>1463</c:v>
                </c:pt>
                <c:pt idx="79">
                  <c:v>1027</c:v>
                </c:pt>
                <c:pt idx="80">
                  <c:v>1388</c:v>
                </c:pt>
                <c:pt idx="81">
                  <c:v>1331</c:v>
                </c:pt>
                <c:pt idx="82">
                  <c:v>1243</c:v>
                </c:pt>
                <c:pt idx="83">
                  <c:v>1329</c:v>
                </c:pt>
                <c:pt idx="84">
                  <c:v>1204</c:v>
                </c:pt>
                <c:pt idx="85">
                  <c:v>1507</c:v>
                </c:pt>
                <c:pt idx="86">
                  <c:v>1510</c:v>
                </c:pt>
                <c:pt idx="87">
                  <c:v>1415</c:v>
                </c:pt>
                <c:pt idx="88">
                  <c:v>1565</c:v>
                </c:pt>
                <c:pt idx="89">
                  <c:v>1502</c:v>
                </c:pt>
                <c:pt idx="90">
                  <c:v>1293</c:v>
                </c:pt>
                <c:pt idx="91">
                  <c:v>1518</c:v>
                </c:pt>
                <c:pt idx="92">
                  <c:v>1681</c:v>
                </c:pt>
                <c:pt idx="93">
                  <c:v>1736</c:v>
                </c:pt>
                <c:pt idx="94">
                  <c:v>1172</c:v>
                </c:pt>
                <c:pt idx="95">
                  <c:v>1386</c:v>
                </c:pt>
                <c:pt idx="96">
                  <c:v>1557</c:v>
                </c:pt>
                <c:pt idx="97">
                  <c:v>1560</c:v>
                </c:pt>
                <c:pt idx="98">
                  <c:v>1580</c:v>
                </c:pt>
                <c:pt idx="99">
                  <c:v>1741</c:v>
                </c:pt>
                <c:pt idx="100">
                  <c:v>1676</c:v>
                </c:pt>
                <c:pt idx="101">
                  <c:v>1740</c:v>
                </c:pt>
                <c:pt idx="102">
                  <c:v>1938</c:v>
                </c:pt>
                <c:pt idx="103">
                  <c:v>1823</c:v>
                </c:pt>
                <c:pt idx="104">
                  <c:v>1880</c:v>
                </c:pt>
                <c:pt idx="105">
                  <c:v>2008</c:v>
                </c:pt>
                <c:pt idx="106">
                  <c:v>1937</c:v>
                </c:pt>
                <c:pt idx="107">
                  <c:v>1848</c:v>
                </c:pt>
                <c:pt idx="108">
                  <c:v>1944</c:v>
                </c:pt>
                <c:pt idx="109">
                  <c:v>2033</c:v>
                </c:pt>
                <c:pt idx="110">
                  <c:v>2203</c:v>
                </c:pt>
                <c:pt idx="111">
                  <c:v>2327</c:v>
                </c:pt>
                <c:pt idx="112">
                  <c:v>2240</c:v>
                </c:pt>
                <c:pt idx="113">
                  <c:v>2328</c:v>
                </c:pt>
                <c:pt idx="114">
                  <c:v>2301</c:v>
                </c:pt>
                <c:pt idx="115">
                  <c:v>2374</c:v>
                </c:pt>
                <c:pt idx="116">
                  <c:v>2686</c:v>
                </c:pt>
                <c:pt idx="117">
                  <c:v>2418</c:v>
                </c:pt>
                <c:pt idx="118">
                  <c:v>2744</c:v>
                </c:pt>
                <c:pt idx="119">
                  <c:v>2648</c:v>
                </c:pt>
                <c:pt idx="120">
                  <c:v>2672</c:v>
                </c:pt>
                <c:pt idx="121">
                  <c:v>2718</c:v>
                </c:pt>
                <c:pt idx="122">
                  <c:v>2740</c:v>
                </c:pt>
                <c:pt idx="123">
                  <c:v>2969</c:v>
                </c:pt>
                <c:pt idx="124">
                  <c:v>2975</c:v>
                </c:pt>
                <c:pt idx="125">
                  <c:v>3246</c:v>
                </c:pt>
                <c:pt idx="126">
                  <c:v>3379</c:v>
                </c:pt>
                <c:pt idx="127">
                  <c:v>3466</c:v>
                </c:pt>
                <c:pt idx="128">
                  <c:v>3591</c:v>
                </c:pt>
                <c:pt idx="129">
                  <c:v>3949</c:v>
                </c:pt>
                <c:pt idx="130">
                  <c:v>3814</c:v>
                </c:pt>
                <c:pt idx="131">
                  <c:v>3931</c:v>
                </c:pt>
                <c:pt idx="132">
                  <c:v>4233</c:v>
                </c:pt>
                <c:pt idx="133">
                  <c:v>4249</c:v>
                </c:pt>
                <c:pt idx="134">
                  <c:v>4965</c:v>
                </c:pt>
                <c:pt idx="135">
                  <c:v>4496</c:v>
                </c:pt>
                <c:pt idx="136">
                  <c:v>5196</c:v>
                </c:pt>
                <c:pt idx="137">
                  <c:v>5294</c:v>
                </c:pt>
                <c:pt idx="138">
                  <c:v>5607</c:v>
                </c:pt>
                <c:pt idx="139">
                  <c:v>5941</c:v>
                </c:pt>
                <c:pt idx="140">
                  <c:v>6287</c:v>
                </c:pt>
                <c:pt idx="141">
                  <c:v>6733</c:v>
                </c:pt>
                <c:pt idx="142">
                  <c:v>7076</c:v>
                </c:pt>
                <c:pt idx="143">
                  <c:v>7700</c:v>
                </c:pt>
                <c:pt idx="144">
                  <c:v>7983</c:v>
                </c:pt>
                <c:pt idx="145">
                  <c:v>8344</c:v>
                </c:pt>
                <c:pt idx="146">
                  <c:v>9125</c:v>
                </c:pt>
                <c:pt idx="147">
                  <c:v>11435</c:v>
                </c:pt>
                <c:pt idx="148">
                  <c:v>14554</c:v>
                </c:pt>
                <c:pt idx="149">
                  <c:v>16257</c:v>
                </c:pt>
                <c:pt idx="150">
                  <c:v>16924</c:v>
                </c:pt>
                <c:pt idx="151">
                  <c:v>16479</c:v>
                </c:pt>
                <c:pt idx="152">
                  <c:v>14465</c:v>
                </c:pt>
                <c:pt idx="153">
                  <c:v>11621</c:v>
                </c:pt>
                <c:pt idx="154">
                  <c:v>9344</c:v>
                </c:pt>
                <c:pt idx="155">
                  <c:v>8522</c:v>
                </c:pt>
                <c:pt idx="156">
                  <c:v>8009</c:v>
                </c:pt>
                <c:pt idx="157">
                  <c:v>7722</c:v>
                </c:pt>
                <c:pt idx="158">
                  <c:v>6943</c:v>
                </c:pt>
                <c:pt idx="159">
                  <c:v>6601</c:v>
                </c:pt>
                <c:pt idx="160">
                  <c:v>6371</c:v>
                </c:pt>
                <c:pt idx="161">
                  <c:v>6202</c:v>
                </c:pt>
                <c:pt idx="162">
                  <c:v>5672</c:v>
                </c:pt>
                <c:pt idx="163">
                  <c:v>5369</c:v>
                </c:pt>
                <c:pt idx="164">
                  <c:v>4869</c:v>
                </c:pt>
                <c:pt idx="165">
                  <c:v>4930</c:v>
                </c:pt>
                <c:pt idx="166">
                  <c:v>4743</c:v>
                </c:pt>
                <c:pt idx="167">
                  <c:v>4674</c:v>
                </c:pt>
                <c:pt idx="168">
                  <c:v>4352</c:v>
                </c:pt>
                <c:pt idx="169">
                  <c:v>4004</c:v>
                </c:pt>
                <c:pt idx="170">
                  <c:v>4048</c:v>
                </c:pt>
                <c:pt idx="171">
                  <c:v>3586</c:v>
                </c:pt>
                <c:pt idx="172">
                  <c:v>3539</c:v>
                </c:pt>
                <c:pt idx="173">
                  <c:v>3446</c:v>
                </c:pt>
                <c:pt idx="174">
                  <c:v>3324</c:v>
                </c:pt>
                <c:pt idx="175">
                  <c:v>3263</c:v>
                </c:pt>
                <c:pt idx="176">
                  <c:v>2970</c:v>
                </c:pt>
                <c:pt idx="177">
                  <c:v>3237</c:v>
                </c:pt>
                <c:pt idx="178">
                  <c:v>3060</c:v>
                </c:pt>
                <c:pt idx="179">
                  <c:v>2931</c:v>
                </c:pt>
                <c:pt idx="180">
                  <c:v>2919</c:v>
                </c:pt>
                <c:pt idx="181">
                  <c:v>2671</c:v>
                </c:pt>
                <c:pt idx="182">
                  <c:v>2704</c:v>
                </c:pt>
                <c:pt idx="183">
                  <c:v>2658</c:v>
                </c:pt>
                <c:pt idx="184">
                  <c:v>2214</c:v>
                </c:pt>
                <c:pt idx="185">
                  <c:v>2486</c:v>
                </c:pt>
                <c:pt idx="186">
                  <c:v>2384</c:v>
                </c:pt>
                <c:pt idx="187">
                  <c:v>2064</c:v>
                </c:pt>
                <c:pt idx="188">
                  <c:v>2229</c:v>
                </c:pt>
                <c:pt idx="189">
                  <c:v>1948</c:v>
                </c:pt>
                <c:pt idx="190">
                  <c:v>2112</c:v>
                </c:pt>
                <c:pt idx="191">
                  <c:v>1967</c:v>
                </c:pt>
                <c:pt idx="192">
                  <c:v>1867</c:v>
                </c:pt>
                <c:pt idx="193">
                  <c:v>1911</c:v>
                </c:pt>
                <c:pt idx="194">
                  <c:v>1856</c:v>
                </c:pt>
                <c:pt idx="195">
                  <c:v>2101</c:v>
                </c:pt>
                <c:pt idx="196">
                  <c:v>1914</c:v>
                </c:pt>
                <c:pt idx="197">
                  <c:v>1730</c:v>
                </c:pt>
                <c:pt idx="198">
                  <c:v>1850</c:v>
                </c:pt>
                <c:pt idx="199">
                  <c:v>1593</c:v>
                </c:pt>
                <c:pt idx="200">
                  <c:v>1595</c:v>
                </c:pt>
                <c:pt idx="201">
                  <c:v>1499</c:v>
                </c:pt>
                <c:pt idx="202">
                  <c:v>1406</c:v>
                </c:pt>
                <c:pt idx="203">
                  <c:v>1421</c:v>
                </c:pt>
                <c:pt idx="204">
                  <c:v>1649</c:v>
                </c:pt>
                <c:pt idx="205">
                  <c:v>1399</c:v>
                </c:pt>
                <c:pt idx="206">
                  <c:v>1601</c:v>
                </c:pt>
                <c:pt idx="207">
                  <c:v>1593</c:v>
                </c:pt>
                <c:pt idx="208">
                  <c:v>1506</c:v>
                </c:pt>
                <c:pt idx="209">
                  <c:v>1497</c:v>
                </c:pt>
                <c:pt idx="210">
                  <c:v>1442</c:v>
                </c:pt>
                <c:pt idx="211">
                  <c:v>1106</c:v>
                </c:pt>
                <c:pt idx="212">
                  <c:v>1217</c:v>
                </c:pt>
                <c:pt idx="213">
                  <c:v>1191</c:v>
                </c:pt>
                <c:pt idx="214">
                  <c:v>1075</c:v>
                </c:pt>
                <c:pt idx="215">
                  <c:v>1252</c:v>
                </c:pt>
                <c:pt idx="216">
                  <c:v>1375</c:v>
                </c:pt>
                <c:pt idx="217">
                  <c:v>1409</c:v>
                </c:pt>
                <c:pt idx="218">
                  <c:v>1276</c:v>
                </c:pt>
                <c:pt idx="219">
                  <c:v>1125</c:v>
                </c:pt>
                <c:pt idx="220">
                  <c:v>1373</c:v>
                </c:pt>
                <c:pt idx="221">
                  <c:v>1019</c:v>
                </c:pt>
                <c:pt idx="222">
                  <c:v>1323</c:v>
                </c:pt>
                <c:pt idx="223">
                  <c:v>1204</c:v>
                </c:pt>
                <c:pt idx="224">
                  <c:v>1041</c:v>
                </c:pt>
                <c:pt idx="225">
                  <c:v>1087</c:v>
                </c:pt>
                <c:pt idx="226">
                  <c:v>1161</c:v>
                </c:pt>
                <c:pt idx="227">
                  <c:v>1246</c:v>
                </c:pt>
                <c:pt idx="228">
                  <c:v>1145</c:v>
                </c:pt>
                <c:pt idx="229">
                  <c:v>910</c:v>
                </c:pt>
                <c:pt idx="230">
                  <c:v>1395</c:v>
                </c:pt>
                <c:pt idx="231">
                  <c:v>1208</c:v>
                </c:pt>
                <c:pt idx="232">
                  <c:v>1098</c:v>
                </c:pt>
                <c:pt idx="233">
                  <c:v>1146</c:v>
                </c:pt>
                <c:pt idx="234">
                  <c:v>1386</c:v>
                </c:pt>
                <c:pt idx="235">
                  <c:v>1201</c:v>
                </c:pt>
                <c:pt idx="236">
                  <c:v>1090</c:v>
                </c:pt>
                <c:pt idx="237">
                  <c:v>909</c:v>
                </c:pt>
                <c:pt idx="238">
                  <c:v>752</c:v>
                </c:pt>
                <c:pt idx="239">
                  <c:v>1294</c:v>
                </c:pt>
                <c:pt idx="240">
                  <c:v>978</c:v>
                </c:pt>
                <c:pt idx="241">
                  <c:v>916</c:v>
                </c:pt>
                <c:pt idx="242">
                  <c:v>876</c:v>
                </c:pt>
                <c:pt idx="243">
                  <c:v>1069</c:v>
                </c:pt>
                <c:pt idx="244">
                  <c:v>876</c:v>
                </c:pt>
                <c:pt idx="245">
                  <c:v>633</c:v>
                </c:pt>
                <c:pt idx="246">
                  <c:v>947</c:v>
                </c:pt>
                <c:pt idx="247">
                  <c:v>753</c:v>
                </c:pt>
                <c:pt idx="248">
                  <c:v>1045</c:v>
                </c:pt>
                <c:pt idx="249">
                  <c:v>936</c:v>
                </c:pt>
                <c:pt idx="250">
                  <c:v>955</c:v>
                </c:pt>
                <c:pt idx="251">
                  <c:v>1041</c:v>
                </c:pt>
                <c:pt idx="252">
                  <c:v>1146</c:v>
                </c:pt>
                <c:pt idx="253">
                  <c:v>771</c:v>
                </c:pt>
                <c:pt idx="254">
                  <c:v>1030</c:v>
                </c:pt>
                <c:pt idx="255">
                  <c:v>686</c:v>
                </c:pt>
                <c:pt idx="256">
                  <c:v>899</c:v>
                </c:pt>
                <c:pt idx="257">
                  <c:v>833</c:v>
                </c:pt>
                <c:pt idx="258">
                  <c:v>846</c:v>
                </c:pt>
                <c:pt idx="259">
                  <c:v>1306</c:v>
                </c:pt>
                <c:pt idx="260">
                  <c:v>871</c:v>
                </c:pt>
                <c:pt idx="261">
                  <c:v>992</c:v>
                </c:pt>
                <c:pt idx="262">
                  <c:v>579</c:v>
                </c:pt>
                <c:pt idx="263">
                  <c:v>675</c:v>
                </c:pt>
                <c:pt idx="264">
                  <c:v>839</c:v>
                </c:pt>
                <c:pt idx="265">
                  <c:v>748</c:v>
                </c:pt>
                <c:pt idx="266">
                  <c:v>618</c:v>
                </c:pt>
                <c:pt idx="267">
                  <c:v>575</c:v>
                </c:pt>
                <c:pt idx="268">
                  <c:v>983</c:v>
                </c:pt>
                <c:pt idx="269">
                  <c:v>727</c:v>
                </c:pt>
                <c:pt idx="270">
                  <c:v>731</c:v>
                </c:pt>
                <c:pt idx="271">
                  <c:v>943</c:v>
                </c:pt>
                <c:pt idx="272">
                  <c:v>579</c:v>
                </c:pt>
                <c:pt idx="273">
                  <c:v>915</c:v>
                </c:pt>
                <c:pt idx="274">
                  <c:v>689</c:v>
                </c:pt>
                <c:pt idx="275">
                  <c:v>602</c:v>
                </c:pt>
                <c:pt idx="276">
                  <c:v>527</c:v>
                </c:pt>
                <c:pt idx="277">
                  <c:v>682</c:v>
                </c:pt>
                <c:pt idx="278">
                  <c:v>630</c:v>
                </c:pt>
                <c:pt idx="279">
                  <c:v>857</c:v>
                </c:pt>
                <c:pt idx="280">
                  <c:v>755</c:v>
                </c:pt>
                <c:pt idx="281">
                  <c:v>696</c:v>
                </c:pt>
                <c:pt idx="282">
                  <c:v>804</c:v>
                </c:pt>
                <c:pt idx="283">
                  <c:v>702</c:v>
                </c:pt>
                <c:pt idx="284">
                  <c:v>938</c:v>
                </c:pt>
                <c:pt idx="285">
                  <c:v>600</c:v>
                </c:pt>
                <c:pt idx="286">
                  <c:v>806</c:v>
                </c:pt>
                <c:pt idx="287">
                  <c:v>741</c:v>
                </c:pt>
                <c:pt idx="288">
                  <c:v>558</c:v>
                </c:pt>
                <c:pt idx="289">
                  <c:v>568</c:v>
                </c:pt>
                <c:pt idx="290">
                  <c:v>731</c:v>
                </c:pt>
                <c:pt idx="291">
                  <c:v>549</c:v>
                </c:pt>
                <c:pt idx="292">
                  <c:v>607</c:v>
                </c:pt>
                <c:pt idx="293">
                  <c:v>652</c:v>
                </c:pt>
                <c:pt idx="294">
                  <c:v>591</c:v>
                </c:pt>
                <c:pt idx="295">
                  <c:v>750</c:v>
                </c:pt>
                <c:pt idx="296">
                  <c:v>812</c:v>
                </c:pt>
                <c:pt idx="297">
                  <c:v>721</c:v>
                </c:pt>
                <c:pt idx="298">
                  <c:v>913</c:v>
                </c:pt>
                <c:pt idx="299">
                  <c:v>559</c:v>
                </c:pt>
                <c:pt idx="300">
                  <c:v>442</c:v>
                </c:pt>
                <c:pt idx="301">
                  <c:v>463</c:v>
                </c:pt>
                <c:pt idx="302">
                  <c:v>529</c:v>
                </c:pt>
                <c:pt idx="303">
                  <c:v>842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40-4E7F-98F1-56C3645A7473}"/>
            </c:ext>
          </c:extLst>
        </c:ser>
        <c:ser>
          <c:idx val="1"/>
          <c:order val="1"/>
          <c:tx>
            <c:strRef>
              <c:f>'800original'!$C$2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'800original'!$A$3:$A$307</c:f>
              <c:numCache>
                <c:formatCode>General</c:formatCode>
                <c:ptCount val="30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'800original'!$C$3:$C$307</c:f>
              <c:numCache>
                <c:formatCode>General</c:formatCode>
                <c:ptCount val="305"/>
                <c:pt idx="0">
                  <c:v>2528</c:v>
                </c:pt>
                <c:pt idx="1">
                  <c:v>2190</c:v>
                </c:pt>
                <c:pt idx="2">
                  <c:v>2278</c:v>
                </c:pt>
                <c:pt idx="3">
                  <c:v>2269</c:v>
                </c:pt>
                <c:pt idx="4">
                  <c:v>1683</c:v>
                </c:pt>
                <c:pt idx="5">
                  <c:v>1934</c:v>
                </c:pt>
                <c:pt idx="6">
                  <c:v>2145</c:v>
                </c:pt>
                <c:pt idx="7">
                  <c:v>2083</c:v>
                </c:pt>
                <c:pt idx="8">
                  <c:v>2181</c:v>
                </c:pt>
                <c:pt idx="9">
                  <c:v>2232</c:v>
                </c:pt>
                <c:pt idx="10">
                  <c:v>2379</c:v>
                </c:pt>
                <c:pt idx="11">
                  <c:v>2330</c:v>
                </c:pt>
                <c:pt idx="12">
                  <c:v>2048</c:v>
                </c:pt>
                <c:pt idx="13">
                  <c:v>2131</c:v>
                </c:pt>
                <c:pt idx="14">
                  <c:v>2205</c:v>
                </c:pt>
                <c:pt idx="15">
                  <c:v>1892</c:v>
                </c:pt>
                <c:pt idx="16">
                  <c:v>2313</c:v>
                </c:pt>
                <c:pt idx="17">
                  <c:v>2506</c:v>
                </c:pt>
                <c:pt idx="18">
                  <c:v>2642</c:v>
                </c:pt>
                <c:pt idx="19">
                  <c:v>2092</c:v>
                </c:pt>
                <c:pt idx="20">
                  <c:v>2131</c:v>
                </c:pt>
                <c:pt idx="21">
                  <c:v>2361</c:v>
                </c:pt>
                <c:pt idx="22">
                  <c:v>2354</c:v>
                </c:pt>
                <c:pt idx="23">
                  <c:v>2093</c:v>
                </c:pt>
                <c:pt idx="24">
                  <c:v>2335</c:v>
                </c:pt>
                <c:pt idx="25">
                  <c:v>2501</c:v>
                </c:pt>
                <c:pt idx="26">
                  <c:v>2621</c:v>
                </c:pt>
                <c:pt idx="27">
                  <c:v>2214</c:v>
                </c:pt>
                <c:pt idx="28">
                  <c:v>2263</c:v>
                </c:pt>
                <c:pt idx="29">
                  <c:v>2563</c:v>
                </c:pt>
                <c:pt idx="30">
                  <c:v>2567</c:v>
                </c:pt>
                <c:pt idx="31">
                  <c:v>2274</c:v>
                </c:pt>
                <c:pt idx="32">
                  <c:v>2501</c:v>
                </c:pt>
                <c:pt idx="33">
                  <c:v>2706</c:v>
                </c:pt>
                <c:pt idx="34">
                  <c:v>2480</c:v>
                </c:pt>
                <c:pt idx="35">
                  <c:v>2784</c:v>
                </c:pt>
                <c:pt idx="36">
                  <c:v>2722</c:v>
                </c:pt>
                <c:pt idx="37">
                  <c:v>2603</c:v>
                </c:pt>
                <c:pt idx="38">
                  <c:v>2741</c:v>
                </c:pt>
                <c:pt idx="39">
                  <c:v>2824</c:v>
                </c:pt>
                <c:pt idx="40">
                  <c:v>2450</c:v>
                </c:pt>
                <c:pt idx="41">
                  <c:v>2820</c:v>
                </c:pt>
                <c:pt idx="42">
                  <c:v>2675</c:v>
                </c:pt>
                <c:pt idx="43">
                  <c:v>2779</c:v>
                </c:pt>
                <c:pt idx="44">
                  <c:v>2674</c:v>
                </c:pt>
                <c:pt idx="45">
                  <c:v>2857</c:v>
                </c:pt>
                <c:pt idx="46">
                  <c:v>3077</c:v>
                </c:pt>
                <c:pt idx="47">
                  <c:v>2840</c:v>
                </c:pt>
                <c:pt idx="48">
                  <c:v>2739</c:v>
                </c:pt>
                <c:pt idx="49">
                  <c:v>2799</c:v>
                </c:pt>
                <c:pt idx="50">
                  <c:v>2798</c:v>
                </c:pt>
                <c:pt idx="51">
                  <c:v>3061</c:v>
                </c:pt>
                <c:pt idx="52">
                  <c:v>3015</c:v>
                </c:pt>
                <c:pt idx="53">
                  <c:v>3081</c:v>
                </c:pt>
                <c:pt idx="54">
                  <c:v>2829</c:v>
                </c:pt>
                <c:pt idx="55">
                  <c:v>2991</c:v>
                </c:pt>
                <c:pt idx="56">
                  <c:v>3138</c:v>
                </c:pt>
                <c:pt idx="57">
                  <c:v>3079</c:v>
                </c:pt>
                <c:pt idx="58">
                  <c:v>3192</c:v>
                </c:pt>
                <c:pt idx="59">
                  <c:v>3218</c:v>
                </c:pt>
                <c:pt idx="60">
                  <c:v>3116</c:v>
                </c:pt>
                <c:pt idx="61">
                  <c:v>3074</c:v>
                </c:pt>
                <c:pt idx="62">
                  <c:v>3085</c:v>
                </c:pt>
                <c:pt idx="63">
                  <c:v>3016</c:v>
                </c:pt>
                <c:pt idx="64">
                  <c:v>3505</c:v>
                </c:pt>
                <c:pt idx="65">
                  <c:v>3218</c:v>
                </c:pt>
                <c:pt idx="66">
                  <c:v>3243</c:v>
                </c:pt>
                <c:pt idx="67">
                  <c:v>3418</c:v>
                </c:pt>
                <c:pt idx="68">
                  <c:v>3485</c:v>
                </c:pt>
                <c:pt idx="69">
                  <c:v>3350</c:v>
                </c:pt>
                <c:pt idx="70">
                  <c:v>3317</c:v>
                </c:pt>
                <c:pt idx="71">
                  <c:v>3146</c:v>
                </c:pt>
                <c:pt idx="72">
                  <c:v>3283</c:v>
                </c:pt>
                <c:pt idx="73">
                  <c:v>3416</c:v>
                </c:pt>
                <c:pt idx="74">
                  <c:v>3307</c:v>
                </c:pt>
                <c:pt idx="75">
                  <c:v>3576</c:v>
                </c:pt>
                <c:pt idx="76">
                  <c:v>3378</c:v>
                </c:pt>
                <c:pt idx="77">
                  <c:v>3702</c:v>
                </c:pt>
                <c:pt idx="78">
                  <c:v>3633</c:v>
                </c:pt>
                <c:pt idx="79">
                  <c:v>3708</c:v>
                </c:pt>
                <c:pt idx="80">
                  <c:v>4012</c:v>
                </c:pt>
                <c:pt idx="81">
                  <c:v>3892</c:v>
                </c:pt>
                <c:pt idx="82">
                  <c:v>3736</c:v>
                </c:pt>
                <c:pt idx="83">
                  <c:v>3852</c:v>
                </c:pt>
                <c:pt idx="84">
                  <c:v>3943</c:v>
                </c:pt>
                <c:pt idx="85">
                  <c:v>3873</c:v>
                </c:pt>
                <c:pt idx="86">
                  <c:v>3857</c:v>
                </c:pt>
                <c:pt idx="87">
                  <c:v>4166</c:v>
                </c:pt>
                <c:pt idx="88">
                  <c:v>4060</c:v>
                </c:pt>
                <c:pt idx="89">
                  <c:v>4273</c:v>
                </c:pt>
                <c:pt idx="90">
                  <c:v>3854</c:v>
                </c:pt>
                <c:pt idx="91">
                  <c:v>4233</c:v>
                </c:pt>
                <c:pt idx="92">
                  <c:v>4219</c:v>
                </c:pt>
                <c:pt idx="93">
                  <c:v>4473</c:v>
                </c:pt>
                <c:pt idx="94">
                  <c:v>4773</c:v>
                </c:pt>
                <c:pt idx="95">
                  <c:v>4668</c:v>
                </c:pt>
                <c:pt idx="96">
                  <c:v>4753</c:v>
                </c:pt>
                <c:pt idx="97">
                  <c:v>4710</c:v>
                </c:pt>
                <c:pt idx="98">
                  <c:v>4788</c:v>
                </c:pt>
                <c:pt idx="99">
                  <c:v>4715</c:v>
                </c:pt>
                <c:pt idx="100">
                  <c:v>4692</c:v>
                </c:pt>
                <c:pt idx="101">
                  <c:v>5184</c:v>
                </c:pt>
                <c:pt idx="102">
                  <c:v>4951</c:v>
                </c:pt>
                <c:pt idx="103">
                  <c:v>5034</c:v>
                </c:pt>
                <c:pt idx="104">
                  <c:v>5030</c:v>
                </c:pt>
                <c:pt idx="105">
                  <c:v>5618</c:v>
                </c:pt>
                <c:pt idx="106">
                  <c:v>5291</c:v>
                </c:pt>
                <c:pt idx="107">
                  <c:v>5656</c:v>
                </c:pt>
                <c:pt idx="108">
                  <c:v>5659</c:v>
                </c:pt>
                <c:pt idx="109">
                  <c:v>5627</c:v>
                </c:pt>
                <c:pt idx="110">
                  <c:v>5928</c:v>
                </c:pt>
                <c:pt idx="111">
                  <c:v>5751</c:v>
                </c:pt>
                <c:pt idx="112">
                  <c:v>5853</c:v>
                </c:pt>
                <c:pt idx="113">
                  <c:v>5976</c:v>
                </c:pt>
                <c:pt idx="114">
                  <c:v>6673</c:v>
                </c:pt>
                <c:pt idx="115">
                  <c:v>6626</c:v>
                </c:pt>
                <c:pt idx="116">
                  <c:v>6667</c:v>
                </c:pt>
                <c:pt idx="117">
                  <c:v>6573</c:v>
                </c:pt>
                <c:pt idx="118">
                  <c:v>6945</c:v>
                </c:pt>
                <c:pt idx="119">
                  <c:v>7049</c:v>
                </c:pt>
                <c:pt idx="120">
                  <c:v>7429</c:v>
                </c:pt>
                <c:pt idx="121">
                  <c:v>7576</c:v>
                </c:pt>
                <c:pt idx="122">
                  <c:v>7833</c:v>
                </c:pt>
                <c:pt idx="123">
                  <c:v>7894</c:v>
                </c:pt>
                <c:pt idx="124">
                  <c:v>8252</c:v>
                </c:pt>
                <c:pt idx="125">
                  <c:v>8756</c:v>
                </c:pt>
                <c:pt idx="126">
                  <c:v>8784</c:v>
                </c:pt>
                <c:pt idx="127">
                  <c:v>8818</c:v>
                </c:pt>
                <c:pt idx="128">
                  <c:v>8923</c:v>
                </c:pt>
                <c:pt idx="129">
                  <c:v>8930</c:v>
                </c:pt>
                <c:pt idx="130">
                  <c:v>9614</c:v>
                </c:pt>
                <c:pt idx="131">
                  <c:v>9795</c:v>
                </c:pt>
                <c:pt idx="132">
                  <c:v>10432</c:v>
                </c:pt>
                <c:pt idx="133">
                  <c:v>10625</c:v>
                </c:pt>
                <c:pt idx="134">
                  <c:v>10962</c:v>
                </c:pt>
                <c:pt idx="135">
                  <c:v>11715</c:v>
                </c:pt>
                <c:pt idx="136">
                  <c:v>11680</c:v>
                </c:pt>
                <c:pt idx="137">
                  <c:v>12022</c:v>
                </c:pt>
                <c:pt idx="138">
                  <c:v>12745</c:v>
                </c:pt>
                <c:pt idx="139">
                  <c:v>12917</c:v>
                </c:pt>
                <c:pt idx="140">
                  <c:v>13718</c:v>
                </c:pt>
                <c:pt idx="141">
                  <c:v>13959</c:v>
                </c:pt>
                <c:pt idx="142">
                  <c:v>14489</c:v>
                </c:pt>
                <c:pt idx="143">
                  <c:v>15171</c:v>
                </c:pt>
                <c:pt idx="144">
                  <c:v>15787</c:v>
                </c:pt>
                <c:pt idx="145">
                  <c:v>16439</c:v>
                </c:pt>
                <c:pt idx="146">
                  <c:v>17073</c:v>
                </c:pt>
                <c:pt idx="147">
                  <c:v>19587</c:v>
                </c:pt>
                <c:pt idx="148">
                  <c:v>22152</c:v>
                </c:pt>
                <c:pt idx="149">
                  <c:v>23743</c:v>
                </c:pt>
                <c:pt idx="150">
                  <c:v>24276</c:v>
                </c:pt>
                <c:pt idx="151">
                  <c:v>23344</c:v>
                </c:pt>
                <c:pt idx="152">
                  <c:v>21570</c:v>
                </c:pt>
                <c:pt idx="153">
                  <c:v>18855</c:v>
                </c:pt>
                <c:pt idx="154">
                  <c:v>16788</c:v>
                </c:pt>
                <c:pt idx="155">
                  <c:v>16030</c:v>
                </c:pt>
                <c:pt idx="156">
                  <c:v>15487</c:v>
                </c:pt>
                <c:pt idx="157">
                  <c:v>15261</c:v>
                </c:pt>
                <c:pt idx="158">
                  <c:v>14540</c:v>
                </c:pt>
                <c:pt idx="159">
                  <c:v>13969</c:v>
                </c:pt>
                <c:pt idx="160">
                  <c:v>13287</c:v>
                </c:pt>
                <c:pt idx="161">
                  <c:v>12829</c:v>
                </c:pt>
                <c:pt idx="162">
                  <c:v>12133</c:v>
                </c:pt>
                <c:pt idx="163">
                  <c:v>12085</c:v>
                </c:pt>
                <c:pt idx="164">
                  <c:v>11952</c:v>
                </c:pt>
                <c:pt idx="165">
                  <c:v>10931</c:v>
                </c:pt>
                <c:pt idx="166">
                  <c:v>10472</c:v>
                </c:pt>
                <c:pt idx="167">
                  <c:v>10537</c:v>
                </c:pt>
                <c:pt idx="168">
                  <c:v>10214</c:v>
                </c:pt>
                <c:pt idx="169">
                  <c:v>9843</c:v>
                </c:pt>
                <c:pt idx="170">
                  <c:v>9847</c:v>
                </c:pt>
                <c:pt idx="171">
                  <c:v>9575</c:v>
                </c:pt>
                <c:pt idx="172">
                  <c:v>9051</c:v>
                </c:pt>
                <c:pt idx="173">
                  <c:v>8635</c:v>
                </c:pt>
                <c:pt idx="174">
                  <c:v>8258</c:v>
                </c:pt>
                <c:pt idx="175">
                  <c:v>8305</c:v>
                </c:pt>
                <c:pt idx="176">
                  <c:v>7854</c:v>
                </c:pt>
                <c:pt idx="177">
                  <c:v>7890</c:v>
                </c:pt>
                <c:pt idx="178">
                  <c:v>7870</c:v>
                </c:pt>
                <c:pt idx="179">
                  <c:v>6963</c:v>
                </c:pt>
                <c:pt idx="180">
                  <c:v>7301</c:v>
                </c:pt>
                <c:pt idx="181">
                  <c:v>6636</c:v>
                </c:pt>
                <c:pt idx="182">
                  <c:v>6657</c:v>
                </c:pt>
                <c:pt idx="183">
                  <c:v>6556</c:v>
                </c:pt>
                <c:pt idx="184">
                  <c:v>6382</c:v>
                </c:pt>
                <c:pt idx="185">
                  <c:v>6433</c:v>
                </c:pt>
                <c:pt idx="186">
                  <c:v>6474</c:v>
                </c:pt>
                <c:pt idx="187">
                  <c:v>6169</c:v>
                </c:pt>
                <c:pt idx="188">
                  <c:v>5486</c:v>
                </c:pt>
                <c:pt idx="189">
                  <c:v>5818</c:v>
                </c:pt>
                <c:pt idx="190">
                  <c:v>5862</c:v>
                </c:pt>
                <c:pt idx="191">
                  <c:v>5577</c:v>
                </c:pt>
                <c:pt idx="192">
                  <c:v>5316</c:v>
                </c:pt>
                <c:pt idx="193">
                  <c:v>5229</c:v>
                </c:pt>
                <c:pt idx="194">
                  <c:v>4915</c:v>
                </c:pt>
                <c:pt idx="195">
                  <c:v>5312</c:v>
                </c:pt>
                <c:pt idx="196">
                  <c:v>4912</c:v>
                </c:pt>
                <c:pt idx="197">
                  <c:v>5103</c:v>
                </c:pt>
                <c:pt idx="198">
                  <c:v>4909</c:v>
                </c:pt>
                <c:pt idx="199">
                  <c:v>4727</c:v>
                </c:pt>
                <c:pt idx="200">
                  <c:v>4929</c:v>
                </c:pt>
                <c:pt idx="201">
                  <c:v>4466</c:v>
                </c:pt>
                <c:pt idx="202">
                  <c:v>4142</c:v>
                </c:pt>
                <c:pt idx="203">
                  <c:v>4447</c:v>
                </c:pt>
                <c:pt idx="204">
                  <c:v>4280</c:v>
                </c:pt>
                <c:pt idx="205">
                  <c:v>4625</c:v>
                </c:pt>
                <c:pt idx="206">
                  <c:v>4333</c:v>
                </c:pt>
                <c:pt idx="207">
                  <c:v>4072</c:v>
                </c:pt>
                <c:pt idx="208">
                  <c:v>3963</c:v>
                </c:pt>
                <c:pt idx="209">
                  <c:v>3905</c:v>
                </c:pt>
                <c:pt idx="210">
                  <c:v>3872</c:v>
                </c:pt>
                <c:pt idx="211">
                  <c:v>3942</c:v>
                </c:pt>
                <c:pt idx="212">
                  <c:v>3495</c:v>
                </c:pt>
                <c:pt idx="213">
                  <c:v>3632</c:v>
                </c:pt>
                <c:pt idx="214">
                  <c:v>3669</c:v>
                </c:pt>
                <c:pt idx="215">
                  <c:v>3957</c:v>
                </c:pt>
                <c:pt idx="216">
                  <c:v>3556</c:v>
                </c:pt>
                <c:pt idx="217">
                  <c:v>3791</c:v>
                </c:pt>
                <c:pt idx="218">
                  <c:v>4066</c:v>
                </c:pt>
                <c:pt idx="219">
                  <c:v>3576</c:v>
                </c:pt>
                <c:pt idx="220">
                  <c:v>3775</c:v>
                </c:pt>
                <c:pt idx="221">
                  <c:v>3516</c:v>
                </c:pt>
                <c:pt idx="222">
                  <c:v>3351</c:v>
                </c:pt>
                <c:pt idx="223">
                  <c:v>3438</c:v>
                </c:pt>
                <c:pt idx="224">
                  <c:v>3369</c:v>
                </c:pt>
                <c:pt idx="225">
                  <c:v>3275</c:v>
                </c:pt>
                <c:pt idx="226">
                  <c:v>3265</c:v>
                </c:pt>
                <c:pt idx="227">
                  <c:v>2993</c:v>
                </c:pt>
                <c:pt idx="228">
                  <c:v>3220</c:v>
                </c:pt>
                <c:pt idx="229">
                  <c:v>3177</c:v>
                </c:pt>
                <c:pt idx="230">
                  <c:v>3073</c:v>
                </c:pt>
                <c:pt idx="231">
                  <c:v>2833</c:v>
                </c:pt>
                <c:pt idx="232">
                  <c:v>3159</c:v>
                </c:pt>
                <c:pt idx="233">
                  <c:v>2766</c:v>
                </c:pt>
                <c:pt idx="234">
                  <c:v>2680</c:v>
                </c:pt>
                <c:pt idx="235">
                  <c:v>3002</c:v>
                </c:pt>
                <c:pt idx="236">
                  <c:v>2937</c:v>
                </c:pt>
                <c:pt idx="237">
                  <c:v>2946</c:v>
                </c:pt>
                <c:pt idx="238">
                  <c:v>3283</c:v>
                </c:pt>
                <c:pt idx="239">
                  <c:v>2643</c:v>
                </c:pt>
                <c:pt idx="240">
                  <c:v>2889</c:v>
                </c:pt>
                <c:pt idx="241">
                  <c:v>2861</c:v>
                </c:pt>
                <c:pt idx="242">
                  <c:v>2857</c:v>
                </c:pt>
                <c:pt idx="243">
                  <c:v>2806</c:v>
                </c:pt>
                <c:pt idx="244">
                  <c:v>2809</c:v>
                </c:pt>
                <c:pt idx="245">
                  <c:v>2650</c:v>
                </c:pt>
                <c:pt idx="246">
                  <c:v>2393</c:v>
                </c:pt>
                <c:pt idx="247">
                  <c:v>2890</c:v>
                </c:pt>
                <c:pt idx="248">
                  <c:v>2902</c:v>
                </c:pt>
                <c:pt idx="249">
                  <c:v>2825</c:v>
                </c:pt>
                <c:pt idx="250">
                  <c:v>2793</c:v>
                </c:pt>
                <c:pt idx="251">
                  <c:v>2592</c:v>
                </c:pt>
                <c:pt idx="252">
                  <c:v>2632</c:v>
                </c:pt>
                <c:pt idx="253">
                  <c:v>2699</c:v>
                </c:pt>
                <c:pt idx="254">
                  <c:v>2603</c:v>
                </c:pt>
                <c:pt idx="255">
                  <c:v>2568</c:v>
                </c:pt>
                <c:pt idx="256">
                  <c:v>2506</c:v>
                </c:pt>
                <c:pt idx="257">
                  <c:v>2619</c:v>
                </c:pt>
                <c:pt idx="258">
                  <c:v>2555</c:v>
                </c:pt>
                <c:pt idx="259">
                  <c:v>2470</c:v>
                </c:pt>
                <c:pt idx="260">
                  <c:v>2514</c:v>
                </c:pt>
                <c:pt idx="261">
                  <c:v>2427</c:v>
                </c:pt>
                <c:pt idx="262">
                  <c:v>2570</c:v>
                </c:pt>
                <c:pt idx="263">
                  <c:v>2353</c:v>
                </c:pt>
                <c:pt idx="264">
                  <c:v>2356</c:v>
                </c:pt>
                <c:pt idx="265">
                  <c:v>2532</c:v>
                </c:pt>
                <c:pt idx="266">
                  <c:v>2304</c:v>
                </c:pt>
                <c:pt idx="267">
                  <c:v>2214</c:v>
                </c:pt>
                <c:pt idx="268">
                  <c:v>2562</c:v>
                </c:pt>
                <c:pt idx="269">
                  <c:v>2273</c:v>
                </c:pt>
                <c:pt idx="270">
                  <c:v>2418</c:v>
                </c:pt>
                <c:pt idx="271">
                  <c:v>2385</c:v>
                </c:pt>
                <c:pt idx="272">
                  <c:v>2467</c:v>
                </c:pt>
                <c:pt idx="273">
                  <c:v>2360</c:v>
                </c:pt>
                <c:pt idx="274">
                  <c:v>2326</c:v>
                </c:pt>
                <c:pt idx="275">
                  <c:v>1868</c:v>
                </c:pt>
                <c:pt idx="276">
                  <c:v>2207</c:v>
                </c:pt>
                <c:pt idx="277">
                  <c:v>2066</c:v>
                </c:pt>
                <c:pt idx="278">
                  <c:v>2414</c:v>
                </c:pt>
                <c:pt idx="279">
                  <c:v>2091</c:v>
                </c:pt>
                <c:pt idx="280">
                  <c:v>2026</c:v>
                </c:pt>
                <c:pt idx="281">
                  <c:v>2320</c:v>
                </c:pt>
                <c:pt idx="282">
                  <c:v>2214</c:v>
                </c:pt>
                <c:pt idx="283">
                  <c:v>2090</c:v>
                </c:pt>
                <c:pt idx="284">
                  <c:v>2071</c:v>
                </c:pt>
                <c:pt idx="285">
                  <c:v>2174</c:v>
                </c:pt>
                <c:pt idx="286">
                  <c:v>1999</c:v>
                </c:pt>
                <c:pt idx="287">
                  <c:v>2167</c:v>
                </c:pt>
                <c:pt idx="288">
                  <c:v>1867</c:v>
                </c:pt>
                <c:pt idx="289">
                  <c:v>2028</c:v>
                </c:pt>
                <c:pt idx="290">
                  <c:v>2076</c:v>
                </c:pt>
                <c:pt idx="291">
                  <c:v>2070</c:v>
                </c:pt>
                <c:pt idx="292">
                  <c:v>2045</c:v>
                </c:pt>
                <c:pt idx="293">
                  <c:v>2099</c:v>
                </c:pt>
                <c:pt idx="294">
                  <c:v>1901</c:v>
                </c:pt>
                <c:pt idx="295">
                  <c:v>1671</c:v>
                </c:pt>
                <c:pt idx="296">
                  <c:v>2171</c:v>
                </c:pt>
                <c:pt idx="297">
                  <c:v>1822</c:v>
                </c:pt>
                <c:pt idx="298">
                  <c:v>1659</c:v>
                </c:pt>
                <c:pt idx="299">
                  <c:v>1926</c:v>
                </c:pt>
                <c:pt idx="300">
                  <c:v>1816</c:v>
                </c:pt>
                <c:pt idx="301">
                  <c:v>1715</c:v>
                </c:pt>
                <c:pt idx="302">
                  <c:v>2170</c:v>
                </c:pt>
                <c:pt idx="303">
                  <c:v>2167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40-4E7F-98F1-56C3645A7473}"/>
            </c:ext>
          </c:extLst>
        </c:ser>
        <c:ser>
          <c:idx val="2"/>
          <c:order val="2"/>
          <c:tx>
            <c:strRef>
              <c:f>'800original'!$D$2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'800original'!$A$3:$A$307</c:f>
              <c:numCache>
                <c:formatCode>General</c:formatCode>
                <c:ptCount val="30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'800original'!$D$3:$D$307</c:f>
              <c:numCache>
                <c:formatCode>General</c:formatCode>
                <c:ptCount val="305"/>
                <c:pt idx="0">
                  <c:v>1869</c:v>
                </c:pt>
                <c:pt idx="1">
                  <c:v>2155</c:v>
                </c:pt>
                <c:pt idx="2">
                  <c:v>2018</c:v>
                </c:pt>
                <c:pt idx="3">
                  <c:v>1932</c:v>
                </c:pt>
                <c:pt idx="4">
                  <c:v>2159</c:v>
                </c:pt>
                <c:pt idx="5">
                  <c:v>1861</c:v>
                </c:pt>
                <c:pt idx="6">
                  <c:v>1763</c:v>
                </c:pt>
                <c:pt idx="7">
                  <c:v>2268</c:v>
                </c:pt>
                <c:pt idx="8">
                  <c:v>2187</c:v>
                </c:pt>
                <c:pt idx="9">
                  <c:v>2169</c:v>
                </c:pt>
                <c:pt idx="10">
                  <c:v>2224</c:v>
                </c:pt>
                <c:pt idx="11">
                  <c:v>2119</c:v>
                </c:pt>
                <c:pt idx="12">
                  <c:v>2156</c:v>
                </c:pt>
                <c:pt idx="13">
                  <c:v>2081</c:v>
                </c:pt>
                <c:pt idx="14">
                  <c:v>2151</c:v>
                </c:pt>
                <c:pt idx="15">
                  <c:v>2189</c:v>
                </c:pt>
                <c:pt idx="16">
                  <c:v>2320</c:v>
                </c:pt>
                <c:pt idx="17">
                  <c:v>2298</c:v>
                </c:pt>
                <c:pt idx="18">
                  <c:v>2102</c:v>
                </c:pt>
                <c:pt idx="19">
                  <c:v>2413</c:v>
                </c:pt>
                <c:pt idx="20">
                  <c:v>2316</c:v>
                </c:pt>
                <c:pt idx="21">
                  <c:v>2162</c:v>
                </c:pt>
                <c:pt idx="22">
                  <c:v>2166</c:v>
                </c:pt>
                <c:pt idx="23">
                  <c:v>2534</c:v>
                </c:pt>
                <c:pt idx="24">
                  <c:v>2437</c:v>
                </c:pt>
                <c:pt idx="25">
                  <c:v>2261</c:v>
                </c:pt>
                <c:pt idx="26">
                  <c:v>2677</c:v>
                </c:pt>
                <c:pt idx="27">
                  <c:v>2563</c:v>
                </c:pt>
                <c:pt idx="28">
                  <c:v>2721</c:v>
                </c:pt>
                <c:pt idx="29">
                  <c:v>2397</c:v>
                </c:pt>
                <c:pt idx="30">
                  <c:v>2480</c:v>
                </c:pt>
                <c:pt idx="31">
                  <c:v>2570</c:v>
                </c:pt>
                <c:pt idx="32">
                  <c:v>2608</c:v>
                </c:pt>
                <c:pt idx="33">
                  <c:v>2795</c:v>
                </c:pt>
                <c:pt idx="34">
                  <c:v>2168</c:v>
                </c:pt>
                <c:pt idx="35">
                  <c:v>2596</c:v>
                </c:pt>
                <c:pt idx="36">
                  <c:v>2766</c:v>
                </c:pt>
                <c:pt idx="37">
                  <c:v>2666</c:v>
                </c:pt>
                <c:pt idx="38">
                  <c:v>2547</c:v>
                </c:pt>
                <c:pt idx="39">
                  <c:v>2373</c:v>
                </c:pt>
                <c:pt idx="40">
                  <c:v>2438</c:v>
                </c:pt>
                <c:pt idx="41">
                  <c:v>2813</c:v>
                </c:pt>
                <c:pt idx="42">
                  <c:v>2803</c:v>
                </c:pt>
                <c:pt idx="43">
                  <c:v>2890</c:v>
                </c:pt>
                <c:pt idx="44">
                  <c:v>2698</c:v>
                </c:pt>
                <c:pt idx="45">
                  <c:v>2714</c:v>
                </c:pt>
                <c:pt idx="46">
                  <c:v>2775</c:v>
                </c:pt>
                <c:pt idx="47">
                  <c:v>2749</c:v>
                </c:pt>
                <c:pt idx="48">
                  <c:v>2761</c:v>
                </c:pt>
                <c:pt idx="49">
                  <c:v>2520</c:v>
                </c:pt>
                <c:pt idx="50">
                  <c:v>2746</c:v>
                </c:pt>
                <c:pt idx="51">
                  <c:v>2745</c:v>
                </c:pt>
                <c:pt idx="52">
                  <c:v>3062</c:v>
                </c:pt>
                <c:pt idx="53">
                  <c:v>2839</c:v>
                </c:pt>
                <c:pt idx="54">
                  <c:v>2858</c:v>
                </c:pt>
                <c:pt idx="55">
                  <c:v>3018</c:v>
                </c:pt>
                <c:pt idx="56">
                  <c:v>2823</c:v>
                </c:pt>
                <c:pt idx="57">
                  <c:v>3045</c:v>
                </c:pt>
                <c:pt idx="58">
                  <c:v>3094</c:v>
                </c:pt>
                <c:pt idx="59">
                  <c:v>3203</c:v>
                </c:pt>
                <c:pt idx="60">
                  <c:v>3065</c:v>
                </c:pt>
                <c:pt idx="61">
                  <c:v>2719</c:v>
                </c:pt>
                <c:pt idx="62">
                  <c:v>3276</c:v>
                </c:pt>
                <c:pt idx="63">
                  <c:v>3070</c:v>
                </c:pt>
                <c:pt idx="64">
                  <c:v>3050</c:v>
                </c:pt>
                <c:pt idx="65">
                  <c:v>3189</c:v>
                </c:pt>
                <c:pt idx="66">
                  <c:v>3015</c:v>
                </c:pt>
                <c:pt idx="67">
                  <c:v>3206</c:v>
                </c:pt>
                <c:pt idx="68">
                  <c:v>3358</c:v>
                </c:pt>
                <c:pt idx="69">
                  <c:v>3214</c:v>
                </c:pt>
                <c:pt idx="70">
                  <c:v>3373</c:v>
                </c:pt>
                <c:pt idx="71">
                  <c:v>3424</c:v>
                </c:pt>
                <c:pt idx="72">
                  <c:v>3349</c:v>
                </c:pt>
                <c:pt idx="73">
                  <c:v>3399</c:v>
                </c:pt>
                <c:pt idx="74">
                  <c:v>3523</c:v>
                </c:pt>
                <c:pt idx="75">
                  <c:v>3235</c:v>
                </c:pt>
                <c:pt idx="76">
                  <c:v>3173</c:v>
                </c:pt>
                <c:pt idx="77">
                  <c:v>3572</c:v>
                </c:pt>
                <c:pt idx="78">
                  <c:v>3659</c:v>
                </c:pt>
                <c:pt idx="79">
                  <c:v>3821</c:v>
                </c:pt>
                <c:pt idx="80">
                  <c:v>3649</c:v>
                </c:pt>
                <c:pt idx="81">
                  <c:v>3397</c:v>
                </c:pt>
                <c:pt idx="82">
                  <c:v>3337</c:v>
                </c:pt>
                <c:pt idx="83">
                  <c:v>3744</c:v>
                </c:pt>
                <c:pt idx="84">
                  <c:v>3816</c:v>
                </c:pt>
                <c:pt idx="85">
                  <c:v>3741</c:v>
                </c:pt>
                <c:pt idx="86">
                  <c:v>3814</c:v>
                </c:pt>
                <c:pt idx="87">
                  <c:v>3986</c:v>
                </c:pt>
                <c:pt idx="88">
                  <c:v>3715</c:v>
                </c:pt>
                <c:pt idx="89">
                  <c:v>4023</c:v>
                </c:pt>
                <c:pt idx="90">
                  <c:v>3869</c:v>
                </c:pt>
                <c:pt idx="91">
                  <c:v>3998</c:v>
                </c:pt>
                <c:pt idx="92">
                  <c:v>4052</c:v>
                </c:pt>
                <c:pt idx="93">
                  <c:v>3923</c:v>
                </c:pt>
                <c:pt idx="94">
                  <c:v>3972</c:v>
                </c:pt>
                <c:pt idx="95">
                  <c:v>4162</c:v>
                </c:pt>
                <c:pt idx="96">
                  <c:v>4220</c:v>
                </c:pt>
                <c:pt idx="97">
                  <c:v>4497</c:v>
                </c:pt>
                <c:pt idx="98">
                  <c:v>4223</c:v>
                </c:pt>
                <c:pt idx="99">
                  <c:v>4399</c:v>
                </c:pt>
                <c:pt idx="100">
                  <c:v>4239</c:v>
                </c:pt>
                <c:pt idx="101">
                  <c:v>4022</c:v>
                </c:pt>
                <c:pt idx="102">
                  <c:v>4573</c:v>
                </c:pt>
                <c:pt idx="103">
                  <c:v>4590</c:v>
                </c:pt>
                <c:pt idx="104">
                  <c:v>4459</c:v>
                </c:pt>
                <c:pt idx="105">
                  <c:v>4894</c:v>
                </c:pt>
                <c:pt idx="106">
                  <c:v>4972</c:v>
                </c:pt>
                <c:pt idx="107">
                  <c:v>5117</c:v>
                </c:pt>
                <c:pt idx="108">
                  <c:v>4712</c:v>
                </c:pt>
                <c:pt idx="109">
                  <c:v>5167</c:v>
                </c:pt>
                <c:pt idx="110">
                  <c:v>5094</c:v>
                </c:pt>
                <c:pt idx="111">
                  <c:v>5295</c:v>
                </c:pt>
                <c:pt idx="112">
                  <c:v>5333</c:v>
                </c:pt>
                <c:pt idx="113">
                  <c:v>5635</c:v>
                </c:pt>
                <c:pt idx="114">
                  <c:v>5701</c:v>
                </c:pt>
                <c:pt idx="115">
                  <c:v>5541</c:v>
                </c:pt>
                <c:pt idx="116">
                  <c:v>5724</c:v>
                </c:pt>
                <c:pt idx="117">
                  <c:v>5877</c:v>
                </c:pt>
                <c:pt idx="118">
                  <c:v>5941</c:v>
                </c:pt>
                <c:pt idx="119">
                  <c:v>6127</c:v>
                </c:pt>
                <c:pt idx="120">
                  <c:v>5757</c:v>
                </c:pt>
                <c:pt idx="121">
                  <c:v>5840</c:v>
                </c:pt>
                <c:pt idx="122">
                  <c:v>6241</c:v>
                </c:pt>
                <c:pt idx="123">
                  <c:v>5923</c:v>
                </c:pt>
                <c:pt idx="124">
                  <c:v>6517</c:v>
                </c:pt>
                <c:pt idx="125">
                  <c:v>6631</c:v>
                </c:pt>
                <c:pt idx="126">
                  <c:v>7136</c:v>
                </c:pt>
                <c:pt idx="127">
                  <c:v>7413</c:v>
                </c:pt>
                <c:pt idx="128">
                  <c:v>7467</c:v>
                </c:pt>
                <c:pt idx="129">
                  <c:v>7441</c:v>
                </c:pt>
                <c:pt idx="130">
                  <c:v>7190</c:v>
                </c:pt>
                <c:pt idx="131">
                  <c:v>7446</c:v>
                </c:pt>
                <c:pt idx="132">
                  <c:v>7728</c:v>
                </c:pt>
                <c:pt idx="133">
                  <c:v>7939</c:v>
                </c:pt>
                <c:pt idx="134">
                  <c:v>8264</c:v>
                </c:pt>
                <c:pt idx="135">
                  <c:v>8064</c:v>
                </c:pt>
                <c:pt idx="136">
                  <c:v>8024</c:v>
                </c:pt>
                <c:pt idx="137">
                  <c:v>8403</c:v>
                </c:pt>
                <c:pt idx="138">
                  <c:v>8946</c:v>
                </c:pt>
                <c:pt idx="139">
                  <c:v>9055</c:v>
                </c:pt>
                <c:pt idx="140">
                  <c:v>9198</c:v>
                </c:pt>
                <c:pt idx="141">
                  <c:v>9597</c:v>
                </c:pt>
                <c:pt idx="142">
                  <c:v>9978</c:v>
                </c:pt>
                <c:pt idx="143">
                  <c:v>9751</c:v>
                </c:pt>
                <c:pt idx="144">
                  <c:v>10633</c:v>
                </c:pt>
                <c:pt idx="145">
                  <c:v>10811</c:v>
                </c:pt>
                <c:pt idx="146">
                  <c:v>10766</c:v>
                </c:pt>
                <c:pt idx="147">
                  <c:v>11396</c:v>
                </c:pt>
                <c:pt idx="148">
                  <c:v>12117</c:v>
                </c:pt>
                <c:pt idx="149">
                  <c:v>13019</c:v>
                </c:pt>
                <c:pt idx="150">
                  <c:v>12983</c:v>
                </c:pt>
                <c:pt idx="151">
                  <c:v>13306</c:v>
                </c:pt>
                <c:pt idx="152">
                  <c:v>12483</c:v>
                </c:pt>
                <c:pt idx="153">
                  <c:v>12024</c:v>
                </c:pt>
                <c:pt idx="154">
                  <c:v>11226</c:v>
                </c:pt>
                <c:pt idx="155">
                  <c:v>10855</c:v>
                </c:pt>
                <c:pt idx="156">
                  <c:v>10669</c:v>
                </c:pt>
                <c:pt idx="157">
                  <c:v>10087</c:v>
                </c:pt>
                <c:pt idx="158">
                  <c:v>9926</c:v>
                </c:pt>
                <c:pt idx="159">
                  <c:v>9585</c:v>
                </c:pt>
                <c:pt idx="160">
                  <c:v>9316</c:v>
                </c:pt>
                <c:pt idx="161">
                  <c:v>9137</c:v>
                </c:pt>
                <c:pt idx="162">
                  <c:v>8985</c:v>
                </c:pt>
                <c:pt idx="163">
                  <c:v>8762</c:v>
                </c:pt>
                <c:pt idx="164">
                  <c:v>8610</c:v>
                </c:pt>
                <c:pt idx="165">
                  <c:v>8560</c:v>
                </c:pt>
                <c:pt idx="166">
                  <c:v>7964</c:v>
                </c:pt>
                <c:pt idx="167">
                  <c:v>8031</c:v>
                </c:pt>
                <c:pt idx="168">
                  <c:v>7622</c:v>
                </c:pt>
                <c:pt idx="169">
                  <c:v>7668</c:v>
                </c:pt>
                <c:pt idx="170">
                  <c:v>7678</c:v>
                </c:pt>
                <c:pt idx="171">
                  <c:v>7496</c:v>
                </c:pt>
                <c:pt idx="172">
                  <c:v>7366</c:v>
                </c:pt>
                <c:pt idx="173">
                  <c:v>7154</c:v>
                </c:pt>
                <c:pt idx="174">
                  <c:v>6943</c:v>
                </c:pt>
                <c:pt idx="175">
                  <c:v>6590</c:v>
                </c:pt>
                <c:pt idx="176">
                  <c:v>6359</c:v>
                </c:pt>
                <c:pt idx="177">
                  <c:v>6511</c:v>
                </c:pt>
                <c:pt idx="178">
                  <c:v>6426</c:v>
                </c:pt>
                <c:pt idx="179">
                  <c:v>6333</c:v>
                </c:pt>
                <c:pt idx="180">
                  <c:v>6019</c:v>
                </c:pt>
                <c:pt idx="181">
                  <c:v>5881</c:v>
                </c:pt>
                <c:pt idx="182">
                  <c:v>5660</c:v>
                </c:pt>
                <c:pt idx="183">
                  <c:v>5744</c:v>
                </c:pt>
                <c:pt idx="184">
                  <c:v>5813</c:v>
                </c:pt>
                <c:pt idx="185">
                  <c:v>5616</c:v>
                </c:pt>
                <c:pt idx="186">
                  <c:v>5353</c:v>
                </c:pt>
                <c:pt idx="187">
                  <c:v>5211</c:v>
                </c:pt>
                <c:pt idx="188">
                  <c:v>5230</c:v>
                </c:pt>
                <c:pt idx="189">
                  <c:v>5177</c:v>
                </c:pt>
                <c:pt idx="190">
                  <c:v>4856</c:v>
                </c:pt>
                <c:pt idx="191">
                  <c:v>4909</c:v>
                </c:pt>
                <c:pt idx="192">
                  <c:v>4647</c:v>
                </c:pt>
                <c:pt idx="193">
                  <c:v>4856</c:v>
                </c:pt>
                <c:pt idx="194">
                  <c:v>4588</c:v>
                </c:pt>
                <c:pt idx="195">
                  <c:v>4719</c:v>
                </c:pt>
                <c:pt idx="196">
                  <c:v>4493</c:v>
                </c:pt>
                <c:pt idx="197">
                  <c:v>4615</c:v>
                </c:pt>
                <c:pt idx="198">
                  <c:v>4404</c:v>
                </c:pt>
                <c:pt idx="199">
                  <c:v>4320</c:v>
                </c:pt>
                <c:pt idx="200">
                  <c:v>4504</c:v>
                </c:pt>
                <c:pt idx="201">
                  <c:v>4374</c:v>
                </c:pt>
                <c:pt idx="202">
                  <c:v>4116</c:v>
                </c:pt>
                <c:pt idx="203">
                  <c:v>4147</c:v>
                </c:pt>
                <c:pt idx="204">
                  <c:v>4089</c:v>
                </c:pt>
                <c:pt idx="205">
                  <c:v>4181</c:v>
                </c:pt>
                <c:pt idx="206">
                  <c:v>3998</c:v>
                </c:pt>
                <c:pt idx="207">
                  <c:v>4289</c:v>
                </c:pt>
                <c:pt idx="208">
                  <c:v>3845</c:v>
                </c:pt>
                <c:pt idx="209">
                  <c:v>4144</c:v>
                </c:pt>
                <c:pt idx="210">
                  <c:v>3517</c:v>
                </c:pt>
                <c:pt idx="211">
                  <c:v>3906</c:v>
                </c:pt>
                <c:pt idx="212">
                  <c:v>3842</c:v>
                </c:pt>
                <c:pt idx="213">
                  <c:v>3726</c:v>
                </c:pt>
                <c:pt idx="214">
                  <c:v>3746</c:v>
                </c:pt>
                <c:pt idx="215">
                  <c:v>3796</c:v>
                </c:pt>
                <c:pt idx="216">
                  <c:v>3464</c:v>
                </c:pt>
                <c:pt idx="217">
                  <c:v>3726</c:v>
                </c:pt>
                <c:pt idx="218">
                  <c:v>3403</c:v>
                </c:pt>
                <c:pt idx="219">
                  <c:v>3595</c:v>
                </c:pt>
                <c:pt idx="220">
                  <c:v>3452</c:v>
                </c:pt>
                <c:pt idx="221">
                  <c:v>3092</c:v>
                </c:pt>
                <c:pt idx="222">
                  <c:v>3115</c:v>
                </c:pt>
                <c:pt idx="223">
                  <c:v>3163</c:v>
                </c:pt>
                <c:pt idx="224">
                  <c:v>3228</c:v>
                </c:pt>
                <c:pt idx="225">
                  <c:v>3207</c:v>
                </c:pt>
                <c:pt idx="226">
                  <c:v>3417</c:v>
                </c:pt>
                <c:pt idx="227">
                  <c:v>2997</c:v>
                </c:pt>
                <c:pt idx="228">
                  <c:v>3342</c:v>
                </c:pt>
                <c:pt idx="229">
                  <c:v>3358</c:v>
                </c:pt>
                <c:pt idx="230">
                  <c:v>3181</c:v>
                </c:pt>
                <c:pt idx="231">
                  <c:v>2949</c:v>
                </c:pt>
                <c:pt idx="232">
                  <c:v>3231</c:v>
                </c:pt>
                <c:pt idx="233">
                  <c:v>3164</c:v>
                </c:pt>
                <c:pt idx="234">
                  <c:v>3107</c:v>
                </c:pt>
                <c:pt idx="235">
                  <c:v>3009</c:v>
                </c:pt>
                <c:pt idx="236">
                  <c:v>2946</c:v>
                </c:pt>
                <c:pt idx="237">
                  <c:v>2643</c:v>
                </c:pt>
                <c:pt idx="238">
                  <c:v>2692</c:v>
                </c:pt>
                <c:pt idx="239">
                  <c:v>3103</c:v>
                </c:pt>
                <c:pt idx="240">
                  <c:v>2690</c:v>
                </c:pt>
                <c:pt idx="241">
                  <c:v>2817</c:v>
                </c:pt>
                <c:pt idx="242">
                  <c:v>3106</c:v>
                </c:pt>
                <c:pt idx="243">
                  <c:v>2940</c:v>
                </c:pt>
                <c:pt idx="244">
                  <c:v>2753</c:v>
                </c:pt>
                <c:pt idx="245">
                  <c:v>2873</c:v>
                </c:pt>
                <c:pt idx="246">
                  <c:v>2904</c:v>
                </c:pt>
                <c:pt idx="247">
                  <c:v>2710</c:v>
                </c:pt>
                <c:pt idx="248">
                  <c:v>2838</c:v>
                </c:pt>
                <c:pt idx="249">
                  <c:v>2845</c:v>
                </c:pt>
                <c:pt idx="250">
                  <c:v>2775</c:v>
                </c:pt>
                <c:pt idx="251">
                  <c:v>2547</c:v>
                </c:pt>
                <c:pt idx="252">
                  <c:v>2857</c:v>
                </c:pt>
                <c:pt idx="253">
                  <c:v>2542</c:v>
                </c:pt>
                <c:pt idx="254">
                  <c:v>2386</c:v>
                </c:pt>
                <c:pt idx="255">
                  <c:v>2539</c:v>
                </c:pt>
                <c:pt idx="256">
                  <c:v>2585</c:v>
                </c:pt>
                <c:pt idx="257">
                  <c:v>2535</c:v>
                </c:pt>
                <c:pt idx="258">
                  <c:v>2593</c:v>
                </c:pt>
                <c:pt idx="259">
                  <c:v>2678</c:v>
                </c:pt>
                <c:pt idx="260">
                  <c:v>2374</c:v>
                </c:pt>
                <c:pt idx="261">
                  <c:v>2790</c:v>
                </c:pt>
                <c:pt idx="262">
                  <c:v>2390</c:v>
                </c:pt>
                <c:pt idx="263">
                  <c:v>2439</c:v>
                </c:pt>
                <c:pt idx="264">
                  <c:v>2518</c:v>
                </c:pt>
                <c:pt idx="265">
                  <c:v>2584</c:v>
                </c:pt>
                <c:pt idx="266">
                  <c:v>2413</c:v>
                </c:pt>
                <c:pt idx="267">
                  <c:v>2710</c:v>
                </c:pt>
                <c:pt idx="268">
                  <c:v>2402</c:v>
                </c:pt>
                <c:pt idx="269">
                  <c:v>2196</c:v>
                </c:pt>
                <c:pt idx="270">
                  <c:v>2528</c:v>
                </c:pt>
                <c:pt idx="271">
                  <c:v>2201</c:v>
                </c:pt>
                <c:pt idx="272">
                  <c:v>2138</c:v>
                </c:pt>
                <c:pt idx="273">
                  <c:v>2441</c:v>
                </c:pt>
                <c:pt idx="274">
                  <c:v>2451</c:v>
                </c:pt>
                <c:pt idx="275">
                  <c:v>2247</c:v>
                </c:pt>
                <c:pt idx="276">
                  <c:v>2248</c:v>
                </c:pt>
                <c:pt idx="277">
                  <c:v>2082</c:v>
                </c:pt>
                <c:pt idx="278">
                  <c:v>2228</c:v>
                </c:pt>
                <c:pt idx="279">
                  <c:v>2092</c:v>
                </c:pt>
                <c:pt idx="280">
                  <c:v>2099</c:v>
                </c:pt>
                <c:pt idx="281">
                  <c:v>2047</c:v>
                </c:pt>
                <c:pt idx="282">
                  <c:v>1978</c:v>
                </c:pt>
                <c:pt idx="283">
                  <c:v>2419</c:v>
                </c:pt>
                <c:pt idx="284">
                  <c:v>2201</c:v>
                </c:pt>
                <c:pt idx="285">
                  <c:v>2196</c:v>
                </c:pt>
                <c:pt idx="286">
                  <c:v>2253</c:v>
                </c:pt>
                <c:pt idx="287">
                  <c:v>2041</c:v>
                </c:pt>
                <c:pt idx="288">
                  <c:v>2098</c:v>
                </c:pt>
                <c:pt idx="289">
                  <c:v>1914</c:v>
                </c:pt>
                <c:pt idx="290">
                  <c:v>2359</c:v>
                </c:pt>
                <c:pt idx="291">
                  <c:v>2029</c:v>
                </c:pt>
                <c:pt idx="292">
                  <c:v>1798</c:v>
                </c:pt>
                <c:pt idx="293">
                  <c:v>1938</c:v>
                </c:pt>
                <c:pt idx="294">
                  <c:v>1934</c:v>
                </c:pt>
                <c:pt idx="295">
                  <c:v>2175</c:v>
                </c:pt>
                <c:pt idx="296">
                  <c:v>1931</c:v>
                </c:pt>
                <c:pt idx="297">
                  <c:v>1846</c:v>
                </c:pt>
                <c:pt idx="298">
                  <c:v>1660</c:v>
                </c:pt>
                <c:pt idx="299">
                  <c:v>1864</c:v>
                </c:pt>
                <c:pt idx="300">
                  <c:v>1954</c:v>
                </c:pt>
                <c:pt idx="301">
                  <c:v>1701</c:v>
                </c:pt>
                <c:pt idx="302">
                  <c:v>2011</c:v>
                </c:pt>
                <c:pt idx="303">
                  <c:v>1946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40-4E7F-98F1-56C3645A7473}"/>
            </c:ext>
          </c:extLst>
        </c:ser>
        <c:ser>
          <c:idx val="3"/>
          <c:order val="3"/>
          <c:tx>
            <c:strRef>
              <c:f>'800original'!$E$2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'800original'!$A$3:$A$307</c:f>
              <c:numCache>
                <c:formatCode>General</c:formatCode>
                <c:ptCount val="30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'800original'!$E$3:$E$307</c:f>
              <c:numCache>
                <c:formatCode>General</c:formatCode>
                <c:ptCount val="305"/>
                <c:pt idx="0">
                  <c:v>8283</c:v>
                </c:pt>
                <c:pt idx="1">
                  <c:v>8074</c:v>
                </c:pt>
                <c:pt idx="2">
                  <c:v>8240</c:v>
                </c:pt>
                <c:pt idx="3">
                  <c:v>8434</c:v>
                </c:pt>
                <c:pt idx="4">
                  <c:v>8349</c:v>
                </c:pt>
                <c:pt idx="5">
                  <c:v>8671</c:v>
                </c:pt>
                <c:pt idx="6">
                  <c:v>8863</c:v>
                </c:pt>
                <c:pt idx="7">
                  <c:v>8900</c:v>
                </c:pt>
                <c:pt idx="8">
                  <c:v>8683</c:v>
                </c:pt>
                <c:pt idx="9">
                  <c:v>9021</c:v>
                </c:pt>
                <c:pt idx="10">
                  <c:v>9075</c:v>
                </c:pt>
                <c:pt idx="11">
                  <c:v>9068</c:v>
                </c:pt>
                <c:pt idx="12">
                  <c:v>9790</c:v>
                </c:pt>
                <c:pt idx="13">
                  <c:v>9481</c:v>
                </c:pt>
                <c:pt idx="14">
                  <c:v>9330</c:v>
                </c:pt>
                <c:pt idx="15">
                  <c:v>9301</c:v>
                </c:pt>
                <c:pt idx="16">
                  <c:v>9792</c:v>
                </c:pt>
                <c:pt idx="17">
                  <c:v>9632</c:v>
                </c:pt>
                <c:pt idx="18">
                  <c:v>9886</c:v>
                </c:pt>
                <c:pt idx="19">
                  <c:v>9599</c:v>
                </c:pt>
                <c:pt idx="20">
                  <c:v>10402</c:v>
                </c:pt>
                <c:pt idx="21">
                  <c:v>9466</c:v>
                </c:pt>
                <c:pt idx="22">
                  <c:v>10271</c:v>
                </c:pt>
                <c:pt idx="23">
                  <c:v>10136</c:v>
                </c:pt>
                <c:pt idx="24">
                  <c:v>10165</c:v>
                </c:pt>
                <c:pt idx="25">
                  <c:v>9892</c:v>
                </c:pt>
                <c:pt idx="26">
                  <c:v>10239</c:v>
                </c:pt>
                <c:pt idx="27">
                  <c:v>10120</c:v>
                </c:pt>
                <c:pt idx="28">
                  <c:v>10555</c:v>
                </c:pt>
                <c:pt idx="29">
                  <c:v>10430</c:v>
                </c:pt>
                <c:pt idx="30">
                  <c:v>10262</c:v>
                </c:pt>
                <c:pt idx="31">
                  <c:v>10384</c:v>
                </c:pt>
                <c:pt idx="32">
                  <c:v>10587</c:v>
                </c:pt>
                <c:pt idx="33">
                  <c:v>10373</c:v>
                </c:pt>
                <c:pt idx="34">
                  <c:v>10476</c:v>
                </c:pt>
                <c:pt idx="35">
                  <c:v>10851</c:v>
                </c:pt>
                <c:pt idx="36">
                  <c:v>11100</c:v>
                </c:pt>
                <c:pt idx="37">
                  <c:v>11142</c:v>
                </c:pt>
                <c:pt idx="38">
                  <c:v>10861</c:v>
                </c:pt>
                <c:pt idx="39">
                  <c:v>11025</c:v>
                </c:pt>
                <c:pt idx="40">
                  <c:v>10862</c:v>
                </c:pt>
                <c:pt idx="41">
                  <c:v>11372</c:v>
                </c:pt>
                <c:pt idx="42">
                  <c:v>11311</c:v>
                </c:pt>
                <c:pt idx="43">
                  <c:v>11907</c:v>
                </c:pt>
                <c:pt idx="44">
                  <c:v>11437</c:v>
                </c:pt>
                <c:pt idx="45">
                  <c:v>11247</c:v>
                </c:pt>
                <c:pt idx="46">
                  <c:v>11482</c:v>
                </c:pt>
                <c:pt idx="47">
                  <c:v>11995</c:v>
                </c:pt>
                <c:pt idx="48">
                  <c:v>11765</c:v>
                </c:pt>
                <c:pt idx="49">
                  <c:v>11674</c:v>
                </c:pt>
                <c:pt idx="50">
                  <c:v>11658</c:v>
                </c:pt>
                <c:pt idx="51">
                  <c:v>11673</c:v>
                </c:pt>
                <c:pt idx="52">
                  <c:v>12116</c:v>
                </c:pt>
                <c:pt idx="53">
                  <c:v>12469</c:v>
                </c:pt>
                <c:pt idx="54">
                  <c:v>12563</c:v>
                </c:pt>
                <c:pt idx="55">
                  <c:v>12526</c:v>
                </c:pt>
                <c:pt idx="56">
                  <c:v>12483</c:v>
                </c:pt>
                <c:pt idx="57">
                  <c:v>12532</c:v>
                </c:pt>
                <c:pt idx="58">
                  <c:v>12599</c:v>
                </c:pt>
                <c:pt idx="59">
                  <c:v>12820</c:v>
                </c:pt>
                <c:pt idx="60">
                  <c:v>12243</c:v>
                </c:pt>
                <c:pt idx="61">
                  <c:v>12796</c:v>
                </c:pt>
                <c:pt idx="62">
                  <c:v>12498</c:v>
                </c:pt>
                <c:pt idx="63">
                  <c:v>13137</c:v>
                </c:pt>
                <c:pt idx="64">
                  <c:v>12826</c:v>
                </c:pt>
                <c:pt idx="65">
                  <c:v>12767</c:v>
                </c:pt>
                <c:pt idx="66">
                  <c:v>13209</c:v>
                </c:pt>
                <c:pt idx="67">
                  <c:v>13287</c:v>
                </c:pt>
                <c:pt idx="68">
                  <c:v>12882</c:v>
                </c:pt>
                <c:pt idx="69">
                  <c:v>13434</c:v>
                </c:pt>
                <c:pt idx="70">
                  <c:v>13582</c:v>
                </c:pt>
                <c:pt idx="71">
                  <c:v>13952</c:v>
                </c:pt>
                <c:pt idx="72">
                  <c:v>13449</c:v>
                </c:pt>
                <c:pt idx="73">
                  <c:v>14119</c:v>
                </c:pt>
                <c:pt idx="74">
                  <c:v>13892</c:v>
                </c:pt>
                <c:pt idx="75">
                  <c:v>14459</c:v>
                </c:pt>
                <c:pt idx="76">
                  <c:v>13921</c:v>
                </c:pt>
                <c:pt idx="77">
                  <c:v>14193</c:v>
                </c:pt>
                <c:pt idx="78">
                  <c:v>14334</c:v>
                </c:pt>
                <c:pt idx="79">
                  <c:v>14728</c:v>
                </c:pt>
                <c:pt idx="80">
                  <c:v>14649</c:v>
                </c:pt>
                <c:pt idx="81">
                  <c:v>14471</c:v>
                </c:pt>
                <c:pt idx="82">
                  <c:v>15167</c:v>
                </c:pt>
                <c:pt idx="83">
                  <c:v>15330</c:v>
                </c:pt>
                <c:pt idx="84">
                  <c:v>14725</c:v>
                </c:pt>
                <c:pt idx="85">
                  <c:v>15256</c:v>
                </c:pt>
                <c:pt idx="86">
                  <c:v>14611</c:v>
                </c:pt>
                <c:pt idx="87">
                  <c:v>15957</c:v>
                </c:pt>
                <c:pt idx="88">
                  <c:v>15371</c:v>
                </c:pt>
                <c:pt idx="89">
                  <c:v>15959</c:v>
                </c:pt>
                <c:pt idx="90">
                  <c:v>15213</c:v>
                </c:pt>
                <c:pt idx="91">
                  <c:v>16427</c:v>
                </c:pt>
                <c:pt idx="92">
                  <c:v>15948</c:v>
                </c:pt>
                <c:pt idx="93">
                  <c:v>16273</c:v>
                </c:pt>
                <c:pt idx="94">
                  <c:v>16434</c:v>
                </c:pt>
                <c:pt idx="95">
                  <c:v>17029</c:v>
                </c:pt>
                <c:pt idx="96">
                  <c:v>16624</c:v>
                </c:pt>
                <c:pt idx="97">
                  <c:v>16841</c:v>
                </c:pt>
                <c:pt idx="98">
                  <c:v>16886</c:v>
                </c:pt>
                <c:pt idx="99">
                  <c:v>17296</c:v>
                </c:pt>
                <c:pt idx="100">
                  <c:v>17547</c:v>
                </c:pt>
                <c:pt idx="101">
                  <c:v>17348</c:v>
                </c:pt>
                <c:pt idx="102">
                  <c:v>17539</c:v>
                </c:pt>
                <c:pt idx="103">
                  <c:v>18064</c:v>
                </c:pt>
                <c:pt idx="104">
                  <c:v>18065</c:v>
                </c:pt>
                <c:pt idx="105">
                  <c:v>18325</c:v>
                </c:pt>
                <c:pt idx="106">
                  <c:v>18225</c:v>
                </c:pt>
                <c:pt idx="107">
                  <c:v>19005</c:v>
                </c:pt>
                <c:pt idx="108">
                  <c:v>19335</c:v>
                </c:pt>
                <c:pt idx="109">
                  <c:v>19271</c:v>
                </c:pt>
                <c:pt idx="110">
                  <c:v>19289</c:v>
                </c:pt>
                <c:pt idx="111">
                  <c:v>20001</c:v>
                </c:pt>
                <c:pt idx="112">
                  <c:v>19510</c:v>
                </c:pt>
                <c:pt idx="113">
                  <c:v>19896</c:v>
                </c:pt>
                <c:pt idx="114">
                  <c:v>20065</c:v>
                </c:pt>
                <c:pt idx="115">
                  <c:v>20618</c:v>
                </c:pt>
                <c:pt idx="116">
                  <c:v>20811</c:v>
                </c:pt>
                <c:pt idx="117">
                  <c:v>21199</c:v>
                </c:pt>
                <c:pt idx="118">
                  <c:v>21209</c:v>
                </c:pt>
                <c:pt idx="119">
                  <c:v>21881</c:v>
                </c:pt>
                <c:pt idx="120">
                  <c:v>22132</c:v>
                </c:pt>
                <c:pt idx="121">
                  <c:v>22675</c:v>
                </c:pt>
                <c:pt idx="122">
                  <c:v>22309</c:v>
                </c:pt>
                <c:pt idx="123">
                  <c:v>22288</c:v>
                </c:pt>
                <c:pt idx="124">
                  <c:v>23229</c:v>
                </c:pt>
                <c:pt idx="125">
                  <c:v>23560</c:v>
                </c:pt>
                <c:pt idx="126">
                  <c:v>23599</c:v>
                </c:pt>
                <c:pt idx="127">
                  <c:v>24144</c:v>
                </c:pt>
                <c:pt idx="128">
                  <c:v>24271</c:v>
                </c:pt>
                <c:pt idx="129">
                  <c:v>24775</c:v>
                </c:pt>
                <c:pt idx="130">
                  <c:v>24938</c:v>
                </c:pt>
                <c:pt idx="131">
                  <c:v>25664</c:v>
                </c:pt>
                <c:pt idx="132">
                  <c:v>25421</c:v>
                </c:pt>
                <c:pt idx="133">
                  <c:v>26655</c:v>
                </c:pt>
                <c:pt idx="134">
                  <c:v>26371</c:v>
                </c:pt>
                <c:pt idx="135">
                  <c:v>27271</c:v>
                </c:pt>
                <c:pt idx="136">
                  <c:v>26835</c:v>
                </c:pt>
                <c:pt idx="137">
                  <c:v>27693</c:v>
                </c:pt>
                <c:pt idx="138">
                  <c:v>27963</c:v>
                </c:pt>
                <c:pt idx="139">
                  <c:v>28642</c:v>
                </c:pt>
                <c:pt idx="140">
                  <c:v>28328</c:v>
                </c:pt>
                <c:pt idx="141">
                  <c:v>29198</c:v>
                </c:pt>
                <c:pt idx="142">
                  <c:v>29175</c:v>
                </c:pt>
                <c:pt idx="143">
                  <c:v>30209</c:v>
                </c:pt>
                <c:pt idx="144">
                  <c:v>30037</c:v>
                </c:pt>
                <c:pt idx="145">
                  <c:v>30873</c:v>
                </c:pt>
                <c:pt idx="146">
                  <c:v>30929</c:v>
                </c:pt>
                <c:pt idx="147">
                  <c:v>32320</c:v>
                </c:pt>
                <c:pt idx="148">
                  <c:v>32502</c:v>
                </c:pt>
                <c:pt idx="149">
                  <c:v>34380</c:v>
                </c:pt>
                <c:pt idx="150">
                  <c:v>34092</c:v>
                </c:pt>
                <c:pt idx="151">
                  <c:v>34754</c:v>
                </c:pt>
                <c:pt idx="152">
                  <c:v>33065</c:v>
                </c:pt>
                <c:pt idx="153">
                  <c:v>32620</c:v>
                </c:pt>
                <c:pt idx="154">
                  <c:v>31732</c:v>
                </c:pt>
                <c:pt idx="155">
                  <c:v>30967</c:v>
                </c:pt>
                <c:pt idx="156">
                  <c:v>30201</c:v>
                </c:pt>
                <c:pt idx="157">
                  <c:v>29584</c:v>
                </c:pt>
                <c:pt idx="158">
                  <c:v>29348</c:v>
                </c:pt>
                <c:pt idx="159">
                  <c:v>29150</c:v>
                </c:pt>
                <c:pt idx="160">
                  <c:v>29016</c:v>
                </c:pt>
                <c:pt idx="161">
                  <c:v>29120</c:v>
                </c:pt>
                <c:pt idx="162">
                  <c:v>27778</c:v>
                </c:pt>
                <c:pt idx="163">
                  <c:v>28160</c:v>
                </c:pt>
                <c:pt idx="164">
                  <c:v>27096</c:v>
                </c:pt>
                <c:pt idx="165">
                  <c:v>27558</c:v>
                </c:pt>
                <c:pt idx="166">
                  <c:v>26519</c:v>
                </c:pt>
                <c:pt idx="167">
                  <c:v>26737</c:v>
                </c:pt>
                <c:pt idx="168">
                  <c:v>25746</c:v>
                </c:pt>
                <c:pt idx="169">
                  <c:v>25397</c:v>
                </c:pt>
                <c:pt idx="170">
                  <c:v>25103</c:v>
                </c:pt>
                <c:pt idx="171">
                  <c:v>24634</c:v>
                </c:pt>
                <c:pt idx="172">
                  <c:v>23801</c:v>
                </c:pt>
                <c:pt idx="173">
                  <c:v>24318</c:v>
                </c:pt>
                <c:pt idx="174">
                  <c:v>23439</c:v>
                </c:pt>
                <c:pt idx="175">
                  <c:v>24143</c:v>
                </c:pt>
                <c:pt idx="176">
                  <c:v>22729</c:v>
                </c:pt>
                <c:pt idx="177">
                  <c:v>22728</c:v>
                </c:pt>
                <c:pt idx="178">
                  <c:v>22844</c:v>
                </c:pt>
                <c:pt idx="179">
                  <c:v>22588</c:v>
                </c:pt>
                <c:pt idx="180">
                  <c:v>22172</c:v>
                </c:pt>
                <c:pt idx="181">
                  <c:v>21784</c:v>
                </c:pt>
                <c:pt idx="182">
                  <c:v>21298</c:v>
                </c:pt>
                <c:pt idx="183">
                  <c:v>21404</c:v>
                </c:pt>
                <c:pt idx="184">
                  <c:v>20722</c:v>
                </c:pt>
                <c:pt idx="185">
                  <c:v>20837</c:v>
                </c:pt>
                <c:pt idx="186">
                  <c:v>20215</c:v>
                </c:pt>
                <c:pt idx="187">
                  <c:v>20200</c:v>
                </c:pt>
                <c:pt idx="188">
                  <c:v>19734</c:v>
                </c:pt>
                <c:pt idx="189">
                  <c:v>19590</c:v>
                </c:pt>
                <c:pt idx="190">
                  <c:v>19336</c:v>
                </c:pt>
                <c:pt idx="191">
                  <c:v>19128</c:v>
                </c:pt>
                <c:pt idx="192">
                  <c:v>18648</c:v>
                </c:pt>
                <c:pt idx="193">
                  <c:v>18976</c:v>
                </c:pt>
                <c:pt idx="194">
                  <c:v>18524</c:v>
                </c:pt>
                <c:pt idx="195">
                  <c:v>18165</c:v>
                </c:pt>
                <c:pt idx="196">
                  <c:v>17727</c:v>
                </c:pt>
                <c:pt idx="197">
                  <c:v>17796</c:v>
                </c:pt>
                <c:pt idx="198">
                  <c:v>17466</c:v>
                </c:pt>
                <c:pt idx="199">
                  <c:v>17653</c:v>
                </c:pt>
                <c:pt idx="200">
                  <c:v>17203</c:v>
                </c:pt>
                <c:pt idx="201">
                  <c:v>16683</c:v>
                </c:pt>
                <c:pt idx="202">
                  <c:v>16701</c:v>
                </c:pt>
                <c:pt idx="203">
                  <c:v>16528</c:v>
                </c:pt>
                <c:pt idx="204">
                  <c:v>16102</c:v>
                </c:pt>
                <c:pt idx="205">
                  <c:v>16644</c:v>
                </c:pt>
                <c:pt idx="206">
                  <c:v>16077</c:v>
                </c:pt>
                <c:pt idx="207">
                  <c:v>15749</c:v>
                </c:pt>
                <c:pt idx="208">
                  <c:v>15554</c:v>
                </c:pt>
                <c:pt idx="209">
                  <c:v>15816</c:v>
                </c:pt>
                <c:pt idx="210">
                  <c:v>15248</c:v>
                </c:pt>
                <c:pt idx="211">
                  <c:v>15316</c:v>
                </c:pt>
                <c:pt idx="212">
                  <c:v>14939</c:v>
                </c:pt>
                <c:pt idx="213">
                  <c:v>15010</c:v>
                </c:pt>
                <c:pt idx="214">
                  <c:v>14853</c:v>
                </c:pt>
                <c:pt idx="215">
                  <c:v>14738</c:v>
                </c:pt>
                <c:pt idx="216">
                  <c:v>14638</c:v>
                </c:pt>
                <c:pt idx="217">
                  <c:v>14457</c:v>
                </c:pt>
                <c:pt idx="218">
                  <c:v>14410</c:v>
                </c:pt>
                <c:pt idx="219">
                  <c:v>14295</c:v>
                </c:pt>
                <c:pt idx="220">
                  <c:v>14053</c:v>
                </c:pt>
                <c:pt idx="221">
                  <c:v>14162</c:v>
                </c:pt>
                <c:pt idx="222">
                  <c:v>14006</c:v>
                </c:pt>
                <c:pt idx="223">
                  <c:v>13861</c:v>
                </c:pt>
                <c:pt idx="224">
                  <c:v>13314</c:v>
                </c:pt>
                <c:pt idx="225">
                  <c:v>13430</c:v>
                </c:pt>
                <c:pt idx="226">
                  <c:v>13289</c:v>
                </c:pt>
                <c:pt idx="227">
                  <c:v>13354</c:v>
                </c:pt>
                <c:pt idx="228">
                  <c:v>12866</c:v>
                </c:pt>
                <c:pt idx="229">
                  <c:v>13225</c:v>
                </c:pt>
                <c:pt idx="230">
                  <c:v>13010</c:v>
                </c:pt>
                <c:pt idx="231">
                  <c:v>12781</c:v>
                </c:pt>
                <c:pt idx="232">
                  <c:v>12867</c:v>
                </c:pt>
                <c:pt idx="233">
                  <c:v>12730</c:v>
                </c:pt>
                <c:pt idx="234">
                  <c:v>12288</c:v>
                </c:pt>
                <c:pt idx="235">
                  <c:v>12703</c:v>
                </c:pt>
                <c:pt idx="236">
                  <c:v>12337</c:v>
                </c:pt>
                <c:pt idx="237">
                  <c:v>12668</c:v>
                </c:pt>
                <c:pt idx="238">
                  <c:v>11890</c:v>
                </c:pt>
                <c:pt idx="239">
                  <c:v>12166</c:v>
                </c:pt>
                <c:pt idx="240">
                  <c:v>11794</c:v>
                </c:pt>
                <c:pt idx="241">
                  <c:v>12069</c:v>
                </c:pt>
                <c:pt idx="242">
                  <c:v>11550</c:v>
                </c:pt>
                <c:pt idx="243">
                  <c:v>11790</c:v>
                </c:pt>
                <c:pt idx="244">
                  <c:v>11605</c:v>
                </c:pt>
                <c:pt idx="245">
                  <c:v>11457</c:v>
                </c:pt>
                <c:pt idx="246">
                  <c:v>11604</c:v>
                </c:pt>
                <c:pt idx="247">
                  <c:v>11578</c:v>
                </c:pt>
                <c:pt idx="248">
                  <c:v>11463</c:v>
                </c:pt>
                <c:pt idx="249">
                  <c:v>11467</c:v>
                </c:pt>
                <c:pt idx="250">
                  <c:v>11079</c:v>
                </c:pt>
                <c:pt idx="251">
                  <c:v>11634</c:v>
                </c:pt>
                <c:pt idx="252">
                  <c:v>11127</c:v>
                </c:pt>
                <c:pt idx="253">
                  <c:v>11538</c:v>
                </c:pt>
                <c:pt idx="254">
                  <c:v>10946</c:v>
                </c:pt>
                <c:pt idx="255">
                  <c:v>10753</c:v>
                </c:pt>
                <c:pt idx="256">
                  <c:v>10942</c:v>
                </c:pt>
                <c:pt idx="257">
                  <c:v>11134</c:v>
                </c:pt>
                <c:pt idx="258">
                  <c:v>10850</c:v>
                </c:pt>
                <c:pt idx="259">
                  <c:v>10879</c:v>
                </c:pt>
                <c:pt idx="260">
                  <c:v>10711</c:v>
                </c:pt>
                <c:pt idx="261">
                  <c:v>10473</c:v>
                </c:pt>
                <c:pt idx="262">
                  <c:v>10414</c:v>
                </c:pt>
                <c:pt idx="263">
                  <c:v>10572</c:v>
                </c:pt>
                <c:pt idx="264">
                  <c:v>10382</c:v>
                </c:pt>
                <c:pt idx="265">
                  <c:v>10310</c:v>
                </c:pt>
                <c:pt idx="266">
                  <c:v>10179</c:v>
                </c:pt>
                <c:pt idx="267">
                  <c:v>10439</c:v>
                </c:pt>
                <c:pt idx="268">
                  <c:v>10004</c:v>
                </c:pt>
                <c:pt idx="269">
                  <c:v>10073</c:v>
                </c:pt>
                <c:pt idx="270">
                  <c:v>9734</c:v>
                </c:pt>
                <c:pt idx="271">
                  <c:v>10118</c:v>
                </c:pt>
                <c:pt idx="272">
                  <c:v>9789</c:v>
                </c:pt>
                <c:pt idx="273">
                  <c:v>10045</c:v>
                </c:pt>
                <c:pt idx="274">
                  <c:v>9320</c:v>
                </c:pt>
                <c:pt idx="275">
                  <c:v>9837</c:v>
                </c:pt>
                <c:pt idx="276">
                  <c:v>10100</c:v>
                </c:pt>
                <c:pt idx="277">
                  <c:v>9192</c:v>
                </c:pt>
                <c:pt idx="278">
                  <c:v>9300</c:v>
                </c:pt>
                <c:pt idx="279">
                  <c:v>9595</c:v>
                </c:pt>
                <c:pt idx="280">
                  <c:v>9350</c:v>
                </c:pt>
                <c:pt idx="281">
                  <c:v>9162</c:v>
                </c:pt>
                <c:pt idx="282">
                  <c:v>9197</c:v>
                </c:pt>
                <c:pt idx="283">
                  <c:v>9331</c:v>
                </c:pt>
                <c:pt idx="284">
                  <c:v>9082</c:v>
                </c:pt>
                <c:pt idx="285">
                  <c:v>9061</c:v>
                </c:pt>
                <c:pt idx="286">
                  <c:v>8677</c:v>
                </c:pt>
                <c:pt idx="287">
                  <c:v>8899</c:v>
                </c:pt>
                <c:pt idx="288">
                  <c:v>8910</c:v>
                </c:pt>
                <c:pt idx="289">
                  <c:v>8965</c:v>
                </c:pt>
                <c:pt idx="290">
                  <c:v>9031</c:v>
                </c:pt>
                <c:pt idx="291">
                  <c:v>8806</c:v>
                </c:pt>
                <c:pt idx="292">
                  <c:v>8497</c:v>
                </c:pt>
                <c:pt idx="293">
                  <c:v>8918</c:v>
                </c:pt>
                <c:pt idx="294">
                  <c:v>8374</c:v>
                </c:pt>
                <c:pt idx="295">
                  <c:v>8373</c:v>
                </c:pt>
                <c:pt idx="296">
                  <c:v>8148</c:v>
                </c:pt>
                <c:pt idx="297">
                  <c:v>8287</c:v>
                </c:pt>
                <c:pt idx="298">
                  <c:v>8000</c:v>
                </c:pt>
                <c:pt idx="299">
                  <c:v>7924</c:v>
                </c:pt>
                <c:pt idx="300">
                  <c:v>8326</c:v>
                </c:pt>
                <c:pt idx="301">
                  <c:v>7877</c:v>
                </c:pt>
                <c:pt idx="302">
                  <c:v>8429</c:v>
                </c:pt>
                <c:pt idx="303">
                  <c:v>8035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40-4E7F-98F1-56C3645A7473}"/>
            </c:ext>
          </c:extLst>
        </c:ser>
        <c:ser>
          <c:idx val="4"/>
          <c:order val="4"/>
          <c:tx>
            <c:strRef>
              <c:f>'800original'!$F$2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'800original'!$A$3:$A$307</c:f>
              <c:numCache>
                <c:formatCode>General</c:formatCode>
                <c:ptCount val="30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'800original'!$F$3:$F$307</c:f>
              <c:numCache>
                <c:formatCode>General</c:formatCode>
                <c:ptCount val="305"/>
                <c:pt idx="0">
                  <c:v>8824</c:v>
                </c:pt>
                <c:pt idx="1">
                  <c:v>8861</c:v>
                </c:pt>
                <c:pt idx="2">
                  <c:v>8470</c:v>
                </c:pt>
                <c:pt idx="3">
                  <c:v>9139</c:v>
                </c:pt>
                <c:pt idx="4">
                  <c:v>8999</c:v>
                </c:pt>
                <c:pt idx="5">
                  <c:v>9179</c:v>
                </c:pt>
                <c:pt idx="6">
                  <c:v>8883</c:v>
                </c:pt>
                <c:pt idx="7">
                  <c:v>8888</c:v>
                </c:pt>
                <c:pt idx="8">
                  <c:v>8916</c:v>
                </c:pt>
                <c:pt idx="9">
                  <c:v>9082</c:v>
                </c:pt>
                <c:pt idx="10">
                  <c:v>9237</c:v>
                </c:pt>
                <c:pt idx="11">
                  <c:v>9297</c:v>
                </c:pt>
                <c:pt idx="12">
                  <c:v>9009</c:v>
                </c:pt>
                <c:pt idx="13">
                  <c:v>9224</c:v>
                </c:pt>
                <c:pt idx="14">
                  <c:v>9704</c:v>
                </c:pt>
                <c:pt idx="15">
                  <c:v>9406</c:v>
                </c:pt>
                <c:pt idx="16">
                  <c:v>9512</c:v>
                </c:pt>
                <c:pt idx="17">
                  <c:v>9859</c:v>
                </c:pt>
                <c:pt idx="18">
                  <c:v>9662</c:v>
                </c:pt>
                <c:pt idx="19">
                  <c:v>9827</c:v>
                </c:pt>
                <c:pt idx="20">
                  <c:v>10143</c:v>
                </c:pt>
                <c:pt idx="21">
                  <c:v>9993</c:v>
                </c:pt>
                <c:pt idx="22">
                  <c:v>9974</c:v>
                </c:pt>
                <c:pt idx="23">
                  <c:v>10161</c:v>
                </c:pt>
                <c:pt idx="24">
                  <c:v>10218</c:v>
                </c:pt>
                <c:pt idx="25">
                  <c:v>10508</c:v>
                </c:pt>
                <c:pt idx="26">
                  <c:v>10569</c:v>
                </c:pt>
                <c:pt idx="27">
                  <c:v>10673</c:v>
                </c:pt>
                <c:pt idx="28">
                  <c:v>10533</c:v>
                </c:pt>
                <c:pt idx="29">
                  <c:v>10871</c:v>
                </c:pt>
                <c:pt idx="30">
                  <c:v>10723</c:v>
                </c:pt>
                <c:pt idx="31">
                  <c:v>10891</c:v>
                </c:pt>
                <c:pt idx="32">
                  <c:v>11206</c:v>
                </c:pt>
                <c:pt idx="33">
                  <c:v>10877</c:v>
                </c:pt>
                <c:pt idx="34">
                  <c:v>10857</c:v>
                </c:pt>
                <c:pt idx="35">
                  <c:v>11135</c:v>
                </c:pt>
                <c:pt idx="36">
                  <c:v>10872</c:v>
                </c:pt>
                <c:pt idx="37">
                  <c:v>11190</c:v>
                </c:pt>
                <c:pt idx="38">
                  <c:v>11246</c:v>
                </c:pt>
                <c:pt idx="39">
                  <c:v>11444</c:v>
                </c:pt>
                <c:pt idx="40">
                  <c:v>11361</c:v>
                </c:pt>
                <c:pt idx="41">
                  <c:v>11185</c:v>
                </c:pt>
                <c:pt idx="42">
                  <c:v>11239</c:v>
                </c:pt>
                <c:pt idx="43">
                  <c:v>11574</c:v>
                </c:pt>
                <c:pt idx="44">
                  <c:v>11438</c:v>
                </c:pt>
                <c:pt idx="45">
                  <c:v>11449</c:v>
                </c:pt>
                <c:pt idx="46">
                  <c:v>11788</c:v>
                </c:pt>
                <c:pt idx="47">
                  <c:v>11523</c:v>
                </c:pt>
                <c:pt idx="48">
                  <c:v>11612</c:v>
                </c:pt>
                <c:pt idx="49">
                  <c:v>12011</c:v>
                </c:pt>
                <c:pt idx="50">
                  <c:v>12097</c:v>
                </c:pt>
                <c:pt idx="51">
                  <c:v>12021</c:v>
                </c:pt>
                <c:pt idx="52">
                  <c:v>12285</c:v>
                </c:pt>
                <c:pt idx="53">
                  <c:v>12206</c:v>
                </c:pt>
                <c:pt idx="54">
                  <c:v>12179</c:v>
                </c:pt>
                <c:pt idx="55">
                  <c:v>12418</c:v>
                </c:pt>
                <c:pt idx="56">
                  <c:v>12043</c:v>
                </c:pt>
                <c:pt idx="57">
                  <c:v>12362</c:v>
                </c:pt>
                <c:pt idx="58">
                  <c:v>12409</c:v>
                </c:pt>
                <c:pt idx="59">
                  <c:v>12580</c:v>
                </c:pt>
                <c:pt idx="60">
                  <c:v>12283</c:v>
                </c:pt>
                <c:pt idx="61">
                  <c:v>12666</c:v>
                </c:pt>
                <c:pt idx="62">
                  <c:v>12593</c:v>
                </c:pt>
                <c:pt idx="63">
                  <c:v>12922</c:v>
                </c:pt>
                <c:pt idx="64">
                  <c:v>13056</c:v>
                </c:pt>
                <c:pt idx="65">
                  <c:v>12918</c:v>
                </c:pt>
                <c:pt idx="66">
                  <c:v>13327</c:v>
                </c:pt>
                <c:pt idx="67">
                  <c:v>13410</c:v>
                </c:pt>
                <c:pt idx="68">
                  <c:v>13153</c:v>
                </c:pt>
                <c:pt idx="69">
                  <c:v>13213</c:v>
                </c:pt>
                <c:pt idx="70">
                  <c:v>13621</c:v>
                </c:pt>
                <c:pt idx="71">
                  <c:v>13492</c:v>
                </c:pt>
                <c:pt idx="72">
                  <c:v>13482</c:v>
                </c:pt>
                <c:pt idx="73">
                  <c:v>13393</c:v>
                </c:pt>
                <c:pt idx="74">
                  <c:v>13585</c:v>
                </c:pt>
                <c:pt idx="75">
                  <c:v>13771</c:v>
                </c:pt>
                <c:pt idx="76">
                  <c:v>13624</c:v>
                </c:pt>
                <c:pt idx="77">
                  <c:v>13206</c:v>
                </c:pt>
                <c:pt idx="78">
                  <c:v>13644</c:v>
                </c:pt>
                <c:pt idx="79">
                  <c:v>14216</c:v>
                </c:pt>
                <c:pt idx="80">
                  <c:v>14010</c:v>
                </c:pt>
                <c:pt idx="81">
                  <c:v>14075</c:v>
                </c:pt>
                <c:pt idx="82">
                  <c:v>14137</c:v>
                </c:pt>
                <c:pt idx="83">
                  <c:v>14585</c:v>
                </c:pt>
                <c:pt idx="84">
                  <c:v>14379</c:v>
                </c:pt>
                <c:pt idx="85">
                  <c:v>14853</c:v>
                </c:pt>
                <c:pt idx="86">
                  <c:v>14988</c:v>
                </c:pt>
                <c:pt idx="87">
                  <c:v>14622</c:v>
                </c:pt>
                <c:pt idx="88">
                  <c:v>15090</c:v>
                </c:pt>
                <c:pt idx="89">
                  <c:v>15015</c:v>
                </c:pt>
                <c:pt idx="90">
                  <c:v>14687</c:v>
                </c:pt>
                <c:pt idx="91">
                  <c:v>14974</c:v>
                </c:pt>
                <c:pt idx="92">
                  <c:v>15274</c:v>
                </c:pt>
                <c:pt idx="93">
                  <c:v>15200</c:v>
                </c:pt>
                <c:pt idx="94">
                  <c:v>15731</c:v>
                </c:pt>
                <c:pt idx="95">
                  <c:v>15516</c:v>
                </c:pt>
                <c:pt idx="96">
                  <c:v>15761</c:v>
                </c:pt>
                <c:pt idx="97">
                  <c:v>16167</c:v>
                </c:pt>
                <c:pt idx="98">
                  <c:v>15601</c:v>
                </c:pt>
                <c:pt idx="99">
                  <c:v>16148</c:v>
                </c:pt>
                <c:pt idx="100">
                  <c:v>16076</c:v>
                </c:pt>
                <c:pt idx="101">
                  <c:v>16501</c:v>
                </c:pt>
                <c:pt idx="102">
                  <c:v>16024</c:v>
                </c:pt>
                <c:pt idx="103">
                  <c:v>16576</c:v>
                </c:pt>
                <c:pt idx="104">
                  <c:v>16772</c:v>
                </c:pt>
                <c:pt idx="105">
                  <c:v>16636</c:v>
                </c:pt>
                <c:pt idx="106">
                  <c:v>17112</c:v>
                </c:pt>
                <c:pt idx="107">
                  <c:v>17000</c:v>
                </c:pt>
                <c:pt idx="108">
                  <c:v>16954</c:v>
                </c:pt>
                <c:pt idx="109">
                  <c:v>16954</c:v>
                </c:pt>
                <c:pt idx="110">
                  <c:v>17293</c:v>
                </c:pt>
                <c:pt idx="111">
                  <c:v>17208</c:v>
                </c:pt>
                <c:pt idx="112">
                  <c:v>17668</c:v>
                </c:pt>
                <c:pt idx="113">
                  <c:v>17668</c:v>
                </c:pt>
                <c:pt idx="114">
                  <c:v>17978</c:v>
                </c:pt>
                <c:pt idx="115">
                  <c:v>17942</c:v>
                </c:pt>
                <c:pt idx="116">
                  <c:v>18584</c:v>
                </c:pt>
                <c:pt idx="117">
                  <c:v>18225</c:v>
                </c:pt>
                <c:pt idx="118">
                  <c:v>18574</c:v>
                </c:pt>
                <c:pt idx="119">
                  <c:v>18603</c:v>
                </c:pt>
                <c:pt idx="120">
                  <c:v>18472</c:v>
                </c:pt>
                <c:pt idx="121">
                  <c:v>18969</c:v>
                </c:pt>
                <c:pt idx="122">
                  <c:v>18752</c:v>
                </c:pt>
                <c:pt idx="123">
                  <c:v>18953</c:v>
                </c:pt>
                <c:pt idx="124">
                  <c:v>19596</c:v>
                </c:pt>
                <c:pt idx="125">
                  <c:v>19582</c:v>
                </c:pt>
                <c:pt idx="126">
                  <c:v>19449</c:v>
                </c:pt>
                <c:pt idx="127">
                  <c:v>19221</c:v>
                </c:pt>
                <c:pt idx="128">
                  <c:v>19921</c:v>
                </c:pt>
                <c:pt idx="129">
                  <c:v>19687</c:v>
                </c:pt>
                <c:pt idx="130">
                  <c:v>20493</c:v>
                </c:pt>
                <c:pt idx="131">
                  <c:v>20538</c:v>
                </c:pt>
                <c:pt idx="132">
                  <c:v>20844</c:v>
                </c:pt>
                <c:pt idx="133">
                  <c:v>21297</c:v>
                </c:pt>
                <c:pt idx="134">
                  <c:v>20392</c:v>
                </c:pt>
                <c:pt idx="135">
                  <c:v>20818</c:v>
                </c:pt>
                <c:pt idx="136">
                  <c:v>21197</c:v>
                </c:pt>
                <c:pt idx="137">
                  <c:v>21495</c:v>
                </c:pt>
                <c:pt idx="138">
                  <c:v>21668</c:v>
                </c:pt>
                <c:pt idx="139">
                  <c:v>21379</c:v>
                </c:pt>
                <c:pt idx="140">
                  <c:v>21712</c:v>
                </c:pt>
                <c:pt idx="141">
                  <c:v>22021</c:v>
                </c:pt>
                <c:pt idx="142">
                  <c:v>21798</c:v>
                </c:pt>
                <c:pt idx="143">
                  <c:v>22253</c:v>
                </c:pt>
                <c:pt idx="144">
                  <c:v>22222</c:v>
                </c:pt>
                <c:pt idx="145">
                  <c:v>22546</c:v>
                </c:pt>
                <c:pt idx="146">
                  <c:v>22726</c:v>
                </c:pt>
                <c:pt idx="147">
                  <c:v>22571</c:v>
                </c:pt>
                <c:pt idx="148">
                  <c:v>22866</c:v>
                </c:pt>
                <c:pt idx="149">
                  <c:v>22900</c:v>
                </c:pt>
                <c:pt idx="150">
                  <c:v>23521</c:v>
                </c:pt>
                <c:pt idx="151">
                  <c:v>23223</c:v>
                </c:pt>
                <c:pt idx="152">
                  <c:v>22825</c:v>
                </c:pt>
                <c:pt idx="153">
                  <c:v>22978</c:v>
                </c:pt>
                <c:pt idx="154">
                  <c:v>22456</c:v>
                </c:pt>
                <c:pt idx="155">
                  <c:v>21937</c:v>
                </c:pt>
                <c:pt idx="156">
                  <c:v>22364</c:v>
                </c:pt>
                <c:pt idx="157">
                  <c:v>21902</c:v>
                </c:pt>
                <c:pt idx="158">
                  <c:v>21631</c:v>
                </c:pt>
                <c:pt idx="159">
                  <c:v>22188</c:v>
                </c:pt>
                <c:pt idx="160">
                  <c:v>21902</c:v>
                </c:pt>
                <c:pt idx="161">
                  <c:v>21765</c:v>
                </c:pt>
                <c:pt idx="162">
                  <c:v>20962</c:v>
                </c:pt>
                <c:pt idx="163">
                  <c:v>21572</c:v>
                </c:pt>
                <c:pt idx="164">
                  <c:v>21191</c:v>
                </c:pt>
                <c:pt idx="165">
                  <c:v>21027</c:v>
                </c:pt>
                <c:pt idx="166">
                  <c:v>20677</c:v>
                </c:pt>
                <c:pt idx="167">
                  <c:v>21095</c:v>
                </c:pt>
                <c:pt idx="168">
                  <c:v>20422</c:v>
                </c:pt>
                <c:pt idx="169">
                  <c:v>20144</c:v>
                </c:pt>
                <c:pt idx="170">
                  <c:v>20576</c:v>
                </c:pt>
                <c:pt idx="171">
                  <c:v>20001</c:v>
                </c:pt>
                <c:pt idx="172">
                  <c:v>19867</c:v>
                </c:pt>
                <c:pt idx="173">
                  <c:v>19952</c:v>
                </c:pt>
                <c:pt idx="174">
                  <c:v>19304</c:v>
                </c:pt>
                <c:pt idx="175">
                  <c:v>19093</c:v>
                </c:pt>
                <c:pt idx="176">
                  <c:v>19102</c:v>
                </c:pt>
                <c:pt idx="177">
                  <c:v>18960</c:v>
                </c:pt>
                <c:pt idx="178">
                  <c:v>18797</c:v>
                </c:pt>
                <c:pt idx="179">
                  <c:v>18427</c:v>
                </c:pt>
                <c:pt idx="180">
                  <c:v>18372</c:v>
                </c:pt>
                <c:pt idx="181">
                  <c:v>18257</c:v>
                </c:pt>
                <c:pt idx="182">
                  <c:v>18476</c:v>
                </c:pt>
                <c:pt idx="183">
                  <c:v>18450</c:v>
                </c:pt>
                <c:pt idx="184">
                  <c:v>18009</c:v>
                </c:pt>
                <c:pt idx="185">
                  <c:v>17846</c:v>
                </c:pt>
                <c:pt idx="186">
                  <c:v>17568</c:v>
                </c:pt>
                <c:pt idx="187">
                  <c:v>17478</c:v>
                </c:pt>
                <c:pt idx="188">
                  <c:v>17553</c:v>
                </c:pt>
                <c:pt idx="189">
                  <c:v>17426</c:v>
                </c:pt>
                <c:pt idx="190">
                  <c:v>16676</c:v>
                </c:pt>
                <c:pt idx="191">
                  <c:v>16921</c:v>
                </c:pt>
                <c:pt idx="192">
                  <c:v>17037</c:v>
                </c:pt>
                <c:pt idx="193">
                  <c:v>16394</c:v>
                </c:pt>
                <c:pt idx="194">
                  <c:v>16391</c:v>
                </c:pt>
                <c:pt idx="195">
                  <c:v>16126</c:v>
                </c:pt>
                <c:pt idx="196">
                  <c:v>16094</c:v>
                </c:pt>
                <c:pt idx="197">
                  <c:v>15941</c:v>
                </c:pt>
                <c:pt idx="198">
                  <c:v>15662</c:v>
                </c:pt>
                <c:pt idx="199">
                  <c:v>15636</c:v>
                </c:pt>
                <c:pt idx="200">
                  <c:v>15726</c:v>
                </c:pt>
                <c:pt idx="201">
                  <c:v>15694</c:v>
                </c:pt>
                <c:pt idx="202">
                  <c:v>15449</c:v>
                </c:pt>
                <c:pt idx="203">
                  <c:v>15449</c:v>
                </c:pt>
                <c:pt idx="204">
                  <c:v>15370</c:v>
                </c:pt>
                <c:pt idx="205">
                  <c:v>15172</c:v>
                </c:pt>
                <c:pt idx="206">
                  <c:v>15090</c:v>
                </c:pt>
                <c:pt idx="207">
                  <c:v>15354</c:v>
                </c:pt>
                <c:pt idx="208">
                  <c:v>14617</c:v>
                </c:pt>
                <c:pt idx="209">
                  <c:v>14619</c:v>
                </c:pt>
                <c:pt idx="210">
                  <c:v>14352</c:v>
                </c:pt>
                <c:pt idx="211">
                  <c:v>14634</c:v>
                </c:pt>
                <c:pt idx="212">
                  <c:v>14393</c:v>
                </c:pt>
                <c:pt idx="213">
                  <c:v>14464</c:v>
                </c:pt>
                <c:pt idx="214">
                  <c:v>14196</c:v>
                </c:pt>
                <c:pt idx="215">
                  <c:v>13990</c:v>
                </c:pt>
                <c:pt idx="216">
                  <c:v>14115</c:v>
                </c:pt>
                <c:pt idx="217">
                  <c:v>13718</c:v>
                </c:pt>
                <c:pt idx="218">
                  <c:v>13276</c:v>
                </c:pt>
                <c:pt idx="219">
                  <c:v>13740</c:v>
                </c:pt>
                <c:pt idx="220">
                  <c:v>13718</c:v>
                </c:pt>
                <c:pt idx="221">
                  <c:v>13198</c:v>
                </c:pt>
                <c:pt idx="222">
                  <c:v>13380</c:v>
                </c:pt>
                <c:pt idx="223">
                  <c:v>13527</c:v>
                </c:pt>
                <c:pt idx="224">
                  <c:v>13722</c:v>
                </c:pt>
                <c:pt idx="225">
                  <c:v>13111</c:v>
                </c:pt>
                <c:pt idx="226">
                  <c:v>13217</c:v>
                </c:pt>
                <c:pt idx="227">
                  <c:v>12961</c:v>
                </c:pt>
                <c:pt idx="228">
                  <c:v>13021</c:v>
                </c:pt>
                <c:pt idx="229">
                  <c:v>12380</c:v>
                </c:pt>
                <c:pt idx="230">
                  <c:v>13101</c:v>
                </c:pt>
                <c:pt idx="231">
                  <c:v>12649</c:v>
                </c:pt>
                <c:pt idx="232">
                  <c:v>12761</c:v>
                </c:pt>
                <c:pt idx="233">
                  <c:v>12593</c:v>
                </c:pt>
                <c:pt idx="234">
                  <c:v>12424</c:v>
                </c:pt>
                <c:pt idx="235">
                  <c:v>12598</c:v>
                </c:pt>
                <c:pt idx="236">
                  <c:v>12446</c:v>
                </c:pt>
                <c:pt idx="237">
                  <c:v>12349</c:v>
                </c:pt>
                <c:pt idx="238">
                  <c:v>12151</c:v>
                </c:pt>
                <c:pt idx="239">
                  <c:v>11839</c:v>
                </c:pt>
                <c:pt idx="240">
                  <c:v>11663</c:v>
                </c:pt>
                <c:pt idx="241">
                  <c:v>11607</c:v>
                </c:pt>
                <c:pt idx="242">
                  <c:v>11943</c:v>
                </c:pt>
                <c:pt idx="243">
                  <c:v>12072</c:v>
                </c:pt>
                <c:pt idx="244">
                  <c:v>11922</c:v>
                </c:pt>
                <c:pt idx="245">
                  <c:v>11712</c:v>
                </c:pt>
                <c:pt idx="246">
                  <c:v>11886</c:v>
                </c:pt>
                <c:pt idx="247">
                  <c:v>11969</c:v>
                </c:pt>
                <c:pt idx="248">
                  <c:v>11230</c:v>
                </c:pt>
                <c:pt idx="249">
                  <c:v>11716</c:v>
                </c:pt>
                <c:pt idx="250">
                  <c:v>11120</c:v>
                </c:pt>
                <c:pt idx="251">
                  <c:v>11234</c:v>
                </c:pt>
                <c:pt idx="252">
                  <c:v>11201</c:v>
                </c:pt>
                <c:pt idx="253">
                  <c:v>10944</c:v>
                </c:pt>
                <c:pt idx="254">
                  <c:v>10852</c:v>
                </c:pt>
                <c:pt idx="255">
                  <c:v>11317</c:v>
                </c:pt>
                <c:pt idx="256">
                  <c:v>10997</c:v>
                </c:pt>
                <c:pt idx="257">
                  <c:v>11085</c:v>
                </c:pt>
                <c:pt idx="258">
                  <c:v>10879</c:v>
                </c:pt>
                <c:pt idx="259">
                  <c:v>10843</c:v>
                </c:pt>
                <c:pt idx="260">
                  <c:v>11018</c:v>
                </c:pt>
                <c:pt idx="261">
                  <c:v>11059</c:v>
                </c:pt>
                <c:pt idx="262">
                  <c:v>10937</c:v>
                </c:pt>
                <c:pt idx="263">
                  <c:v>9824</c:v>
                </c:pt>
                <c:pt idx="264">
                  <c:v>10702</c:v>
                </c:pt>
                <c:pt idx="265">
                  <c:v>10313</c:v>
                </c:pt>
                <c:pt idx="266">
                  <c:v>10471</c:v>
                </c:pt>
                <c:pt idx="267">
                  <c:v>10046</c:v>
                </c:pt>
                <c:pt idx="268">
                  <c:v>10444</c:v>
                </c:pt>
                <c:pt idx="269">
                  <c:v>10460</c:v>
                </c:pt>
                <c:pt idx="270">
                  <c:v>10045</c:v>
                </c:pt>
                <c:pt idx="271">
                  <c:v>10092</c:v>
                </c:pt>
                <c:pt idx="272">
                  <c:v>9694</c:v>
                </c:pt>
                <c:pt idx="273">
                  <c:v>9649</c:v>
                </c:pt>
                <c:pt idx="274">
                  <c:v>10074</c:v>
                </c:pt>
                <c:pt idx="275">
                  <c:v>9706</c:v>
                </c:pt>
                <c:pt idx="276">
                  <c:v>9790</c:v>
                </c:pt>
                <c:pt idx="277">
                  <c:v>9838</c:v>
                </c:pt>
                <c:pt idx="278">
                  <c:v>9651</c:v>
                </c:pt>
                <c:pt idx="279">
                  <c:v>9412</c:v>
                </c:pt>
                <c:pt idx="280">
                  <c:v>9535</c:v>
                </c:pt>
                <c:pt idx="281">
                  <c:v>9261</c:v>
                </c:pt>
                <c:pt idx="282">
                  <c:v>9584</c:v>
                </c:pt>
                <c:pt idx="283">
                  <c:v>9309</c:v>
                </c:pt>
                <c:pt idx="284">
                  <c:v>9396</c:v>
                </c:pt>
                <c:pt idx="285">
                  <c:v>9157</c:v>
                </c:pt>
                <c:pt idx="286">
                  <c:v>9209</c:v>
                </c:pt>
                <c:pt idx="287">
                  <c:v>9117</c:v>
                </c:pt>
                <c:pt idx="288">
                  <c:v>9125</c:v>
                </c:pt>
                <c:pt idx="289">
                  <c:v>9014</c:v>
                </c:pt>
                <c:pt idx="290">
                  <c:v>8604</c:v>
                </c:pt>
                <c:pt idx="291">
                  <c:v>8980</c:v>
                </c:pt>
                <c:pt idx="292">
                  <c:v>8922</c:v>
                </c:pt>
                <c:pt idx="293">
                  <c:v>8502</c:v>
                </c:pt>
                <c:pt idx="294">
                  <c:v>8461</c:v>
                </c:pt>
                <c:pt idx="295">
                  <c:v>8754</c:v>
                </c:pt>
                <c:pt idx="296">
                  <c:v>8700</c:v>
                </c:pt>
                <c:pt idx="297">
                  <c:v>8493</c:v>
                </c:pt>
                <c:pt idx="298">
                  <c:v>8542</c:v>
                </c:pt>
                <c:pt idx="299">
                  <c:v>8529</c:v>
                </c:pt>
                <c:pt idx="300">
                  <c:v>8457</c:v>
                </c:pt>
                <c:pt idx="301">
                  <c:v>8321</c:v>
                </c:pt>
                <c:pt idx="302">
                  <c:v>8535</c:v>
                </c:pt>
                <c:pt idx="303">
                  <c:v>8194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240-4E7F-98F1-56C3645A7473}"/>
            </c:ext>
          </c:extLst>
        </c:ser>
        <c:ser>
          <c:idx val="5"/>
          <c:order val="5"/>
          <c:tx>
            <c:strRef>
              <c:f>'800original'!$G$2</c:f>
              <c:strCache>
                <c:ptCount val="1"/>
                <c:pt idx="0">
                  <c:v>5mm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'800original'!$A$3:$A$307</c:f>
              <c:numCache>
                <c:formatCode>General</c:formatCode>
                <c:ptCount val="30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'800original'!$G$3:$G$307</c:f>
              <c:numCache>
                <c:formatCode>General</c:formatCode>
                <c:ptCount val="305"/>
                <c:pt idx="0">
                  <c:v>9117</c:v>
                </c:pt>
                <c:pt idx="1">
                  <c:v>8831</c:v>
                </c:pt>
                <c:pt idx="2">
                  <c:v>8790</c:v>
                </c:pt>
                <c:pt idx="3">
                  <c:v>8959</c:v>
                </c:pt>
                <c:pt idx="4">
                  <c:v>8893</c:v>
                </c:pt>
                <c:pt idx="5">
                  <c:v>9204</c:v>
                </c:pt>
                <c:pt idx="6">
                  <c:v>9380</c:v>
                </c:pt>
                <c:pt idx="7">
                  <c:v>9373</c:v>
                </c:pt>
                <c:pt idx="8">
                  <c:v>9245</c:v>
                </c:pt>
                <c:pt idx="9">
                  <c:v>9259</c:v>
                </c:pt>
                <c:pt idx="10">
                  <c:v>9185</c:v>
                </c:pt>
                <c:pt idx="11">
                  <c:v>9132</c:v>
                </c:pt>
                <c:pt idx="12">
                  <c:v>9480</c:v>
                </c:pt>
                <c:pt idx="13">
                  <c:v>9882</c:v>
                </c:pt>
                <c:pt idx="14">
                  <c:v>9575</c:v>
                </c:pt>
                <c:pt idx="15">
                  <c:v>9612</c:v>
                </c:pt>
                <c:pt idx="16">
                  <c:v>9921</c:v>
                </c:pt>
                <c:pt idx="17">
                  <c:v>9763</c:v>
                </c:pt>
                <c:pt idx="18">
                  <c:v>9962</c:v>
                </c:pt>
                <c:pt idx="19">
                  <c:v>10010</c:v>
                </c:pt>
                <c:pt idx="20">
                  <c:v>10122</c:v>
                </c:pt>
                <c:pt idx="21">
                  <c:v>10178</c:v>
                </c:pt>
                <c:pt idx="22">
                  <c:v>10051</c:v>
                </c:pt>
                <c:pt idx="23">
                  <c:v>10399</c:v>
                </c:pt>
                <c:pt idx="24">
                  <c:v>10666</c:v>
                </c:pt>
                <c:pt idx="25">
                  <c:v>10728</c:v>
                </c:pt>
                <c:pt idx="26">
                  <c:v>10117</c:v>
                </c:pt>
                <c:pt idx="27">
                  <c:v>10470</c:v>
                </c:pt>
                <c:pt idx="28">
                  <c:v>10674</c:v>
                </c:pt>
                <c:pt idx="29">
                  <c:v>10890</c:v>
                </c:pt>
                <c:pt idx="30">
                  <c:v>11051</c:v>
                </c:pt>
                <c:pt idx="31">
                  <c:v>10941</c:v>
                </c:pt>
                <c:pt idx="32">
                  <c:v>11107</c:v>
                </c:pt>
                <c:pt idx="33">
                  <c:v>11086</c:v>
                </c:pt>
                <c:pt idx="34">
                  <c:v>11033</c:v>
                </c:pt>
                <c:pt idx="35">
                  <c:v>10956</c:v>
                </c:pt>
                <c:pt idx="36">
                  <c:v>11254</c:v>
                </c:pt>
                <c:pt idx="37">
                  <c:v>11081</c:v>
                </c:pt>
                <c:pt idx="38">
                  <c:v>11633</c:v>
                </c:pt>
                <c:pt idx="39">
                  <c:v>11388</c:v>
                </c:pt>
                <c:pt idx="40">
                  <c:v>11247</c:v>
                </c:pt>
                <c:pt idx="41">
                  <c:v>11219</c:v>
                </c:pt>
                <c:pt idx="42">
                  <c:v>11014</c:v>
                </c:pt>
                <c:pt idx="43">
                  <c:v>11608</c:v>
                </c:pt>
                <c:pt idx="44">
                  <c:v>11729</c:v>
                </c:pt>
                <c:pt idx="45">
                  <c:v>11666</c:v>
                </c:pt>
                <c:pt idx="46">
                  <c:v>11414</c:v>
                </c:pt>
                <c:pt idx="47">
                  <c:v>11612</c:v>
                </c:pt>
                <c:pt idx="48">
                  <c:v>11636</c:v>
                </c:pt>
                <c:pt idx="49">
                  <c:v>12042</c:v>
                </c:pt>
                <c:pt idx="50">
                  <c:v>11779</c:v>
                </c:pt>
                <c:pt idx="51">
                  <c:v>12276</c:v>
                </c:pt>
                <c:pt idx="52">
                  <c:v>11924</c:v>
                </c:pt>
                <c:pt idx="53">
                  <c:v>12314</c:v>
                </c:pt>
                <c:pt idx="54">
                  <c:v>12083</c:v>
                </c:pt>
                <c:pt idx="55">
                  <c:v>11969</c:v>
                </c:pt>
                <c:pt idx="56">
                  <c:v>11987</c:v>
                </c:pt>
                <c:pt idx="57">
                  <c:v>12446</c:v>
                </c:pt>
                <c:pt idx="58">
                  <c:v>12586</c:v>
                </c:pt>
                <c:pt idx="59">
                  <c:v>12268</c:v>
                </c:pt>
                <c:pt idx="60">
                  <c:v>12335</c:v>
                </c:pt>
                <c:pt idx="61">
                  <c:v>12594</c:v>
                </c:pt>
                <c:pt idx="62">
                  <c:v>12811</c:v>
                </c:pt>
                <c:pt idx="63">
                  <c:v>12896</c:v>
                </c:pt>
                <c:pt idx="64">
                  <c:v>12429</c:v>
                </c:pt>
                <c:pt idx="65">
                  <c:v>12982</c:v>
                </c:pt>
                <c:pt idx="66">
                  <c:v>13137</c:v>
                </c:pt>
                <c:pt idx="67">
                  <c:v>13081</c:v>
                </c:pt>
                <c:pt idx="68">
                  <c:v>13341</c:v>
                </c:pt>
                <c:pt idx="69">
                  <c:v>13308</c:v>
                </c:pt>
                <c:pt idx="70">
                  <c:v>13234</c:v>
                </c:pt>
                <c:pt idx="71">
                  <c:v>13507</c:v>
                </c:pt>
                <c:pt idx="72">
                  <c:v>13454</c:v>
                </c:pt>
                <c:pt idx="73">
                  <c:v>13318</c:v>
                </c:pt>
                <c:pt idx="74">
                  <c:v>13679</c:v>
                </c:pt>
                <c:pt idx="75">
                  <c:v>13189</c:v>
                </c:pt>
                <c:pt idx="76">
                  <c:v>13485</c:v>
                </c:pt>
                <c:pt idx="77">
                  <c:v>13744</c:v>
                </c:pt>
                <c:pt idx="78">
                  <c:v>13863</c:v>
                </c:pt>
                <c:pt idx="79">
                  <c:v>13745</c:v>
                </c:pt>
                <c:pt idx="80">
                  <c:v>13883</c:v>
                </c:pt>
                <c:pt idx="81">
                  <c:v>13863</c:v>
                </c:pt>
                <c:pt idx="82">
                  <c:v>14085</c:v>
                </c:pt>
                <c:pt idx="83">
                  <c:v>14275</c:v>
                </c:pt>
                <c:pt idx="84">
                  <c:v>13905</c:v>
                </c:pt>
                <c:pt idx="85">
                  <c:v>14590</c:v>
                </c:pt>
                <c:pt idx="86">
                  <c:v>14491</c:v>
                </c:pt>
                <c:pt idx="87">
                  <c:v>14367</c:v>
                </c:pt>
                <c:pt idx="88">
                  <c:v>14515</c:v>
                </c:pt>
                <c:pt idx="89">
                  <c:v>14200</c:v>
                </c:pt>
                <c:pt idx="90">
                  <c:v>14555</c:v>
                </c:pt>
                <c:pt idx="91">
                  <c:v>14283</c:v>
                </c:pt>
                <c:pt idx="92">
                  <c:v>14660</c:v>
                </c:pt>
                <c:pt idx="93">
                  <c:v>14656</c:v>
                </c:pt>
                <c:pt idx="94">
                  <c:v>14945</c:v>
                </c:pt>
                <c:pt idx="95">
                  <c:v>14765</c:v>
                </c:pt>
                <c:pt idx="96">
                  <c:v>15046</c:v>
                </c:pt>
                <c:pt idx="97">
                  <c:v>15055</c:v>
                </c:pt>
                <c:pt idx="98">
                  <c:v>15241</c:v>
                </c:pt>
                <c:pt idx="99">
                  <c:v>15498</c:v>
                </c:pt>
                <c:pt idx="100">
                  <c:v>15485</c:v>
                </c:pt>
                <c:pt idx="101">
                  <c:v>15392</c:v>
                </c:pt>
                <c:pt idx="102">
                  <c:v>15857</c:v>
                </c:pt>
                <c:pt idx="103">
                  <c:v>15678</c:v>
                </c:pt>
                <c:pt idx="104">
                  <c:v>15754</c:v>
                </c:pt>
                <c:pt idx="105">
                  <c:v>15754</c:v>
                </c:pt>
                <c:pt idx="106">
                  <c:v>15585</c:v>
                </c:pt>
                <c:pt idx="107">
                  <c:v>15821</c:v>
                </c:pt>
                <c:pt idx="108">
                  <c:v>15976</c:v>
                </c:pt>
                <c:pt idx="109">
                  <c:v>16167</c:v>
                </c:pt>
                <c:pt idx="110">
                  <c:v>16267</c:v>
                </c:pt>
                <c:pt idx="111">
                  <c:v>16513</c:v>
                </c:pt>
                <c:pt idx="112">
                  <c:v>16516</c:v>
                </c:pt>
                <c:pt idx="113">
                  <c:v>16370</c:v>
                </c:pt>
                <c:pt idx="114">
                  <c:v>16542</c:v>
                </c:pt>
                <c:pt idx="115">
                  <c:v>16617</c:v>
                </c:pt>
                <c:pt idx="116">
                  <c:v>16623</c:v>
                </c:pt>
                <c:pt idx="117">
                  <c:v>16380</c:v>
                </c:pt>
                <c:pt idx="118">
                  <c:v>16431</c:v>
                </c:pt>
                <c:pt idx="119">
                  <c:v>16796</c:v>
                </c:pt>
                <c:pt idx="120">
                  <c:v>17523</c:v>
                </c:pt>
                <c:pt idx="121">
                  <c:v>17147</c:v>
                </c:pt>
                <c:pt idx="122">
                  <c:v>16991</c:v>
                </c:pt>
                <c:pt idx="123">
                  <c:v>17041</c:v>
                </c:pt>
                <c:pt idx="124">
                  <c:v>17309</c:v>
                </c:pt>
                <c:pt idx="125">
                  <c:v>17405</c:v>
                </c:pt>
                <c:pt idx="126">
                  <c:v>17241</c:v>
                </c:pt>
                <c:pt idx="127">
                  <c:v>17417</c:v>
                </c:pt>
                <c:pt idx="128">
                  <c:v>17154</c:v>
                </c:pt>
                <c:pt idx="129">
                  <c:v>17778</c:v>
                </c:pt>
                <c:pt idx="130">
                  <c:v>18092</c:v>
                </c:pt>
                <c:pt idx="131">
                  <c:v>18165</c:v>
                </c:pt>
                <c:pt idx="132">
                  <c:v>17929</c:v>
                </c:pt>
                <c:pt idx="133">
                  <c:v>17760</c:v>
                </c:pt>
                <c:pt idx="134">
                  <c:v>18012</c:v>
                </c:pt>
                <c:pt idx="135">
                  <c:v>18164</c:v>
                </c:pt>
                <c:pt idx="136">
                  <c:v>17904</c:v>
                </c:pt>
                <c:pt idx="137">
                  <c:v>18306</c:v>
                </c:pt>
                <c:pt idx="138">
                  <c:v>18130</c:v>
                </c:pt>
                <c:pt idx="139">
                  <c:v>18534</c:v>
                </c:pt>
                <c:pt idx="140">
                  <c:v>18500</c:v>
                </c:pt>
                <c:pt idx="141">
                  <c:v>18615</c:v>
                </c:pt>
                <c:pt idx="142">
                  <c:v>18689</c:v>
                </c:pt>
                <c:pt idx="143">
                  <c:v>19013</c:v>
                </c:pt>
                <c:pt idx="144">
                  <c:v>18612</c:v>
                </c:pt>
                <c:pt idx="145">
                  <c:v>19289</c:v>
                </c:pt>
                <c:pt idx="146">
                  <c:v>19263</c:v>
                </c:pt>
                <c:pt idx="147">
                  <c:v>19142</c:v>
                </c:pt>
                <c:pt idx="148">
                  <c:v>18963</c:v>
                </c:pt>
                <c:pt idx="149">
                  <c:v>19561</c:v>
                </c:pt>
                <c:pt idx="150">
                  <c:v>19066</c:v>
                </c:pt>
                <c:pt idx="151">
                  <c:v>18641</c:v>
                </c:pt>
                <c:pt idx="152">
                  <c:v>19088</c:v>
                </c:pt>
                <c:pt idx="153">
                  <c:v>18814</c:v>
                </c:pt>
                <c:pt idx="154">
                  <c:v>18493</c:v>
                </c:pt>
                <c:pt idx="155">
                  <c:v>18647</c:v>
                </c:pt>
                <c:pt idx="156">
                  <c:v>18356</c:v>
                </c:pt>
                <c:pt idx="157">
                  <c:v>17693</c:v>
                </c:pt>
                <c:pt idx="158">
                  <c:v>18730</c:v>
                </c:pt>
                <c:pt idx="159">
                  <c:v>17897</c:v>
                </c:pt>
                <c:pt idx="160">
                  <c:v>18153</c:v>
                </c:pt>
                <c:pt idx="161">
                  <c:v>18221</c:v>
                </c:pt>
                <c:pt idx="162">
                  <c:v>18344</c:v>
                </c:pt>
                <c:pt idx="163">
                  <c:v>18471</c:v>
                </c:pt>
                <c:pt idx="164">
                  <c:v>17698</c:v>
                </c:pt>
                <c:pt idx="165">
                  <c:v>17828</c:v>
                </c:pt>
                <c:pt idx="166">
                  <c:v>18136</c:v>
                </c:pt>
                <c:pt idx="167">
                  <c:v>17643</c:v>
                </c:pt>
                <c:pt idx="168">
                  <c:v>17337</c:v>
                </c:pt>
                <c:pt idx="169">
                  <c:v>17483</c:v>
                </c:pt>
                <c:pt idx="170">
                  <c:v>17337</c:v>
                </c:pt>
                <c:pt idx="171">
                  <c:v>17122</c:v>
                </c:pt>
                <c:pt idx="172">
                  <c:v>17299</c:v>
                </c:pt>
                <c:pt idx="173">
                  <c:v>17377</c:v>
                </c:pt>
                <c:pt idx="174">
                  <c:v>16966</c:v>
                </c:pt>
                <c:pt idx="175">
                  <c:v>16978</c:v>
                </c:pt>
                <c:pt idx="176">
                  <c:v>17002</c:v>
                </c:pt>
                <c:pt idx="177">
                  <c:v>16964</c:v>
                </c:pt>
                <c:pt idx="178">
                  <c:v>16327</c:v>
                </c:pt>
                <c:pt idx="179">
                  <c:v>16400</c:v>
                </c:pt>
                <c:pt idx="180">
                  <c:v>16624</c:v>
                </c:pt>
                <c:pt idx="181">
                  <c:v>16638</c:v>
                </c:pt>
                <c:pt idx="182">
                  <c:v>16763</c:v>
                </c:pt>
                <c:pt idx="183">
                  <c:v>16391</c:v>
                </c:pt>
                <c:pt idx="184">
                  <c:v>15960</c:v>
                </c:pt>
                <c:pt idx="185">
                  <c:v>15541</c:v>
                </c:pt>
                <c:pt idx="186">
                  <c:v>16097</c:v>
                </c:pt>
                <c:pt idx="187">
                  <c:v>15824</c:v>
                </c:pt>
                <c:pt idx="188">
                  <c:v>16050</c:v>
                </c:pt>
                <c:pt idx="189">
                  <c:v>15643</c:v>
                </c:pt>
                <c:pt idx="190">
                  <c:v>15695</c:v>
                </c:pt>
                <c:pt idx="191">
                  <c:v>15354</c:v>
                </c:pt>
                <c:pt idx="192">
                  <c:v>15518</c:v>
                </c:pt>
                <c:pt idx="193">
                  <c:v>15269</c:v>
                </c:pt>
                <c:pt idx="194">
                  <c:v>15113</c:v>
                </c:pt>
                <c:pt idx="195">
                  <c:v>15003</c:v>
                </c:pt>
                <c:pt idx="196">
                  <c:v>14369</c:v>
                </c:pt>
                <c:pt idx="197">
                  <c:v>14916</c:v>
                </c:pt>
                <c:pt idx="198">
                  <c:v>14670</c:v>
                </c:pt>
                <c:pt idx="199">
                  <c:v>15033</c:v>
                </c:pt>
                <c:pt idx="200">
                  <c:v>14809</c:v>
                </c:pt>
                <c:pt idx="201">
                  <c:v>14672</c:v>
                </c:pt>
                <c:pt idx="202">
                  <c:v>14709</c:v>
                </c:pt>
                <c:pt idx="203">
                  <c:v>14538</c:v>
                </c:pt>
                <c:pt idx="204">
                  <c:v>14468</c:v>
                </c:pt>
                <c:pt idx="205">
                  <c:v>14362</c:v>
                </c:pt>
                <c:pt idx="206">
                  <c:v>14521</c:v>
                </c:pt>
                <c:pt idx="207">
                  <c:v>14040</c:v>
                </c:pt>
                <c:pt idx="208">
                  <c:v>13846</c:v>
                </c:pt>
                <c:pt idx="209">
                  <c:v>14190</c:v>
                </c:pt>
                <c:pt idx="210">
                  <c:v>13791</c:v>
                </c:pt>
                <c:pt idx="211">
                  <c:v>13837</c:v>
                </c:pt>
                <c:pt idx="212">
                  <c:v>13841</c:v>
                </c:pt>
                <c:pt idx="213">
                  <c:v>13515</c:v>
                </c:pt>
                <c:pt idx="214">
                  <c:v>13880</c:v>
                </c:pt>
                <c:pt idx="215">
                  <c:v>13690</c:v>
                </c:pt>
                <c:pt idx="216">
                  <c:v>12922</c:v>
                </c:pt>
                <c:pt idx="217">
                  <c:v>13507</c:v>
                </c:pt>
                <c:pt idx="218">
                  <c:v>13368</c:v>
                </c:pt>
                <c:pt idx="219">
                  <c:v>12974</c:v>
                </c:pt>
                <c:pt idx="220">
                  <c:v>13416</c:v>
                </c:pt>
                <c:pt idx="221">
                  <c:v>13001</c:v>
                </c:pt>
                <c:pt idx="222">
                  <c:v>12888</c:v>
                </c:pt>
                <c:pt idx="223">
                  <c:v>12857</c:v>
                </c:pt>
                <c:pt idx="224">
                  <c:v>12536</c:v>
                </c:pt>
                <c:pt idx="225">
                  <c:v>12914</c:v>
                </c:pt>
                <c:pt idx="226">
                  <c:v>12334</c:v>
                </c:pt>
                <c:pt idx="227">
                  <c:v>12840</c:v>
                </c:pt>
                <c:pt idx="228">
                  <c:v>12264</c:v>
                </c:pt>
                <c:pt idx="229">
                  <c:v>12424</c:v>
                </c:pt>
                <c:pt idx="230">
                  <c:v>12482</c:v>
                </c:pt>
                <c:pt idx="231">
                  <c:v>12083</c:v>
                </c:pt>
                <c:pt idx="232">
                  <c:v>12074</c:v>
                </c:pt>
                <c:pt idx="233">
                  <c:v>12336</c:v>
                </c:pt>
                <c:pt idx="234">
                  <c:v>12179</c:v>
                </c:pt>
                <c:pt idx="235">
                  <c:v>12006</c:v>
                </c:pt>
                <c:pt idx="236">
                  <c:v>11910</c:v>
                </c:pt>
                <c:pt idx="237">
                  <c:v>12072</c:v>
                </c:pt>
                <c:pt idx="238">
                  <c:v>11850</c:v>
                </c:pt>
                <c:pt idx="239">
                  <c:v>12049</c:v>
                </c:pt>
                <c:pt idx="240">
                  <c:v>11605</c:v>
                </c:pt>
                <c:pt idx="241">
                  <c:v>11913</c:v>
                </c:pt>
                <c:pt idx="242">
                  <c:v>11691</c:v>
                </c:pt>
                <c:pt idx="243">
                  <c:v>11951</c:v>
                </c:pt>
                <c:pt idx="244">
                  <c:v>11365</c:v>
                </c:pt>
                <c:pt idx="245">
                  <c:v>11482</c:v>
                </c:pt>
                <c:pt idx="246">
                  <c:v>11151</c:v>
                </c:pt>
                <c:pt idx="247">
                  <c:v>11417</c:v>
                </c:pt>
                <c:pt idx="248">
                  <c:v>11589</c:v>
                </c:pt>
                <c:pt idx="249">
                  <c:v>11031</c:v>
                </c:pt>
                <c:pt idx="250">
                  <c:v>10960</c:v>
                </c:pt>
                <c:pt idx="251">
                  <c:v>11249</c:v>
                </c:pt>
                <c:pt idx="252">
                  <c:v>11408</c:v>
                </c:pt>
                <c:pt idx="253">
                  <c:v>10964</c:v>
                </c:pt>
                <c:pt idx="254">
                  <c:v>11244</c:v>
                </c:pt>
                <c:pt idx="255">
                  <c:v>11460</c:v>
                </c:pt>
                <c:pt idx="256">
                  <c:v>10955</c:v>
                </c:pt>
                <c:pt idx="257">
                  <c:v>10565</c:v>
                </c:pt>
                <c:pt idx="258">
                  <c:v>10586</c:v>
                </c:pt>
                <c:pt idx="259">
                  <c:v>10969</c:v>
                </c:pt>
                <c:pt idx="260">
                  <c:v>10439</c:v>
                </c:pt>
                <c:pt idx="261">
                  <c:v>10829</c:v>
                </c:pt>
                <c:pt idx="262">
                  <c:v>10173</c:v>
                </c:pt>
                <c:pt idx="263">
                  <c:v>10611</c:v>
                </c:pt>
                <c:pt idx="264">
                  <c:v>10469</c:v>
                </c:pt>
                <c:pt idx="265">
                  <c:v>10466</c:v>
                </c:pt>
                <c:pt idx="266">
                  <c:v>10142</c:v>
                </c:pt>
                <c:pt idx="267">
                  <c:v>10197</c:v>
                </c:pt>
                <c:pt idx="268">
                  <c:v>10144</c:v>
                </c:pt>
                <c:pt idx="269">
                  <c:v>10576</c:v>
                </c:pt>
                <c:pt idx="270">
                  <c:v>10408</c:v>
                </c:pt>
                <c:pt idx="271">
                  <c:v>9809</c:v>
                </c:pt>
                <c:pt idx="272">
                  <c:v>9773</c:v>
                </c:pt>
                <c:pt idx="273">
                  <c:v>10056</c:v>
                </c:pt>
                <c:pt idx="274">
                  <c:v>9899</c:v>
                </c:pt>
                <c:pt idx="275">
                  <c:v>9623</c:v>
                </c:pt>
                <c:pt idx="276">
                  <c:v>10207</c:v>
                </c:pt>
                <c:pt idx="277">
                  <c:v>9650</c:v>
                </c:pt>
                <c:pt idx="278">
                  <c:v>9538</c:v>
                </c:pt>
                <c:pt idx="279">
                  <c:v>9486</c:v>
                </c:pt>
                <c:pt idx="280">
                  <c:v>9370</c:v>
                </c:pt>
                <c:pt idx="281">
                  <c:v>9741</c:v>
                </c:pt>
                <c:pt idx="282">
                  <c:v>9304</c:v>
                </c:pt>
                <c:pt idx="283">
                  <c:v>9522</c:v>
                </c:pt>
                <c:pt idx="284">
                  <c:v>9063</c:v>
                </c:pt>
                <c:pt idx="285">
                  <c:v>9078</c:v>
                </c:pt>
                <c:pt idx="286">
                  <c:v>9021</c:v>
                </c:pt>
                <c:pt idx="287">
                  <c:v>9211</c:v>
                </c:pt>
                <c:pt idx="288">
                  <c:v>9204</c:v>
                </c:pt>
                <c:pt idx="289">
                  <c:v>9349</c:v>
                </c:pt>
                <c:pt idx="290">
                  <c:v>8676</c:v>
                </c:pt>
                <c:pt idx="291">
                  <c:v>8716</c:v>
                </c:pt>
                <c:pt idx="292">
                  <c:v>8315</c:v>
                </c:pt>
                <c:pt idx="293">
                  <c:v>8617</c:v>
                </c:pt>
                <c:pt idx="294">
                  <c:v>8618</c:v>
                </c:pt>
                <c:pt idx="295">
                  <c:v>8416</c:v>
                </c:pt>
                <c:pt idx="296">
                  <c:v>8626</c:v>
                </c:pt>
                <c:pt idx="297">
                  <c:v>8571</c:v>
                </c:pt>
                <c:pt idx="298">
                  <c:v>8459</c:v>
                </c:pt>
                <c:pt idx="299">
                  <c:v>8373</c:v>
                </c:pt>
                <c:pt idx="300">
                  <c:v>8140</c:v>
                </c:pt>
                <c:pt idx="301">
                  <c:v>8339</c:v>
                </c:pt>
                <c:pt idx="302">
                  <c:v>8584</c:v>
                </c:pt>
                <c:pt idx="303">
                  <c:v>8106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40-4E7F-98F1-56C3645A7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/>
              <a:t>HDT</a:t>
            </a:r>
            <a:r>
              <a:rPr lang="en-US" altLang="zh-CN" sz="2400" b="1" baseline="0"/>
              <a:t> -</a:t>
            </a:r>
            <a:r>
              <a:rPr lang="en-US" altLang="zh-CN" sz="2400" b="1"/>
              <a:t>LP 1250nm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'800original'!$K$2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'800original'!$J$3:$J$306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'800original'!$K$3:$K$306</c:f>
              <c:numCache>
                <c:formatCode>General</c:formatCode>
                <c:ptCount val="304"/>
                <c:pt idx="0">
                  <c:v>249</c:v>
                </c:pt>
                <c:pt idx="1">
                  <c:v>102</c:v>
                </c:pt>
                <c:pt idx="2">
                  <c:v>420</c:v>
                </c:pt>
                <c:pt idx="3">
                  <c:v>177</c:v>
                </c:pt>
                <c:pt idx="4">
                  <c:v>330</c:v>
                </c:pt>
                <c:pt idx="5">
                  <c:v>9</c:v>
                </c:pt>
                <c:pt idx="6">
                  <c:v>196</c:v>
                </c:pt>
                <c:pt idx="7">
                  <c:v>408</c:v>
                </c:pt>
                <c:pt idx="8">
                  <c:v>278</c:v>
                </c:pt>
                <c:pt idx="9">
                  <c:v>212</c:v>
                </c:pt>
                <c:pt idx="10">
                  <c:v>199</c:v>
                </c:pt>
                <c:pt idx="11">
                  <c:v>147</c:v>
                </c:pt>
                <c:pt idx="12">
                  <c:v>112</c:v>
                </c:pt>
                <c:pt idx="13">
                  <c:v>185</c:v>
                </c:pt>
                <c:pt idx="14">
                  <c:v>218</c:v>
                </c:pt>
                <c:pt idx="15">
                  <c:v>304</c:v>
                </c:pt>
                <c:pt idx="16">
                  <c:v>335</c:v>
                </c:pt>
                <c:pt idx="17">
                  <c:v>202</c:v>
                </c:pt>
                <c:pt idx="18">
                  <c:v>288</c:v>
                </c:pt>
                <c:pt idx="19">
                  <c:v>382</c:v>
                </c:pt>
                <c:pt idx="20">
                  <c:v>369</c:v>
                </c:pt>
                <c:pt idx="21">
                  <c:v>477</c:v>
                </c:pt>
                <c:pt idx="22">
                  <c:v>496</c:v>
                </c:pt>
                <c:pt idx="23">
                  <c:v>509</c:v>
                </c:pt>
                <c:pt idx="24">
                  <c:v>53</c:v>
                </c:pt>
                <c:pt idx="25">
                  <c:v>142</c:v>
                </c:pt>
                <c:pt idx="26">
                  <c:v>176</c:v>
                </c:pt>
                <c:pt idx="27">
                  <c:v>360</c:v>
                </c:pt>
                <c:pt idx="28">
                  <c:v>10</c:v>
                </c:pt>
                <c:pt idx="29">
                  <c:v>101</c:v>
                </c:pt>
                <c:pt idx="30">
                  <c:v>252</c:v>
                </c:pt>
                <c:pt idx="31">
                  <c:v>147</c:v>
                </c:pt>
                <c:pt idx="32">
                  <c:v>33</c:v>
                </c:pt>
                <c:pt idx="33">
                  <c:v>415</c:v>
                </c:pt>
                <c:pt idx="34">
                  <c:v>380</c:v>
                </c:pt>
                <c:pt idx="35">
                  <c:v>477</c:v>
                </c:pt>
                <c:pt idx="36">
                  <c:v>313</c:v>
                </c:pt>
                <c:pt idx="37">
                  <c:v>574</c:v>
                </c:pt>
                <c:pt idx="38">
                  <c:v>24</c:v>
                </c:pt>
                <c:pt idx="39">
                  <c:v>600</c:v>
                </c:pt>
                <c:pt idx="40">
                  <c:v>0</c:v>
                </c:pt>
                <c:pt idx="41">
                  <c:v>371</c:v>
                </c:pt>
                <c:pt idx="42">
                  <c:v>136</c:v>
                </c:pt>
                <c:pt idx="43">
                  <c:v>215</c:v>
                </c:pt>
                <c:pt idx="44">
                  <c:v>193</c:v>
                </c:pt>
                <c:pt idx="45">
                  <c:v>360</c:v>
                </c:pt>
                <c:pt idx="46">
                  <c:v>215</c:v>
                </c:pt>
                <c:pt idx="47">
                  <c:v>0</c:v>
                </c:pt>
                <c:pt idx="48">
                  <c:v>546</c:v>
                </c:pt>
                <c:pt idx="49">
                  <c:v>186</c:v>
                </c:pt>
                <c:pt idx="50">
                  <c:v>340</c:v>
                </c:pt>
                <c:pt idx="51">
                  <c:v>129</c:v>
                </c:pt>
                <c:pt idx="52">
                  <c:v>44</c:v>
                </c:pt>
                <c:pt idx="53">
                  <c:v>391</c:v>
                </c:pt>
                <c:pt idx="54">
                  <c:v>180</c:v>
                </c:pt>
                <c:pt idx="55">
                  <c:v>170</c:v>
                </c:pt>
                <c:pt idx="56">
                  <c:v>77</c:v>
                </c:pt>
                <c:pt idx="57">
                  <c:v>307</c:v>
                </c:pt>
                <c:pt idx="58">
                  <c:v>290</c:v>
                </c:pt>
                <c:pt idx="59">
                  <c:v>184</c:v>
                </c:pt>
                <c:pt idx="60">
                  <c:v>130</c:v>
                </c:pt>
                <c:pt idx="61">
                  <c:v>338</c:v>
                </c:pt>
                <c:pt idx="62">
                  <c:v>251</c:v>
                </c:pt>
                <c:pt idx="63">
                  <c:v>360</c:v>
                </c:pt>
                <c:pt idx="64">
                  <c:v>382</c:v>
                </c:pt>
                <c:pt idx="65">
                  <c:v>581</c:v>
                </c:pt>
                <c:pt idx="66">
                  <c:v>296</c:v>
                </c:pt>
                <c:pt idx="67">
                  <c:v>455</c:v>
                </c:pt>
                <c:pt idx="68">
                  <c:v>277</c:v>
                </c:pt>
                <c:pt idx="69">
                  <c:v>318</c:v>
                </c:pt>
                <c:pt idx="70">
                  <c:v>249</c:v>
                </c:pt>
                <c:pt idx="71">
                  <c:v>312</c:v>
                </c:pt>
                <c:pt idx="72">
                  <c:v>613</c:v>
                </c:pt>
                <c:pt idx="73">
                  <c:v>391</c:v>
                </c:pt>
                <c:pt idx="74">
                  <c:v>377</c:v>
                </c:pt>
                <c:pt idx="75">
                  <c:v>371</c:v>
                </c:pt>
                <c:pt idx="76">
                  <c:v>571</c:v>
                </c:pt>
                <c:pt idx="77">
                  <c:v>402</c:v>
                </c:pt>
                <c:pt idx="78">
                  <c:v>250</c:v>
                </c:pt>
                <c:pt idx="79">
                  <c:v>432</c:v>
                </c:pt>
                <c:pt idx="80">
                  <c:v>769</c:v>
                </c:pt>
                <c:pt idx="81">
                  <c:v>675</c:v>
                </c:pt>
                <c:pt idx="82">
                  <c:v>528</c:v>
                </c:pt>
                <c:pt idx="83">
                  <c:v>423</c:v>
                </c:pt>
                <c:pt idx="84">
                  <c:v>515</c:v>
                </c:pt>
                <c:pt idx="85">
                  <c:v>526</c:v>
                </c:pt>
                <c:pt idx="86">
                  <c:v>595</c:v>
                </c:pt>
                <c:pt idx="87">
                  <c:v>519</c:v>
                </c:pt>
                <c:pt idx="88">
                  <c:v>280</c:v>
                </c:pt>
                <c:pt idx="89">
                  <c:v>389</c:v>
                </c:pt>
                <c:pt idx="90">
                  <c:v>483</c:v>
                </c:pt>
                <c:pt idx="91">
                  <c:v>563</c:v>
                </c:pt>
                <c:pt idx="92">
                  <c:v>621</c:v>
                </c:pt>
                <c:pt idx="93">
                  <c:v>435</c:v>
                </c:pt>
                <c:pt idx="94">
                  <c:v>792</c:v>
                </c:pt>
                <c:pt idx="95">
                  <c:v>771</c:v>
                </c:pt>
                <c:pt idx="96">
                  <c:v>790</c:v>
                </c:pt>
                <c:pt idx="97">
                  <c:v>624</c:v>
                </c:pt>
                <c:pt idx="98">
                  <c:v>315</c:v>
                </c:pt>
                <c:pt idx="99">
                  <c:v>906</c:v>
                </c:pt>
                <c:pt idx="100">
                  <c:v>895</c:v>
                </c:pt>
                <c:pt idx="101">
                  <c:v>1150</c:v>
                </c:pt>
                <c:pt idx="102">
                  <c:v>1134</c:v>
                </c:pt>
                <c:pt idx="103">
                  <c:v>1075</c:v>
                </c:pt>
                <c:pt idx="104">
                  <c:v>894</c:v>
                </c:pt>
                <c:pt idx="105">
                  <c:v>1107</c:v>
                </c:pt>
                <c:pt idx="106">
                  <c:v>892</c:v>
                </c:pt>
                <c:pt idx="107">
                  <c:v>1373</c:v>
                </c:pt>
                <c:pt idx="108">
                  <c:v>889</c:v>
                </c:pt>
                <c:pt idx="109">
                  <c:v>1350</c:v>
                </c:pt>
                <c:pt idx="110">
                  <c:v>1236</c:v>
                </c:pt>
                <c:pt idx="111">
                  <c:v>1334</c:v>
                </c:pt>
                <c:pt idx="112">
                  <c:v>1693</c:v>
                </c:pt>
                <c:pt idx="113">
                  <c:v>1422</c:v>
                </c:pt>
                <c:pt idx="114">
                  <c:v>1741</c:v>
                </c:pt>
                <c:pt idx="115">
                  <c:v>1718</c:v>
                </c:pt>
                <c:pt idx="116">
                  <c:v>1417</c:v>
                </c:pt>
                <c:pt idx="117">
                  <c:v>1519</c:v>
                </c:pt>
                <c:pt idx="118">
                  <c:v>1642</c:v>
                </c:pt>
                <c:pt idx="119">
                  <c:v>1826</c:v>
                </c:pt>
                <c:pt idx="120">
                  <c:v>2379</c:v>
                </c:pt>
                <c:pt idx="121">
                  <c:v>2228</c:v>
                </c:pt>
                <c:pt idx="122">
                  <c:v>2268</c:v>
                </c:pt>
                <c:pt idx="123">
                  <c:v>2261</c:v>
                </c:pt>
                <c:pt idx="124">
                  <c:v>2465</c:v>
                </c:pt>
                <c:pt idx="125">
                  <c:v>2784</c:v>
                </c:pt>
                <c:pt idx="126">
                  <c:v>2781</c:v>
                </c:pt>
                <c:pt idx="127">
                  <c:v>2850</c:v>
                </c:pt>
                <c:pt idx="128">
                  <c:v>3085</c:v>
                </c:pt>
                <c:pt idx="129">
                  <c:v>3324</c:v>
                </c:pt>
                <c:pt idx="130">
                  <c:v>3738</c:v>
                </c:pt>
                <c:pt idx="131">
                  <c:v>3834</c:v>
                </c:pt>
                <c:pt idx="132">
                  <c:v>4189</c:v>
                </c:pt>
                <c:pt idx="133">
                  <c:v>4246</c:v>
                </c:pt>
                <c:pt idx="134">
                  <c:v>4736</c:v>
                </c:pt>
                <c:pt idx="135">
                  <c:v>5732</c:v>
                </c:pt>
                <c:pt idx="136">
                  <c:v>5297</c:v>
                </c:pt>
                <c:pt idx="137">
                  <c:v>5943</c:v>
                </c:pt>
                <c:pt idx="138">
                  <c:v>6615</c:v>
                </c:pt>
                <c:pt idx="139">
                  <c:v>7072</c:v>
                </c:pt>
                <c:pt idx="140">
                  <c:v>7960</c:v>
                </c:pt>
                <c:pt idx="141">
                  <c:v>8309</c:v>
                </c:pt>
                <c:pt idx="142">
                  <c:v>9652</c:v>
                </c:pt>
                <c:pt idx="143">
                  <c:v>10489</c:v>
                </c:pt>
                <c:pt idx="144">
                  <c:v>11583</c:v>
                </c:pt>
                <c:pt idx="145">
                  <c:v>14604</c:v>
                </c:pt>
                <c:pt idx="146">
                  <c:v>22757</c:v>
                </c:pt>
                <c:pt idx="147">
                  <c:v>30526</c:v>
                </c:pt>
                <c:pt idx="148">
                  <c:v>33811</c:v>
                </c:pt>
                <c:pt idx="149">
                  <c:v>34079</c:v>
                </c:pt>
                <c:pt idx="150">
                  <c:v>32055</c:v>
                </c:pt>
                <c:pt idx="151">
                  <c:v>24615</c:v>
                </c:pt>
                <c:pt idx="152">
                  <c:v>15448</c:v>
                </c:pt>
                <c:pt idx="153">
                  <c:v>12026</c:v>
                </c:pt>
                <c:pt idx="154">
                  <c:v>10261</c:v>
                </c:pt>
                <c:pt idx="155">
                  <c:v>9238</c:v>
                </c:pt>
                <c:pt idx="156">
                  <c:v>8802</c:v>
                </c:pt>
                <c:pt idx="157">
                  <c:v>8125</c:v>
                </c:pt>
                <c:pt idx="158">
                  <c:v>7307</c:v>
                </c:pt>
                <c:pt idx="159">
                  <c:v>6819</c:v>
                </c:pt>
                <c:pt idx="160">
                  <c:v>6047</c:v>
                </c:pt>
                <c:pt idx="161">
                  <c:v>5675</c:v>
                </c:pt>
                <c:pt idx="162">
                  <c:v>4923</c:v>
                </c:pt>
                <c:pt idx="163">
                  <c:v>4882</c:v>
                </c:pt>
                <c:pt idx="164">
                  <c:v>4274</c:v>
                </c:pt>
                <c:pt idx="165">
                  <c:v>4232</c:v>
                </c:pt>
                <c:pt idx="166">
                  <c:v>3751</c:v>
                </c:pt>
                <c:pt idx="167">
                  <c:v>3909</c:v>
                </c:pt>
                <c:pt idx="168">
                  <c:v>3406</c:v>
                </c:pt>
                <c:pt idx="169">
                  <c:v>3427</c:v>
                </c:pt>
                <c:pt idx="170">
                  <c:v>3126</c:v>
                </c:pt>
                <c:pt idx="171">
                  <c:v>3090</c:v>
                </c:pt>
                <c:pt idx="172">
                  <c:v>2685</c:v>
                </c:pt>
                <c:pt idx="173">
                  <c:v>2618</c:v>
                </c:pt>
                <c:pt idx="174">
                  <c:v>2321</c:v>
                </c:pt>
                <c:pt idx="175">
                  <c:v>2362</c:v>
                </c:pt>
                <c:pt idx="176">
                  <c:v>2121</c:v>
                </c:pt>
                <c:pt idx="177">
                  <c:v>1927</c:v>
                </c:pt>
                <c:pt idx="178">
                  <c:v>2050</c:v>
                </c:pt>
                <c:pt idx="179">
                  <c:v>1746</c:v>
                </c:pt>
                <c:pt idx="180">
                  <c:v>1869</c:v>
                </c:pt>
                <c:pt idx="181">
                  <c:v>1480</c:v>
                </c:pt>
                <c:pt idx="182">
                  <c:v>1535</c:v>
                </c:pt>
                <c:pt idx="183">
                  <c:v>1437</c:v>
                </c:pt>
                <c:pt idx="184">
                  <c:v>1600</c:v>
                </c:pt>
                <c:pt idx="185">
                  <c:v>1289</c:v>
                </c:pt>
                <c:pt idx="186">
                  <c:v>1462</c:v>
                </c:pt>
                <c:pt idx="187">
                  <c:v>1180</c:v>
                </c:pt>
                <c:pt idx="188">
                  <c:v>1326</c:v>
                </c:pt>
                <c:pt idx="189">
                  <c:v>1218</c:v>
                </c:pt>
                <c:pt idx="190">
                  <c:v>1238</c:v>
                </c:pt>
                <c:pt idx="191">
                  <c:v>1189</c:v>
                </c:pt>
                <c:pt idx="192">
                  <c:v>997</c:v>
                </c:pt>
                <c:pt idx="193">
                  <c:v>985</c:v>
                </c:pt>
                <c:pt idx="194">
                  <c:v>1003</c:v>
                </c:pt>
                <c:pt idx="195">
                  <c:v>1029</c:v>
                </c:pt>
                <c:pt idx="196">
                  <c:v>947</c:v>
                </c:pt>
                <c:pt idx="197">
                  <c:v>744</c:v>
                </c:pt>
                <c:pt idx="198">
                  <c:v>856</c:v>
                </c:pt>
                <c:pt idx="199">
                  <c:v>792</c:v>
                </c:pt>
                <c:pt idx="200">
                  <c:v>921</c:v>
                </c:pt>
                <c:pt idx="201">
                  <c:v>619</c:v>
                </c:pt>
                <c:pt idx="202">
                  <c:v>813</c:v>
                </c:pt>
                <c:pt idx="203">
                  <c:v>685</c:v>
                </c:pt>
                <c:pt idx="204">
                  <c:v>652</c:v>
                </c:pt>
                <c:pt idx="205">
                  <c:v>593</c:v>
                </c:pt>
                <c:pt idx="206">
                  <c:v>598</c:v>
                </c:pt>
                <c:pt idx="207">
                  <c:v>531</c:v>
                </c:pt>
                <c:pt idx="208">
                  <c:v>823</c:v>
                </c:pt>
                <c:pt idx="209">
                  <c:v>424</c:v>
                </c:pt>
                <c:pt idx="210">
                  <c:v>359</c:v>
                </c:pt>
                <c:pt idx="211">
                  <c:v>486</c:v>
                </c:pt>
                <c:pt idx="212">
                  <c:v>357</c:v>
                </c:pt>
                <c:pt idx="213">
                  <c:v>585</c:v>
                </c:pt>
                <c:pt idx="214">
                  <c:v>497</c:v>
                </c:pt>
                <c:pt idx="215">
                  <c:v>254</c:v>
                </c:pt>
                <c:pt idx="216">
                  <c:v>494</c:v>
                </c:pt>
                <c:pt idx="217">
                  <c:v>614</c:v>
                </c:pt>
                <c:pt idx="218">
                  <c:v>252</c:v>
                </c:pt>
                <c:pt idx="219">
                  <c:v>302</c:v>
                </c:pt>
                <c:pt idx="220">
                  <c:v>323</c:v>
                </c:pt>
                <c:pt idx="221">
                  <c:v>408</c:v>
                </c:pt>
                <c:pt idx="222">
                  <c:v>181</c:v>
                </c:pt>
                <c:pt idx="223">
                  <c:v>434</c:v>
                </c:pt>
                <c:pt idx="224">
                  <c:v>141</c:v>
                </c:pt>
                <c:pt idx="225">
                  <c:v>478</c:v>
                </c:pt>
                <c:pt idx="226">
                  <c:v>415</c:v>
                </c:pt>
                <c:pt idx="227">
                  <c:v>84</c:v>
                </c:pt>
                <c:pt idx="228">
                  <c:v>438</c:v>
                </c:pt>
                <c:pt idx="229">
                  <c:v>376</c:v>
                </c:pt>
                <c:pt idx="230">
                  <c:v>467</c:v>
                </c:pt>
                <c:pt idx="231">
                  <c:v>138</c:v>
                </c:pt>
                <c:pt idx="232">
                  <c:v>370</c:v>
                </c:pt>
                <c:pt idx="233">
                  <c:v>371</c:v>
                </c:pt>
                <c:pt idx="234">
                  <c:v>394</c:v>
                </c:pt>
                <c:pt idx="235">
                  <c:v>193</c:v>
                </c:pt>
                <c:pt idx="236">
                  <c:v>523</c:v>
                </c:pt>
                <c:pt idx="237">
                  <c:v>290</c:v>
                </c:pt>
                <c:pt idx="238">
                  <c:v>18</c:v>
                </c:pt>
                <c:pt idx="239">
                  <c:v>114</c:v>
                </c:pt>
                <c:pt idx="240">
                  <c:v>211</c:v>
                </c:pt>
                <c:pt idx="241">
                  <c:v>170</c:v>
                </c:pt>
                <c:pt idx="242">
                  <c:v>258</c:v>
                </c:pt>
                <c:pt idx="243">
                  <c:v>308</c:v>
                </c:pt>
                <c:pt idx="244">
                  <c:v>161</c:v>
                </c:pt>
                <c:pt idx="245">
                  <c:v>260</c:v>
                </c:pt>
                <c:pt idx="246">
                  <c:v>225</c:v>
                </c:pt>
                <c:pt idx="247">
                  <c:v>169</c:v>
                </c:pt>
                <c:pt idx="248">
                  <c:v>50</c:v>
                </c:pt>
                <c:pt idx="249">
                  <c:v>416</c:v>
                </c:pt>
                <c:pt idx="250">
                  <c:v>240</c:v>
                </c:pt>
                <c:pt idx="251">
                  <c:v>205</c:v>
                </c:pt>
                <c:pt idx="252">
                  <c:v>54</c:v>
                </c:pt>
                <c:pt idx="253">
                  <c:v>239</c:v>
                </c:pt>
                <c:pt idx="254">
                  <c:v>243</c:v>
                </c:pt>
                <c:pt idx="255">
                  <c:v>167</c:v>
                </c:pt>
                <c:pt idx="256">
                  <c:v>369</c:v>
                </c:pt>
                <c:pt idx="257">
                  <c:v>242</c:v>
                </c:pt>
                <c:pt idx="258">
                  <c:v>496</c:v>
                </c:pt>
                <c:pt idx="259">
                  <c:v>0</c:v>
                </c:pt>
                <c:pt idx="260">
                  <c:v>265</c:v>
                </c:pt>
                <c:pt idx="261">
                  <c:v>318</c:v>
                </c:pt>
                <c:pt idx="262">
                  <c:v>10</c:v>
                </c:pt>
                <c:pt idx="263">
                  <c:v>311</c:v>
                </c:pt>
                <c:pt idx="264">
                  <c:v>0</c:v>
                </c:pt>
                <c:pt idx="265">
                  <c:v>0</c:v>
                </c:pt>
                <c:pt idx="266">
                  <c:v>177</c:v>
                </c:pt>
                <c:pt idx="267">
                  <c:v>265</c:v>
                </c:pt>
                <c:pt idx="268">
                  <c:v>102</c:v>
                </c:pt>
                <c:pt idx="269">
                  <c:v>104</c:v>
                </c:pt>
                <c:pt idx="270">
                  <c:v>148</c:v>
                </c:pt>
                <c:pt idx="271">
                  <c:v>133</c:v>
                </c:pt>
                <c:pt idx="272">
                  <c:v>374</c:v>
                </c:pt>
                <c:pt idx="273">
                  <c:v>213</c:v>
                </c:pt>
                <c:pt idx="274">
                  <c:v>299</c:v>
                </c:pt>
                <c:pt idx="275">
                  <c:v>348</c:v>
                </c:pt>
                <c:pt idx="276">
                  <c:v>255</c:v>
                </c:pt>
                <c:pt idx="277">
                  <c:v>3</c:v>
                </c:pt>
                <c:pt idx="278">
                  <c:v>257</c:v>
                </c:pt>
                <c:pt idx="279">
                  <c:v>247</c:v>
                </c:pt>
                <c:pt idx="280">
                  <c:v>247</c:v>
                </c:pt>
                <c:pt idx="281">
                  <c:v>91</c:v>
                </c:pt>
                <c:pt idx="282">
                  <c:v>239</c:v>
                </c:pt>
                <c:pt idx="283">
                  <c:v>262</c:v>
                </c:pt>
                <c:pt idx="284">
                  <c:v>28</c:v>
                </c:pt>
                <c:pt idx="285">
                  <c:v>169</c:v>
                </c:pt>
                <c:pt idx="286">
                  <c:v>347</c:v>
                </c:pt>
                <c:pt idx="287">
                  <c:v>154</c:v>
                </c:pt>
                <c:pt idx="288">
                  <c:v>567</c:v>
                </c:pt>
                <c:pt idx="289">
                  <c:v>0</c:v>
                </c:pt>
                <c:pt idx="290">
                  <c:v>388</c:v>
                </c:pt>
                <c:pt idx="291">
                  <c:v>152</c:v>
                </c:pt>
                <c:pt idx="292">
                  <c:v>215</c:v>
                </c:pt>
                <c:pt idx="293">
                  <c:v>18</c:v>
                </c:pt>
                <c:pt idx="294">
                  <c:v>13</c:v>
                </c:pt>
                <c:pt idx="295">
                  <c:v>0</c:v>
                </c:pt>
                <c:pt idx="296">
                  <c:v>46</c:v>
                </c:pt>
                <c:pt idx="297">
                  <c:v>0</c:v>
                </c:pt>
                <c:pt idx="298">
                  <c:v>156</c:v>
                </c:pt>
                <c:pt idx="299">
                  <c:v>44</c:v>
                </c:pt>
                <c:pt idx="300">
                  <c:v>157</c:v>
                </c:pt>
                <c:pt idx="301">
                  <c:v>303</c:v>
                </c:pt>
                <c:pt idx="302">
                  <c:v>0</c:v>
                </c:pt>
                <c:pt idx="303">
                  <c:v>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7D-4D7D-A71F-568F350A8A66}"/>
            </c:ext>
          </c:extLst>
        </c:ser>
        <c:ser>
          <c:idx val="1"/>
          <c:order val="1"/>
          <c:tx>
            <c:strRef>
              <c:f>'800original'!$L$2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'800original'!$J$3:$J$306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'800original'!$L$3:$L$306</c:f>
              <c:numCache>
                <c:formatCode>General</c:formatCode>
                <c:ptCount val="304"/>
                <c:pt idx="0">
                  <c:v>194</c:v>
                </c:pt>
                <c:pt idx="1">
                  <c:v>233</c:v>
                </c:pt>
                <c:pt idx="2">
                  <c:v>10</c:v>
                </c:pt>
                <c:pt idx="3">
                  <c:v>226</c:v>
                </c:pt>
                <c:pt idx="4">
                  <c:v>0</c:v>
                </c:pt>
                <c:pt idx="5">
                  <c:v>397</c:v>
                </c:pt>
                <c:pt idx="6">
                  <c:v>169</c:v>
                </c:pt>
                <c:pt idx="7">
                  <c:v>14</c:v>
                </c:pt>
                <c:pt idx="8">
                  <c:v>19</c:v>
                </c:pt>
                <c:pt idx="9">
                  <c:v>105</c:v>
                </c:pt>
                <c:pt idx="10">
                  <c:v>72</c:v>
                </c:pt>
                <c:pt idx="11">
                  <c:v>42</c:v>
                </c:pt>
                <c:pt idx="12">
                  <c:v>33</c:v>
                </c:pt>
                <c:pt idx="13">
                  <c:v>498</c:v>
                </c:pt>
                <c:pt idx="14">
                  <c:v>286</c:v>
                </c:pt>
                <c:pt idx="15">
                  <c:v>311</c:v>
                </c:pt>
                <c:pt idx="16">
                  <c:v>299</c:v>
                </c:pt>
                <c:pt idx="17">
                  <c:v>385</c:v>
                </c:pt>
                <c:pt idx="18">
                  <c:v>388</c:v>
                </c:pt>
                <c:pt idx="19">
                  <c:v>276</c:v>
                </c:pt>
                <c:pt idx="20">
                  <c:v>61</c:v>
                </c:pt>
                <c:pt idx="21">
                  <c:v>0</c:v>
                </c:pt>
                <c:pt idx="22">
                  <c:v>321</c:v>
                </c:pt>
                <c:pt idx="23">
                  <c:v>45</c:v>
                </c:pt>
                <c:pt idx="24">
                  <c:v>442</c:v>
                </c:pt>
                <c:pt idx="25">
                  <c:v>0</c:v>
                </c:pt>
                <c:pt idx="26">
                  <c:v>201</c:v>
                </c:pt>
                <c:pt idx="27">
                  <c:v>212</c:v>
                </c:pt>
                <c:pt idx="28">
                  <c:v>0</c:v>
                </c:pt>
                <c:pt idx="29">
                  <c:v>109</c:v>
                </c:pt>
                <c:pt idx="30">
                  <c:v>170</c:v>
                </c:pt>
                <c:pt idx="31">
                  <c:v>0</c:v>
                </c:pt>
                <c:pt idx="32">
                  <c:v>245</c:v>
                </c:pt>
                <c:pt idx="33">
                  <c:v>200</c:v>
                </c:pt>
                <c:pt idx="34">
                  <c:v>0</c:v>
                </c:pt>
                <c:pt idx="35">
                  <c:v>373</c:v>
                </c:pt>
                <c:pt idx="36">
                  <c:v>133</c:v>
                </c:pt>
                <c:pt idx="37">
                  <c:v>296</c:v>
                </c:pt>
                <c:pt idx="38">
                  <c:v>55</c:v>
                </c:pt>
                <c:pt idx="39">
                  <c:v>226</c:v>
                </c:pt>
                <c:pt idx="40">
                  <c:v>260</c:v>
                </c:pt>
                <c:pt idx="41">
                  <c:v>224</c:v>
                </c:pt>
                <c:pt idx="42">
                  <c:v>106</c:v>
                </c:pt>
                <c:pt idx="43">
                  <c:v>0</c:v>
                </c:pt>
                <c:pt idx="44">
                  <c:v>132</c:v>
                </c:pt>
                <c:pt idx="45">
                  <c:v>119</c:v>
                </c:pt>
                <c:pt idx="46">
                  <c:v>214</c:v>
                </c:pt>
                <c:pt idx="47">
                  <c:v>232</c:v>
                </c:pt>
                <c:pt idx="48">
                  <c:v>310</c:v>
                </c:pt>
                <c:pt idx="49">
                  <c:v>217</c:v>
                </c:pt>
                <c:pt idx="50">
                  <c:v>243</c:v>
                </c:pt>
                <c:pt idx="51">
                  <c:v>395</c:v>
                </c:pt>
                <c:pt idx="52">
                  <c:v>135</c:v>
                </c:pt>
                <c:pt idx="53">
                  <c:v>146</c:v>
                </c:pt>
                <c:pt idx="54">
                  <c:v>457</c:v>
                </c:pt>
                <c:pt idx="55">
                  <c:v>60</c:v>
                </c:pt>
                <c:pt idx="56">
                  <c:v>220</c:v>
                </c:pt>
                <c:pt idx="57">
                  <c:v>71</c:v>
                </c:pt>
                <c:pt idx="58">
                  <c:v>359</c:v>
                </c:pt>
                <c:pt idx="59">
                  <c:v>288</c:v>
                </c:pt>
                <c:pt idx="60">
                  <c:v>426</c:v>
                </c:pt>
                <c:pt idx="61">
                  <c:v>185</c:v>
                </c:pt>
                <c:pt idx="62">
                  <c:v>131</c:v>
                </c:pt>
                <c:pt idx="63">
                  <c:v>547</c:v>
                </c:pt>
                <c:pt idx="64">
                  <c:v>395</c:v>
                </c:pt>
                <c:pt idx="65">
                  <c:v>350</c:v>
                </c:pt>
                <c:pt idx="66">
                  <c:v>355</c:v>
                </c:pt>
                <c:pt idx="67">
                  <c:v>450</c:v>
                </c:pt>
                <c:pt idx="68">
                  <c:v>152</c:v>
                </c:pt>
                <c:pt idx="69">
                  <c:v>277</c:v>
                </c:pt>
                <c:pt idx="70">
                  <c:v>348</c:v>
                </c:pt>
                <c:pt idx="71">
                  <c:v>264</c:v>
                </c:pt>
                <c:pt idx="72">
                  <c:v>377</c:v>
                </c:pt>
                <c:pt idx="73">
                  <c:v>238</c:v>
                </c:pt>
                <c:pt idx="74">
                  <c:v>421</c:v>
                </c:pt>
                <c:pt idx="75">
                  <c:v>405</c:v>
                </c:pt>
                <c:pt idx="76">
                  <c:v>213</c:v>
                </c:pt>
                <c:pt idx="77">
                  <c:v>502</c:v>
                </c:pt>
                <c:pt idx="78">
                  <c:v>224</c:v>
                </c:pt>
                <c:pt idx="79">
                  <c:v>420</c:v>
                </c:pt>
                <c:pt idx="80">
                  <c:v>799</c:v>
                </c:pt>
                <c:pt idx="81">
                  <c:v>50</c:v>
                </c:pt>
                <c:pt idx="82">
                  <c:v>215</c:v>
                </c:pt>
                <c:pt idx="83">
                  <c:v>82</c:v>
                </c:pt>
                <c:pt idx="84">
                  <c:v>275</c:v>
                </c:pt>
                <c:pt idx="85">
                  <c:v>474</c:v>
                </c:pt>
                <c:pt idx="86">
                  <c:v>458</c:v>
                </c:pt>
                <c:pt idx="87">
                  <c:v>412</c:v>
                </c:pt>
                <c:pt idx="88">
                  <c:v>512</c:v>
                </c:pt>
                <c:pt idx="89">
                  <c:v>628</c:v>
                </c:pt>
                <c:pt idx="90">
                  <c:v>448</c:v>
                </c:pt>
                <c:pt idx="91">
                  <c:v>281</c:v>
                </c:pt>
                <c:pt idx="92">
                  <c:v>443</c:v>
                </c:pt>
                <c:pt idx="93">
                  <c:v>520</c:v>
                </c:pt>
                <c:pt idx="94">
                  <c:v>373</c:v>
                </c:pt>
                <c:pt idx="95">
                  <c:v>480</c:v>
                </c:pt>
                <c:pt idx="96">
                  <c:v>385</c:v>
                </c:pt>
                <c:pt idx="97">
                  <c:v>761</c:v>
                </c:pt>
                <c:pt idx="98">
                  <c:v>430</c:v>
                </c:pt>
                <c:pt idx="99">
                  <c:v>757</c:v>
                </c:pt>
                <c:pt idx="100">
                  <c:v>561</c:v>
                </c:pt>
                <c:pt idx="101">
                  <c:v>737</c:v>
                </c:pt>
                <c:pt idx="102">
                  <c:v>648</c:v>
                </c:pt>
                <c:pt idx="103">
                  <c:v>675</c:v>
                </c:pt>
                <c:pt idx="104">
                  <c:v>792</c:v>
                </c:pt>
                <c:pt idx="105">
                  <c:v>878</c:v>
                </c:pt>
                <c:pt idx="106">
                  <c:v>882</c:v>
                </c:pt>
                <c:pt idx="107">
                  <c:v>896</c:v>
                </c:pt>
                <c:pt idx="108">
                  <c:v>528</c:v>
                </c:pt>
                <c:pt idx="109">
                  <c:v>736</c:v>
                </c:pt>
                <c:pt idx="110">
                  <c:v>1198</c:v>
                </c:pt>
                <c:pt idx="111">
                  <c:v>1186</c:v>
                </c:pt>
                <c:pt idx="112">
                  <c:v>1108</c:v>
                </c:pt>
                <c:pt idx="113">
                  <c:v>1205</c:v>
                </c:pt>
                <c:pt idx="114">
                  <c:v>1108</c:v>
                </c:pt>
                <c:pt idx="115">
                  <c:v>1133</c:v>
                </c:pt>
                <c:pt idx="116">
                  <c:v>995</c:v>
                </c:pt>
                <c:pt idx="117">
                  <c:v>1267</c:v>
                </c:pt>
                <c:pt idx="118">
                  <c:v>1221</c:v>
                </c:pt>
                <c:pt idx="119">
                  <c:v>1328</c:v>
                </c:pt>
                <c:pt idx="120">
                  <c:v>1516</c:v>
                </c:pt>
                <c:pt idx="121">
                  <c:v>1506</c:v>
                </c:pt>
                <c:pt idx="122">
                  <c:v>1790</c:v>
                </c:pt>
                <c:pt idx="123">
                  <c:v>1523</c:v>
                </c:pt>
                <c:pt idx="124">
                  <c:v>1912</c:v>
                </c:pt>
                <c:pt idx="125">
                  <c:v>1896</c:v>
                </c:pt>
                <c:pt idx="126">
                  <c:v>1946</c:v>
                </c:pt>
                <c:pt idx="127">
                  <c:v>2223</c:v>
                </c:pt>
                <c:pt idx="128">
                  <c:v>1959</c:v>
                </c:pt>
                <c:pt idx="129">
                  <c:v>2451</c:v>
                </c:pt>
                <c:pt idx="130">
                  <c:v>2537</c:v>
                </c:pt>
                <c:pt idx="131">
                  <c:v>2604</c:v>
                </c:pt>
                <c:pt idx="132">
                  <c:v>2933</c:v>
                </c:pt>
                <c:pt idx="133">
                  <c:v>2793</c:v>
                </c:pt>
                <c:pt idx="134">
                  <c:v>2940</c:v>
                </c:pt>
                <c:pt idx="135">
                  <c:v>3232</c:v>
                </c:pt>
                <c:pt idx="136">
                  <c:v>3360</c:v>
                </c:pt>
                <c:pt idx="137">
                  <c:v>3360</c:v>
                </c:pt>
                <c:pt idx="138">
                  <c:v>3428</c:v>
                </c:pt>
                <c:pt idx="139">
                  <c:v>4024</c:v>
                </c:pt>
                <c:pt idx="140">
                  <c:v>4328</c:v>
                </c:pt>
                <c:pt idx="141">
                  <c:v>4750</c:v>
                </c:pt>
                <c:pt idx="142">
                  <c:v>4693</c:v>
                </c:pt>
                <c:pt idx="143">
                  <c:v>5224</c:v>
                </c:pt>
                <c:pt idx="144">
                  <c:v>5604</c:v>
                </c:pt>
                <c:pt idx="145">
                  <c:v>5841</c:v>
                </c:pt>
                <c:pt idx="146">
                  <c:v>6988</c:v>
                </c:pt>
                <c:pt idx="147">
                  <c:v>9097</c:v>
                </c:pt>
                <c:pt idx="148">
                  <c:v>10531</c:v>
                </c:pt>
                <c:pt idx="149">
                  <c:v>11018</c:v>
                </c:pt>
                <c:pt idx="150">
                  <c:v>10626</c:v>
                </c:pt>
                <c:pt idx="151">
                  <c:v>9660</c:v>
                </c:pt>
                <c:pt idx="152">
                  <c:v>7374</c:v>
                </c:pt>
                <c:pt idx="153">
                  <c:v>6329</c:v>
                </c:pt>
                <c:pt idx="154">
                  <c:v>5735</c:v>
                </c:pt>
                <c:pt idx="155">
                  <c:v>5109</c:v>
                </c:pt>
                <c:pt idx="156">
                  <c:v>4911</c:v>
                </c:pt>
                <c:pt idx="157">
                  <c:v>4544</c:v>
                </c:pt>
                <c:pt idx="158">
                  <c:v>4115</c:v>
                </c:pt>
                <c:pt idx="159">
                  <c:v>4128</c:v>
                </c:pt>
                <c:pt idx="160">
                  <c:v>3879</c:v>
                </c:pt>
                <c:pt idx="161">
                  <c:v>3777</c:v>
                </c:pt>
                <c:pt idx="162">
                  <c:v>3149</c:v>
                </c:pt>
                <c:pt idx="163">
                  <c:v>3384</c:v>
                </c:pt>
                <c:pt idx="164">
                  <c:v>3095</c:v>
                </c:pt>
                <c:pt idx="165">
                  <c:v>3145</c:v>
                </c:pt>
                <c:pt idx="166">
                  <c:v>2900</c:v>
                </c:pt>
                <c:pt idx="167">
                  <c:v>2326</c:v>
                </c:pt>
                <c:pt idx="168">
                  <c:v>2531</c:v>
                </c:pt>
                <c:pt idx="169">
                  <c:v>2455</c:v>
                </c:pt>
                <c:pt idx="170">
                  <c:v>2178</c:v>
                </c:pt>
                <c:pt idx="171">
                  <c:v>2137</c:v>
                </c:pt>
                <c:pt idx="172">
                  <c:v>2306</c:v>
                </c:pt>
                <c:pt idx="173">
                  <c:v>1724</c:v>
                </c:pt>
                <c:pt idx="174">
                  <c:v>1660</c:v>
                </c:pt>
                <c:pt idx="175">
                  <c:v>1936</c:v>
                </c:pt>
                <c:pt idx="176">
                  <c:v>1672</c:v>
                </c:pt>
                <c:pt idx="177">
                  <c:v>1558</c:v>
                </c:pt>
                <c:pt idx="178">
                  <c:v>1493</c:v>
                </c:pt>
                <c:pt idx="179">
                  <c:v>1461</c:v>
                </c:pt>
                <c:pt idx="180">
                  <c:v>1275</c:v>
                </c:pt>
                <c:pt idx="181">
                  <c:v>1194</c:v>
                </c:pt>
                <c:pt idx="182">
                  <c:v>1048</c:v>
                </c:pt>
                <c:pt idx="183">
                  <c:v>956</c:v>
                </c:pt>
                <c:pt idx="184">
                  <c:v>926</c:v>
                </c:pt>
                <c:pt idx="185">
                  <c:v>821</c:v>
                </c:pt>
                <c:pt idx="186">
                  <c:v>1201</c:v>
                </c:pt>
                <c:pt idx="187">
                  <c:v>1148</c:v>
                </c:pt>
                <c:pt idx="188">
                  <c:v>964</c:v>
                </c:pt>
                <c:pt idx="189">
                  <c:v>982</c:v>
                </c:pt>
                <c:pt idx="190">
                  <c:v>1172</c:v>
                </c:pt>
                <c:pt idx="191">
                  <c:v>695</c:v>
                </c:pt>
                <c:pt idx="192">
                  <c:v>548</c:v>
                </c:pt>
                <c:pt idx="193">
                  <c:v>813</c:v>
                </c:pt>
                <c:pt idx="194">
                  <c:v>713</c:v>
                </c:pt>
                <c:pt idx="195">
                  <c:v>461</c:v>
                </c:pt>
                <c:pt idx="196">
                  <c:v>831</c:v>
                </c:pt>
                <c:pt idx="197">
                  <c:v>380</c:v>
                </c:pt>
                <c:pt idx="198">
                  <c:v>684</c:v>
                </c:pt>
                <c:pt idx="199">
                  <c:v>786</c:v>
                </c:pt>
                <c:pt idx="200">
                  <c:v>654</c:v>
                </c:pt>
                <c:pt idx="201">
                  <c:v>574</c:v>
                </c:pt>
                <c:pt idx="202">
                  <c:v>388</c:v>
                </c:pt>
                <c:pt idx="203">
                  <c:v>565</c:v>
                </c:pt>
                <c:pt idx="204">
                  <c:v>536</c:v>
                </c:pt>
                <c:pt idx="205">
                  <c:v>505</c:v>
                </c:pt>
                <c:pt idx="206">
                  <c:v>354</c:v>
                </c:pt>
                <c:pt idx="207">
                  <c:v>614</c:v>
                </c:pt>
                <c:pt idx="208">
                  <c:v>623</c:v>
                </c:pt>
                <c:pt idx="209">
                  <c:v>413</c:v>
                </c:pt>
                <c:pt idx="210">
                  <c:v>567</c:v>
                </c:pt>
                <c:pt idx="211">
                  <c:v>439</c:v>
                </c:pt>
                <c:pt idx="212">
                  <c:v>299</c:v>
                </c:pt>
                <c:pt idx="213">
                  <c:v>199</c:v>
                </c:pt>
                <c:pt idx="214">
                  <c:v>119</c:v>
                </c:pt>
                <c:pt idx="215">
                  <c:v>258</c:v>
                </c:pt>
                <c:pt idx="216">
                  <c:v>445</c:v>
                </c:pt>
                <c:pt idx="217">
                  <c:v>297</c:v>
                </c:pt>
                <c:pt idx="218">
                  <c:v>342</c:v>
                </c:pt>
                <c:pt idx="219">
                  <c:v>213</c:v>
                </c:pt>
                <c:pt idx="220">
                  <c:v>461</c:v>
                </c:pt>
                <c:pt idx="221">
                  <c:v>298</c:v>
                </c:pt>
                <c:pt idx="222">
                  <c:v>344</c:v>
                </c:pt>
                <c:pt idx="223">
                  <c:v>505</c:v>
                </c:pt>
                <c:pt idx="224">
                  <c:v>43</c:v>
                </c:pt>
                <c:pt idx="225">
                  <c:v>332</c:v>
                </c:pt>
                <c:pt idx="226">
                  <c:v>0</c:v>
                </c:pt>
                <c:pt idx="227">
                  <c:v>288</c:v>
                </c:pt>
                <c:pt idx="228">
                  <c:v>323</c:v>
                </c:pt>
                <c:pt idx="229">
                  <c:v>340</c:v>
                </c:pt>
                <c:pt idx="230">
                  <c:v>100</c:v>
                </c:pt>
                <c:pt idx="231">
                  <c:v>363</c:v>
                </c:pt>
                <c:pt idx="232">
                  <c:v>340</c:v>
                </c:pt>
                <c:pt idx="233">
                  <c:v>418</c:v>
                </c:pt>
                <c:pt idx="234">
                  <c:v>71</c:v>
                </c:pt>
                <c:pt idx="235">
                  <c:v>23</c:v>
                </c:pt>
                <c:pt idx="236">
                  <c:v>408</c:v>
                </c:pt>
                <c:pt idx="237">
                  <c:v>117</c:v>
                </c:pt>
                <c:pt idx="238">
                  <c:v>381</c:v>
                </c:pt>
                <c:pt idx="239">
                  <c:v>0</c:v>
                </c:pt>
                <c:pt idx="240">
                  <c:v>382</c:v>
                </c:pt>
                <c:pt idx="241">
                  <c:v>371</c:v>
                </c:pt>
                <c:pt idx="242">
                  <c:v>117</c:v>
                </c:pt>
                <c:pt idx="243">
                  <c:v>334</c:v>
                </c:pt>
                <c:pt idx="244">
                  <c:v>385</c:v>
                </c:pt>
                <c:pt idx="245">
                  <c:v>311</c:v>
                </c:pt>
                <c:pt idx="246">
                  <c:v>244</c:v>
                </c:pt>
                <c:pt idx="247">
                  <c:v>168</c:v>
                </c:pt>
                <c:pt idx="248">
                  <c:v>280</c:v>
                </c:pt>
                <c:pt idx="249">
                  <c:v>303</c:v>
                </c:pt>
                <c:pt idx="250">
                  <c:v>52</c:v>
                </c:pt>
                <c:pt idx="251">
                  <c:v>438</c:v>
                </c:pt>
                <c:pt idx="252">
                  <c:v>80</c:v>
                </c:pt>
                <c:pt idx="253">
                  <c:v>254</c:v>
                </c:pt>
                <c:pt idx="254">
                  <c:v>323</c:v>
                </c:pt>
                <c:pt idx="255">
                  <c:v>124</c:v>
                </c:pt>
                <c:pt idx="256">
                  <c:v>363</c:v>
                </c:pt>
                <c:pt idx="257">
                  <c:v>312</c:v>
                </c:pt>
                <c:pt idx="258">
                  <c:v>160</c:v>
                </c:pt>
                <c:pt idx="259">
                  <c:v>0</c:v>
                </c:pt>
                <c:pt idx="260">
                  <c:v>256</c:v>
                </c:pt>
                <c:pt idx="261">
                  <c:v>242</c:v>
                </c:pt>
                <c:pt idx="262">
                  <c:v>180</c:v>
                </c:pt>
                <c:pt idx="263">
                  <c:v>329</c:v>
                </c:pt>
                <c:pt idx="264">
                  <c:v>238</c:v>
                </c:pt>
                <c:pt idx="265">
                  <c:v>199</c:v>
                </c:pt>
                <c:pt idx="266">
                  <c:v>429</c:v>
                </c:pt>
                <c:pt idx="267">
                  <c:v>443</c:v>
                </c:pt>
                <c:pt idx="268">
                  <c:v>228</c:v>
                </c:pt>
                <c:pt idx="269">
                  <c:v>350</c:v>
                </c:pt>
                <c:pt idx="270">
                  <c:v>142</c:v>
                </c:pt>
                <c:pt idx="271">
                  <c:v>110</c:v>
                </c:pt>
                <c:pt idx="272">
                  <c:v>382</c:v>
                </c:pt>
                <c:pt idx="273">
                  <c:v>0</c:v>
                </c:pt>
                <c:pt idx="274">
                  <c:v>132</c:v>
                </c:pt>
                <c:pt idx="275">
                  <c:v>0</c:v>
                </c:pt>
                <c:pt idx="276">
                  <c:v>111</c:v>
                </c:pt>
                <c:pt idx="277">
                  <c:v>26</c:v>
                </c:pt>
                <c:pt idx="278">
                  <c:v>248</c:v>
                </c:pt>
                <c:pt idx="279">
                  <c:v>246</c:v>
                </c:pt>
                <c:pt idx="280">
                  <c:v>0</c:v>
                </c:pt>
                <c:pt idx="281">
                  <c:v>0</c:v>
                </c:pt>
                <c:pt idx="282">
                  <c:v>279</c:v>
                </c:pt>
                <c:pt idx="283">
                  <c:v>264</c:v>
                </c:pt>
                <c:pt idx="284">
                  <c:v>375</c:v>
                </c:pt>
                <c:pt idx="285">
                  <c:v>152</c:v>
                </c:pt>
                <c:pt idx="286">
                  <c:v>172</c:v>
                </c:pt>
                <c:pt idx="287">
                  <c:v>323</c:v>
                </c:pt>
                <c:pt idx="288">
                  <c:v>209</c:v>
                </c:pt>
                <c:pt idx="289">
                  <c:v>161</c:v>
                </c:pt>
                <c:pt idx="290">
                  <c:v>0</c:v>
                </c:pt>
                <c:pt idx="291">
                  <c:v>213</c:v>
                </c:pt>
                <c:pt idx="292">
                  <c:v>362</c:v>
                </c:pt>
                <c:pt idx="293">
                  <c:v>0</c:v>
                </c:pt>
                <c:pt idx="294">
                  <c:v>167</c:v>
                </c:pt>
                <c:pt idx="295">
                  <c:v>0</c:v>
                </c:pt>
                <c:pt idx="296">
                  <c:v>292</c:v>
                </c:pt>
                <c:pt idx="297">
                  <c:v>144</c:v>
                </c:pt>
                <c:pt idx="298">
                  <c:v>184</c:v>
                </c:pt>
                <c:pt idx="299">
                  <c:v>45</c:v>
                </c:pt>
                <c:pt idx="300">
                  <c:v>223</c:v>
                </c:pt>
                <c:pt idx="301">
                  <c:v>481</c:v>
                </c:pt>
                <c:pt idx="302">
                  <c:v>110</c:v>
                </c:pt>
                <c:pt idx="3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7D-4D7D-A71F-568F350A8A66}"/>
            </c:ext>
          </c:extLst>
        </c:ser>
        <c:ser>
          <c:idx val="2"/>
          <c:order val="2"/>
          <c:tx>
            <c:strRef>
              <c:f>'800original'!$M$2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'800original'!$J$3:$J$306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'800original'!$M$3:$M$306</c:f>
              <c:numCache>
                <c:formatCode>General</c:formatCode>
                <c:ptCount val="304"/>
                <c:pt idx="0">
                  <c:v>0</c:v>
                </c:pt>
                <c:pt idx="1">
                  <c:v>202</c:v>
                </c:pt>
                <c:pt idx="2">
                  <c:v>372</c:v>
                </c:pt>
                <c:pt idx="3">
                  <c:v>282</c:v>
                </c:pt>
                <c:pt idx="4">
                  <c:v>51</c:v>
                </c:pt>
                <c:pt idx="5">
                  <c:v>342</c:v>
                </c:pt>
                <c:pt idx="6">
                  <c:v>22</c:v>
                </c:pt>
                <c:pt idx="7">
                  <c:v>211</c:v>
                </c:pt>
                <c:pt idx="8">
                  <c:v>263</c:v>
                </c:pt>
                <c:pt idx="9">
                  <c:v>208</c:v>
                </c:pt>
                <c:pt idx="10">
                  <c:v>0</c:v>
                </c:pt>
                <c:pt idx="11">
                  <c:v>124</c:v>
                </c:pt>
                <c:pt idx="12">
                  <c:v>40</c:v>
                </c:pt>
                <c:pt idx="13">
                  <c:v>6</c:v>
                </c:pt>
                <c:pt idx="14">
                  <c:v>144</c:v>
                </c:pt>
                <c:pt idx="15">
                  <c:v>291</c:v>
                </c:pt>
                <c:pt idx="16">
                  <c:v>103</c:v>
                </c:pt>
                <c:pt idx="17">
                  <c:v>209</c:v>
                </c:pt>
                <c:pt idx="18">
                  <c:v>167</c:v>
                </c:pt>
                <c:pt idx="19">
                  <c:v>361</c:v>
                </c:pt>
                <c:pt idx="20">
                  <c:v>168</c:v>
                </c:pt>
                <c:pt idx="21">
                  <c:v>509</c:v>
                </c:pt>
                <c:pt idx="22">
                  <c:v>219</c:v>
                </c:pt>
                <c:pt idx="23">
                  <c:v>266</c:v>
                </c:pt>
                <c:pt idx="24">
                  <c:v>47</c:v>
                </c:pt>
                <c:pt idx="25">
                  <c:v>242</c:v>
                </c:pt>
                <c:pt idx="26">
                  <c:v>345</c:v>
                </c:pt>
                <c:pt idx="27">
                  <c:v>138</c:v>
                </c:pt>
                <c:pt idx="28">
                  <c:v>262</c:v>
                </c:pt>
                <c:pt idx="29">
                  <c:v>58</c:v>
                </c:pt>
                <c:pt idx="30">
                  <c:v>271</c:v>
                </c:pt>
                <c:pt idx="31">
                  <c:v>0</c:v>
                </c:pt>
                <c:pt idx="32">
                  <c:v>57</c:v>
                </c:pt>
                <c:pt idx="33">
                  <c:v>225</c:v>
                </c:pt>
                <c:pt idx="34">
                  <c:v>13</c:v>
                </c:pt>
                <c:pt idx="35">
                  <c:v>143</c:v>
                </c:pt>
                <c:pt idx="36">
                  <c:v>201</c:v>
                </c:pt>
                <c:pt idx="37">
                  <c:v>306</c:v>
                </c:pt>
                <c:pt idx="38">
                  <c:v>311</c:v>
                </c:pt>
                <c:pt idx="39">
                  <c:v>248</c:v>
                </c:pt>
                <c:pt idx="40">
                  <c:v>40</c:v>
                </c:pt>
                <c:pt idx="41">
                  <c:v>199</c:v>
                </c:pt>
                <c:pt idx="42">
                  <c:v>239</c:v>
                </c:pt>
                <c:pt idx="43">
                  <c:v>207</c:v>
                </c:pt>
                <c:pt idx="44">
                  <c:v>131</c:v>
                </c:pt>
                <c:pt idx="45">
                  <c:v>423</c:v>
                </c:pt>
                <c:pt idx="46">
                  <c:v>508</c:v>
                </c:pt>
                <c:pt idx="47">
                  <c:v>105</c:v>
                </c:pt>
                <c:pt idx="48">
                  <c:v>366</c:v>
                </c:pt>
                <c:pt idx="49">
                  <c:v>303</c:v>
                </c:pt>
                <c:pt idx="50">
                  <c:v>285</c:v>
                </c:pt>
                <c:pt idx="51">
                  <c:v>310</c:v>
                </c:pt>
                <c:pt idx="52">
                  <c:v>456</c:v>
                </c:pt>
                <c:pt idx="53">
                  <c:v>146</c:v>
                </c:pt>
                <c:pt idx="54">
                  <c:v>100</c:v>
                </c:pt>
                <c:pt idx="55">
                  <c:v>298</c:v>
                </c:pt>
                <c:pt idx="56">
                  <c:v>398</c:v>
                </c:pt>
                <c:pt idx="57">
                  <c:v>114</c:v>
                </c:pt>
                <c:pt idx="58">
                  <c:v>574</c:v>
                </c:pt>
                <c:pt idx="59">
                  <c:v>360</c:v>
                </c:pt>
                <c:pt idx="60">
                  <c:v>53</c:v>
                </c:pt>
                <c:pt idx="61">
                  <c:v>300</c:v>
                </c:pt>
                <c:pt idx="62">
                  <c:v>171</c:v>
                </c:pt>
                <c:pt idx="63">
                  <c:v>306</c:v>
                </c:pt>
                <c:pt idx="64">
                  <c:v>52</c:v>
                </c:pt>
                <c:pt idx="65">
                  <c:v>413</c:v>
                </c:pt>
                <c:pt idx="66">
                  <c:v>489</c:v>
                </c:pt>
                <c:pt idx="67">
                  <c:v>362</c:v>
                </c:pt>
                <c:pt idx="68">
                  <c:v>159</c:v>
                </c:pt>
                <c:pt idx="69">
                  <c:v>221</c:v>
                </c:pt>
                <c:pt idx="70">
                  <c:v>225</c:v>
                </c:pt>
                <c:pt idx="71">
                  <c:v>244</c:v>
                </c:pt>
                <c:pt idx="72">
                  <c:v>262</c:v>
                </c:pt>
                <c:pt idx="73">
                  <c:v>187</c:v>
                </c:pt>
                <c:pt idx="74">
                  <c:v>325</c:v>
                </c:pt>
                <c:pt idx="75">
                  <c:v>329</c:v>
                </c:pt>
                <c:pt idx="76">
                  <c:v>422</c:v>
                </c:pt>
                <c:pt idx="77">
                  <c:v>389</c:v>
                </c:pt>
                <c:pt idx="78">
                  <c:v>548</c:v>
                </c:pt>
                <c:pt idx="79">
                  <c:v>120</c:v>
                </c:pt>
                <c:pt idx="80">
                  <c:v>0</c:v>
                </c:pt>
                <c:pt idx="81">
                  <c:v>216</c:v>
                </c:pt>
                <c:pt idx="82">
                  <c:v>328</c:v>
                </c:pt>
                <c:pt idx="83">
                  <c:v>454</c:v>
                </c:pt>
                <c:pt idx="84">
                  <c:v>392</c:v>
                </c:pt>
                <c:pt idx="85">
                  <c:v>354</c:v>
                </c:pt>
                <c:pt idx="86">
                  <c:v>200</c:v>
                </c:pt>
                <c:pt idx="87">
                  <c:v>430</c:v>
                </c:pt>
                <c:pt idx="88">
                  <c:v>339</c:v>
                </c:pt>
                <c:pt idx="89">
                  <c:v>304</c:v>
                </c:pt>
                <c:pt idx="90">
                  <c:v>607</c:v>
                </c:pt>
                <c:pt idx="91">
                  <c:v>143</c:v>
                </c:pt>
                <c:pt idx="92">
                  <c:v>334</c:v>
                </c:pt>
                <c:pt idx="93">
                  <c:v>626</c:v>
                </c:pt>
                <c:pt idx="94">
                  <c:v>550</c:v>
                </c:pt>
                <c:pt idx="95">
                  <c:v>575</c:v>
                </c:pt>
                <c:pt idx="96">
                  <c:v>553</c:v>
                </c:pt>
                <c:pt idx="97">
                  <c:v>654</c:v>
                </c:pt>
                <c:pt idx="98">
                  <c:v>655</c:v>
                </c:pt>
                <c:pt idx="99">
                  <c:v>318</c:v>
                </c:pt>
                <c:pt idx="100">
                  <c:v>835</c:v>
                </c:pt>
                <c:pt idx="101">
                  <c:v>591</c:v>
                </c:pt>
                <c:pt idx="102">
                  <c:v>704</c:v>
                </c:pt>
                <c:pt idx="103">
                  <c:v>578</c:v>
                </c:pt>
                <c:pt idx="104">
                  <c:v>383</c:v>
                </c:pt>
                <c:pt idx="105">
                  <c:v>490</c:v>
                </c:pt>
                <c:pt idx="106">
                  <c:v>795</c:v>
                </c:pt>
                <c:pt idx="107">
                  <c:v>734</c:v>
                </c:pt>
                <c:pt idx="108">
                  <c:v>1041</c:v>
                </c:pt>
                <c:pt idx="109">
                  <c:v>846</c:v>
                </c:pt>
                <c:pt idx="110">
                  <c:v>689</c:v>
                </c:pt>
                <c:pt idx="111">
                  <c:v>853</c:v>
                </c:pt>
                <c:pt idx="112">
                  <c:v>897</c:v>
                </c:pt>
                <c:pt idx="113">
                  <c:v>801</c:v>
                </c:pt>
                <c:pt idx="114">
                  <c:v>827</c:v>
                </c:pt>
                <c:pt idx="115">
                  <c:v>852</c:v>
                </c:pt>
                <c:pt idx="116">
                  <c:v>992</c:v>
                </c:pt>
                <c:pt idx="117">
                  <c:v>624</c:v>
                </c:pt>
                <c:pt idx="118">
                  <c:v>1185</c:v>
                </c:pt>
                <c:pt idx="119">
                  <c:v>1175</c:v>
                </c:pt>
                <c:pt idx="120">
                  <c:v>1180</c:v>
                </c:pt>
                <c:pt idx="121">
                  <c:v>1324</c:v>
                </c:pt>
                <c:pt idx="122">
                  <c:v>1456</c:v>
                </c:pt>
                <c:pt idx="123">
                  <c:v>1201</c:v>
                </c:pt>
                <c:pt idx="124">
                  <c:v>1184</c:v>
                </c:pt>
                <c:pt idx="125">
                  <c:v>1491</c:v>
                </c:pt>
                <c:pt idx="126">
                  <c:v>1068</c:v>
                </c:pt>
                <c:pt idx="127">
                  <c:v>1721</c:v>
                </c:pt>
                <c:pt idx="128">
                  <c:v>1408</c:v>
                </c:pt>
                <c:pt idx="129">
                  <c:v>1248</c:v>
                </c:pt>
                <c:pt idx="130">
                  <c:v>1466</c:v>
                </c:pt>
                <c:pt idx="131">
                  <c:v>1626</c:v>
                </c:pt>
                <c:pt idx="132">
                  <c:v>1813</c:v>
                </c:pt>
                <c:pt idx="133">
                  <c:v>1780</c:v>
                </c:pt>
                <c:pt idx="134">
                  <c:v>1752</c:v>
                </c:pt>
                <c:pt idx="135">
                  <c:v>1991</c:v>
                </c:pt>
                <c:pt idx="136">
                  <c:v>2047</c:v>
                </c:pt>
                <c:pt idx="137">
                  <c:v>2299</c:v>
                </c:pt>
                <c:pt idx="138">
                  <c:v>2103</c:v>
                </c:pt>
                <c:pt idx="139">
                  <c:v>2464</c:v>
                </c:pt>
                <c:pt idx="140">
                  <c:v>2513</c:v>
                </c:pt>
                <c:pt idx="141">
                  <c:v>2549</c:v>
                </c:pt>
                <c:pt idx="142">
                  <c:v>2837</c:v>
                </c:pt>
                <c:pt idx="143">
                  <c:v>2857</c:v>
                </c:pt>
                <c:pt idx="144">
                  <c:v>2769</c:v>
                </c:pt>
                <c:pt idx="145">
                  <c:v>3000</c:v>
                </c:pt>
                <c:pt idx="146">
                  <c:v>3420</c:v>
                </c:pt>
                <c:pt idx="147">
                  <c:v>3886</c:v>
                </c:pt>
                <c:pt idx="148">
                  <c:v>4443</c:v>
                </c:pt>
                <c:pt idx="149">
                  <c:v>4540</c:v>
                </c:pt>
                <c:pt idx="150">
                  <c:v>4755</c:v>
                </c:pt>
                <c:pt idx="151">
                  <c:v>4527</c:v>
                </c:pt>
                <c:pt idx="152">
                  <c:v>3861</c:v>
                </c:pt>
                <c:pt idx="153">
                  <c:v>3625</c:v>
                </c:pt>
                <c:pt idx="154">
                  <c:v>3035</c:v>
                </c:pt>
                <c:pt idx="155">
                  <c:v>2908</c:v>
                </c:pt>
                <c:pt idx="156">
                  <c:v>2633</c:v>
                </c:pt>
                <c:pt idx="157">
                  <c:v>2679</c:v>
                </c:pt>
                <c:pt idx="158">
                  <c:v>2643</c:v>
                </c:pt>
                <c:pt idx="159">
                  <c:v>2231</c:v>
                </c:pt>
                <c:pt idx="160">
                  <c:v>2150</c:v>
                </c:pt>
                <c:pt idx="161">
                  <c:v>2557</c:v>
                </c:pt>
                <c:pt idx="162">
                  <c:v>2234</c:v>
                </c:pt>
                <c:pt idx="163">
                  <c:v>2101</c:v>
                </c:pt>
                <c:pt idx="164">
                  <c:v>2092</c:v>
                </c:pt>
                <c:pt idx="165">
                  <c:v>1811</c:v>
                </c:pt>
                <c:pt idx="166">
                  <c:v>2084</c:v>
                </c:pt>
                <c:pt idx="167">
                  <c:v>1666</c:v>
                </c:pt>
                <c:pt idx="168">
                  <c:v>1675</c:v>
                </c:pt>
                <c:pt idx="169">
                  <c:v>1511</c:v>
                </c:pt>
                <c:pt idx="170">
                  <c:v>1696</c:v>
                </c:pt>
                <c:pt idx="171">
                  <c:v>1548</c:v>
                </c:pt>
                <c:pt idx="172">
                  <c:v>1255</c:v>
                </c:pt>
                <c:pt idx="173">
                  <c:v>1381</c:v>
                </c:pt>
                <c:pt idx="174">
                  <c:v>1290</c:v>
                </c:pt>
                <c:pt idx="175">
                  <c:v>1198</c:v>
                </c:pt>
                <c:pt idx="176">
                  <c:v>980</c:v>
                </c:pt>
                <c:pt idx="177">
                  <c:v>1157</c:v>
                </c:pt>
                <c:pt idx="178">
                  <c:v>1277</c:v>
                </c:pt>
                <c:pt idx="179">
                  <c:v>914</c:v>
                </c:pt>
                <c:pt idx="180">
                  <c:v>848</c:v>
                </c:pt>
                <c:pt idx="181">
                  <c:v>1025</c:v>
                </c:pt>
                <c:pt idx="182">
                  <c:v>1111</c:v>
                </c:pt>
                <c:pt idx="183">
                  <c:v>1044</c:v>
                </c:pt>
                <c:pt idx="184">
                  <c:v>902</c:v>
                </c:pt>
                <c:pt idx="185">
                  <c:v>806</c:v>
                </c:pt>
                <c:pt idx="186">
                  <c:v>1037</c:v>
                </c:pt>
                <c:pt idx="187">
                  <c:v>869</c:v>
                </c:pt>
                <c:pt idx="188">
                  <c:v>651</c:v>
                </c:pt>
                <c:pt idx="189">
                  <c:v>950</c:v>
                </c:pt>
                <c:pt idx="190">
                  <c:v>810</c:v>
                </c:pt>
                <c:pt idx="191">
                  <c:v>619</c:v>
                </c:pt>
                <c:pt idx="192">
                  <c:v>709</c:v>
                </c:pt>
                <c:pt idx="193">
                  <c:v>614</c:v>
                </c:pt>
                <c:pt idx="194">
                  <c:v>788</c:v>
                </c:pt>
                <c:pt idx="195">
                  <c:v>305</c:v>
                </c:pt>
                <c:pt idx="196">
                  <c:v>487</c:v>
                </c:pt>
                <c:pt idx="197">
                  <c:v>499</c:v>
                </c:pt>
                <c:pt idx="198">
                  <c:v>321</c:v>
                </c:pt>
                <c:pt idx="199">
                  <c:v>538</c:v>
                </c:pt>
                <c:pt idx="200">
                  <c:v>666</c:v>
                </c:pt>
                <c:pt idx="201">
                  <c:v>693</c:v>
                </c:pt>
                <c:pt idx="202">
                  <c:v>601</c:v>
                </c:pt>
                <c:pt idx="203">
                  <c:v>366</c:v>
                </c:pt>
                <c:pt idx="204">
                  <c:v>458</c:v>
                </c:pt>
                <c:pt idx="205">
                  <c:v>432</c:v>
                </c:pt>
                <c:pt idx="206">
                  <c:v>551</c:v>
                </c:pt>
                <c:pt idx="207">
                  <c:v>519</c:v>
                </c:pt>
                <c:pt idx="208">
                  <c:v>504</c:v>
                </c:pt>
                <c:pt idx="209">
                  <c:v>316</c:v>
                </c:pt>
                <c:pt idx="210">
                  <c:v>281</c:v>
                </c:pt>
                <c:pt idx="211">
                  <c:v>328</c:v>
                </c:pt>
                <c:pt idx="212">
                  <c:v>668</c:v>
                </c:pt>
                <c:pt idx="213">
                  <c:v>115</c:v>
                </c:pt>
                <c:pt idx="214">
                  <c:v>433</c:v>
                </c:pt>
                <c:pt idx="215">
                  <c:v>80</c:v>
                </c:pt>
                <c:pt idx="216">
                  <c:v>473</c:v>
                </c:pt>
                <c:pt idx="217">
                  <c:v>538</c:v>
                </c:pt>
                <c:pt idx="218">
                  <c:v>511</c:v>
                </c:pt>
                <c:pt idx="219">
                  <c:v>407</c:v>
                </c:pt>
                <c:pt idx="220">
                  <c:v>350</c:v>
                </c:pt>
                <c:pt idx="221">
                  <c:v>0</c:v>
                </c:pt>
                <c:pt idx="222">
                  <c:v>332</c:v>
                </c:pt>
                <c:pt idx="223">
                  <c:v>122</c:v>
                </c:pt>
                <c:pt idx="224">
                  <c:v>174</c:v>
                </c:pt>
                <c:pt idx="225">
                  <c:v>40</c:v>
                </c:pt>
                <c:pt idx="226">
                  <c:v>219</c:v>
                </c:pt>
                <c:pt idx="227">
                  <c:v>168</c:v>
                </c:pt>
                <c:pt idx="228">
                  <c:v>501</c:v>
                </c:pt>
                <c:pt idx="229">
                  <c:v>114</c:v>
                </c:pt>
                <c:pt idx="230">
                  <c:v>151</c:v>
                </c:pt>
                <c:pt idx="231">
                  <c:v>329</c:v>
                </c:pt>
                <c:pt idx="232">
                  <c:v>0</c:v>
                </c:pt>
                <c:pt idx="233">
                  <c:v>341</c:v>
                </c:pt>
                <c:pt idx="234">
                  <c:v>652</c:v>
                </c:pt>
                <c:pt idx="235">
                  <c:v>189</c:v>
                </c:pt>
                <c:pt idx="236">
                  <c:v>36</c:v>
                </c:pt>
                <c:pt idx="237">
                  <c:v>339</c:v>
                </c:pt>
                <c:pt idx="238">
                  <c:v>227</c:v>
                </c:pt>
                <c:pt idx="239">
                  <c:v>258</c:v>
                </c:pt>
                <c:pt idx="240">
                  <c:v>532</c:v>
                </c:pt>
                <c:pt idx="241">
                  <c:v>317</c:v>
                </c:pt>
                <c:pt idx="242">
                  <c:v>189</c:v>
                </c:pt>
                <c:pt idx="243">
                  <c:v>184</c:v>
                </c:pt>
                <c:pt idx="244">
                  <c:v>75</c:v>
                </c:pt>
                <c:pt idx="245">
                  <c:v>306</c:v>
                </c:pt>
                <c:pt idx="246">
                  <c:v>64</c:v>
                </c:pt>
                <c:pt idx="247">
                  <c:v>323</c:v>
                </c:pt>
                <c:pt idx="248">
                  <c:v>364</c:v>
                </c:pt>
                <c:pt idx="249">
                  <c:v>0</c:v>
                </c:pt>
                <c:pt idx="250">
                  <c:v>215</c:v>
                </c:pt>
                <c:pt idx="251">
                  <c:v>332</c:v>
                </c:pt>
                <c:pt idx="252">
                  <c:v>305</c:v>
                </c:pt>
                <c:pt idx="253">
                  <c:v>16</c:v>
                </c:pt>
                <c:pt idx="254">
                  <c:v>0</c:v>
                </c:pt>
                <c:pt idx="255">
                  <c:v>160</c:v>
                </c:pt>
                <c:pt idx="256">
                  <c:v>579</c:v>
                </c:pt>
                <c:pt idx="257">
                  <c:v>327</c:v>
                </c:pt>
                <c:pt idx="258">
                  <c:v>6</c:v>
                </c:pt>
                <c:pt idx="259">
                  <c:v>108</c:v>
                </c:pt>
                <c:pt idx="260">
                  <c:v>190</c:v>
                </c:pt>
                <c:pt idx="261">
                  <c:v>193</c:v>
                </c:pt>
                <c:pt idx="262">
                  <c:v>246</c:v>
                </c:pt>
                <c:pt idx="263">
                  <c:v>71</c:v>
                </c:pt>
                <c:pt idx="264">
                  <c:v>0</c:v>
                </c:pt>
                <c:pt idx="265">
                  <c:v>162</c:v>
                </c:pt>
                <c:pt idx="266">
                  <c:v>0</c:v>
                </c:pt>
                <c:pt idx="267">
                  <c:v>126</c:v>
                </c:pt>
                <c:pt idx="268">
                  <c:v>237</c:v>
                </c:pt>
                <c:pt idx="269">
                  <c:v>0</c:v>
                </c:pt>
                <c:pt idx="270">
                  <c:v>84</c:v>
                </c:pt>
                <c:pt idx="271">
                  <c:v>246</c:v>
                </c:pt>
                <c:pt idx="272">
                  <c:v>164</c:v>
                </c:pt>
                <c:pt idx="273">
                  <c:v>121</c:v>
                </c:pt>
                <c:pt idx="274">
                  <c:v>372</c:v>
                </c:pt>
                <c:pt idx="275">
                  <c:v>371</c:v>
                </c:pt>
                <c:pt idx="276">
                  <c:v>254</c:v>
                </c:pt>
                <c:pt idx="277">
                  <c:v>197</c:v>
                </c:pt>
                <c:pt idx="278">
                  <c:v>0</c:v>
                </c:pt>
                <c:pt idx="279">
                  <c:v>126</c:v>
                </c:pt>
                <c:pt idx="280">
                  <c:v>139</c:v>
                </c:pt>
                <c:pt idx="281">
                  <c:v>80</c:v>
                </c:pt>
                <c:pt idx="282">
                  <c:v>512</c:v>
                </c:pt>
                <c:pt idx="283">
                  <c:v>368</c:v>
                </c:pt>
                <c:pt idx="284">
                  <c:v>204</c:v>
                </c:pt>
                <c:pt idx="285">
                  <c:v>215</c:v>
                </c:pt>
                <c:pt idx="286">
                  <c:v>421</c:v>
                </c:pt>
                <c:pt idx="287">
                  <c:v>357</c:v>
                </c:pt>
                <c:pt idx="288">
                  <c:v>0</c:v>
                </c:pt>
                <c:pt idx="289">
                  <c:v>207</c:v>
                </c:pt>
                <c:pt idx="290">
                  <c:v>98</c:v>
                </c:pt>
                <c:pt idx="291">
                  <c:v>196</c:v>
                </c:pt>
                <c:pt idx="292">
                  <c:v>93</c:v>
                </c:pt>
                <c:pt idx="293">
                  <c:v>11</c:v>
                </c:pt>
                <c:pt idx="294">
                  <c:v>231</c:v>
                </c:pt>
                <c:pt idx="295">
                  <c:v>327</c:v>
                </c:pt>
                <c:pt idx="296">
                  <c:v>136</c:v>
                </c:pt>
                <c:pt idx="297">
                  <c:v>0</c:v>
                </c:pt>
                <c:pt idx="298">
                  <c:v>405</c:v>
                </c:pt>
                <c:pt idx="299">
                  <c:v>480</c:v>
                </c:pt>
                <c:pt idx="300">
                  <c:v>59</c:v>
                </c:pt>
                <c:pt idx="301">
                  <c:v>58</c:v>
                </c:pt>
                <c:pt idx="302">
                  <c:v>172</c:v>
                </c:pt>
                <c:pt idx="303">
                  <c:v>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57D-4D7D-A71F-568F350A8A66}"/>
            </c:ext>
          </c:extLst>
        </c:ser>
        <c:ser>
          <c:idx val="3"/>
          <c:order val="3"/>
          <c:tx>
            <c:strRef>
              <c:f>'800original'!$N$2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'800original'!$J$3:$J$306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'800original'!$N$3:$N$306</c:f>
              <c:numCache>
                <c:formatCode>General</c:formatCode>
                <c:ptCount val="304"/>
                <c:pt idx="0">
                  <c:v>537</c:v>
                </c:pt>
                <c:pt idx="1">
                  <c:v>457</c:v>
                </c:pt>
                <c:pt idx="2">
                  <c:v>416</c:v>
                </c:pt>
                <c:pt idx="3">
                  <c:v>1029</c:v>
                </c:pt>
                <c:pt idx="4">
                  <c:v>574</c:v>
                </c:pt>
                <c:pt idx="5">
                  <c:v>549</c:v>
                </c:pt>
                <c:pt idx="6">
                  <c:v>684</c:v>
                </c:pt>
                <c:pt idx="7">
                  <c:v>898</c:v>
                </c:pt>
                <c:pt idx="8">
                  <c:v>384</c:v>
                </c:pt>
                <c:pt idx="9">
                  <c:v>431</c:v>
                </c:pt>
                <c:pt idx="10">
                  <c:v>708</c:v>
                </c:pt>
                <c:pt idx="11">
                  <c:v>582</c:v>
                </c:pt>
                <c:pt idx="12">
                  <c:v>406</c:v>
                </c:pt>
                <c:pt idx="13">
                  <c:v>634</c:v>
                </c:pt>
                <c:pt idx="14">
                  <c:v>635</c:v>
                </c:pt>
                <c:pt idx="15">
                  <c:v>666</c:v>
                </c:pt>
                <c:pt idx="16">
                  <c:v>929</c:v>
                </c:pt>
                <c:pt idx="17">
                  <c:v>653</c:v>
                </c:pt>
                <c:pt idx="18">
                  <c:v>695</c:v>
                </c:pt>
                <c:pt idx="19">
                  <c:v>723</c:v>
                </c:pt>
                <c:pt idx="20">
                  <c:v>834</c:v>
                </c:pt>
                <c:pt idx="21">
                  <c:v>944</c:v>
                </c:pt>
                <c:pt idx="22">
                  <c:v>422</c:v>
                </c:pt>
                <c:pt idx="23">
                  <c:v>833</c:v>
                </c:pt>
                <c:pt idx="24">
                  <c:v>589</c:v>
                </c:pt>
                <c:pt idx="25">
                  <c:v>730</c:v>
                </c:pt>
                <c:pt idx="26">
                  <c:v>853</c:v>
                </c:pt>
                <c:pt idx="27">
                  <c:v>884</c:v>
                </c:pt>
                <c:pt idx="28">
                  <c:v>558</c:v>
                </c:pt>
                <c:pt idx="29">
                  <c:v>584</c:v>
                </c:pt>
                <c:pt idx="30">
                  <c:v>707</c:v>
                </c:pt>
                <c:pt idx="31">
                  <c:v>717</c:v>
                </c:pt>
                <c:pt idx="32">
                  <c:v>443</c:v>
                </c:pt>
                <c:pt idx="33">
                  <c:v>758</c:v>
                </c:pt>
                <c:pt idx="34">
                  <c:v>382</c:v>
                </c:pt>
                <c:pt idx="35">
                  <c:v>695</c:v>
                </c:pt>
                <c:pt idx="36">
                  <c:v>852</c:v>
                </c:pt>
                <c:pt idx="37">
                  <c:v>521</c:v>
                </c:pt>
                <c:pt idx="38">
                  <c:v>718</c:v>
                </c:pt>
                <c:pt idx="39">
                  <c:v>723</c:v>
                </c:pt>
                <c:pt idx="40">
                  <c:v>574</c:v>
                </c:pt>
                <c:pt idx="41">
                  <c:v>797</c:v>
                </c:pt>
                <c:pt idx="42">
                  <c:v>800</c:v>
                </c:pt>
                <c:pt idx="43">
                  <c:v>738</c:v>
                </c:pt>
                <c:pt idx="44">
                  <c:v>959</c:v>
                </c:pt>
                <c:pt idx="45">
                  <c:v>792</c:v>
                </c:pt>
                <c:pt idx="46">
                  <c:v>816</c:v>
                </c:pt>
                <c:pt idx="47">
                  <c:v>592</c:v>
                </c:pt>
                <c:pt idx="48">
                  <c:v>866</c:v>
                </c:pt>
                <c:pt idx="49">
                  <c:v>614</c:v>
                </c:pt>
                <c:pt idx="50">
                  <c:v>567</c:v>
                </c:pt>
                <c:pt idx="51">
                  <c:v>905</c:v>
                </c:pt>
                <c:pt idx="52">
                  <c:v>923</c:v>
                </c:pt>
                <c:pt idx="53">
                  <c:v>561</c:v>
                </c:pt>
                <c:pt idx="54">
                  <c:v>793</c:v>
                </c:pt>
                <c:pt idx="55">
                  <c:v>1004</c:v>
                </c:pt>
                <c:pt idx="56">
                  <c:v>924</c:v>
                </c:pt>
                <c:pt idx="57">
                  <c:v>710</c:v>
                </c:pt>
                <c:pt idx="58">
                  <c:v>699</c:v>
                </c:pt>
                <c:pt idx="59">
                  <c:v>545</c:v>
                </c:pt>
                <c:pt idx="60">
                  <c:v>1041</c:v>
                </c:pt>
                <c:pt idx="61">
                  <c:v>835</c:v>
                </c:pt>
                <c:pt idx="62">
                  <c:v>851</c:v>
                </c:pt>
                <c:pt idx="63">
                  <c:v>1196</c:v>
                </c:pt>
                <c:pt idx="64">
                  <c:v>864</c:v>
                </c:pt>
                <c:pt idx="65">
                  <c:v>883</c:v>
                </c:pt>
                <c:pt idx="66">
                  <c:v>797</c:v>
                </c:pt>
                <c:pt idx="67">
                  <c:v>792</c:v>
                </c:pt>
                <c:pt idx="68">
                  <c:v>918</c:v>
                </c:pt>
                <c:pt idx="69">
                  <c:v>904</c:v>
                </c:pt>
                <c:pt idx="70">
                  <c:v>1105</c:v>
                </c:pt>
                <c:pt idx="71">
                  <c:v>760</c:v>
                </c:pt>
                <c:pt idx="72">
                  <c:v>1231</c:v>
                </c:pt>
                <c:pt idx="73">
                  <c:v>976</c:v>
                </c:pt>
                <c:pt idx="74">
                  <c:v>1137</c:v>
                </c:pt>
                <c:pt idx="75">
                  <c:v>1232</c:v>
                </c:pt>
                <c:pt idx="76">
                  <c:v>1031</c:v>
                </c:pt>
                <c:pt idx="77">
                  <c:v>927</c:v>
                </c:pt>
                <c:pt idx="78">
                  <c:v>1130</c:v>
                </c:pt>
                <c:pt idx="79">
                  <c:v>1105</c:v>
                </c:pt>
                <c:pt idx="80">
                  <c:v>1139</c:v>
                </c:pt>
                <c:pt idx="81">
                  <c:v>1006</c:v>
                </c:pt>
                <c:pt idx="82">
                  <c:v>1113</c:v>
                </c:pt>
                <c:pt idx="83">
                  <c:v>1265</c:v>
                </c:pt>
                <c:pt idx="84">
                  <c:v>1126</c:v>
                </c:pt>
                <c:pt idx="85">
                  <c:v>1287</c:v>
                </c:pt>
                <c:pt idx="86">
                  <c:v>1044</c:v>
                </c:pt>
                <c:pt idx="87">
                  <c:v>1335</c:v>
                </c:pt>
                <c:pt idx="88">
                  <c:v>1280</c:v>
                </c:pt>
                <c:pt idx="89">
                  <c:v>1283</c:v>
                </c:pt>
                <c:pt idx="90">
                  <c:v>1386</c:v>
                </c:pt>
                <c:pt idx="91">
                  <c:v>1117</c:v>
                </c:pt>
                <c:pt idx="92">
                  <c:v>1202</c:v>
                </c:pt>
                <c:pt idx="93">
                  <c:v>1366</c:v>
                </c:pt>
                <c:pt idx="94">
                  <c:v>1411</c:v>
                </c:pt>
                <c:pt idx="95">
                  <c:v>1506</c:v>
                </c:pt>
                <c:pt idx="96">
                  <c:v>1296</c:v>
                </c:pt>
                <c:pt idx="97">
                  <c:v>1083</c:v>
                </c:pt>
                <c:pt idx="98">
                  <c:v>1670</c:v>
                </c:pt>
                <c:pt idx="99">
                  <c:v>1491</c:v>
                </c:pt>
                <c:pt idx="100">
                  <c:v>1801</c:v>
                </c:pt>
                <c:pt idx="101">
                  <c:v>1909</c:v>
                </c:pt>
                <c:pt idx="102">
                  <c:v>1677</c:v>
                </c:pt>
                <c:pt idx="103">
                  <c:v>1792</c:v>
                </c:pt>
                <c:pt idx="104">
                  <c:v>1817</c:v>
                </c:pt>
                <c:pt idx="105">
                  <c:v>2156</c:v>
                </c:pt>
                <c:pt idx="106">
                  <c:v>1832</c:v>
                </c:pt>
                <c:pt idx="107">
                  <c:v>1983</c:v>
                </c:pt>
                <c:pt idx="108">
                  <c:v>2300</c:v>
                </c:pt>
                <c:pt idx="109">
                  <c:v>1980</c:v>
                </c:pt>
                <c:pt idx="110">
                  <c:v>2464</c:v>
                </c:pt>
                <c:pt idx="111">
                  <c:v>2416</c:v>
                </c:pt>
                <c:pt idx="112">
                  <c:v>2339</c:v>
                </c:pt>
                <c:pt idx="113">
                  <c:v>2177</c:v>
                </c:pt>
                <c:pt idx="114">
                  <c:v>2601</c:v>
                </c:pt>
                <c:pt idx="115">
                  <c:v>2509</c:v>
                </c:pt>
                <c:pt idx="116">
                  <c:v>2362</c:v>
                </c:pt>
                <c:pt idx="117">
                  <c:v>2858</c:v>
                </c:pt>
                <c:pt idx="118">
                  <c:v>2672</c:v>
                </c:pt>
                <c:pt idx="119">
                  <c:v>2740</c:v>
                </c:pt>
                <c:pt idx="120">
                  <c:v>3052</c:v>
                </c:pt>
                <c:pt idx="121">
                  <c:v>3184</c:v>
                </c:pt>
                <c:pt idx="122">
                  <c:v>3448</c:v>
                </c:pt>
                <c:pt idx="123">
                  <c:v>2895</c:v>
                </c:pt>
                <c:pt idx="124">
                  <c:v>3415</c:v>
                </c:pt>
                <c:pt idx="125">
                  <c:v>3537</c:v>
                </c:pt>
                <c:pt idx="126">
                  <c:v>3361</c:v>
                </c:pt>
                <c:pt idx="127">
                  <c:v>4005</c:v>
                </c:pt>
                <c:pt idx="128">
                  <c:v>3849</c:v>
                </c:pt>
                <c:pt idx="129">
                  <c:v>4093</c:v>
                </c:pt>
                <c:pt idx="130">
                  <c:v>4022</c:v>
                </c:pt>
                <c:pt idx="131">
                  <c:v>4159</c:v>
                </c:pt>
                <c:pt idx="132">
                  <c:v>4253</c:v>
                </c:pt>
                <c:pt idx="133">
                  <c:v>4286</c:v>
                </c:pt>
                <c:pt idx="134">
                  <c:v>4618</c:v>
                </c:pt>
                <c:pt idx="135">
                  <c:v>4694</c:v>
                </c:pt>
                <c:pt idx="136">
                  <c:v>4779</c:v>
                </c:pt>
                <c:pt idx="137">
                  <c:v>4940</c:v>
                </c:pt>
                <c:pt idx="138">
                  <c:v>5354</c:v>
                </c:pt>
                <c:pt idx="139">
                  <c:v>5479</c:v>
                </c:pt>
                <c:pt idx="140">
                  <c:v>5431</c:v>
                </c:pt>
                <c:pt idx="141">
                  <c:v>5528</c:v>
                </c:pt>
                <c:pt idx="142">
                  <c:v>5908</c:v>
                </c:pt>
                <c:pt idx="143">
                  <c:v>5921</c:v>
                </c:pt>
                <c:pt idx="144">
                  <c:v>6102</c:v>
                </c:pt>
                <c:pt idx="145">
                  <c:v>6343</c:v>
                </c:pt>
                <c:pt idx="146">
                  <c:v>6927</c:v>
                </c:pt>
                <c:pt idx="147">
                  <c:v>7459</c:v>
                </c:pt>
                <c:pt idx="148">
                  <c:v>7944</c:v>
                </c:pt>
                <c:pt idx="149">
                  <c:v>8571</c:v>
                </c:pt>
                <c:pt idx="150">
                  <c:v>9200</c:v>
                </c:pt>
                <c:pt idx="151">
                  <c:v>9109</c:v>
                </c:pt>
                <c:pt idx="152">
                  <c:v>9082</c:v>
                </c:pt>
                <c:pt idx="153">
                  <c:v>8193</c:v>
                </c:pt>
                <c:pt idx="154">
                  <c:v>7383</c:v>
                </c:pt>
                <c:pt idx="155">
                  <c:v>6886</c:v>
                </c:pt>
                <c:pt idx="156">
                  <c:v>6747</c:v>
                </c:pt>
                <c:pt idx="157">
                  <c:v>6030</c:v>
                </c:pt>
                <c:pt idx="158">
                  <c:v>6259</c:v>
                </c:pt>
                <c:pt idx="159">
                  <c:v>6067</c:v>
                </c:pt>
                <c:pt idx="160">
                  <c:v>6057</c:v>
                </c:pt>
                <c:pt idx="161">
                  <c:v>5570</c:v>
                </c:pt>
                <c:pt idx="162">
                  <c:v>5220</c:v>
                </c:pt>
                <c:pt idx="163">
                  <c:v>5149</c:v>
                </c:pt>
                <c:pt idx="164">
                  <c:v>5168</c:v>
                </c:pt>
                <c:pt idx="165">
                  <c:v>4922</c:v>
                </c:pt>
                <c:pt idx="166">
                  <c:v>5047</c:v>
                </c:pt>
                <c:pt idx="167">
                  <c:v>4437</c:v>
                </c:pt>
                <c:pt idx="168">
                  <c:v>4601</c:v>
                </c:pt>
                <c:pt idx="169">
                  <c:v>4454</c:v>
                </c:pt>
                <c:pt idx="170">
                  <c:v>4209</c:v>
                </c:pt>
                <c:pt idx="171">
                  <c:v>3872</c:v>
                </c:pt>
                <c:pt idx="172">
                  <c:v>4123</c:v>
                </c:pt>
                <c:pt idx="173">
                  <c:v>3939</c:v>
                </c:pt>
                <c:pt idx="174">
                  <c:v>3443</c:v>
                </c:pt>
                <c:pt idx="175">
                  <c:v>3528</c:v>
                </c:pt>
                <c:pt idx="176">
                  <c:v>3415</c:v>
                </c:pt>
                <c:pt idx="177">
                  <c:v>3508</c:v>
                </c:pt>
                <c:pt idx="178">
                  <c:v>3250</c:v>
                </c:pt>
                <c:pt idx="179">
                  <c:v>3299</c:v>
                </c:pt>
                <c:pt idx="180">
                  <c:v>3208</c:v>
                </c:pt>
                <c:pt idx="181">
                  <c:v>2739</c:v>
                </c:pt>
                <c:pt idx="182">
                  <c:v>2901</c:v>
                </c:pt>
                <c:pt idx="183">
                  <c:v>2832</c:v>
                </c:pt>
                <c:pt idx="184">
                  <c:v>2475</c:v>
                </c:pt>
                <c:pt idx="185">
                  <c:v>2765</c:v>
                </c:pt>
                <c:pt idx="186">
                  <c:v>2579</c:v>
                </c:pt>
                <c:pt idx="187">
                  <c:v>2244</c:v>
                </c:pt>
                <c:pt idx="188">
                  <c:v>2406</c:v>
                </c:pt>
                <c:pt idx="189">
                  <c:v>2309</c:v>
                </c:pt>
                <c:pt idx="190">
                  <c:v>1985</c:v>
                </c:pt>
                <c:pt idx="191">
                  <c:v>2210</c:v>
                </c:pt>
                <c:pt idx="192">
                  <c:v>2277</c:v>
                </c:pt>
                <c:pt idx="193">
                  <c:v>1699</c:v>
                </c:pt>
                <c:pt idx="194">
                  <c:v>2100</c:v>
                </c:pt>
                <c:pt idx="195">
                  <c:v>1858</c:v>
                </c:pt>
                <c:pt idx="196">
                  <c:v>1818</c:v>
                </c:pt>
                <c:pt idx="197">
                  <c:v>2277</c:v>
                </c:pt>
                <c:pt idx="198">
                  <c:v>1701</c:v>
                </c:pt>
                <c:pt idx="199">
                  <c:v>1864</c:v>
                </c:pt>
                <c:pt idx="200">
                  <c:v>1714</c:v>
                </c:pt>
                <c:pt idx="201">
                  <c:v>1768</c:v>
                </c:pt>
                <c:pt idx="202">
                  <c:v>1615</c:v>
                </c:pt>
                <c:pt idx="203">
                  <c:v>1676</c:v>
                </c:pt>
                <c:pt idx="204">
                  <c:v>1844</c:v>
                </c:pt>
                <c:pt idx="205">
                  <c:v>1444</c:v>
                </c:pt>
                <c:pt idx="206">
                  <c:v>1512</c:v>
                </c:pt>
                <c:pt idx="207">
                  <c:v>1702</c:v>
                </c:pt>
                <c:pt idx="208">
                  <c:v>1536</c:v>
                </c:pt>
                <c:pt idx="209">
                  <c:v>1583</c:v>
                </c:pt>
                <c:pt idx="210">
                  <c:v>1264</c:v>
                </c:pt>
                <c:pt idx="211">
                  <c:v>1260</c:v>
                </c:pt>
                <c:pt idx="212">
                  <c:v>1273</c:v>
                </c:pt>
                <c:pt idx="213">
                  <c:v>1431</c:v>
                </c:pt>
                <c:pt idx="214">
                  <c:v>1124</c:v>
                </c:pt>
                <c:pt idx="215">
                  <c:v>1102</c:v>
                </c:pt>
                <c:pt idx="216">
                  <c:v>1044</c:v>
                </c:pt>
                <c:pt idx="217">
                  <c:v>1269</c:v>
                </c:pt>
                <c:pt idx="218">
                  <c:v>793</c:v>
                </c:pt>
                <c:pt idx="219">
                  <c:v>1159</c:v>
                </c:pt>
                <c:pt idx="220">
                  <c:v>831</c:v>
                </c:pt>
                <c:pt idx="221">
                  <c:v>778</c:v>
                </c:pt>
                <c:pt idx="222">
                  <c:v>893</c:v>
                </c:pt>
                <c:pt idx="223">
                  <c:v>1092</c:v>
                </c:pt>
                <c:pt idx="224">
                  <c:v>1075</c:v>
                </c:pt>
                <c:pt idx="225">
                  <c:v>971</c:v>
                </c:pt>
                <c:pt idx="226">
                  <c:v>1654</c:v>
                </c:pt>
                <c:pt idx="227">
                  <c:v>1061</c:v>
                </c:pt>
                <c:pt idx="228">
                  <c:v>1030</c:v>
                </c:pt>
                <c:pt idx="229">
                  <c:v>1186</c:v>
                </c:pt>
                <c:pt idx="230">
                  <c:v>942</c:v>
                </c:pt>
                <c:pt idx="231">
                  <c:v>774</c:v>
                </c:pt>
                <c:pt idx="232">
                  <c:v>1113</c:v>
                </c:pt>
                <c:pt idx="233">
                  <c:v>954</c:v>
                </c:pt>
                <c:pt idx="234">
                  <c:v>1174</c:v>
                </c:pt>
                <c:pt idx="235">
                  <c:v>1054</c:v>
                </c:pt>
                <c:pt idx="236">
                  <c:v>1002</c:v>
                </c:pt>
                <c:pt idx="237">
                  <c:v>878</c:v>
                </c:pt>
                <c:pt idx="238">
                  <c:v>862</c:v>
                </c:pt>
                <c:pt idx="239">
                  <c:v>648</c:v>
                </c:pt>
                <c:pt idx="240">
                  <c:v>1029</c:v>
                </c:pt>
                <c:pt idx="241">
                  <c:v>824</c:v>
                </c:pt>
                <c:pt idx="242">
                  <c:v>878</c:v>
                </c:pt>
                <c:pt idx="243">
                  <c:v>939</c:v>
                </c:pt>
                <c:pt idx="244">
                  <c:v>593</c:v>
                </c:pt>
                <c:pt idx="245">
                  <c:v>649</c:v>
                </c:pt>
                <c:pt idx="246">
                  <c:v>798</c:v>
                </c:pt>
                <c:pt idx="247">
                  <c:v>637</c:v>
                </c:pt>
                <c:pt idx="248">
                  <c:v>626</c:v>
                </c:pt>
                <c:pt idx="249">
                  <c:v>677</c:v>
                </c:pt>
                <c:pt idx="250">
                  <c:v>596</c:v>
                </c:pt>
                <c:pt idx="251">
                  <c:v>819</c:v>
                </c:pt>
                <c:pt idx="252">
                  <c:v>591</c:v>
                </c:pt>
                <c:pt idx="253">
                  <c:v>633</c:v>
                </c:pt>
                <c:pt idx="254">
                  <c:v>731</c:v>
                </c:pt>
                <c:pt idx="255">
                  <c:v>872</c:v>
                </c:pt>
                <c:pt idx="256">
                  <c:v>490</c:v>
                </c:pt>
                <c:pt idx="257">
                  <c:v>534</c:v>
                </c:pt>
                <c:pt idx="258">
                  <c:v>725</c:v>
                </c:pt>
                <c:pt idx="259">
                  <c:v>746</c:v>
                </c:pt>
                <c:pt idx="260">
                  <c:v>660</c:v>
                </c:pt>
                <c:pt idx="261">
                  <c:v>742</c:v>
                </c:pt>
                <c:pt idx="262">
                  <c:v>628</c:v>
                </c:pt>
                <c:pt idx="263">
                  <c:v>386</c:v>
                </c:pt>
                <c:pt idx="264">
                  <c:v>283</c:v>
                </c:pt>
                <c:pt idx="265">
                  <c:v>707</c:v>
                </c:pt>
                <c:pt idx="266">
                  <c:v>610</c:v>
                </c:pt>
                <c:pt idx="267">
                  <c:v>557</c:v>
                </c:pt>
                <c:pt idx="268">
                  <c:v>655</c:v>
                </c:pt>
                <c:pt idx="269">
                  <c:v>706</c:v>
                </c:pt>
                <c:pt idx="270">
                  <c:v>630</c:v>
                </c:pt>
                <c:pt idx="271">
                  <c:v>768</c:v>
                </c:pt>
                <c:pt idx="272">
                  <c:v>532</c:v>
                </c:pt>
                <c:pt idx="273">
                  <c:v>253</c:v>
                </c:pt>
                <c:pt idx="274">
                  <c:v>537</c:v>
                </c:pt>
                <c:pt idx="275">
                  <c:v>556</c:v>
                </c:pt>
                <c:pt idx="276">
                  <c:v>414</c:v>
                </c:pt>
                <c:pt idx="277">
                  <c:v>359</c:v>
                </c:pt>
                <c:pt idx="278">
                  <c:v>771</c:v>
                </c:pt>
                <c:pt idx="279">
                  <c:v>635</c:v>
                </c:pt>
                <c:pt idx="280">
                  <c:v>601</c:v>
                </c:pt>
                <c:pt idx="281">
                  <c:v>564</c:v>
                </c:pt>
                <c:pt idx="282">
                  <c:v>576</c:v>
                </c:pt>
                <c:pt idx="283">
                  <c:v>343</c:v>
                </c:pt>
                <c:pt idx="284">
                  <c:v>607</c:v>
                </c:pt>
                <c:pt idx="285">
                  <c:v>779</c:v>
                </c:pt>
                <c:pt idx="286">
                  <c:v>644</c:v>
                </c:pt>
                <c:pt idx="287">
                  <c:v>915</c:v>
                </c:pt>
                <c:pt idx="288">
                  <c:v>611</c:v>
                </c:pt>
                <c:pt idx="289">
                  <c:v>584</c:v>
                </c:pt>
                <c:pt idx="290">
                  <c:v>365</c:v>
                </c:pt>
                <c:pt idx="291">
                  <c:v>359</c:v>
                </c:pt>
                <c:pt idx="292">
                  <c:v>642</c:v>
                </c:pt>
                <c:pt idx="293">
                  <c:v>464</c:v>
                </c:pt>
                <c:pt idx="294">
                  <c:v>494</c:v>
                </c:pt>
                <c:pt idx="295">
                  <c:v>366</c:v>
                </c:pt>
                <c:pt idx="296">
                  <c:v>670</c:v>
                </c:pt>
                <c:pt idx="297">
                  <c:v>190</c:v>
                </c:pt>
                <c:pt idx="298">
                  <c:v>382</c:v>
                </c:pt>
                <c:pt idx="299">
                  <c:v>423</c:v>
                </c:pt>
                <c:pt idx="300">
                  <c:v>426</c:v>
                </c:pt>
                <c:pt idx="301">
                  <c:v>558</c:v>
                </c:pt>
                <c:pt idx="302">
                  <c:v>745</c:v>
                </c:pt>
                <c:pt idx="303">
                  <c:v>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57D-4D7D-A71F-568F350A8A66}"/>
            </c:ext>
          </c:extLst>
        </c:ser>
        <c:ser>
          <c:idx val="4"/>
          <c:order val="4"/>
          <c:tx>
            <c:strRef>
              <c:f>'800original'!$O$2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'800original'!$J$3:$J$306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'800original'!$O$3:$O$306</c:f>
              <c:numCache>
                <c:formatCode>General</c:formatCode>
                <c:ptCount val="304"/>
                <c:pt idx="0">
                  <c:v>731</c:v>
                </c:pt>
                <c:pt idx="1">
                  <c:v>473</c:v>
                </c:pt>
                <c:pt idx="2">
                  <c:v>739</c:v>
                </c:pt>
                <c:pt idx="3">
                  <c:v>617</c:v>
                </c:pt>
                <c:pt idx="4">
                  <c:v>530</c:v>
                </c:pt>
                <c:pt idx="5">
                  <c:v>674</c:v>
                </c:pt>
                <c:pt idx="6">
                  <c:v>719</c:v>
                </c:pt>
                <c:pt idx="7">
                  <c:v>310</c:v>
                </c:pt>
                <c:pt idx="8">
                  <c:v>445</c:v>
                </c:pt>
                <c:pt idx="9">
                  <c:v>721</c:v>
                </c:pt>
                <c:pt idx="10">
                  <c:v>646</c:v>
                </c:pt>
                <c:pt idx="11">
                  <c:v>713</c:v>
                </c:pt>
                <c:pt idx="12">
                  <c:v>787</c:v>
                </c:pt>
                <c:pt idx="13">
                  <c:v>805</c:v>
                </c:pt>
                <c:pt idx="14">
                  <c:v>636</c:v>
                </c:pt>
                <c:pt idx="15">
                  <c:v>918</c:v>
                </c:pt>
                <c:pt idx="16">
                  <c:v>397</c:v>
                </c:pt>
                <c:pt idx="17">
                  <c:v>720</c:v>
                </c:pt>
                <c:pt idx="18">
                  <c:v>632</c:v>
                </c:pt>
                <c:pt idx="19">
                  <c:v>276</c:v>
                </c:pt>
                <c:pt idx="20">
                  <c:v>620</c:v>
                </c:pt>
                <c:pt idx="21">
                  <c:v>619</c:v>
                </c:pt>
                <c:pt idx="22">
                  <c:v>623</c:v>
                </c:pt>
                <c:pt idx="23">
                  <c:v>736</c:v>
                </c:pt>
                <c:pt idx="24">
                  <c:v>871</c:v>
                </c:pt>
                <c:pt idx="25">
                  <c:v>757</c:v>
                </c:pt>
                <c:pt idx="26">
                  <c:v>744</c:v>
                </c:pt>
                <c:pt idx="27">
                  <c:v>806</c:v>
                </c:pt>
                <c:pt idx="28">
                  <c:v>716</c:v>
                </c:pt>
                <c:pt idx="29">
                  <c:v>731</c:v>
                </c:pt>
                <c:pt idx="30">
                  <c:v>755</c:v>
                </c:pt>
                <c:pt idx="31">
                  <c:v>779</c:v>
                </c:pt>
                <c:pt idx="32">
                  <c:v>816</c:v>
                </c:pt>
                <c:pt idx="33">
                  <c:v>712</c:v>
                </c:pt>
                <c:pt idx="34">
                  <c:v>568</c:v>
                </c:pt>
                <c:pt idx="35">
                  <c:v>399</c:v>
                </c:pt>
                <c:pt idx="36">
                  <c:v>829</c:v>
                </c:pt>
                <c:pt idx="37">
                  <c:v>755</c:v>
                </c:pt>
                <c:pt idx="38">
                  <c:v>722</c:v>
                </c:pt>
                <c:pt idx="39">
                  <c:v>1085</c:v>
                </c:pt>
                <c:pt idx="40">
                  <c:v>615</c:v>
                </c:pt>
                <c:pt idx="41">
                  <c:v>819</c:v>
                </c:pt>
                <c:pt idx="42">
                  <c:v>933</c:v>
                </c:pt>
                <c:pt idx="43">
                  <c:v>640</c:v>
                </c:pt>
                <c:pt idx="44">
                  <c:v>792</c:v>
                </c:pt>
                <c:pt idx="45">
                  <c:v>888</c:v>
                </c:pt>
                <c:pt idx="46">
                  <c:v>862</c:v>
                </c:pt>
                <c:pt idx="47">
                  <c:v>640</c:v>
                </c:pt>
                <c:pt idx="48">
                  <c:v>631</c:v>
                </c:pt>
                <c:pt idx="49">
                  <c:v>828</c:v>
                </c:pt>
                <c:pt idx="50">
                  <c:v>846</c:v>
                </c:pt>
                <c:pt idx="51">
                  <c:v>820</c:v>
                </c:pt>
                <c:pt idx="52">
                  <c:v>949</c:v>
                </c:pt>
                <c:pt idx="53">
                  <c:v>700</c:v>
                </c:pt>
                <c:pt idx="54">
                  <c:v>532</c:v>
                </c:pt>
                <c:pt idx="55">
                  <c:v>901</c:v>
                </c:pt>
                <c:pt idx="56">
                  <c:v>977</c:v>
                </c:pt>
                <c:pt idx="57">
                  <c:v>804</c:v>
                </c:pt>
                <c:pt idx="58">
                  <c:v>771</c:v>
                </c:pt>
                <c:pt idx="59">
                  <c:v>746</c:v>
                </c:pt>
                <c:pt idx="60">
                  <c:v>868</c:v>
                </c:pt>
                <c:pt idx="61">
                  <c:v>1143</c:v>
                </c:pt>
                <c:pt idx="62">
                  <c:v>766</c:v>
                </c:pt>
                <c:pt idx="63">
                  <c:v>676</c:v>
                </c:pt>
                <c:pt idx="64">
                  <c:v>618</c:v>
                </c:pt>
                <c:pt idx="65">
                  <c:v>801</c:v>
                </c:pt>
                <c:pt idx="66">
                  <c:v>600</c:v>
                </c:pt>
                <c:pt idx="67">
                  <c:v>767</c:v>
                </c:pt>
                <c:pt idx="68">
                  <c:v>1016</c:v>
                </c:pt>
                <c:pt idx="69">
                  <c:v>942</c:v>
                </c:pt>
                <c:pt idx="70">
                  <c:v>1021</c:v>
                </c:pt>
                <c:pt idx="71">
                  <c:v>926</c:v>
                </c:pt>
                <c:pt idx="72">
                  <c:v>1162</c:v>
                </c:pt>
                <c:pt idx="73">
                  <c:v>869</c:v>
                </c:pt>
                <c:pt idx="74">
                  <c:v>770</c:v>
                </c:pt>
                <c:pt idx="75">
                  <c:v>1046</c:v>
                </c:pt>
                <c:pt idx="76">
                  <c:v>1042</c:v>
                </c:pt>
                <c:pt idx="77">
                  <c:v>1029</c:v>
                </c:pt>
                <c:pt idx="78">
                  <c:v>811</c:v>
                </c:pt>
                <c:pt idx="79">
                  <c:v>1107</c:v>
                </c:pt>
                <c:pt idx="80">
                  <c:v>902</c:v>
                </c:pt>
                <c:pt idx="81">
                  <c:v>1133</c:v>
                </c:pt>
                <c:pt idx="82">
                  <c:v>1355</c:v>
                </c:pt>
                <c:pt idx="83">
                  <c:v>1000</c:v>
                </c:pt>
                <c:pt idx="84">
                  <c:v>842</c:v>
                </c:pt>
                <c:pt idx="85">
                  <c:v>1069</c:v>
                </c:pt>
                <c:pt idx="86">
                  <c:v>1238</c:v>
                </c:pt>
                <c:pt idx="87">
                  <c:v>1400</c:v>
                </c:pt>
                <c:pt idx="88">
                  <c:v>1001</c:v>
                </c:pt>
                <c:pt idx="89">
                  <c:v>1216</c:v>
                </c:pt>
                <c:pt idx="90">
                  <c:v>1008</c:v>
                </c:pt>
                <c:pt idx="91">
                  <c:v>1185</c:v>
                </c:pt>
                <c:pt idx="92">
                  <c:v>982</c:v>
                </c:pt>
                <c:pt idx="93">
                  <c:v>1302</c:v>
                </c:pt>
                <c:pt idx="94">
                  <c:v>1201</c:v>
                </c:pt>
                <c:pt idx="95">
                  <c:v>948</c:v>
                </c:pt>
                <c:pt idx="96">
                  <c:v>1001</c:v>
                </c:pt>
                <c:pt idx="97">
                  <c:v>1232</c:v>
                </c:pt>
                <c:pt idx="98">
                  <c:v>1286</c:v>
                </c:pt>
                <c:pt idx="99">
                  <c:v>1339</c:v>
                </c:pt>
                <c:pt idx="100">
                  <c:v>1662</c:v>
                </c:pt>
                <c:pt idx="101">
                  <c:v>1095</c:v>
                </c:pt>
                <c:pt idx="102">
                  <c:v>1227</c:v>
                </c:pt>
                <c:pt idx="103">
                  <c:v>1482</c:v>
                </c:pt>
                <c:pt idx="104">
                  <c:v>1569</c:v>
                </c:pt>
                <c:pt idx="105">
                  <c:v>1856</c:v>
                </c:pt>
                <c:pt idx="106">
                  <c:v>1360</c:v>
                </c:pt>
                <c:pt idx="107">
                  <c:v>1631</c:v>
                </c:pt>
                <c:pt idx="108">
                  <c:v>1706</c:v>
                </c:pt>
                <c:pt idx="109">
                  <c:v>1676</c:v>
                </c:pt>
                <c:pt idx="110">
                  <c:v>1505</c:v>
                </c:pt>
                <c:pt idx="111">
                  <c:v>1652</c:v>
                </c:pt>
                <c:pt idx="112">
                  <c:v>1618</c:v>
                </c:pt>
                <c:pt idx="113">
                  <c:v>1719</c:v>
                </c:pt>
                <c:pt idx="114">
                  <c:v>1875</c:v>
                </c:pt>
                <c:pt idx="115">
                  <c:v>1670</c:v>
                </c:pt>
                <c:pt idx="116">
                  <c:v>1783</c:v>
                </c:pt>
                <c:pt idx="117">
                  <c:v>1924</c:v>
                </c:pt>
                <c:pt idx="118">
                  <c:v>1800</c:v>
                </c:pt>
                <c:pt idx="119">
                  <c:v>1825</c:v>
                </c:pt>
                <c:pt idx="120">
                  <c:v>1921</c:v>
                </c:pt>
                <c:pt idx="121">
                  <c:v>2211</c:v>
                </c:pt>
                <c:pt idx="122">
                  <c:v>1854</c:v>
                </c:pt>
                <c:pt idx="123">
                  <c:v>2413</c:v>
                </c:pt>
                <c:pt idx="124">
                  <c:v>2137</c:v>
                </c:pt>
                <c:pt idx="125">
                  <c:v>2109</c:v>
                </c:pt>
                <c:pt idx="126">
                  <c:v>2473</c:v>
                </c:pt>
                <c:pt idx="127">
                  <c:v>2168</c:v>
                </c:pt>
                <c:pt idx="128">
                  <c:v>2791</c:v>
                </c:pt>
                <c:pt idx="129">
                  <c:v>2657</c:v>
                </c:pt>
                <c:pt idx="130">
                  <c:v>2709</c:v>
                </c:pt>
                <c:pt idx="131">
                  <c:v>2507</c:v>
                </c:pt>
                <c:pt idx="132">
                  <c:v>3154</c:v>
                </c:pt>
                <c:pt idx="133">
                  <c:v>2715</c:v>
                </c:pt>
                <c:pt idx="134">
                  <c:v>2678</c:v>
                </c:pt>
                <c:pt idx="135">
                  <c:v>2795</c:v>
                </c:pt>
                <c:pt idx="136">
                  <c:v>2909</c:v>
                </c:pt>
                <c:pt idx="137">
                  <c:v>2951</c:v>
                </c:pt>
                <c:pt idx="138">
                  <c:v>3062</c:v>
                </c:pt>
                <c:pt idx="139">
                  <c:v>3174</c:v>
                </c:pt>
                <c:pt idx="140">
                  <c:v>3502</c:v>
                </c:pt>
                <c:pt idx="141">
                  <c:v>2932</c:v>
                </c:pt>
                <c:pt idx="142">
                  <c:v>3473</c:v>
                </c:pt>
                <c:pt idx="143">
                  <c:v>3585</c:v>
                </c:pt>
                <c:pt idx="144">
                  <c:v>3478</c:v>
                </c:pt>
                <c:pt idx="145">
                  <c:v>3659</c:v>
                </c:pt>
                <c:pt idx="146">
                  <c:v>3504</c:v>
                </c:pt>
                <c:pt idx="147">
                  <c:v>3811</c:v>
                </c:pt>
                <c:pt idx="148">
                  <c:v>3891</c:v>
                </c:pt>
                <c:pt idx="149">
                  <c:v>4164</c:v>
                </c:pt>
                <c:pt idx="150">
                  <c:v>4276</c:v>
                </c:pt>
                <c:pt idx="151">
                  <c:v>4193</c:v>
                </c:pt>
                <c:pt idx="152">
                  <c:v>3859</c:v>
                </c:pt>
                <c:pt idx="153">
                  <c:v>3842</c:v>
                </c:pt>
                <c:pt idx="154">
                  <c:v>3682</c:v>
                </c:pt>
                <c:pt idx="155">
                  <c:v>3532</c:v>
                </c:pt>
                <c:pt idx="156">
                  <c:v>3478</c:v>
                </c:pt>
                <c:pt idx="157">
                  <c:v>3277</c:v>
                </c:pt>
                <c:pt idx="158">
                  <c:v>3530</c:v>
                </c:pt>
                <c:pt idx="159">
                  <c:v>3421</c:v>
                </c:pt>
                <c:pt idx="160">
                  <c:v>3094</c:v>
                </c:pt>
                <c:pt idx="161">
                  <c:v>3159</c:v>
                </c:pt>
                <c:pt idx="162">
                  <c:v>3019</c:v>
                </c:pt>
                <c:pt idx="163">
                  <c:v>2933</c:v>
                </c:pt>
                <c:pt idx="164">
                  <c:v>2901</c:v>
                </c:pt>
                <c:pt idx="165">
                  <c:v>2703</c:v>
                </c:pt>
                <c:pt idx="166">
                  <c:v>2990</c:v>
                </c:pt>
                <c:pt idx="167">
                  <c:v>2379</c:v>
                </c:pt>
                <c:pt idx="168">
                  <c:v>2762</c:v>
                </c:pt>
                <c:pt idx="169">
                  <c:v>2800</c:v>
                </c:pt>
                <c:pt idx="170">
                  <c:v>2973</c:v>
                </c:pt>
                <c:pt idx="171">
                  <c:v>2650</c:v>
                </c:pt>
                <c:pt idx="172">
                  <c:v>2224</c:v>
                </c:pt>
                <c:pt idx="173">
                  <c:v>2402</c:v>
                </c:pt>
                <c:pt idx="174">
                  <c:v>2480</c:v>
                </c:pt>
                <c:pt idx="175">
                  <c:v>2043</c:v>
                </c:pt>
                <c:pt idx="176">
                  <c:v>2482</c:v>
                </c:pt>
                <c:pt idx="177">
                  <c:v>2220</c:v>
                </c:pt>
                <c:pt idx="178">
                  <c:v>1854</c:v>
                </c:pt>
                <c:pt idx="179">
                  <c:v>2000</c:v>
                </c:pt>
                <c:pt idx="180">
                  <c:v>1959</c:v>
                </c:pt>
                <c:pt idx="181">
                  <c:v>1674</c:v>
                </c:pt>
                <c:pt idx="182">
                  <c:v>1824</c:v>
                </c:pt>
                <c:pt idx="183">
                  <c:v>1875</c:v>
                </c:pt>
                <c:pt idx="184">
                  <c:v>2053</c:v>
                </c:pt>
                <c:pt idx="185">
                  <c:v>1693</c:v>
                </c:pt>
                <c:pt idx="186">
                  <c:v>1750</c:v>
                </c:pt>
                <c:pt idx="187">
                  <c:v>1774</c:v>
                </c:pt>
                <c:pt idx="188">
                  <c:v>1715</c:v>
                </c:pt>
                <c:pt idx="189">
                  <c:v>2023</c:v>
                </c:pt>
                <c:pt idx="190">
                  <c:v>1693</c:v>
                </c:pt>
                <c:pt idx="191">
                  <c:v>1843</c:v>
                </c:pt>
                <c:pt idx="192">
                  <c:v>1483</c:v>
                </c:pt>
                <c:pt idx="193">
                  <c:v>1452</c:v>
                </c:pt>
                <c:pt idx="194">
                  <c:v>1492</c:v>
                </c:pt>
                <c:pt idx="195">
                  <c:v>1391</c:v>
                </c:pt>
                <c:pt idx="196">
                  <c:v>1425</c:v>
                </c:pt>
                <c:pt idx="197">
                  <c:v>1210</c:v>
                </c:pt>
                <c:pt idx="198">
                  <c:v>1507</c:v>
                </c:pt>
                <c:pt idx="199">
                  <c:v>1544</c:v>
                </c:pt>
                <c:pt idx="200">
                  <c:v>1314</c:v>
                </c:pt>
                <c:pt idx="201">
                  <c:v>1156</c:v>
                </c:pt>
                <c:pt idx="202">
                  <c:v>1119</c:v>
                </c:pt>
                <c:pt idx="203">
                  <c:v>1299</c:v>
                </c:pt>
                <c:pt idx="204">
                  <c:v>1328</c:v>
                </c:pt>
                <c:pt idx="205">
                  <c:v>1246</c:v>
                </c:pt>
                <c:pt idx="206">
                  <c:v>1017</c:v>
                </c:pt>
                <c:pt idx="207">
                  <c:v>1154</c:v>
                </c:pt>
                <c:pt idx="208">
                  <c:v>1160</c:v>
                </c:pt>
                <c:pt idx="209">
                  <c:v>1170</c:v>
                </c:pt>
                <c:pt idx="210">
                  <c:v>1194</c:v>
                </c:pt>
                <c:pt idx="211">
                  <c:v>1209</c:v>
                </c:pt>
                <c:pt idx="212">
                  <c:v>1094</c:v>
                </c:pt>
                <c:pt idx="213">
                  <c:v>996</c:v>
                </c:pt>
                <c:pt idx="214">
                  <c:v>1199</c:v>
                </c:pt>
                <c:pt idx="215">
                  <c:v>1069</c:v>
                </c:pt>
                <c:pt idx="216">
                  <c:v>969</c:v>
                </c:pt>
                <c:pt idx="217">
                  <c:v>931</c:v>
                </c:pt>
                <c:pt idx="218">
                  <c:v>1023</c:v>
                </c:pt>
                <c:pt idx="219">
                  <c:v>1030</c:v>
                </c:pt>
                <c:pt idx="220">
                  <c:v>1021</c:v>
                </c:pt>
                <c:pt idx="221">
                  <c:v>899</c:v>
                </c:pt>
                <c:pt idx="222">
                  <c:v>1102</c:v>
                </c:pt>
                <c:pt idx="223">
                  <c:v>1015</c:v>
                </c:pt>
                <c:pt idx="224">
                  <c:v>1101</c:v>
                </c:pt>
                <c:pt idx="225">
                  <c:v>673</c:v>
                </c:pt>
                <c:pt idx="226">
                  <c:v>918</c:v>
                </c:pt>
                <c:pt idx="227">
                  <c:v>724</c:v>
                </c:pt>
                <c:pt idx="228">
                  <c:v>938</c:v>
                </c:pt>
                <c:pt idx="229">
                  <c:v>865</c:v>
                </c:pt>
                <c:pt idx="230">
                  <c:v>458</c:v>
                </c:pt>
                <c:pt idx="231">
                  <c:v>610</c:v>
                </c:pt>
                <c:pt idx="232">
                  <c:v>721</c:v>
                </c:pt>
                <c:pt idx="233">
                  <c:v>769</c:v>
                </c:pt>
                <c:pt idx="234">
                  <c:v>821</c:v>
                </c:pt>
                <c:pt idx="235">
                  <c:v>965</c:v>
                </c:pt>
                <c:pt idx="236">
                  <c:v>860</c:v>
                </c:pt>
                <c:pt idx="237">
                  <c:v>808</c:v>
                </c:pt>
                <c:pt idx="238">
                  <c:v>699</c:v>
                </c:pt>
                <c:pt idx="239">
                  <c:v>649</c:v>
                </c:pt>
                <c:pt idx="240">
                  <c:v>886</c:v>
                </c:pt>
                <c:pt idx="241">
                  <c:v>826</c:v>
                </c:pt>
                <c:pt idx="242">
                  <c:v>633</c:v>
                </c:pt>
                <c:pt idx="243">
                  <c:v>613</c:v>
                </c:pt>
                <c:pt idx="244">
                  <c:v>945</c:v>
                </c:pt>
                <c:pt idx="245">
                  <c:v>744</c:v>
                </c:pt>
                <c:pt idx="246">
                  <c:v>847</c:v>
                </c:pt>
                <c:pt idx="247">
                  <c:v>850</c:v>
                </c:pt>
                <c:pt idx="248">
                  <c:v>781</c:v>
                </c:pt>
                <c:pt idx="249">
                  <c:v>701</c:v>
                </c:pt>
                <c:pt idx="250">
                  <c:v>931</c:v>
                </c:pt>
                <c:pt idx="251">
                  <c:v>717</c:v>
                </c:pt>
                <c:pt idx="252">
                  <c:v>962</c:v>
                </c:pt>
                <c:pt idx="253">
                  <c:v>841</c:v>
                </c:pt>
                <c:pt idx="254">
                  <c:v>702</c:v>
                </c:pt>
                <c:pt idx="255">
                  <c:v>704</c:v>
                </c:pt>
                <c:pt idx="256">
                  <c:v>973</c:v>
                </c:pt>
                <c:pt idx="257">
                  <c:v>498</c:v>
                </c:pt>
                <c:pt idx="258">
                  <c:v>576</c:v>
                </c:pt>
                <c:pt idx="259">
                  <c:v>399</c:v>
                </c:pt>
                <c:pt idx="260">
                  <c:v>782</c:v>
                </c:pt>
                <c:pt idx="261">
                  <c:v>833</c:v>
                </c:pt>
                <c:pt idx="262">
                  <c:v>558</c:v>
                </c:pt>
                <c:pt idx="263">
                  <c:v>863</c:v>
                </c:pt>
                <c:pt idx="264">
                  <c:v>893</c:v>
                </c:pt>
                <c:pt idx="265">
                  <c:v>692</c:v>
                </c:pt>
                <c:pt idx="266">
                  <c:v>393</c:v>
                </c:pt>
                <c:pt idx="267">
                  <c:v>631</c:v>
                </c:pt>
                <c:pt idx="268">
                  <c:v>395</c:v>
                </c:pt>
                <c:pt idx="269">
                  <c:v>473</c:v>
                </c:pt>
                <c:pt idx="270">
                  <c:v>746</c:v>
                </c:pt>
                <c:pt idx="271">
                  <c:v>591</c:v>
                </c:pt>
                <c:pt idx="272">
                  <c:v>540</c:v>
                </c:pt>
                <c:pt idx="273">
                  <c:v>368</c:v>
                </c:pt>
                <c:pt idx="274">
                  <c:v>463</c:v>
                </c:pt>
                <c:pt idx="275">
                  <c:v>907</c:v>
                </c:pt>
                <c:pt idx="276">
                  <c:v>712</c:v>
                </c:pt>
                <c:pt idx="277">
                  <c:v>400</c:v>
                </c:pt>
                <c:pt idx="278">
                  <c:v>448</c:v>
                </c:pt>
                <c:pt idx="279">
                  <c:v>579</c:v>
                </c:pt>
                <c:pt idx="280">
                  <c:v>588</c:v>
                </c:pt>
                <c:pt idx="281">
                  <c:v>694</c:v>
                </c:pt>
                <c:pt idx="282">
                  <c:v>627</c:v>
                </c:pt>
                <c:pt idx="283">
                  <c:v>698</c:v>
                </c:pt>
                <c:pt idx="284">
                  <c:v>507</c:v>
                </c:pt>
                <c:pt idx="285">
                  <c:v>461</c:v>
                </c:pt>
                <c:pt idx="286">
                  <c:v>300</c:v>
                </c:pt>
                <c:pt idx="287">
                  <c:v>587</c:v>
                </c:pt>
                <c:pt idx="288">
                  <c:v>543</c:v>
                </c:pt>
                <c:pt idx="289">
                  <c:v>815</c:v>
                </c:pt>
                <c:pt idx="290">
                  <c:v>781</c:v>
                </c:pt>
                <c:pt idx="291">
                  <c:v>583</c:v>
                </c:pt>
                <c:pt idx="292">
                  <c:v>570</c:v>
                </c:pt>
                <c:pt idx="293">
                  <c:v>404</c:v>
                </c:pt>
                <c:pt idx="294">
                  <c:v>518</c:v>
                </c:pt>
                <c:pt idx="295">
                  <c:v>529</c:v>
                </c:pt>
                <c:pt idx="296">
                  <c:v>477</c:v>
                </c:pt>
                <c:pt idx="297">
                  <c:v>321</c:v>
                </c:pt>
                <c:pt idx="298">
                  <c:v>614</c:v>
                </c:pt>
                <c:pt idx="299">
                  <c:v>698</c:v>
                </c:pt>
                <c:pt idx="300">
                  <c:v>333</c:v>
                </c:pt>
                <c:pt idx="301">
                  <c:v>365</c:v>
                </c:pt>
                <c:pt idx="302">
                  <c:v>654</c:v>
                </c:pt>
                <c:pt idx="303">
                  <c:v>477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57D-4D7D-A71F-568F350A8A66}"/>
            </c:ext>
          </c:extLst>
        </c:ser>
        <c:ser>
          <c:idx val="5"/>
          <c:order val="5"/>
          <c:tx>
            <c:strRef>
              <c:f>'800original'!$P$2</c:f>
              <c:strCache>
                <c:ptCount val="1"/>
                <c:pt idx="0">
                  <c:v>5mm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'800original'!$J$3:$J$306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'800original'!$P$3:$P$306</c:f>
              <c:numCache>
                <c:formatCode>General</c:formatCode>
                <c:ptCount val="304"/>
                <c:pt idx="0">
                  <c:v>540</c:v>
                </c:pt>
                <c:pt idx="1">
                  <c:v>868</c:v>
                </c:pt>
                <c:pt idx="2">
                  <c:v>455</c:v>
                </c:pt>
                <c:pt idx="3">
                  <c:v>676</c:v>
                </c:pt>
                <c:pt idx="4">
                  <c:v>707</c:v>
                </c:pt>
                <c:pt idx="5">
                  <c:v>886</c:v>
                </c:pt>
                <c:pt idx="6">
                  <c:v>598</c:v>
                </c:pt>
                <c:pt idx="7">
                  <c:v>452</c:v>
                </c:pt>
                <c:pt idx="8">
                  <c:v>623</c:v>
                </c:pt>
                <c:pt idx="9">
                  <c:v>660</c:v>
                </c:pt>
                <c:pt idx="10">
                  <c:v>724</c:v>
                </c:pt>
                <c:pt idx="11">
                  <c:v>700</c:v>
                </c:pt>
                <c:pt idx="12">
                  <c:v>552</c:v>
                </c:pt>
                <c:pt idx="13">
                  <c:v>711</c:v>
                </c:pt>
                <c:pt idx="14">
                  <c:v>964</c:v>
                </c:pt>
                <c:pt idx="15">
                  <c:v>469</c:v>
                </c:pt>
                <c:pt idx="16">
                  <c:v>651</c:v>
                </c:pt>
                <c:pt idx="17">
                  <c:v>596</c:v>
                </c:pt>
                <c:pt idx="18">
                  <c:v>1081</c:v>
                </c:pt>
                <c:pt idx="19">
                  <c:v>637</c:v>
                </c:pt>
                <c:pt idx="20">
                  <c:v>951</c:v>
                </c:pt>
                <c:pt idx="21">
                  <c:v>574</c:v>
                </c:pt>
                <c:pt idx="22">
                  <c:v>333</c:v>
                </c:pt>
                <c:pt idx="23">
                  <c:v>776</c:v>
                </c:pt>
                <c:pt idx="24">
                  <c:v>799</c:v>
                </c:pt>
                <c:pt idx="25">
                  <c:v>930</c:v>
                </c:pt>
                <c:pt idx="26">
                  <c:v>621</c:v>
                </c:pt>
                <c:pt idx="27">
                  <c:v>810</c:v>
                </c:pt>
                <c:pt idx="28">
                  <c:v>894</c:v>
                </c:pt>
                <c:pt idx="29">
                  <c:v>1031</c:v>
                </c:pt>
                <c:pt idx="30">
                  <c:v>862</c:v>
                </c:pt>
                <c:pt idx="31">
                  <c:v>688</c:v>
                </c:pt>
                <c:pt idx="32">
                  <c:v>586</c:v>
                </c:pt>
                <c:pt idx="33">
                  <c:v>678</c:v>
                </c:pt>
                <c:pt idx="34">
                  <c:v>798</c:v>
                </c:pt>
                <c:pt idx="35">
                  <c:v>888</c:v>
                </c:pt>
                <c:pt idx="36">
                  <c:v>731</c:v>
                </c:pt>
                <c:pt idx="37">
                  <c:v>906</c:v>
                </c:pt>
                <c:pt idx="38">
                  <c:v>829</c:v>
                </c:pt>
                <c:pt idx="39">
                  <c:v>946</c:v>
                </c:pt>
                <c:pt idx="40">
                  <c:v>742</c:v>
                </c:pt>
                <c:pt idx="41">
                  <c:v>848</c:v>
                </c:pt>
                <c:pt idx="42">
                  <c:v>927</c:v>
                </c:pt>
                <c:pt idx="43">
                  <c:v>598</c:v>
                </c:pt>
                <c:pt idx="44">
                  <c:v>1014</c:v>
                </c:pt>
                <c:pt idx="45">
                  <c:v>714</c:v>
                </c:pt>
                <c:pt idx="46">
                  <c:v>705</c:v>
                </c:pt>
                <c:pt idx="47">
                  <c:v>784</c:v>
                </c:pt>
                <c:pt idx="48">
                  <c:v>885</c:v>
                </c:pt>
                <c:pt idx="49">
                  <c:v>702</c:v>
                </c:pt>
                <c:pt idx="50">
                  <c:v>763</c:v>
                </c:pt>
                <c:pt idx="51">
                  <c:v>1233</c:v>
                </c:pt>
                <c:pt idx="52">
                  <c:v>676</c:v>
                </c:pt>
                <c:pt idx="53">
                  <c:v>616</c:v>
                </c:pt>
                <c:pt idx="54">
                  <c:v>708</c:v>
                </c:pt>
                <c:pt idx="55">
                  <c:v>812</c:v>
                </c:pt>
                <c:pt idx="56">
                  <c:v>718</c:v>
                </c:pt>
                <c:pt idx="57">
                  <c:v>836</c:v>
                </c:pt>
                <c:pt idx="58">
                  <c:v>807</c:v>
                </c:pt>
                <c:pt idx="59">
                  <c:v>806</c:v>
                </c:pt>
                <c:pt idx="60">
                  <c:v>812</c:v>
                </c:pt>
                <c:pt idx="61">
                  <c:v>779</c:v>
                </c:pt>
                <c:pt idx="62">
                  <c:v>630</c:v>
                </c:pt>
                <c:pt idx="63">
                  <c:v>878</c:v>
                </c:pt>
                <c:pt idx="64">
                  <c:v>1026</c:v>
                </c:pt>
                <c:pt idx="65">
                  <c:v>729</c:v>
                </c:pt>
                <c:pt idx="66">
                  <c:v>976</c:v>
                </c:pt>
                <c:pt idx="67">
                  <c:v>712</c:v>
                </c:pt>
                <c:pt idx="68">
                  <c:v>881</c:v>
                </c:pt>
                <c:pt idx="69">
                  <c:v>1037</c:v>
                </c:pt>
                <c:pt idx="70">
                  <c:v>820</c:v>
                </c:pt>
                <c:pt idx="71">
                  <c:v>750</c:v>
                </c:pt>
                <c:pt idx="72">
                  <c:v>655</c:v>
                </c:pt>
                <c:pt idx="73">
                  <c:v>770</c:v>
                </c:pt>
                <c:pt idx="74">
                  <c:v>1113</c:v>
                </c:pt>
                <c:pt idx="75">
                  <c:v>641</c:v>
                </c:pt>
                <c:pt idx="76">
                  <c:v>891</c:v>
                </c:pt>
                <c:pt idx="77">
                  <c:v>884</c:v>
                </c:pt>
                <c:pt idx="78">
                  <c:v>772</c:v>
                </c:pt>
                <c:pt idx="79">
                  <c:v>835</c:v>
                </c:pt>
                <c:pt idx="80">
                  <c:v>936</c:v>
                </c:pt>
                <c:pt idx="81">
                  <c:v>825</c:v>
                </c:pt>
                <c:pt idx="82">
                  <c:v>1085</c:v>
                </c:pt>
                <c:pt idx="83">
                  <c:v>1026</c:v>
                </c:pt>
                <c:pt idx="84">
                  <c:v>933</c:v>
                </c:pt>
                <c:pt idx="85">
                  <c:v>1029</c:v>
                </c:pt>
                <c:pt idx="86">
                  <c:v>956</c:v>
                </c:pt>
                <c:pt idx="87">
                  <c:v>842</c:v>
                </c:pt>
                <c:pt idx="88">
                  <c:v>1256</c:v>
                </c:pt>
                <c:pt idx="89">
                  <c:v>998</c:v>
                </c:pt>
                <c:pt idx="90">
                  <c:v>868</c:v>
                </c:pt>
                <c:pt idx="91">
                  <c:v>1162</c:v>
                </c:pt>
                <c:pt idx="92">
                  <c:v>1092</c:v>
                </c:pt>
                <c:pt idx="93">
                  <c:v>1175</c:v>
                </c:pt>
                <c:pt idx="94">
                  <c:v>1169</c:v>
                </c:pt>
                <c:pt idx="95">
                  <c:v>1099</c:v>
                </c:pt>
                <c:pt idx="96">
                  <c:v>1208</c:v>
                </c:pt>
                <c:pt idx="97">
                  <c:v>1259</c:v>
                </c:pt>
                <c:pt idx="98">
                  <c:v>1182</c:v>
                </c:pt>
                <c:pt idx="99">
                  <c:v>1039</c:v>
                </c:pt>
                <c:pt idx="100">
                  <c:v>1072</c:v>
                </c:pt>
                <c:pt idx="101">
                  <c:v>1293</c:v>
                </c:pt>
                <c:pt idx="102">
                  <c:v>1313</c:v>
                </c:pt>
                <c:pt idx="103">
                  <c:v>1361</c:v>
                </c:pt>
                <c:pt idx="104">
                  <c:v>1283</c:v>
                </c:pt>
                <c:pt idx="105">
                  <c:v>1420</c:v>
                </c:pt>
                <c:pt idx="106">
                  <c:v>1312</c:v>
                </c:pt>
                <c:pt idx="107">
                  <c:v>1251</c:v>
                </c:pt>
                <c:pt idx="108">
                  <c:v>1389</c:v>
                </c:pt>
                <c:pt idx="109">
                  <c:v>1290</c:v>
                </c:pt>
                <c:pt idx="110">
                  <c:v>1391</c:v>
                </c:pt>
                <c:pt idx="111">
                  <c:v>1657</c:v>
                </c:pt>
                <c:pt idx="112">
                  <c:v>1226</c:v>
                </c:pt>
                <c:pt idx="113">
                  <c:v>1676</c:v>
                </c:pt>
                <c:pt idx="114">
                  <c:v>1364</c:v>
                </c:pt>
                <c:pt idx="115">
                  <c:v>1461</c:v>
                </c:pt>
                <c:pt idx="116">
                  <c:v>1414</c:v>
                </c:pt>
                <c:pt idx="117">
                  <c:v>1773</c:v>
                </c:pt>
                <c:pt idx="118">
                  <c:v>1610</c:v>
                </c:pt>
                <c:pt idx="119">
                  <c:v>1441</c:v>
                </c:pt>
                <c:pt idx="120">
                  <c:v>1554</c:v>
                </c:pt>
                <c:pt idx="121">
                  <c:v>1549</c:v>
                </c:pt>
                <c:pt idx="122">
                  <c:v>1627</c:v>
                </c:pt>
                <c:pt idx="123">
                  <c:v>1772</c:v>
                </c:pt>
                <c:pt idx="124">
                  <c:v>1438</c:v>
                </c:pt>
                <c:pt idx="125">
                  <c:v>1302</c:v>
                </c:pt>
                <c:pt idx="126">
                  <c:v>1552</c:v>
                </c:pt>
                <c:pt idx="127">
                  <c:v>1897</c:v>
                </c:pt>
                <c:pt idx="128">
                  <c:v>1708</c:v>
                </c:pt>
                <c:pt idx="129">
                  <c:v>2029</c:v>
                </c:pt>
                <c:pt idx="130">
                  <c:v>1559</c:v>
                </c:pt>
                <c:pt idx="131">
                  <c:v>1925</c:v>
                </c:pt>
                <c:pt idx="132">
                  <c:v>1699</c:v>
                </c:pt>
                <c:pt idx="133">
                  <c:v>1762</c:v>
                </c:pt>
                <c:pt idx="134">
                  <c:v>1993</c:v>
                </c:pt>
                <c:pt idx="135">
                  <c:v>1985</c:v>
                </c:pt>
                <c:pt idx="136">
                  <c:v>2029</c:v>
                </c:pt>
                <c:pt idx="137">
                  <c:v>1946</c:v>
                </c:pt>
                <c:pt idx="138">
                  <c:v>1997</c:v>
                </c:pt>
                <c:pt idx="139">
                  <c:v>2122</c:v>
                </c:pt>
                <c:pt idx="140">
                  <c:v>1934</c:v>
                </c:pt>
                <c:pt idx="141">
                  <c:v>2308</c:v>
                </c:pt>
                <c:pt idx="142">
                  <c:v>2366</c:v>
                </c:pt>
                <c:pt idx="143">
                  <c:v>2386</c:v>
                </c:pt>
                <c:pt idx="144">
                  <c:v>2332</c:v>
                </c:pt>
                <c:pt idx="145">
                  <c:v>2274</c:v>
                </c:pt>
                <c:pt idx="146">
                  <c:v>2541</c:v>
                </c:pt>
                <c:pt idx="147">
                  <c:v>2525</c:v>
                </c:pt>
                <c:pt idx="148">
                  <c:v>2538</c:v>
                </c:pt>
                <c:pt idx="149">
                  <c:v>2463</c:v>
                </c:pt>
                <c:pt idx="150">
                  <c:v>2439</c:v>
                </c:pt>
                <c:pt idx="151">
                  <c:v>2533</c:v>
                </c:pt>
                <c:pt idx="152">
                  <c:v>2598</c:v>
                </c:pt>
                <c:pt idx="153">
                  <c:v>2514</c:v>
                </c:pt>
                <c:pt idx="154">
                  <c:v>2537</c:v>
                </c:pt>
                <c:pt idx="155">
                  <c:v>2513</c:v>
                </c:pt>
                <c:pt idx="156">
                  <c:v>2106</c:v>
                </c:pt>
                <c:pt idx="157">
                  <c:v>2060</c:v>
                </c:pt>
                <c:pt idx="158">
                  <c:v>2460</c:v>
                </c:pt>
                <c:pt idx="159">
                  <c:v>2198</c:v>
                </c:pt>
                <c:pt idx="160">
                  <c:v>2046</c:v>
                </c:pt>
                <c:pt idx="161">
                  <c:v>2069</c:v>
                </c:pt>
                <c:pt idx="162">
                  <c:v>2274</c:v>
                </c:pt>
                <c:pt idx="163">
                  <c:v>2020</c:v>
                </c:pt>
                <c:pt idx="164">
                  <c:v>1728</c:v>
                </c:pt>
                <c:pt idx="165">
                  <c:v>1960</c:v>
                </c:pt>
                <c:pt idx="166">
                  <c:v>2004</c:v>
                </c:pt>
                <c:pt idx="167">
                  <c:v>1922</c:v>
                </c:pt>
                <c:pt idx="168">
                  <c:v>1816</c:v>
                </c:pt>
                <c:pt idx="169">
                  <c:v>1702</c:v>
                </c:pt>
                <c:pt idx="170">
                  <c:v>1534</c:v>
                </c:pt>
                <c:pt idx="171">
                  <c:v>1967</c:v>
                </c:pt>
                <c:pt idx="172">
                  <c:v>1586</c:v>
                </c:pt>
                <c:pt idx="173">
                  <c:v>1973</c:v>
                </c:pt>
                <c:pt idx="174">
                  <c:v>1883</c:v>
                </c:pt>
                <c:pt idx="175">
                  <c:v>1779</c:v>
                </c:pt>
                <c:pt idx="176">
                  <c:v>1524</c:v>
                </c:pt>
                <c:pt idx="177">
                  <c:v>1781</c:v>
                </c:pt>
                <c:pt idx="178">
                  <c:v>1548</c:v>
                </c:pt>
                <c:pt idx="179">
                  <c:v>1585</c:v>
                </c:pt>
                <c:pt idx="180">
                  <c:v>1520</c:v>
                </c:pt>
                <c:pt idx="181">
                  <c:v>1473</c:v>
                </c:pt>
                <c:pt idx="182">
                  <c:v>1321</c:v>
                </c:pt>
                <c:pt idx="183">
                  <c:v>1619</c:v>
                </c:pt>
                <c:pt idx="184">
                  <c:v>1228</c:v>
                </c:pt>
                <c:pt idx="185">
                  <c:v>1488</c:v>
                </c:pt>
                <c:pt idx="186">
                  <c:v>1325</c:v>
                </c:pt>
                <c:pt idx="187">
                  <c:v>1236</c:v>
                </c:pt>
                <c:pt idx="188">
                  <c:v>1345</c:v>
                </c:pt>
                <c:pt idx="189">
                  <c:v>1264</c:v>
                </c:pt>
                <c:pt idx="190">
                  <c:v>1678</c:v>
                </c:pt>
                <c:pt idx="191">
                  <c:v>1422</c:v>
                </c:pt>
                <c:pt idx="192">
                  <c:v>1060</c:v>
                </c:pt>
                <c:pt idx="193">
                  <c:v>1252</c:v>
                </c:pt>
                <c:pt idx="194">
                  <c:v>841</c:v>
                </c:pt>
                <c:pt idx="195">
                  <c:v>1420</c:v>
                </c:pt>
                <c:pt idx="196">
                  <c:v>1408</c:v>
                </c:pt>
                <c:pt idx="197">
                  <c:v>1017</c:v>
                </c:pt>
                <c:pt idx="198">
                  <c:v>1169</c:v>
                </c:pt>
                <c:pt idx="199">
                  <c:v>1180</c:v>
                </c:pt>
                <c:pt idx="200">
                  <c:v>849</c:v>
                </c:pt>
                <c:pt idx="201">
                  <c:v>1118</c:v>
                </c:pt>
                <c:pt idx="202">
                  <c:v>1304</c:v>
                </c:pt>
                <c:pt idx="203">
                  <c:v>1340</c:v>
                </c:pt>
                <c:pt idx="204">
                  <c:v>1023</c:v>
                </c:pt>
                <c:pt idx="205">
                  <c:v>1112</c:v>
                </c:pt>
                <c:pt idx="206">
                  <c:v>1094</c:v>
                </c:pt>
                <c:pt idx="207">
                  <c:v>832</c:v>
                </c:pt>
                <c:pt idx="208">
                  <c:v>1110</c:v>
                </c:pt>
                <c:pt idx="209">
                  <c:v>1113</c:v>
                </c:pt>
                <c:pt idx="210">
                  <c:v>828</c:v>
                </c:pt>
                <c:pt idx="211">
                  <c:v>1042</c:v>
                </c:pt>
                <c:pt idx="212">
                  <c:v>941</c:v>
                </c:pt>
                <c:pt idx="213">
                  <c:v>1045</c:v>
                </c:pt>
                <c:pt idx="214">
                  <c:v>835</c:v>
                </c:pt>
                <c:pt idx="215">
                  <c:v>1005</c:v>
                </c:pt>
                <c:pt idx="216">
                  <c:v>878</c:v>
                </c:pt>
                <c:pt idx="217">
                  <c:v>693</c:v>
                </c:pt>
                <c:pt idx="218">
                  <c:v>785</c:v>
                </c:pt>
                <c:pt idx="219">
                  <c:v>879</c:v>
                </c:pt>
                <c:pt idx="220">
                  <c:v>1070</c:v>
                </c:pt>
                <c:pt idx="221">
                  <c:v>932</c:v>
                </c:pt>
                <c:pt idx="222">
                  <c:v>880</c:v>
                </c:pt>
                <c:pt idx="223">
                  <c:v>993</c:v>
                </c:pt>
                <c:pt idx="224">
                  <c:v>535</c:v>
                </c:pt>
                <c:pt idx="225">
                  <c:v>948</c:v>
                </c:pt>
                <c:pt idx="226">
                  <c:v>1037</c:v>
                </c:pt>
                <c:pt idx="227">
                  <c:v>798</c:v>
                </c:pt>
                <c:pt idx="228">
                  <c:v>800</c:v>
                </c:pt>
                <c:pt idx="229">
                  <c:v>687</c:v>
                </c:pt>
                <c:pt idx="230">
                  <c:v>960</c:v>
                </c:pt>
                <c:pt idx="231">
                  <c:v>657</c:v>
                </c:pt>
                <c:pt idx="232">
                  <c:v>722</c:v>
                </c:pt>
                <c:pt idx="233">
                  <c:v>738</c:v>
                </c:pt>
                <c:pt idx="234">
                  <c:v>798</c:v>
                </c:pt>
                <c:pt idx="235">
                  <c:v>819</c:v>
                </c:pt>
                <c:pt idx="236">
                  <c:v>742</c:v>
                </c:pt>
                <c:pt idx="237">
                  <c:v>1045</c:v>
                </c:pt>
                <c:pt idx="238">
                  <c:v>652</c:v>
                </c:pt>
                <c:pt idx="239">
                  <c:v>699</c:v>
                </c:pt>
                <c:pt idx="240">
                  <c:v>672</c:v>
                </c:pt>
                <c:pt idx="241">
                  <c:v>752</c:v>
                </c:pt>
                <c:pt idx="242">
                  <c:v>673</c:v>
                </c:pt>
                <c:pt idx="243">
                  <c:v>491</c:v>
                </c:pt>
                <c:pt idx="244">
                  <c:v>804</c:v>
                </c:pt>
                <c:pt idx="245">
                  <c:v>667</c:v>
                </c:pt>
                <c:pt idx="246">
                  <c:v>676</c:v>
                </c:pt>
                <c:pt idx="247">
                  <c:v>905</c:v>
                </c:pt>
                <c:pt idx="248">
                  <c:v>428</c:v>
                </c:pt>
                <c:pt idx="249">
                  <c:v>676</c:v>
                </c:pt>
                <c:pt idx="250">
                  <c:v>470</c:v>
                </c:pt>
                <c:pt idx="251">
                  <c:v>1094</c:v>
                </c:pt>
                <c:pt idx="252">
                  <c:v>713</c:v>
                </c:pt>
                <c:pt idx="253">
                  <c:v>703</c:v>
                </c:pt>
                <c:pt idx="254">
                  <c:v>609</c:v>
                </c:pt>
                <c:pt idx="255">
                  <c:v>663</c:v>
                </c:pt>
                <c:pt idx="256">
                  <c:v>900</c:v>
                </c:pt>
                <c:pt idx="257">
                  <c:v>1068</c:v>
                </c:pt>
                <c:pt idx="258">
                  <c:v>649</c:v>
                </c:pt>
                <c:pt idx="259">
                  <c:v>864</c:v>
                </c:pt>
                <c:pt idx="260">
                  <c:v>620</c:v>
                </c:pt>
                <c:pt idx="261">
                  <c:v>582</c:v>
                </c:pt>
                <c:pt idx="262">
                  <c:v>600</c:v>
                </c:pt>
                <c:pt idx="263">
                  <c:v>569</c:v>
                </c:pt>
                <c:pt idx="264">
                  <c:v>798</c:v>
                </c:pt>
                <c:pt idx="265">
                  <c:v>924</c:v>
                </c:pt>
                <c:pt idx="266">
                  <c:v>672</c:v>
                </c:pt>
                <c:pt idx="267">
                  <c:v>672</c:v>
                </c:pt>
                <c:pt idx="268">
                  <c:v>680</c:v>
                </c:pt>
                <c:pt idx="269">
                  <c:v>541</c:v>
                </c:pt>
                <c:pt idx="270">
                  <c:v>869</c:v>
                </c:pt>
                <c:pt idx="271">
                  <c:v>688</c:v>
                </c:pt>
                <c:pt idx="272">
                  <c:v>729</c:v>
                </c:pt>
                <c:pt idx="273">
                  <c:v>536</c:v>
                </c:pt>
                <c:pt idx="274">
                  <c:v>788</c:v>
                </c:pt>
                <c:pt idx="275">
                  <c:v>807</c:v>
                </c:pt>
                <c:pt idx="276">
                  <c:v>619</c:v>
                </c:pt>
                <c:pt idx="277">
                  <c:v>681</c:v>
                </c:pt>
                <c:pt idx="278">
                  <c:v>794</c:v>
                </c:pt>
                <c:pt idx="279">
                  <c:v>329</c:v>
                </c:pt>
                <c:pt idx="280">
                  <c:v>538</c:v>
                </c:pt>
                <c:pt idx="281">
                  <c:v>633</c:v>
                </c:pt>
                <c:pt idx="282">
                  <c:v>642</c:v>
                </c:pt>
                <c:pt idx="283">
                  <c:v>808</c:v>
                </c:pt>
                <c:pt idx="284">
                  <c:v>454</c:v>
                </c:pt>
                <c:pt idx="285">
                  <c:v>179</c:v>
                </c:pt>
                <c:pt idx="286">
                  <c:v>483</c:v>
                </c:pt>
                <c:pt idx="287">
                  <c:v>517</c:v>
                </c:pt>
                <c:pt idx="288">
                  <c:v>787</c:v>
                </c:pt>
                <c:pt idx="289">
                  <c:v>895</c:v>
                </c:pt>
                <c:pt idx="290">
                  <c:v>445</c:v>
                </c:pt>
                <c:pt idx="291">
                  <c:v>628</c:v>
                </c:pt>
                <c:pt idx="292">
                  <c:v>574</c:v>
                </c:pt>
                <c:pt idx="293">
                  <c:v>727</c:v>
                </c:pt>
                <c:pt idx="294">
                  <c:v>876</c:v>
                </c:pt>
                <c:pt idx="295">
                  <c:v>665</c:v>
                </c:pt>
                <c:pt idx="296">
                  <c:v>587</c:v>
                </c:pt>
                <c:pt idx="297">
                  <c:v>469</c:v>
                </c:pt>
                <c:pt idx="298">
                  <c:v>475</c:v>
                </c:pt>
                <c:pt idx="299">
                  <c:v>643</c:v>
                </c:pt>
                <c:pt idx="300">
                  <c:v>781</c:v>
                </c:pt>
                <c:pt idx="301">
                  <c:v>670</c:v>
                </c:pt>
                <c:pt idx="302">
                  <c:v>433</c:v>
                </c:pt>
                <c:pt idx="303">
                  <c:v>672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57D-4D7D-A71F-568F350A8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000975"/>
        <c:axId val="1461001807"/>
      </c:scatterChart>
      <c:valAx>
        <c:axId val="1461000975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1001807"/>
        <c:crosses val="autoZero"/>
        <c:crossBetween val="midCat"/>
        <c:majorUnit val="25"/>
      </c:valAx>
      <c:valAx>
        <c:axId val="1461001807"/>
        <c:scaling>
          <c:orientation val="minMax"/>
          <c:max val="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1000975"/>
        <c:crosses val="autoZero"/>
        <c:crossBetween val="midCat"/>
        <c:majorUnit val="5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/>
              <a:t>HDT</a:t>
            </a:r>
            <a:r>
              <a:rPr lang="en-US" altLang="zh-CN" sz="2400" b="1" baseline="0"/>
              <a:t> -</a:t>
            </a:r>
            <a:r>
              <a:rPr lang="en-US" altLang="zh-CN" sz="2400" b="1"/>
              <a:t>LP 1064nm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4.148705795243695E-2"/>
          <c:y val="9.4443084696729615E-2"/>
          <c:w val="0.88086392711356964"/>
          <c:h val="0.873902079811362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'800perms'!$B$2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'800perms'!$A$3:$A$306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'800perms'!$B$3:$B$306</c:f>
              <c:numCache>
                <c:formatCode>0.00_);[Red]\(0.00\)</c:formatCode>
                <c:ptCount val="304"/>
                <c:pt idx="0">
                  <c:v>9.92</c:v>
                </c:pt>
                <c:pt idx="1">
                  <c:v>8.7100000000000009</c:v>
                </c:pt>
                <c:pt idx="2">
                  <c:v>6.57</c:v>
                </c:pt>
                <c:pt idx="3">
                  <c:v>8.51</c:v>
                </c:pt>
                <c:pt idx="4">
                  <c:v>8.1999999999999993</c:v>
                </c:pt>
                <c:pt idx="5">
                  <c:v>7.35</c:v>
                </c:pt>
                <c:pt idx="6">
                  <c:v>7.31</c:v>
                </c:pt>
                <c:pt idx="7">
                  <c:v>6.77</c:v>
                </c:pt>
                <c:pt idx="8">
                  <c:v>7.17</c:v>
                </c:pt>
                <c:pt idx="9">
                  <c:v>6.89</c:v>
                </c:pt>
                <c:pt idx="10">
                  <c:v>5.12</c:v>
                </c:pt>
                <c:pt idx="11">
                  <c:v>8.3699999999999992</c:v>
                </c:pt>
                <c:pt idx="12">
                  <c:v>7.11</c:v>
                </c:pt>
                <c:pt idx="13">
                  <c:v>3.12</c:v>
                </c:pt>
                <c:pt idx="14">
                  <c:v>6.56</c:v>
                </c:pt>
                <c:pt idx="15">
                  <c:v>6.55</c:v>
                </c:pt>
                <c:pt idx="16">
                  <c:v>8</c:v>
                </c:pt>
                <c:pt idx="17">
                  <c:v>7.26</c:v>
                </c:pt>
                <c:pt idx="18">
                  <c:v>6.34</c:v>
                </c:pt>
                <c:pt idx="19">
                  <c:v>9.4499999999999993</c:v>
                </c:pt>
                <c:pt idx="20">
                  <c:v>7.96</c:v>
                </c:pt>
                <c:pt idx="21">
                  <c:v>11.02</c:v>
                </c:pt>
                <c:pt idx="22">
                  <c:v>8.65</c:v>
                </c:pt>
                <c:pt idx="23">
                  <c:v>8.08</c:v>
                </c:pt>
                <c:pt idx="24">
                  <c:v>7.43</c:v>
                </c:pt>
                <c:pt idx="25">
                  <c:v>5.51</c:v>
                </c:pt>
                <c:pt idx="26">
                  <c:v>11.47</c:v>
                </c:pt>
                <c:pt idx="27">
                  <c:v>7.34</c:v>
                </c:pt>
                <c:pt idx="28">
                  <c:v>8.26</c:v>
                </c:pt>
                <c:pt idx="29">
                  <c:v>6.99</c:v>
                </c:pt>
                <c:pt idx="30">
                  <c:v>8.34</c:v>
                </c:pt>
                <c:pt idx="31">
                  <c:v>8.9499999999999993</c:v>
                </c:pt>
                <c:pt idx="32">
                  <c:v>8.68</c:v>
                </c:pt>
                <c:pt idx="33">
                  <c:v>7.04</c:v>
                </c:pt>
                <c:pt idx="34">
                  <c:v>9.66</c:v>
                </c:pt>
                <c:pt idx="35">
                  <c:v>8.6199999999999992</c:v>
                </c:pt>
                <c:pt idx="36">
                  <c:v>4.91</c:v>
                </c:pt>
                <c:pt idx="37">
                  <c:v>7.65</c:v>
                </c:pt>
                <c:pt idx="38">
                  <c:v>9.3000000000000007</c:v>
                </c:pt>
                <c:pt idx="39">
                  <c:v>9.26</c:v>
                </c:pt>
                <c:pt idx="40">
                  <c:v>8.57</c:v>
                </c:pt>
                <c:pt idx="41">
                  <c:v>10.18</c:v>
                </c:pt>
                <c:pt idx="42">
                  <c:v>9.42</c:v>
                </c:pt>
                <c:pt idx="43">
                  <c:v>8.3000000000000007</c:v>
                </c:pt>
                <c:pt idx="44">
                  <c:v>7.42</c:v>
                </c:pt>
                <c:pt idx="45">
                  <c:v>7.55</c:v>
                </c:pt>
                <c:pt idx="46">
                  <c:v>8.6199999999999992</c:v>
                </c:pt>
                <c:pt idx="47">
                  <c:v>9.3800000000000008</c:v>
                </c:pt>
                <c:pt idx="48">
                  <c:v>7.89</c:v>
                </c:pt>
                <c:pt idx="49">
                  <c:v>8.5500000000000007</c:v>
                </c:pt>
                <c:pt idx="50">
                  <c:v>10.34</c:v>
                </c:pt>
                <c:pt idx="51">
                  <c:v>9.2100000000000009</c:v>
                </c:pt>
                <c:pt idx="52">
                  <c:v>11.79</c:v>
                </c:pt>
                <c:pt idx="53">
                  <c:v>13.58</c:v>
                </c:pt>
                <c:pt idx="54">
                  <c:v>11.03</c:v>
                </c:pt>
                <c:pt idx="55">
                  <c:v>10.09</c:v>
                </c:pt>
                <c:pt idx="56">
                  <c:v>11.91</c:v>
                </c:pt>
                <c:pt idx="57">
                  <c:v>10.45</c:v>
                </c:pt>
                <c:pt idx="58">
                  <c:v>11.16</c:v>
                </c:pt>
                <c:pt idx="59">
                  <c:v>10.43</c:v>
                </c:pt>
                <c:pt idx="60">
                  <c:v>11.08</c:v>
                </c:pt>
                <c:pt idx="61">
                  <c:v>11.06</c:v>
                </c:pt>
                <c:pt idx="62">
                  <c:v>9.9600000000000009</c:v>
                </c:pt>
                <c:pt idx="63">
                  <c:v>9.82</c:v>
                </c:pt>
                <c:pt idx="64">
                  <c:v>10.210000000000001</c:v>
                </c:pt>
                <c:pt idx="65">
                  <c:v>8.84</c:v>
                </c:pt>
                <c:pt idx="66">
                  <c:v>7.91</c:v>
                </c:pt>
                <c:pt idx="67">
                  <c:v>11.17</c:v>
                </c:pt>
                <c:pt idx="68">
                  <c:v>9.39</c:v>
                </c:pt>
                <c:pt idx="69">
                  <c:v>9.5500000000000007</c:v>
                </c:pt>
                <c:pt idx="70">
                  <c:v>10.91</c:v>
                </c:pt>
                <c:pt idx="71">
                  <c:v>13.62</c:v>
                </c:pt>
                <c:pt idx="72">
                  <c:v>12.65</c:v>
                </c:pt>
                <c:pt idx="73">
                  <c:v>10.02</c:v>
                </c:pt>
                <c:pt idx="74">
                  <c:v>11.2</c:v>
                </c:pt>
                <c:pt idx="75">
                  <c:v>12.07</c:v>
                </c:pt>
                <c:pt idx="76">
                  <c:v>11.39</c:v>
                </c:pt>
                <c:pt idx="77">
                  <c:v>13.83</c:v>
                </c:pt>
                <c:pt idx="78">
                  <c:v>14.63</c:v>
                </c:pt>
                <c:pt idx="79">
                  <c:v>10.27</c:v>
                </c:pt>
                <c:pt idx="80">
                  <c:v>13.88</c:v>
                </c:pt>
                <c:pt idx="81">
                  <c:v>13.31</c:v>
                </c:pt>
                <c:pt idx="82">
                  <c:v>12.43</c:v>
                </c:pt>
                <c:pt idx="83">
                  <c:v>13.29</c:v>
                </c:pt>
                <c:pt idx="84">
                  <c:v>12.04</c:v>
                </c:pt>
                <c:pt idx="85">
                  <c:v>15.07</c:v>
                </c:pt>
                <c:pt idx="86">
                  <c:v>15.1</c:v>
                </c:pt>
                <c:pt idx="87">
                  <c:v>14.15</c:v>
                </c:pt>
                <c:pt idx="88">
                  <c:v>15.65</c:v>
                </c:pt>
                <c:pt idx="89">
                  <c:v>15.02</c:v>
                </c:pt>
                <c:pt idx="90">
                  <c:v>12.93</c:v>
                </c:pt>
                <c:pt idx="91">
                  <c:v>15.18</c:v>
                </c:pt>
                <c:pt idx="92">
                  <c:v>16.809999999999999</c:v>
                </c:pt>
                <c:pt idx="93">
                  <c:v>17.36</c:v>
                </c:pt>
                <c:pt idx="94">
                  <c:v>11.72</c:v>
                </c:pt>
                <c:pt idx="95">
                  <c:v>13.86</c:v>
                </c:pt>
                <c:pt idx="96">
                  <c:v>15.57</c:v>
                </c:pt>
                <c:pt idx="97">
                  <c:v>15.6</c:v>
                </c:pt>
                <c:pt idx="98">
                  <c:v>15.8</c:v>
                </c:pt>
                <c:pt idx="99">
                  <c:v>17.41</c:v>
                </c:pt>
                <c:pt idx="100">
                  <c:v>16.760000000000002</c:v>
                </c:pt>
                <c:pt idx="101">
                  <c:v>17.399999999999999</c:v>
                </c:pt>
                <c:pt idx="102">
                  <c:v>19.38</c:v>
                </c:pt>
                <c:pt idx="103">
                  <c:v>18.23</c:v>
                </c:pt>
                <c:pt idx="104">
                  <c:v>18.8</c:v>
                </c:pt>
                <c:pt idx="105">
                  <c:v>20.079999999999998</c:v>
                </c:pt>
                <c:pt idx="106">
                  <c:v>19.37</c:v>
                </c:pt>
                <c:pt idx="107">
                  <c:v>18.48</c:v>
                </c:pt>
                <c:pt idx="108">
                  <c:v>19.440000000000001</c:v>
                </c:pt>
                <c:pt idx="109">
                  <c:v>20.329999999999998</c:v>
                </c:pt>
                <c:pt idx="110">
                  <c:v>22.03</c:v>
                </c:pt>
                <c:pt idx="111">
                  <c:v>23.27</c:v>
                </c:pt>
                <c:pt idx="112">
                  <c:v>22.4</c:v>
                </c:pt>
                <c:pt idx="113">
                  <c:v>23.28</c:v>
                </c:pt>
                <c:pt idx="114">
                  <c:v>23.01</c:v>
                </c:pt>
                <c:pt idx="115">
                  <c:v>23.74</c:v>
                </c:pt>
                <c:pt idx="116">
                  <c:v>26.86</c:v>
                </c:pt>
                <c:pt idx="117">
                  <c:v>24.18</c:v>
                </c:pt>
                <c:pt idx="118">
                  <c:v>27.44</c:v>
                </c:pt>
                <c:pt idx="119">
                  <c:v>26.48</c:v>
                </c:pt>
                <c:pt idx="120">
                  <c:v>26.72</c:v>
                </c:pt>
                <c:pt idx="121">
                  <c:v>27.18</c:v>
                </c:pt>
                <c:pt idx="122">
                  <c:v>27.4</c:v>
                </c:pt>
                <c:pt idx="123">
                  <c:v>29.69</c:v>
                </c:pt>
                <c:pt idx="124">
                  <c:v>29.75</c:v>
                </c:pt>
                <c:pt idx="125">
                  <c:v>32.46</c:v>
                </c:pt>
                <c:pt idx="126">
                  <c:v>33.79</c:v>
                </c:pt>
                <c:pt idx="127">
                  <c:v>34.659999999999997</c:v>
                </c:pt>
                <c:pt idx="128">
                  <c:v>35.909999999999997</c:v>
                </c:pt>
                <c:pt idx="129">
                  <c:v>39.49</c:v>
                </c:pt>
                <c:pt idx="130">
                  <c:v>38.14</c:v>
                </c:pt>
                <c:pt idx="131">
                  <c:v>39.31</c:v>
                </c:pt>
                <c:pt idx="132">
                  <c:v>42.33</c:v>
                </c:pt>
                <c:pt idx="133">
                  <c:v>42.49</c:v>
                </c:pt>
                <c:pt idx="134">
                  <c:v>49.65</c:v>
                </c:pt>
                <c:pt idx="135">
                  <c:v>44.96</c:v>
                </c:pt>
                <c:pt idx="136">
                  <c:v>51.96</c:v>
                </c:pt>
                <c:pt idx="137">
                  <c:v>52.94</c:v>
                </c:pt>
                <c:pt idx="138">
                  <c:v>56.07</c:v>
                </c:pt>
                <c:pt idx="139">
                  <c:v>59.41</c:v>
                </c:pt>
                <c:pt idx="140">
                  <c:v>62.87</c:v>
                </c:pt>
                <c:pt idx="141">
                  <c:v>67.33</c:v>
                </c:pt>
                <c:pt idx="142">
                  <c:v>70.760000000000005</c:v>
                </c:pt>
                <c:pt idx="143">
                  <c:v>77</c:v>
                </c:pt>
                <c:pt idx="144">
                  <c:v>79.83</c:v>
                </c:pt>
                <c:pt idx="145">
                  <c:v>83.44</c:v>
                </c:pt>
                <c:pt idx="146">
                  <c:v>91.25</c:v>
                </c:pt>
                <c:pt idx="147">
                  <c:v>114.35</c:v>
                </c:pt>
                <c:pt idx="148">
                  <c:v>145.54</c:v>
                </c:pt>
                <c:pt idx="149">
                  <c:v>162.57</c:v>
                </c:pt>
                <c:pt idx="150">
                  <c:v>169.24</c:v>
                </c:pt>
                <c:pt idx="151">
                  <c:v>164.79</c:v>
                </c:pt>
                <c:pt idx="152">
                  <c:v>144.65</c:v>
                </c:pt>
                <c:pt idx="153">
                  <c:v>116.21</c:v>
                </c:pt>
                <c:pt idx="154">
                  <c:v>93.44</c:v>
                </c:pt>
                <c:pt idx="155">
                  <c:v>85.22</c:v>
                </c:pt>
                <c:pt idx="156">
                  <c:v>80.09</c:v>
                </c:pt>
                <c:pt idx="157">
                  <c:v>77.22</c:v>
                </c:pt>
                <c:pt idx="158">
                  <c:v>69.430000000000007</c:v>
                </c:pt>
                <c:pt idx="159">
                  <c:v>66.010000000000005</c:v>
                </c:pt>
                <c:pt idx="160">
                  <c:v>63.71</c:v>
                </c:pt>
                <c:pt idx="161">
                  <c:v>62.02</c:v>
                </c:pt>
                <c:pt idx="162">
                  <c:v>56.72</c:v>
                </c:pt>
                <c:pt idx="163">
                  <c:v>53.69</c:v>
                </c:pt>
                <c:pt idx="164">
                  <c:v>48.69</c:v>
                </c:pt>
                <c:pt idx="165">
                  <c:v>49.3</c:v>
                </c:pt>
                <c:pt idx="166">
                  <c:v>47.43</c:v>
                </c:pt>
                <c:pt idx="167">
                  <c:v>46.74</c:v>
                </c:pt>
                <c:pt idx="168">
                  <c:v>43.52</c:v>
                </c:pt>
                <c:pt idx="169">
                  <c:v>40.04</c:v>
                </c:pt>
                <c:pt idx="170">
                  <c:v>40.479999999999997</c:v>
                </c:pt>
                <c:pt idx="171">
                  <c:v>35.86</c:v>
                </c:pt>
                <c:pt idx="172">
                  <c:v>35.39</c:v>
                </c:pt>
                <c:pt idx="173">
                  <c:v>34.46</c:v>
                </c:pt>
                <c:pt idx="174">
                  <c:v>33.24</c:v>
                </c:pt>
                <c:pt idx="175">
                  <c:v>32.630000000000003</c:v>
                </c:pt>
                <c:pt idx="176">
                  <c:v>29.7</c:v>
                </c:pt>
                <c:pt idx="177">
                  <c:v>32.369999999999997</c:v>
                </c:pt>
                <c:pt idx="178">
                  <c:v>30.6</c:v>
                </c:pt>
                <c:pt idx="179">
                  <c:v>29.31</c:v>
                </c:pt>
                <c:pt idx="180">
                  <c:v>29.19</c:v>
                </c:pt>
                <c:pt idx="181">
                  <c:v>26.71</c:v>
                </c:pt>
                <c:pt idx="182">
                  <c:v>27.04</c:v>
                </c:pt>
                <c:pt idx="183">
                  <c:v>26.58</c:v>
                </c:pt>
                <c:pt idx="184">
                  <c:v>22.14</c:v>
                </c:pt>
                <c:pt idx="185">
                  <c:v>24.86</c:v>
                </c:pt>
                <c:pt idx="186">
                  <c:v>23.84</c:v>
                </c:pt>
                <c:pt idx="187">
                  <c:v>20.64</c:v>
                </c:pt>
                <c:pt idx="188">
                  <c:v>22.29</c:v>
                </c:pt>
                <c:pt idx="189">
                  <c:v>19.48</c:v>
                </c:pt>
                <c:pt idx="190">
                  <c:v>21.12</c:v>
                </c:pt>
                <c:pt idx="191">
                  <c:v>19.670000000000002</c:v>
                </c:pt>
                <c:pt idx="192">
                  <c:v>18.670000000000002</c:v>
                </c:pt>
                <c:pt idx="193">
                  <c:v>19.11</c:v>
                </c:pt>
                <c:pt idx="194">
                  <c:v>18.559999999999999</c:v>
                </c:pt>
                <c:pt idx="195">
                  <c:v>21.01</c:v>
                </c:pt>
                <c:pt idx="196">
                  <c:v>19.14</c:v>
                </c:pt>
                <c:pt idx="197">
                  <c:v>17.3</c:v>
                </c:pt>
                <c:pt idx="198">
                  <c:v>18.5</c:v>
                </c:pt>
                <c:pt idx="199">
                  <c:v>15.93</c:v>
                </c:pt>
                <c:pt idx="200">
                  <c:v>15.95</c:v>
                </c:pt>
                <c:pt idx="201">
                  <c:v>14.99</c:v>
                </c:pt>
                <c:pt idx="202">
                  <c:v>14.06</c:v>
                </c:pt>
                <c:pt idx="203">
                  <c:v>14.21</c:v>
                </c:pt>
                <c:pt idx="204">
                  <c:v>16.489999999999998</c:v>
                </c:pt>
                <c:pt idx="205">
                  <c:v>13.99</c:v>
                </c:pt>
                <c:pt idx="206">
                  <c:v>16.010000000000002</c:v>
                </c:pt>
                <c:pt idx="207">
                  <c:v>15.93</c:v>
                </c:pt>
                <c:pt idx="208">
                  <c:v>15.06</c:v>
                </c:pt>
                <c:pt idx="209">
                  <c:v>14.97</c:v>
                </c:pt>
                <c:pt idx="210">
                  <c:v>14.42</c:v>
                </c:pt>
                <c:pt idx="211">
                  <c:v>11.06</c:v>
                </c:pt>
                <c:pt idx="212">
                  <c:v>12.17</c:v>
                </c:pt>
                <c:pt idx="213">
                  <c:v>11.91</c:v>
                </c:pt>
                <c:pt idx="214">
                  <c:v>10.75</c:v>
                </c:pt>
                <c:pt idx="215">
                  <c:v>12.52</c:v>
                </c:pt>
                <c:pt idx="216">
                  <c:v>13.75</c:v>
                </c:pt>
                <c:pt idx="217">
                  <c:v>14.09</c:v>
                </c:pt>
                <c:pt idx="218">
                  <c:v>12.76</c:v>
                </c:pt>
                <c:pt idx="219">
                  <c:v>11.25</c:v>
                </c:pt>
                <c:pt idx="220">
                  <c:v>13.73</c:v>
                </c:pt>
                <c:pt idx="221">
                  <c:v>10.19</c:v>
                </c:pt>
                <c:pt idx="222">
                  <c:v>13.23</c:v>
                </c:pt>
                <c:pt idx="223">
                  <c:v>12.04</c:v>
                </c:pt>
                <c:pt idx="224">
                  <c:v>10.41</c:v>
                </c:pt>
                <c:pt idx="225">
                  <c:v>10.87</c:v>
                </c:pt>
                <c:pt idx="226">
                  <c:v>11.61</c:v>
                </c:pt>
                <c:pt idx="227">
                  <c:v>12.46</c:v>
                </c:pt>
                <c:pt idx="228">
                  <c:v>11.45</c:v>
                </c:pt>
                <c:pt idx="229">
                  <c:v>9.1</c:v>
                </c:pt>
                <c:pt idx="230">
                  <c:v>13.95</c:v>
                </c:pt>
                <c:pt idx="231">
                  <c:v>12.08</c:v>
                </c:pt>
                <c:pt idx="232">
                  <c:v>10.98</c:v>
                </c:pt>
                <c:pt idx="233">
                  <c:v>11.46</c:v>
                </c:pt>
                <c:pt idx="234">
                  <c:v>13.86</c:v>
                </c:pt>
                <c:pt idx="235">
                  <c:v>12.01</c:v>
                </c:pt>
                <c:pt idx="236">
                  <c:v>10.9</c:v>
                </c:pt>
                <c:pt idx="237">
                  <c:v>9.09</c:v>
                </c:pt>
                <c:pt idx="238">
                  <c:v>7.52</c:v>
                </c:pt>
                <c:pt idx="239">
                  <c:v>12.94</c:v>
                </c:pt>
                <c:pt idx="240">
                  <c:v>9.7799999999999994</c:v>
                </c:pt>
                <c:pt idx="241">
                  <c:v>9.16</c:v>
                </c:pt>
                <c:pt idx="242">
                  <c:v>8.76</c:v>
                </c:pt>
                <c:pt idx="243">
                  <c:v>10.69</c:v>
                </c:pt>
                <c:pt idx="244">
                  <c:v>8.76</c:v>
                </c:pt>
                <c:pt idx="245">
                  <c:v>6.33</c:v>
                </c:pt>
                <c:pt idx="246">
                  <c:v>9.4700000000000006</c:v>
                </c:pt>
                <c:pt idx="247">
                  <c:v>7.53</c:v>
                </c:pt>
                <c:pt idx="248">
                  <c:v>10.45</c:v>
                </c:pt>
                <c:pt idx="249">
                  <c:v>9.36</c:v>
                </c:pt>
                <c:pt idx="250">
                  <c:v>9.5500000000000007</c:v>
                </c:pt>
                <c:pt idx="251">
                  <c:v>10.41</c:v>
                </c:pt>
                <c:pt idx="252">
                  <c:v>11.46</c:v>
                </c:pt>
                <c:pt idx="253">
                  <c:v>7.71</c:v>
                </c:pt>
                <c:pt idx="254">
                  <c:v>10.3</c:v>
                </c:pt>
                <c:pt idx="255">
                  <c:v>6.86</c:v>
                </c:pt>
                <c:pt idx="256">
                  <c:v>8.99</c:v>
                </c:pt>
                <c:pt idx="257">
                  <c:v>8.33</c:v>
                </c:pt>
                <c:pt idx="258">
                  <c:v>8.4600000000000009</c:v>
                </c:pt>
                <c:pt idx="259">
                  <c:v>13.06</c:v>
                </c:pt>
                <c:pt idx="260">
                  <c:v>8.7100000000000009</c:v>
                </c:pt>
                <c:pt idx="261">
                  <c:v>9.92</c:v>
                </c:pt>
                <c:pt idx="262">
                  <c:v>5.79</c:v>
                </c:pt>
                <c:pt idx="263">
                  <c:v>6.75</c:v>
                </c:pt>
                <c:pt idx="264">
                  <c:v>8.39</c:v>
                </c:pt>
                <c:pt idx="265">
                  <c:v>7.48</c:v>
                </c:pt>
                <c:pt idx="266">
                  <c:v>6.18</c:v>
                </c:pt>
                <c:pt idx="267">
                  <c:v>5.75</c:v>
                </c:pt>
                <c:pt idx="268">
                  <c:v>9.83</c:v>
                </c:pt>
                <c:pt idx="269">
                  <c:v>7.27</c:v>
                </c:pt>
                <c:pt idx="270">
                  <c:v>7.31</c:v>
                </c:pt>
                <c:pt idx="271">
                  <c:v>9.43</c:v>
                </c:pt>
                <c:pt idx="272">
                  <c:v>5.79</c:v>
                </c:pt>
                <c:pt idx="273">
                  <c:v>9.15</c:v>
                </c:pt>
                <c:pt idx="274">
                  <c:v>6.89</c:v>
                </c:pt>
                <c:pt idx="275">
                  <c:v>6.02</c:v>
                </c:pt>
                <c:pt idx="276">
                  <c:v>5.27</c:v>
                </c:pt>
                <c:pt idx="277">
                  <c:v>6.82</c:v>
                </c:pt>
                <c:pt idx="278">
                  <c:v>6.3</c:v>
                </c:pt>
                <c:pt idx="279">
                  <c:v>8.57</c:v>
                </c:pt>
                <c:pt idx="280">
                  <c:v>7.55</c:v>
                </c:pt>
                <c:pt idx="281">
                  <c:v>6.96</c:v>
                </c:pt>
                <c:pt idx="282">
                  <c:v>8.0399999999999991</c:v>
                </c:pt>
                <c:pt idx="283">
                  <c:v>7.02</c:v>
                </c:pt>
                <c:pt idx="284">
                  <c:v>9.3800000000000008</c:v>
                </c:pt>
                <c:pt idx="285">
                  <c:v>6</c:v>
                </c:pt>
                <c:pt idx="286">
                  <c:v>8.06</c:v>
                </c:pt>
                <c:pt idx="287">
                  <c:v>7.41</c:v>
                </c:pt>
                <c:pt idx="288">
                  <c:v>5.58</c:v>
                </c:pt>
                <c:pt idx="289">
                  <c:v>5.68</c:v>
                </c:pt>
                <c:pt idx="290">
                  <c:v>7.31</c:v>
                </c:pt>
                <c:pt idx="291">
                  <c:v>5.49</c:v>
                </c:pt>
                <c:pt idx="292">
                  <c:v>6.07</c:v>
                </c:pt>
                <c:pt idx="293">
                  <c:v>6.52</c:v>
                </c:pt>
                <c:pt idx="294">
                  <c:v>5.91</c:v>
                </c:pt>
                <c:pt idx="295">
                  <c:v>7.5</c:v>
                </c:pt>
                <c:pt idx="296">
                  <c:v>8.1199999999999992</c:v>
                </c:pt>
                <c:pt idx="297">
                  <c:v>7.21</c:v>
                </c:pt>
                <c:pt idx="298">
                  <c:v>9.1300000000000008</c:v>
                </c:pt>
                <c:pt idx="299">
                  <c:v>5.59</c:v>
                </c:pt>
                <c:pt idx="300">
                  <c:v>4.42</c:v>
                </c:pt>
                <c:pt idx="301">
                  <c:v>4.63</c:v>
                </c:pt>
                <c:pt idx="302">
                  <c:v>5.29</c:v>
                </c:pt>
                <c:pt idx="303">
                  <c:v>8.42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9D-4EAC-910E-8AEBC8510261}"/>
            </c:ext>
          </c:extLst>
        </c:ser>
        <c:ser>
          <c:idx val="1"/>
          <c:order val="1"/>
          <c:tx>
            <c:strRef>
              <c:f>'800perms'!$C$2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'800perms'!$A$3:$A$306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'800perms'!$C$3:$C$306</c:f>
              <c:numCache>
                <c:formatCode>0.00_);[Red]\(0.00\)</c:formatCode>
                <c:ptCount val="304"/>
                <c:pt idx="0">
                  <c:v>8.4266666666666659</c:v>
                </c:pt>
                <c:pt idx="1">
                  <c:v>7.3</c:v>
                </c:pt>
                <c:pt idx="2">
                  <c:v>7.5933333333333337</c:v>
                </c:pt>
                <c:pt idx="3">
                  <c:v>7.5633333333333335</c:v>
                </c:pt>
                <c:pt idx="4">
                  <c:v>5.61</c:v>
                </c:pt>
                <c:pt idx="5">
                  <c:v>6.4466666666666663</c:v>
                </c:pt>
                <c:pt idx="6">
                  <c:v>7.15</c:v>
                </c:pt>
                <c:pt idx="7">
                  <c:v>6.9433333333333334</c:v>
                </c:pt>
                <c:pt idx="8">
                  <c:v>7.27</c:v>
                </c:pt>
                <c:pt idx="9">
                  <c:v>7.44</c:v>
                </c:pt>
                <c:pt idx="10">
                  <c:v>7.93</c:v>
                </c:pt>
                <c:pt idx="11">
                  <c:v>7.7666666666666666</c:v>
                </c:pt>
                <c:pt idx="12">
                  <c:v>6.8266666666666671</c:v>
                </c:pt>
                <c:pt idx="13">
                  <c:v>7.1033333333333335</c:v>
                </c:pt>
                <c:pt idx="14">
                  <c:v>7.35</c:v>
                </c:pt>
                <c:pt idx="15">
                  <c:v>6.3066666666666666</c:v>
                </c:pt>
                <c:pt idx="16">
                  <c:v>7.71</c:v>
                </c:pt>
                <c:pt idx="17">
                  <c:v>8.3533333333333335</c:v>
                </c:pt>
                <c:pt idx="18">
                  <c:v>8.8066666666666666</c:v>
                </c:pt>
                <c:pt idx="19">
                  <c:v>6.9733333333333336</c:v>
                </c:pt>
                <c:pt idx="20">
                  <c:v>7.1033333333333335</c:v>
                </c:pt>
                <c:pt idx="21">
                  <c:v>7.87</c:v>
                </c:pt>
                <c:pt idx="22">
                  <c:v>7.8466666666666667</c:v>
                </c:pt>
                <c:pt idx="23">
                  <c:v>6.9766666666666666</c:v>
                </c:pt>
                <c:pt idx="24">
                  <c:v>7.7833333333333332</c:v>
                </c:pt>
                <c:pt idx="25">
                  <c:v>8.336666666666666</c:v>
                </c:pt>
                <c:pt idx="26">
                  <c:v>8.7366666666666664</c:v>
                </c:pt>
                <c:pt idx="27">
                  <c:v>7.38</c:v>
                </c:pt>
                <c:pt idx="28">
                  <c:v>7.543333333333333</c:v>
                </c:pt>
                <c:pt idx="29">
                  <c:v>8.543333333333333</c:v>
                </c:pt>
                <c:pt idx="30">
                  <c:v>8.5566666666666666</c:v>
                </c:pt>
                <c:pt idx="31">
                  <c:v>7.58</c:v>
                </c:pt>
                <c:pt idx="32">
                  <c:v>8.336666666666666</c:v>
                </c:pt>
                <c:pt idx="33">
                  <c:v>9.02</c:v>
                </c:pt>
                <c:pt idx="34">
                  <c:v>8.2666666666666675</c:v>
                </c:pt>
                <c:pt idx="35">
                  <c:v>9.2799999999999994</c:v>
                </c:pt>
                <c:pt idx="36">
                  <c:v>9.0733333333333341</c:v>
                </c:pt>
                <c:pt idx="37">
                  <c:v>8.6766666666666659</c:v>
                </c:pt>
                <c:pt idx="38">
                  <c:v>9.1366666666666667</c:v>
                </c:pt>
                <c:pt idx="39">
                  <c:v>9.413333333333334</c:v>
                </c:pt>
                <c:pt idx="40">
                  <c:v>8.1666666666666661</c:v>
                </c:pt>
                <c:pt idx="41">
                  <c:v>9.4</c:v>
                </c:pt>
                <c:pt idx="42">
                  <c:v>8.9166666666666661</c:v>
                </c:pt>
                <c:pt idx="43">
                  <c:v>9.2633333333333336</c:v>
                </c:pt>
                <c:pt idx="44">
                  <c:v>8.913333333333334</c:v>
                </c:pt>
                <c:pt idx="45">
                  <c:v>9.5233333333333334</c:v>
                </c:pt>
                <c:pt idx="46">
                  <c:v>10.256666666666666</c:v>
                </c:pt>
                <c:pt idx="47">
                  <c:v>9.4666666666666668</c:v>
                </c:pt>
                <c:pt idx="48">
                  <c:v>9.1300000000000008</c:v>
                </c:pt>
                <c:pt idx="49">
                  <c:v>9.33</c:v>
                </c:pt>
                <c:pt idx="50">
                  <c:v>9.3266666666666662</c:v>
                </c:pt>
                <c:pt idx="51">
                  <c:v>10.203333333333333</c:v>
                </c:pt>
                <c:pt idx="52">
                  <c:v>10.050000000000001</c:v>
                </c:pt>
                <c:pt idx="53">
                  <c:v>10.27</c:v>
                </c:pt>
                <c:pt idx="54">
                  <c:v>9.43</c:v>
                </c:pt>
                <c:pt idx="55">
                  <c:v>9.9700000000000006</c:v>
                </c:pt>
                <c:pt idx="56">
                  <c:v>10.46</c:v>
                </c:pt>
                <c:pt idx="57">
                  <c:v>10.263333333333334</c:v>
                </c:pt>
                <c:pt idx="58">
                  <c:v>10.64</c:v>
                </c:pt>
                <c:pt idx="59">
                  <c:v>10.726666666666667</c:v>
                </c:pt>
                <c:pt idx="60">
                  <c:v>10.386666666666667</c:v>
                </c:pt>
                <c:pt idx="61">
                  <c:v>10.246666666666666</c:v>
                </c:pt>
                <c:pt idx="62">
                  <c:v>10.283333333333333</c:v>
                </c:pt>
                <c:pt idx="63">
                  <c:v>10.053333333333333</c:v>
                </c:pt>
                <c:pt idx="64">
                  <c:v>11.683333333333334</c:v>
                </c:pt>
                <c:pt idx="65">
                  <c:v>10.726666666666667</c:v>
                </c:pt>
                <c:pt idx="66">
                  <c:v>10.81</c:v>
                </c:pt>
                <c:pt idx="67">
                  <c:v>11.393333333333333</c:v>
                </c:pt>
                <c:pt idx="68">
                  <c:v>11.616666666666667</c:v>
                </c:pt>
                <c:pt idx="69">
                  <c:v>11.166666666666666</c:v>
                </c:pt>
                <c:pt idx="70">
                  <c:v>11.056666666666667</c:v>
                </c:pt>
                <c:pt idx="71">
                  <c:v>10.486666666666666</c:v>
                </c:pt>
                <c:pt idx="72">
                  <c:v>10.943333333333333</c:v>
                </c:pt>
                <c:pt idx="73">
                  <c:v>11.386666666666667</c:v>
                </c:pt>
                <c:pt idx="74">
                  <c:v>11.023333333333333</c:v>
                </c:pt>
                <c:pt idx="75">
                  <c:v>11.92</c:v>
                </c:pt>
                <c:pt idx="76">
                  <c:v>11.26</c:v>
                </c:pt>
                <c:pt idx="77">
                  <c:v>12.34</c:v>
                </c:pt>
                <c:pt idx="78">
                  <c:v>12.11</c:v>
                </c:pt>
                <c:pt idx="79">
                  <c:v>12.36</c:v>
                </c:pt>
                <c:pt idx="80">
                  <c:v>13.373333333333333</c:v>
                </c:pt>
                <c:pt idx="81">
                  <c:v>12.973333333333333</c:v>
                </c:pt>
                <c:pt idx="82">
                  <c:v>12.453333333333333</c:v>
                </c:pt>
                <c:pt idx="83">
                  <c:v>12.84</c:v>
                </c:pt>
                <c:pt idx="84">
                  <c:v>13.143333333333333</c:v>
                </c:pt>
                <c:pt idx="85">
                  <c:v>12.91</c:v>
                </c:pt>
                <c:pt idx="86">
                  <c:v>12.856666666666667</c:v>
                </c:pt>
                <c:pt idx="87">
                  <c:v>13.886666666666667</c:v>
                </c:pt>
                <c:pt idx="88">
                  <c:v>13.533333333333333</c:v>
                </c:pt>
                <c:pt idx="89">
                  <c:v>14.243333333333334</c:v>
                </c:pt>
                <c:pt idx="90">
                  <c:v>12.846666666666666</c:v>
                </c:pt>
                <c:pt idx="91">
                  <c:v>14.11</c:v>
                </c:pt>
                <c:pt idx="92">
                  <c:v>14.063333333333333</c:v>
                </c:pt>
                <c:pt idx="93">
                  <c:v>14.91</c:v>
                </c:pt>
                <c:pt idx="94">
                  <c:v>15.91</c:v>
                </c:pt>
                <c:pt idx="95">
                  <c:v>15.56</c:v>
                </c:pt>
                <c:pt idx="96">
                  <c:v>15.843333333333334</c:v>
                </c:pt>
                <c:pt idx="97">
                  <c:v>15.7</c:v>
                </c:pt>
                <c:pt idx="98">
                  <c:v>15.96</c:v>
                </c:pt>
                <c:pt idx="99">
                  <c:v>15.716666666666667</c:v>
                </c:pt>
                <c:pt idx="100">
                  <c:v>15.64</c:v>
                </c:pt>
                <c:pt idx="101">
                  <c:v>17.28</c:v>
                </c:pt>
                <c:pt idx="102">
                  <c:v>16.503333333333334</c:v>
                </c:pt>
                <c:pt idx="103">
                  <c:v>16.78</c:v>
                </c:pt>
                <c:pt idx="104">
                  <c:v>16.766666666666666</c:v>
                </c:pt>
                <c:pt idx="105">
                  <c:v>18.726666666666667</c:v>
                </c:pt>
                <c:pt idx="106">
                  <c:v>17.636666666666667</c:v>
                </c:pt>
                <c:pt idx="107">
                  <c:v>18.853333333333332</c:v>
                </c:pt>
                <c:pt idx="108">
                  <c:v>18.863333333333333</c:v>
                </c:pt>
                <c:pt idx="109">
                  <c:v>18.756666666666668</c:v>
                </c:pt>
                <c:pt idx="110">
                  <c:v>19.760000000000002</c:v>
                </c:pt>
                <c:pt idx="111">
                  <c:v>19.170000000000002</c:v>
                </c:pt>
                <c:pt idx="112">
                  <c:v>19.510000000000002</c:v>
                </c:pt>
                <c:pt idx="113">
                  <c:v>19.920000000000002</c:v>
                </c:pt>
                <c:pt idx="114">
                  <c:v>22.243333333333332</c:v>
                </c:pt>
                <c:pt idx="115">
                  <c:v>22.086666666666666</c:v>
                </c:pt>
                <c:pt idx="116">
                  <c:v>22.223333333333333</c:v>
                </c:pt>
                <c:pt idx="117">
                  <c:v>21.91</c:v>
                </c:pt>
                <c:pt idx="118">
                  <c:v>23.15</c:v>
                </c:pt>
                <c:pt idx="119">
                  <c:v>23.496666666666666</c:v>
                </c:pt>
                <c:pt idx="120">
                  <c:v>24.763333333333332</c:v>
                </c:pt>
                <c:pt idx="121">
                  <c:v>25.253333333333334</c:v>
                </c:pt>
                <c:pt idx="122">
                  <c:v>26.11</c:v>
                </c:pt>
                <c:pt idx="123">
                  <c:v>26.313333333333333</c:v>
                </c:pt>
                <c:pt idx="124">
                  <c:v>27.506666666666668</c:v>
                </c:pt>
                <c:pt idx="125">
                  <c:v>29.186666666666667</c:v>
                </c:pt>
                <c:pt idx="126">
                  <c:v>29.28</c:v>
                </c:pt>
                <c:pt idx="127">
                  <c:v>29.393333333333334</c:v>
                </c:pt>
                <c:pt idx="128">
                  <c:v>29.743333333333332</c:v>
                </c:pt>
                <c:pt idx="129">
                  <c:v>29.766666666666666</c:v>
                </c:pt>
                <c:pt idx="130">
                  <c:v>32.046666666666667</c:v>
                </c:pt>
                <c:pt idx="131">
                  <c:v>32.65</c:v>
                </c:pt>
                <c:pt idx="132">
                  <c:v>34.773333333333333</c:v>
                </c:pt>
                <c:pt idx="133">
                  <c:v>35.416666666666664</c:v>
                </c:pt>
                <c:pt idx="134">
                  <c:v>36.54</c:v>
                </c:pt>
                <c:pt idx="135">
                  <c:v>39.049999999999997</c:v>
                </c:pt>
                <c:pt idx="136">
                  <c:v>38.93333333333333</c:v>
                </c:pt>
                <c:pt idx="137">
                  <c:v>40.073333333333331</c:v>
                </c:pt>
                <c:pt idx="138">
                  <c:v>42.483333333333334</c:v>
                </c:pt>
                <c:pt idx="139">
                  <c:v>43.056666666666665</c:v>
                </c:pt>
                <c:pt idx="140">
                  <c:v>45.726666666666667</c:v>
                </c:pt>
                <c:pt idx="141">
                  <c:v>46.53</c:v>
                </c:pt>
                <c:pt idx="142">
                  <c:v>48.296666666666667</c:v>
                </c:pt>
                <c:pt idx="143">
                  <c:v>50.57</c:v>
                </c:pt>
                <c:pt idx="144">
                  <c:v>52.623333333333335</c:v>
                </c:pt>
                <c:pt idx="145">
                  <c:v>54.796666666666667</c:v>
                </c:pt>
                <c:pt idx="146">
                  <c:v>56.91</c:v>
                </c:pt>
                <c:pt idx="147">
                  <c:v>65.290000000000006</c:v>
                </c:pt>
                <c:pt idx="148">
                  <c:v>73.84</c:v>
                </c:pt>
                <c:pt idx="149">
                  <c:v>79.143333333333331</c:v>
                </c:pt>
                <c:pt idx="150">
                  <c:v>80.92</c:v>
                </c:pt>
                <c:pt idx="151">
                  <c:v>77.813333333333333</c:v>
                </c:pt>
                <c:pt idx="152">
                  <c:v>71.900000000000006</c:v>
                </c:pt>
                <c:pt idx="153">
                  <c:v>62.85</c:v>
                </c:pt>
                <c:pt idx="154">
                  <c:v>55.96</c:v>
                </c:pt>
                <c:pt idx="155">
                  <c:v>53.43333333333333</c:v>
                </c:pt>
                <c:pt idx="156">
                  <c:v>51.623333333333335</c:v>
                </c:pt>
                <c:pt idx="157">
                  <c:v>50.87</c:v>
                </c:pt>
                <c:pt idx="158">
                  <c:v>48.466666666666669</c:v>
                </c:pt>
                <c:pt idx="159">
                  <c:v>46.563333333333333</c:v>
                </c:pt>
                <c:pt idx="160">
                  <c:v>44.29</c:v>
                </c:pt>
                <c:pt idx="161">
                  <c:v>42.763333333333335</c:v>
                </c:pt>
                <c:pt idx="162">
                  <c:v>40.443333333333335</c:v>
                </c:pt>
                <c:pt idx="163">
                  <c:v>40.283333333333331</c:v>
                </c:pt>
                <c:pt idx="164">
                  <c:v>39.840000000000003</c:v>
                </c:pt>
                <c:pt idx="165">
                  <c:v>36.436666666666667</c:v>
                </c:pt>
                <c:pt idx="166">
                  <c:v>34.906666666666666</c:v>
                </c:pt>
                <c:pt idx="167">
                  <c:v>35.123333333333335</c:v>
                </c:pt>
                <c:pt idx="168">
                  <c:v>34.046666666666667</c:v>
                </c:pt>
                <c:pt idx="169">
                  <c:v>32.81</c:v>
                </c:pt>
                <c:pt idx="170">
                  <c:v>32.823333333333331</c:v>
                </c:pt>
                <c:pt idx="171">
                  <c:v>31.916666666666668</c:v>
                </c:pt>
                <c:pt idx="172">
                  <c:v>30.17</c:v>
                </c:pt>
                <c:pt idx="173">
                  <c:v>28.783333333333335</c:v>
                </c:pt>
                <c:pt idx="174">
                  <c:v>27.526666666666667</c:v>
                </c:pt>
                <c:pt idx="175">
                  <c:v>27.683333333333334</c:v>
                </c:pt>
                <c:pt idx="176">
                  <c:v>26.18</c:v>
                </c:pt>
                <c:pt idx="177">
                  <c:v>26.3</c:v>
                </c:pt>
                <c:pt idx="178">
                  <c:v>26.233333333333334</c:v>
                </c:pt>
                <c:pt idx="179">
                  <c:v>23.21</c:v>
                </c:pt>
                <c:pt idx="180">
                  <c:v>24.336666666666666</c:v>
                </c:pt>
                <c:pt idx="181">
                  <c:v>22.12</c:v>
                </c:pt>
                <c:pt idx="182">
                  <c:v>22.19</c:v>
                </c:pt>
                <c:pt idx="183">
                  <c:v>21.853333333333332</c:v>
                </c:pt>
                <c:pt idx="184">
                  <c:v>21.273333333333333</c:v>
                </c:pt>
                <c:pt idx="185">
                  <c:v>21.443333333333332</c:v>
                </c:pt>
                <c:pt idx="186">
                  <c:v>21.58</c:v>
                </c:pt>
                <c:pt idx="187">
                  <c:v>20.563333333333333</c:v>
                </c:pt>
                <c:pt idx="188">
                  <c:v>18.286666666666665</c:v>
                </c:pt>
                <c:pt idx="189">
                  <c:v>19.393333333333334</c:v>
                </c:pt>
                <c:pt idx="190">
                  <c:v>19.54</c:v>
                </c:pt>
                <c:pt idx="191">
                  <c:v>18.59</c:v>
                </c:pt>
                <c:pt idx="192">
                  <c:v>17.72</c:v>
                </c:pt>
                <c:pt idx="193">
                  <c:v>17.43</c:v>
                </c:pt>
                <c:pt idx="194">
                  <c:v>16.383333333333333</c:v>
                </c:pt>
                <c:pt idx="195">
                  <c:v>17.706666666666667</c:v>
                </c:pt>
                <c:pt idx="196">
                  <c:v>16.373333333333335</c:v>
                </c:pt>
                <c:pt idx="197">
                  <c:v>17.010000000000002</c:v>
                </c:pt>
                <c:pt idx="198">
                  <c:v>16.363333333333333</c:v>
                </c:pt>
                <c:pt idx="199">
                  <c:v>15.756666666666666</c:v>
                </c:pt>
                <c:pt idx="200">
                  <c:v>16.43</c:v>
                </c:pt>
                <c:pt idx="201">
                  <c:v>14.886666666666667</c:v>
                </c:pt>
                <c:pt idx="202">
                  <c:v>13.806666666666667</c:v>
                </c:pt>
                <c:pt idx="203">
                  <c:v>14.823333333333334</c:v>
                </c:pt>
                <c:pt idx="204">
                  <c:v>14.266666666666667</c:v>
                </c:pt>
                <c:pt idx="205">
                  <c:v>15.416666666666666</c:v>
                </c:pt>
                <c:pt idx="206">
                  <c:v>14.443333333333333</c:v>
                </c:pt>
                <c:pt idx="207">
                  <c:v>13.573333333333334</c:v>
                </c:pt>
                <c:pt idx="208">
                  <c:v>13.21</c:v>
                </c:pt>
                <c:pt idx="209">
                  <c:v>13.016666666666667</c:v>
                </c:pt>
                <c:pt idx="210">
                  <c:v>12.906666666666666</c:v>
                </c:pt>
                <c:pt idx="211">
                  <c:v>13.14</c:v>
                </c:pt>
                <c:pt idx="212">
                  <c:v>11.65</c:v>
                </c:pt>
                <c:pt idx="213">
                  <c:v>12.106666666666667</c:v>
                </c:pt>
                <c:pt idx="214">
                  <c:v>12.23</c:v>
                </c:pt>
                <c:pt idx="215">
                  <c:v>13.19</c:v>
                </c:pt>
                <c:pt idx="216">
                  <c:v>11.853333333333333</c:v>
                </c:pt>
                <c:pt idx="217">
                  <c:v>12.636666666666667</c:v>
                </c:pt>
                <c:pt idx="218">
                  <c:v>13.553333333333333</c:v>
                </c:pt>
                <c:pt idx="219">
                  <c:v>11.92</c:v>
                </c:pt>
                <c:pt idx="220">
                  <c:v>12.583333333333334</c:v>
                </c:pt>
                <c:pt idx="221">
                  <c:v>11.72</c:v>
                </c:pt>
                <c:pt idx="222">
                  <c:v>11.17</c:v>
                </c:pt>
                <c:pt idx="223">
                  <c:v>11.46</c:v>
                </c:pt>
                <c:pt idx="224">
                  <c:v>11.23</c:v>
                </c:pt>
                <c:pt idx="225">
                  <c:v>10.916666666666666</c:v>
                </c:pt>
                <c:pt idx="226">
                  <c:v>10.883333333333333</c:v>
                </c:pt>
                <c:pt idx="227">
                  <c:v>9.9766666666666666</c:v>
                </c:pt>
                <c:pt idx="228">
                  <c:v>10.733333333333333</c:v>
                </c:pt>
                <c:pt idx="229">
                  <c:v>10.59</c:v>
                </c:pt>
                <c:pt idx="230">
                  <c:v>10.243333333333334</c:v>
                </c:pt>
                <c:pt idx="231">
                  <c:v>9.4433333333333334</c:v>
                </c:pt>
                <c:pt idx="232">
                  <c:v>10.53</c:v>
                </c:pt>
                <c:pt idx="233">
                  <c:v>9.2200000000000006</c:v>
                </c:pt>
                <c:pt idx="234">
                  <c:v>8.9333333333333336</c:v>
                </c:pt>
                <c:pt idx="235">
                  <c:v>10.006666666666666</c:v>
                </c:pt>
                <c:pt idx="236">
                  <c:v>9.7899999999999991</c:v>
                </c:pt>
                <c:pt idx="237">
                  <c:v>9.82</c:v>
                </c:pt>
                <c:pt idx="238">
                  <c:v>10.943333333333333</c:v>
                </c:pt>
                <c:pt idx="239">
                  <c:v>8.81</c:v>
                </c:pt>
                <c:pt idx="240">
                  <c:v>9.6300000000000008</c:v>
                </c:pt>
                <c:pt idx="241">
                  <c:v>9.5366666666666671</c:v>
                </c:pt>
                <c:pt idx="242">
                  <c:v>9.5233333333333334</c:v>
                </c:pt>
                <c:pt idx="243">
                  <c:v>9.3533333333333335</c:v>
                </c:pt>
                <c:pt idx="244">
                  <c:v>9.3633333333333333</c:v>
                </c:pt>
                <c:pt idx="245">
                  <c:v>8.8333333333333339</c:v>
                </c:pt>
                <c:pt idx="246">
                  <c:v>7.9766666666666666</c:v>
                </c:pt>
                <c:pt idx="247">
                  <c:v>9.6333333333333329</c:v>
                </c:pt>
                <c:pt idx="248">
                  <c:v>9.6733333333333338</c:v>
                </c:pt>
                <c:pt idx="249">
                  <c:v>9.4166666666666661</c:v>
                </c:pt>
                <c:pt idx="250">
                  <c:v>9.31</c:v>
                </c:pt>
                <c:pt idx="251">
                  <c:v>8.64</c:v>
                </c:pt>
                <c:pt idx="252">
                  <c:v>8.7733333333333334</c:v>
                </c:pt>
                <c:pt idx="253">
                  <c:v>8.9966666666666661</c:v>
                </c:pt>
                <c:pt idx="254">
                  <c:v>8.6766666666666659</c:v>
                </c:pt>
                <c:pt idx="255">
                  <c:v>8.56</c:v>
                </c:pt>
                <c:pt idx="256">
                  <c:v>8.3533333333333335</c:v>
                </c:pt>
                <c:pt idx="257">
                  <c:v>8.73</c:v>
                </c:pt>
                <c:pt idx="258">
                  <c:v>8.5166666666666675</c:v>
                </c:pt>
                <c:pt idx="259">
                  <c:v>8.2333333333333325</c:v>
                </c:pt>
                <c:pt idx="260">
                  <c:v>8.3800000000000008</c:v>
                </c:pt>
                <c:pt idx="261">
                  <c:v>8.09</c:v>
                </c:pt>
                <c:pt idx="262">
                  <c:v>8.5666666666666664</c:v>
                </c:pt>
                <c:pt idx="263">
                  <c:v>7.8433333333333337</c:v>
                </c:pt>
                <c:pt idx="264">
                  <c:v>7.8533333333333335</c:v>
                </c:pt>
                <c:pt idx="265">
                  <c:v>8.44</c:v>
                </c:pt>
                <c:pt idx="266">
                  <c:v>7.68</c:v>
                </c:pt>
                <c:pt idx="267">
                  <c:v>7.38</c:v>
                </c:pt>
                <c:pt idx="268">
                  <c:v>8.5399999999999991</c:v>
                </c:pt>
                <c:pt idx="269">
                  <c:v>7.5766666666666671</c:v>
                </c:pt>
                <c:pt idx="270">
                  <c:v>8.06</c:v>
                </c:pt>
                <c:pt idx="271">
                  <c:v>7.95</c:v>
                </c:pt>
                <c:pt idx="272">
                  <c:v>8.2233333333333327</c:v>
                </c:pt>
                <c:pt idx="273">
                  <c:v>7.8666666666666663</c:v>
                </c:pt>
                <c:pt idx="274">
                  <c:v>7.753333333333333</c:v>
                </c:pt>
                <c:pt idx="275">
                  <c:v>6.2266666666666666</c:v>
                </c:pt>
                <c:pt idx="276">
                  <c:v>7.3566666666666665</c:v>
                </c:pt>
                <c:pt idx="277">
                  <c:v>6.8866666666666667</c:v>
                </c:pt>
                <c:pt idx="278">
                  <c:v>8.0466666666666669</c:v>
                </c:pt>
                <c:pt idx="279">
                  <c:v>6.97</c:v>
                </c:pt>
                <c:pt idx="280">
                  <c:v>6.753333333333333</c:v>
                </c:pt>
                <c:pt idx="281">
                  <c:v>7.7333333333333334</c:v>
                </c:pt>
                <c:pt idx="282">
                  <c:v>7.38</c:v>
                </c:pt>
                <c:pt idx="283">
                  <c:v>6.9666666666666668</c:v>
                </c:pt>
                <c:pt idx="284">
                  <c:v>6.9033333333333333</c:v>
                </c:pt>
                <c:pt idx="285">
                  <c:v>7.246666666666667</c:v>
                </c:pt>
                <c:pt idx="286">
                  <c:v>6.6633333333333331</c:v>
                </c:pt>
                <c:pt idx="287">
                  <c:v>7.2233333333333336</c:v>
                </c:pt>
                <c:pt idx="288">
                  <c:v>6.2233333333333336</c:v>
                </c:pt>
                <c:pt idx="289">
                  <c:v>6.76</c:v>
                </c:pt>
                <c:pt idx="290">
                  <c:v>6.92</c:v>
                </c:pt>
                <c:pt idx="291">
                  <c:v>6.9</c:v>
                </c:pt>
                <c:pt idx="292">
                  <c:v>6.8166666666666664</c:v>
                </c:pt>
                <c:pt idx="293">
                  <c:v>6.996666666666667</c:v>
                </c:pt>
                <c:pt idx="294">
                  <c:v>6.3366666666666669</c:v>
                </c:pt>
                <c:pt idx="295">
                  <c:v>5.57</c:v>
                </c:pt>
                <c:pt idx="296">
                  <c:v>7.2366666666666664</c:v>
                </c:pt>
                <c:pt idx="297">
                  <c:v>6.0733333333333333</c:v>
                </c:pt>
                <c:pt idx="298">
                  <c:v>5.53</c:v>
                </c:pt>
                <c:pt idx="299">
                  <c:v>6.42</c:v>
                </c:pt>
                <c:pt idx="300">
                  <c:v>6.0533333333333337</c:v>
                </c:pt>
                <c:pt idx="301">
                  <c:v>5.7166666666666668</c:v>
                </c:pt>
                <c:pt idx="302">
                  <c:v>7.2333333333333334</c:v>
                </c:pt>
                <c:pt idx="303">
                  <c:v>7.2233333333333336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9D-4EAC-910E-8AEBC8510261}"/>
            </c:ext>
          </c:extLst>
        </c:ser>
        <c:ser>
          <c:idx val="2"/>
          <c:order val="2"/>
          <c:tx>
            <c:strRef>
              <c:f>'800perms'!$D$2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'800perms'!$A$3:$A$306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'800perms'!$D$3:$D$306</c:f>
              <c:numCache>
                <c:formatCode>0.00_);[Red]\(0.00\)</c:formatCode>
                <c:ptCount val="304"/>
                <c:pt idx="0">
                  <c:v>6.23</c:v>
                </c:pt>
                <c:pt idx="1">
                  <c:v>7.1833333333333336</c:v>
                </c:pt>
                <c:pt idx="2">
                  <c:v>6.7266666666666666</c:v>
                </c:pt>
                <c:pt idx="3">
                  <c:v>6.44</c:v>
                </c:pt>
                <c:pt idx="4">
                  <c:v>7.1966666666666663</c:v>
                </c:pt>
                <c:pt idx="5">
                  <c:v>6.2033333333333331</c:v>
                </c:pt>
                <c:pt idx="6">
                  <c:v>5.8766666666666669</c:v>
                </c:pt>
                <c:pt idx="7">
                  <c:v>7.56</c:v>
                </c:pt>
                <c:pt idx="8">
                  <c:v>7.29</c:v>
                </c:pt>
                <c:pt idx="9">
                  <c:v>7.23</c:v>
                </c:pt>
                <c:pt idx="10">
                  <c:v>7.4133333333333331</c:v>
                </c:pt>
                <c:pt idx="11">
                  <c:v>7.0633333333333335</c:v>
                </c:pt>
                <c:pt idx="12">
                  <c:v>7.1866666666666665</c:v>
                </c:pt>
                <c:pt idx="13">
                  <c:v>6.9366666666666665</c:v>
                </c:pt>
                <c:pt idx="14">
                  <c:v>7.17</c:v>
                </c:pt>
                <c:pt idx="15">
                  <c:v>7.2966666666666669</c:v>
                </c:pt>
                <c:pt idx="16">
                  <c:v>7.7333333333333334</c:v>
                </c:pt>
                <c:pt idx="17">
                  <c:v>7.66</c:v>
                </c:pt>
                <c:pt idx="18">
                  <c:v>7.0066666666666668</c:v>
                </c:pt>
                <c:pt idx="19">
                  <c:v>8.043333333333333</c:v>
                </c:pt>
                <c:pt idx="20">
                  <c:v>7.72</c:v>
                </c:pt>
                <c:pt idx="21">
                  <c:v>7.206666666666667</c:v>
                </c:pt>
                <c:pt idx="22">
                  <c:v>7.22</c:v>
                </c:pt>
                <c:pt idx="23">
                  <c:v>8.4466666666666672</c:v>
                </c:pt>
                <c:pt idx="24">
                  <c:v>8.1233333333333331</c:v>
                </c:pt>
                <c:pt idx="25">
                  <c:v>7.5366666666666671</c:v>
                </c:pt>
                <c:pt idx="26">
                  <c:v>8.9233333333333338</c:v>
                </c:pt>
                <c:pt idx="27">
                  <c:v>8.543333333333333</c:v>
                </c:pt>
                <c:pt idx="28">
                  <c:v>9.07</c:v>
                </c:pt>
                <c:pt idx="29">
                  <c:v>7.99</c:v>
                </c:pt>
                <c:pt idx="30">
                  <c:v>8.2666666666666675</c:v>
                </c:pt>
                <c:pt idx="31">
                  <c:v>8.5666666666666664</c:v>
                </c:pt>
                <c:pt idx="32">
                  <c:v>8.6933333333333334</c:v>
                </c:pt>
                <c:pt idx="33">
                  <c:v>9.3166666666666664</c:v>
                </c:pt>
                <c:pt idx="34">
                  <c:v>7.2266666666666666</c:v>
                </c:pt>
                <c:pt idx="35">
                  <c:v>8.6533333333333342</c:v>
                </c:pt>
                <c:pt idx="36">
                  <c:v>9.2200000000000006</c:v>
                </c:pt>
                <c:pt idx="37">
                  <c:v>8.8866666666666667</c:v>
                </c:pt>
                <c:pt idx="38">
                  <c:v>8.49</c:v>
                </c:pt>
                <c:pt idx="39">
                  <c:v>7.91</c:v>
                </c:pt>
                <c:pt idx="40">
                  <c:v>8.1266666666666669</c:v>
                </c:pt>
                <c:pt idx="41">
                  <c:v>9.3766666666666669</c:v>
                </c:pt>
                <c:pt idx="42">
                  <c:v>9.3433333333333337</c:v>
                </c:pt>
                <c:pt idx="43">
                  <c:v>9.6333333333333329</c:v>
                </c:pt>
                <c:pt idx="44">
                  <c:v>8.9933333333333341</c:v>
                </c:pt>
                <c:pt idx="45">
                  <c:v>9.0466666666666669</c:v>
                </c:pt>
                <c:pt idx="46">
                  <c:v>9.25</c:v>
                </c:pt>
                <c:pt idx="47">
                  <c:v>9.163333333333334</c:v>
                </c:pt>
                <c:pt idx="48">
                  <c:v>9.2033333333333331</c:v>
                </c:pt>
                <c:pt idx="49">
                  <c:v>8.4</c:v>
                </c:pt>
                <c:pt idx="50">
                  <c:v>9.1533333333333342</c:v>
                </c:pt>
                <c:pt idx="51">
                  <c:v>9.15</c:v>
                </c:pt>
                <c:pt idx="52">
                  <c:v>10.206666666666667</c:v>
                </c:pt>
                <c:pt idx="53">
                  <c:v>9.4633333333333329</c:v>
                </c:pt>
                <c:pt idx="54">
                  <c:v>9.5266666666666673</c:v>
                </c:pt>
                <c:pt idx="55">
                  <c:v>10.06</c:v>
                </c:pt>
                <c:pt idx="56">
                  <c:v>9.41</c:v>
                </c:pt>
                <c:pt idx="57">
                  <c:v>10.15</c:v>
                </c:pt>
                <c:pt idx="58">
                  <c:v>10.313333333333333</c:v>
                </c:pt>
                <c:pt idx="59">
                  <c:v>10.676666666666666</c:v>
                </c:pt>
                <c:pt idx="60">
                  <c:v>10.216666666666667</c:v>
                </c:pt>
                <c:pt idx="61">
                  <c:v>9.0633333333333326</c:v>
                </c:pt>
                <c:pt idx="62">
                  <c:v>10.92</c:v>
                </c:pt>
                <c:pt idx="63">
                  <c:v>10.233333333333333</c:v>
                </c:pt>
                <c:pt idx="64">
                  <c:v>10.166666666666666</c:v>
                </c:pt>
                <c:pt idx="65">
                  <c:v>10.63</c:v>
                </c:pt>
                <c:pt idx="66">
                  <c:v>10.050000000000001</c:v>
                </c:pt>
                <c:pt idx="67">
                  <c:v>10.686666666666667</c:v>
                </c:pt>
                <c:pt idx="68">
                  <c:v>11.193333333333333</c:v>
                </c:pt>
                <c:pt idx="69">
                  <c:v>10.713333333333333</c:v>
                </c:pt>
                <c:pt idx="70">
                  <c:v>11.243333333333334</c:v>
                </c:pt>
                <c:pt idx="71">
                  <c:v>11.413333333333334</c:v>
                </c:pt>
                <c:pt idx="72">
                  <c:v>11.163333333333334</c:v>
                </c:pt>
                <c:pt idx="73">
                  <c:v>11.33</c:v>
                </c:pt>
                <c:pt idx="74">
                  <c:v>11.743333333333334</c:v>
                </c:pt>
                <c:pt idx="75">
                  <c:v>10.783333333333333</c:v>
                </c:pt>
                <c:pt idx="76">
                  <c:v>10.576666666666666</c:v>
                </c:pt>
                <c:pt idx="77">
                  <c:v>11.906666666666666</c:v>
                </c:pt>
                <c:pt idx="78">
                  <c:v>12.196666666666667</c:v>
                </c:pt>
                <c:pt idx="79">
                  <c:v>12.736666666666666</c:v>
                </c:pt>
                <c:pt idx="80">
                  <c:v>12.163333333333334</c:v>
                </c:pt>
                <c:pt idx="81">
                  <c:v>11.323333333333334</c:v>
                </c:pt>
                <c:pt idx="82">
                  <c:v>11.123333333333333</c:v>
                </c:pt>
                <c:pt idx="83">
                  <c:v>12.48</c:v>
                </c:pt>
                <c:pt idx="84">
                  <c:v>12.72</c:v>
                </c:pt>
                <c:pt idx="85">
                  <c:v>12.47</c:v>
                </c:pt>
                <c:pt idx="86">
                  <c:v>12.713333333333333</c:v>
                </c:pt>
                <c:pt idx="87">
                  <c:v>13.286666666666667</c:v>
                </c:pt>
                <c:pt idx="88">
                  <c:v>12.383333333333333</c:v>
                </c:pt>
                <c:pt idx="89">
                  <c:v>13.41</c:v>
                </c:pt>
                <c:pt idx="90">
                  <c:v>12.896666666666667</c:v>
                </c:pt>
                <c:pt idx="91">
                  <c:v>13.326666666666666</c:v>
                </c:pt>
                <c:pt idx="92">
                  <c:v>13.506666666666666</c:v>
                </c:pt>
                <c:pt idx="93">
                  <c:v>13.076666666666666</c:v>
                </c:pt>
                <c:pt idx="94">
                  <c:v>13.24</c:v>
                </c:pt>
                <c:pt idx="95">
                  <c:v>13.873333333333333</c:v>
                </c:pt>
                <c:pt idx="96">
                  <c:v>14.066666666666666</c:v>
                </c:pt>
                <c:pt idx="97">
                  <c:v>14.99</c:v>
                </c:pt>
                <c:pt idx="98">
                  <c:v>14.076666666666666</c:v>
                </c:pt>
                <c:pt idx="99">
                  <c:v>14.663333333333334</c:v>
                </c:pt>
                <c:pt idx="100">
                  <c:v>14.13</c:v>
                </c:pt>
                <c:pt idx="101">
                  <c:v>13.406666666666666</c:v>
                </c:pt>
                <c:pt idx="102">
                  <c:v>15.243333333333334</c:v>
                </c:pt>
                <c:pt idx="103">
                  <c:v>15.3</c:v>
                </c:pt>
                <c:pt idx="104">
                  <c:v>14.863333333333333</c:v>
                </c:pt>
                <c:pt idx="105">
                  <c:v>16.313333333333333</c:v>
                </c:pt>
                <c:pt idx="106">
                  <c:v>16.573333333333334</c:v>
                </c:pt>
                <c:pt idx="107">
                  <c:v>17.056666666666668</c:v>
                </c:pt>
                <c:pt idx="108">
                  <c:v>15.706666666666667</c:v>
                </c:pt>
                <c:pt idx="109">
                  <c:v>17.223333333333333</c:v>
                </c:pt>
                <c:pt idx="110">
                  <c:v>16.98</c:v>
                </c:pt>
                <c:pt idx="111">
                  <c:v>17.649999999999999</c:v>
                </c:pt>
                <c:pt idx="112">
                  <c:v>17.776666666666667</c:v>
                </c:pt>
                <c:pt idx="113">
                  <c:v>18.783333333333335</c:v>
                </c:pt>
                <c:pt idx="114">
                  <c:v>19.003333333333334</c:v>
                </c:pt>
                <c:pt idx="115">
                  <c:v>18.47</c:v>
                </c:pt>
                <c:pt idx="116">
                  <c:v>19.079999999999998</c:v>
                </c:pt>
                <c:pt idx="117">
                  <c:v>19.59</c:v>
                </c:pt>
                <c:pt idx="118">
                  <c:v>19.803333333333335</c:v>
                </c:pt>
                <c:pt idx="119">
                  <c:v>20.423333333333332</c:v>
                </c:pt>
                <c:pt idx="120">
                  <c:v>19.190000000000001</c:v>
                </c:pt>
                <c:pt idx="121">
                  <c:v>19.466666666666665</c:v>
                </c:pt>
                <c:pt idx="122">
                  <c:v>20.803333333333335</c:v>
                </c:pt>
                <c:pt idx="123">
                  <c:v>19.743333333333332</c:v>
                </c:pt>
                <c:pt idx="124">
                  <c:v>21.723333333333333</c:v>
                </c:pt>
                <c:pt idx="125">
                  <c:v>22.103333333333332</c:v>
                </c:pt>
                <c:pt idx="126">
                  <c:v>23.786666666666665</c:v>
                </c:pt>
                <c:pt idx="127">
                  <c:v>24.71</c:v>
                </c:pt>
                <c:pt idx="128">
                  <c:v>24.89</c:v>
                </c:pt>
                <c:pt idx="129">
                  <c:v>24.803333333333335</c:v>
                </c:pt>
                <c:pt idx="130">
                  <c:v>23.966666666666665</c:v>
                </c:pt>
                <c:pt idx="131">
                  <c:v>24.82</c:v>
                </c:pt>
                <c:pt idx="132">
                  <c:v>25.76</c:v>
                </c:pt>
                <c:pt idx="133">
                  <c:v>26.463333333333335</c:v>
                </c:pt>
                <c:pt idx="134">
                  <c:v>27.546666666666667</c:v>
                </c:pt>
                <c:pt idx="135">
                  <c:v>26.88</c:v>
                </c:pt>
                <c:pt idx="136">
                  <c:v>26.746666666666666</c:v>
                </c:pt>
                <c:pt idx="137">
                  <c:v>28.01</c:v>
                </c:pt>
                <c:pt idx="138">
                  <c:v>29.82</c:v>
                </c:pt>
                <c:pt idx="139">
                  <c:v>30.183333333333334</c:v>
                </c:pt>
                <c:pt idx="140">
                  <c:v>30.66</c:v>
                </c:pt>
                <c:pt idx="141">
                  <c:v>31.99</c:v>
                </c:pt>
                <c:pt idx="142">
                  <c:v>33.26</c:v>
                </c:pt>
                <c:pt idx="143">
                  <c:v>32.50333333333333</c:v>
                </c:pt>
                <c:pt idx="144">
                  <c:v>35.443333333333335</c:v>
                </c:pt>
                <c:pt idx="145">
                  <c:v>36.036666666666669</c:v>
                </c:pt>
                <c:pt idx="146">
                  <c:v>35.886666666666663</c:v>
                </c:pt>
                <c:pt idx="147">
                  <c:v>37.986666666666665</c:v>
                </c:pt>
                <c:pt idx="148">
                  <c:v>40.39</c:v>
                </c:pt>
                <c:pt idx="149">
                  <c:v>43.396666666666668</c:v>
                </c:pt>
                <c:pt idx="150">
                  <c:v>43.276666666666664</c:v>
                </c:pt>
                <c:pt idx="151">
                  <c:v>44.353333333333332</c:v>
                </c:pt>
                <c:pt idx="152">
                  <c:v>41.61</c:v>
                </c:pt>
                <c:pt idx="153">
                  <c:v>40.08</c:v>
                </c:pt>
                <c:pt idx="154">
                  <c:v>37.42</c:v>
                </c:pt>
                <c:pt idx="155">
                  <c:v>36.18333333333333</c:v>
                </c:pt>
                <c:pt idx="156">
                  <c:v>35.563333333333333</c:v>
                </c:pt>
                <c:pt idx="157">
                  <c:v>33.623333333333335</c:v>
                </c:pt>
                <c:pt idx="158">
                  <c:v>33.086666666666666</c:v>
                </c:pt>
                <c:pt idx="159">
                  <c:v>31.95</c:v>
                </c:pt>
                <c:pt idx="160">
                  <c:v>31.053333333333335</c:v>
                </c:pt>
                <c:pt idx="161">
                  <c:v>30.456666666666667</c:v>
                </c:pt>
                <c:pt idx="162">
                  <c:v>29.95</c:v>
                </c:pt>
                <c:pt idx="163">
                  <c:v>29.206666666666667</c:v>
                </c:pt>
                <c:pt idx="164">
                  <c:v>28.7</c:v>
                </c:pt>
                <c:pt idx="165">
                  <c:v>28.533333333333335</c:v>
                </c:pt>
                <c:pt idx="166">
                  <c:v>26.546666666666667</c:v>
                </c:pt>
                <c:pt idx="167">
                  <c:v>26.77</c:v>
                </c:pt>
                <c:pt idx="168">
                  <c:v>25.406666666666666</c:v>
                </c:pt>
                <c:pt idx="169">
                  <c:v>25.56</c:v>
                </c:pt>
                <c:pt idx="170">
                  <c:v>25.593333333333334</c:v>
                </c:pt>
                <c:pt idx="171">
                  <c:v>24.986666666666668</c:v>
                </c:pt>
                <c:pt idx="172">
                  <c:v>24.553333333333335</c:v>
                </c:pt>
                <c:pt idx="173">
                  <c:v>23.846666666666668</c:v>
                </c:pt>
                <c:pt idx="174">
                  <c:v>23.143333333333334</c:v>
                </c:pt>
                <c:pt idx="175">
                  <c:v>21.966666666666665</c:v>
                </c:pt>
                <c:pt idx="176">
                  <c:v>21.196666666666665</c:v>
                </c:pt>
                <c:pt idx="177">
                  <c:v>21.703333333333333</c:v>
                </c:pt>
                <c:pt idx="178">
                  <c:v>21.42</c:v>
                </c:pt>
                <c:pt idx="179">
                  <c:v>21.11</c:v>
                </c:pt>
                <c:pt idx="180">
                  <c:v>20.063333333333333</c:v>
                </c:pt>
                <c:pt idx="181">
                  <c:v>19.603333333333332</c:v>
                </c:pt>
                <c:pt idx="182">
                  <c:v>18.866666666666667</c:v>
                </c:pt>
                <c:pt idx="183">
                  <c:v>19.146666666666668</c:v>
                </c:pt>
                <c:pt idx="184">
                  <c:v>19.376666666666665</c:v>
                </c:pt>
                <c:pt idx="185">
                  <c:v>18.72</c:v>
                </c:pt>
                <c:pt idx="186">
                  <c:v>17.843333333333334</c:v>
                </c:pt>
                <c:pt idx="187">
                  <c:v>17.37</c:v>
                </c:pt>
                <c:pt idx="188">
                  <c:v>17.433333333333334</c:v>
                </c:pt>
                <c:pt idx="189">
                  <c:v>17.256666666666668</c:v>
                </c:pt>
                <c:pt idx="190">
                  <c:v>16.186666666666667</c:v>
                </c:pt>
                <c:pt idx="191">
                  <c:v>16.363333333333333</c:v>
                </c:pt>
                <c:pt idx="192">
                  <c:v>15.49</c:v>
                </c:pt>
                <c:pt idx="193">
                  <c:v>16.186666666666667</c:v>
                </c:pt>
                <c:pt idx="194">
                  <c:v>15.293333333333333</c:v>
                </c:pt>
                <c:pt idx="195">
                  <c:v>15.73</c:v>
                </c:pt>
                <c:pt idx="196">
                  <c:v>14.976666666666667</c:v>
                </c:pt>
                <c:pt idx="197">
                  <c:v>15.383333333333333</c:v>
                </c:pt>
                <c:pt idx="198">
                  <c:v>14.68</c:v>
                </c:pt>
                <c:pt idx="199">
                  <c:v>14.4</c:v>
                </c:pt>
                <c:pt idx="200">
                  <c:v>15.013333333333334</c:v>
                </c:pt>
                <c:pt idx="201">
                  <c:v>14.58</c:v>
                </c:pt>
                <c:pt idx="202">
                  <c:v>13.72</c:v>
                </c:pt>
                <c:pt idx="203">
                  <c:v>13.823333333333334</c:v>
                </c:pt>
                <c:pt idx="204">
                  <c:v>13.63</c:v>
                </c:pt>
                <c:pt idx="205">
                  <c:v>13.936666666666667</c:v>
                </c:pt>
                <c:pt idx="206">
                  <c:v>13.326666666666666</c:v>
                </c:pt>
                <c:pt idx="207">
                  <c:v>14.296666666666667</c:v>
                </c:pt>
                <c:pt idx="208">
                  <c:v>12.816666666666666</c:v>
                </c:pt>
                <c:pt idx="209">
                  <c:v>13.813333333333333</c:v>
                </c:pt>
                <c:pt idx="210">
                  <c:v>11.723333333333333</c:v>
                </c:pt>
                <c:pt idx="211">
                  <c:v>13.02</c:v>
                </c:pt>
                <c:pt idx="212">
                  <c:v>12.806666666666667</c:v>
                </c:pt>
                <c:pt idx="213">
                  <c:v>12.42</c:v>
                </c:pt>
                <c:pt idx="214">
                  <c:v>12.486666666666666</c:v>
                </c:pt>
                <c:pt idx="215">
                  <c:v>12.653333333333334</c:v>
                </c:pt>
                <c:pt idx="216">
                  <c:v>11.546666666666667</c:v>
                </c:pt>
                <c:pt idx="217">
                  <c:v>12.42</c:v>
                </c:pt>
                <c:pt idx="218">
                  <c:v>11.343333333333334</c:v>
                </c:pt>
                <c:pt idx="219">
                  <c:v>11.983333333333333</c:v>
                </c:pt>
                <c:pt idx="220">
                  <c:v>11.506666666666666</c:v>
                </c:pt>
                <c:pt idx="221">
                  <c:v>10.306666666666667</c:v>
                </c:pt>
                <c:pt idx="222">
                  <c:v>10.383333333333333</c:v>
                </c:pt>
                <c:pt idx="223">
                  <c:v>10.543333333333333</c:v>
                </c:pt>
                <c:pt idx="224">
                  <c:v>10.76</c:v>
                </c:pt>
                <c:pt idx="225">
                  <c:v>10.69</c:v>
                </c:pt>
                <c:pt idx="226">
                  <c:v>11.39</c:v>
                </c:pt>
                <c:pt idx="227">
                  <c:v>9.99</c:v>
                </c:pt>
                <c:pt idx="228">
                  <c:v>11.14</c:v>
                </c:pt>
                <c:pt idx="229">
                  <c:v>11.193333333333333</c:v>
                </c:pt>
                <c:pt idx="230">
                  <c:v>10.603333333333333</c:v>
                </c:pt>
                <c:pt idx="231">
                  <c:v>9.83</c:v>
                </c:pt>
                <c:pt idx="232">
                  <c:v>10.77</c:v>
                </c:pt>
                <c:pt idx="233">
                  <c:v>10.546666666666667</c:v>
                </c:pt>
                <c:pt idx="234">
                  <c:v>10.356666666666667</c:v>
                </c:pt>
                <c:pt idx="235">
                  <c:v>10.029999999999999</c:v>
                </c:pt>
                <c:pt idx="236">
                  <c:v>9.82</c:v>
                </c:pt>
                <c:pt idx="237">
                  <c:v>8.81</c:v>
                </c:pt>
                <c:pt idx="238">
                  <c:v>8.9733333333333327</c:v>
                </c:pt>
                <c:pt idx="239">
                  <c:v>10.343333333333334</c:v>
                </c:pt>
                <c:pt idx="240">
                  <c:v>8.9666666666666668</c:v>
                </c:pt>
                <c:pt idx="241">
                  <c:v>9.39</c:v>
                </c:pt>
                <c:pt idx="242">
                  <c:v>10.353333333333333</c:v>
                </c:pt>
                <c:pt idx="243">
                  <c:v>9.8000000000000007</c:v>
                </c:pt>
                <c:pt idx="244">
                  <c:v>9.1766666666666659</c:v>
                </c:pt>
                <c:pt idx="245">
                  <c:v>9.5766666666666662</c:v>
                </c:pt>
                <c:pt idx="246">
                  <c:v>9.68</c:v>
                </c:pt>
                <c:pt idx="247">
                  <c:v>9.0333333333333332</c:v>
                </c:pt>
                <c:pt idx="248">
                  <c:v>9.4600000000000009</c:v>
                </c:pt>
                <c:pt idx="249">
                  <c:v>9.4833333333333325</c:v>
                </c:pt>
                <c:pt idx="250">
                  <c:v>9.25</c:v>
                </c:pt>
                <c:pt idx="251">
                  <c:v>8.49</c:v>
                </c:pt>
                <c:pt idx="252">
                  <c:v>9.5233333333333334</c:v>
                </c:pt>
                <c:pt idx="253">
                  <c:v>8.4733333333333327</c:v>
                </c:pt>
                <c:pt idx="254">
                  <c:v>7.9533333333333331</c:v>
                </c:pt>
                <c:pt idx="255">
                  <c:v>8.4633333333333329</c:v>
                </c:pt>
                <c:pt idx="256">
                  <c:v>8.6166666666666671</c:v>
                </c:pt>
                <c:pt idx="257">
                  <c:v>8.4499999999999993</c:v>
                </c:pt>
                <c:pt idx="258">
                  <c:v>8.6433333333333326</c:v>
                </c:pt>
                <c:pt idx="259">
                  <c:v>8.9266666666666659</c:v>
                </c:pt>
                <c:pt idx="260">
                  <c:v>7.9133333333333331</c:v>
                </c:pt>
                <c:pt idx="261">
                  <c:v>9.3000000000000007</c:v>
                </c:pt>
                <c:pt idx="262">
                  <c:v>7.9666666666666668</c:v>
                </c:pt>
                <c:pt idx="263">
                  <c:v>8.1300000000000008</c:v>
                </c:pt>
                <c:pt idx="264">
                  <c:v>8.3933333333333326</c:v>
                </c:pt>
                <c:pt idx="265">
                  <c:v>8.6133333333333333</c:v>
                </c:pt>
                <c:pt idx="266">
                  <c:v>8.043333333333333</c:v>
                </c:pt>
                <c:pt idx="267">
                  <c:v>9.0333333333333332</c:v>
                </c:pt>
                <c:pt idx="268">
                  <c:v>8.0066666666666659</c:v>
                </c:pt>
                <c:pt idx="269">
                  <c:v>7.32</c:v>
                </c:pt>
                <c:pt idx="270">
                  <c:v>8.4266666666666659</c:v>
                </c:pt>
                <c:pt idx="271">
                  <c:v>7.3366666666666669</c:v>
                </c:pt>
                <c:pt idx="272">
                  <c:v>7.1266666666666669</c:v>
                </c:pt>
                <c:pt idx="273">
                  <c:v>8.1366666666666667</c:v>
                </c:pt>
                <c:pt idx="274">
                  <c:v>8.17</c:v>
                </c:pt>
                <c:pt idx="275">
                  <c:v>7.49</c:v>
                </c:pt>
                <c:pt idx="276">
                  <c:v>7.4933333333333332</c:v>
                </c:pt>
                <c:pt idx="277">
                  <c:v>6.94</c:v>
                </c:pt>
                <c:pt idx="278">
                  <c:v>7.4266666666666667</c:v>
                </c:pt>
                <c:pt idx="279">
                  <c:v>6.9733333333333336</c:v>
                </c:pt>
                <c:pt idx="280">
                  <c:v>6.996666666666667</c:v>
                </c:pt>
                <c:pt idx="281">
                  <c:v>6.8233333333333333</c:v>
                </c:pt>
                <c:pt idx="282">
                  <c:v>6.5933333333333337</c:v>
                </c:pt>
                <c:pt idx="283">
                  <c:v>8.0633333333333326</c:v>
                </c:pt>
                <c:pt idx="284">
                  <c:v>7.3366666666666669</c:v>
                </c:pt>
                <c:pt idx="285">
                  <c:v>7.32</c:v>
                </c:pt>
                <c:pt idx="286">
                  <c:v>7.51</c:v>
                </c:pt>
                <c:pt idx="287">
                  <c:v>6.8033333333333337</c:v>
                </c:pt>
                <c:pt idx="288">
                  <c:v>6.9933333333333332</c:v>
                </c:pt>
                <c:pt idx="289">
                  <c:v>6.38</c:v>
                </c:pt>
                <c:pt idx="290">
                  <c:v>7.8633333333333333</c:v>
                </c:pt>
                <c:pt idx="291">
                  <c:v>6.7633333333333336</c:v>
                </c:pt>
                <c:pt idx="292">
                  <c:v>5.9933333333333332</c:v>
                </c:pt>
                <c:pt idx="293">
                  <c:v>6.46</c:v>
                </c:pt>
                <c:pt idx="294">
                  <c:v>6.4466666666666663</c:v>
                </c:pt>
                <c:pt idx="295">
                  <c:v>7.25</c:v>
                </c:pt>
                <c:pt idx="296">
                  <c:v>6.4366666666666665</c:v>
                </c:pt>
                <c:pt idx="297">
                  <c:v>6.1533333333333333</c:v>
                </c:pt>
                <c:pt idx="298">
                  <c:v>5.5333333333333332</c:v>
                </c:pt>
                <c:pt idx="299">
                  <c:v>6.2133333333333329</c:v>
                </c:pt>
                <c:pt idx="300">
                  <c:v>6.5133333333333336</c:v>
                </c:pt>
                <c:pt idx="301">
                  <c:v>5.67</c:v>
                </c:pt>
                <c:pt idx="302">
                  <c:v>6.7033333333333331</c:v>
                </c:pt>
                <c:pt idx="303">
                  <c:v>6.4866666666666664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9D-4EAC-910E-8AEBC8510261}"/>
            </c:ext>
          </c:extLst>
        </c:ser>
        <c:ser>
          <c:idx val="3"/>
          <c:order val="3"/>
          <c:tx>
            <c:strRef>
              <c:f>'800perms'!$E$2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'800perms'!$A$3:$A$306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'800perms'!$E$3:$E$306</c:f>
              <c:numCache>
                <c:formatCode>0.00_);[Red]\(0.00\)</c:formatCode>
                <c:ptCount val="304"/>
                <c:pt idx="0">
                  <c:v>6.9024999999999999</c:v>
                </c:pt>
                <c:pt idx="1">
                  <c:v>6.7283333333333335</c:v>
                </c:pt>
                <c:pt idx="2">
                  <c:v>6.8666666666666663</c:v>
                </c:pt>
                <c:pt idx="3">
                  <c:v>7.0283333333333333</c:v>
                </c:pt>
                <c:pt idx="4">
                  <c:v>6.9574999999999996</c:v>
                </c:pt>
                <c:pt idx="5">
                  <c:v>7.2258333333333331</c:v>
                </c:pt>
                <c:pt idx="6">
                  <c:v>7.3858333333333333</c:v>
                </c:pt>
                <c:pt idx="7">
                  <c:v>7.416666666666667</c:v>
                </c:pt>
                <c:pt idx="8">
                  <c:v>7.2358333333333329</c:v>
                </c:pt>
                <c:pt idx="9">
                  <c:v>7.5175000000000001</c:v>
                </c:pt>
                <c:pt idx="10">
                  <c:v>7.5625</c:v>
                </c:pt>
                <c:pt idx="11">
                  <c:v>7.5566666666666666</c:v>
                </c:pt>
                <c:pt idx="12">
                  <c:v>8.1583333333333332</c:v>
                </c:pt>
                <c:pt idx="13">
                  <c:v>7.9008333333333329</c:v>
                </c:pt>
                <c:pt idx="14">
                  <c:v>7.7750000000000004</c:v>
                </c:pt>
                <c:pt idx="15">
                  <c:v>7.7508333333333335</c:v>
                </c:pt>
                <c:pt idx="16">
                  <c:v>8.16</c:v>
                </c:pt>
                <c:pt idx="17">
                  <c:v>8.0266666666666673</c:v>
                </c:pt>
                <c:pt idx="18">
                  <c:v>8.2383333333333333</c:v>
                </c:pt>
                <c:pt idx="19">
                  <c:v>7.9991666666666665</c:v>
                </c:pt>
                <c:pt idx="20">
                  <c:v>8.668333333333333</c:v>
                </c:pt>
                <c:pt idx="21">
                  <c:v>7.8883333333333336</c:v>
                </c:pt>
                <c:pt idx="22">
                  <c:v>8.5591666666666661</c:v>
                </c:pt>
                <c:pt idx="23">
                  <c:v>8.4466666666666672</c:v>
                </c:pt>
                <c:pt idx="24">
                  <c:v>8.4708333333333332</c:v>
                </c:pt>
                <c:pt idx="25">
                  <c:v>8.2433333333333341</c:v>
                </c:pt>
                <c:pt idx="26">
                  <c:v>8.5325000000000006</c:v>
                </c:pt>
                <c:pt idx="27">
                  <c:v>8.4333333333333336</c:v>
                </c:pt>
                <c:pt idx="28">
                  <c:v>8.7958333333333325</c:v>
                </c:pt>
                <c:pt idx="29">
                  <c:v>8.6916666666666664</c:v>
                </c:pt>
                <c:pt idx="30">
                  <c:v>8.5516666666666659</c:v>
                </c:pt>
                <c:pt idx="31">
                  <c:v>8.6533333333333342</c:v>
                </c:pt>
                <c:pt idx="32">
                  <c:v>8.8224999999999998</c:v>
                </c:pt>
                <c:pt idx="33">
                  <c:v>8.644166666666667</c:v>
                </c:pt>
                <c:pt idx="34">
                  <c:v>8.73</c:v>
                </c:pt>
                <c:pt idx="35">
                  <c:v>9.0425000000000004</c:v>
                </c:pt>
                <c:pt idx="36">
                  <c:v>9.25</c:v>
                </c:pt>
                <c:pt idx="37">
                  <c:v>9.2850000000000001</c:v>
                </c:pt>
                <c:pt idx="38">
                  <c:v>9.0508333333333333</c:v>
                </c:pt>
                <c:pt idx="39">
                  <c:v>9.1875</c:v>
                </c:pt>
                <c:pt idx="40">
                  <c:v>9.0516666666666659</c:v>
                </c:pt>
                <c:pt idx="41">
                  <c:v>9.4766666666666666</c:v>
                </c:pt>
                <c:pt idx="42">
                  <c:v>9.4258333333333333</c:v>
                </c:pt>
                <c:pt idx="43">
                  <c:v>9.9224999999999994</c:v>
                </c:pt>
                <c:pt idx="44">
                  <c:v>9.5308333333333337</c:v>
                </c:pt>
                <c:pt idx="45">
                  <c:v>9.3725000000000005</c:v>
                </c:pt>
                <c:pt idx="46">
                  <c:v>9.5683333333333334</c:v>
                </c:pt>
                <c:pt idx="47">
                  <c:v>9.9958333333333336</c:v>
                </c:pt>
                <c:pt idx="48">
                  <c:v>9.8041666666666671</c:v>
                </c:pt>
                <c:pt idx="49">
                  <c:v>9.7283333333333335</c:v>
                </c:pt>
                <c:pt idx="50">
                  <c:v>9.7149999999999999</c:v>
                </c:pt>
                <c:pt idx="51">
                  <c:v>9.7274999999999991</c:v>
                </c:pt>
                <c:pt idx="52">
                  <c:v>10.096666666666666</c:v>
                </c:pt>
                <c:pt idx="53">
                  <c:v>10.390833333333333</c:v>
                </c:pt>
                <c:pt idx="54">
                  <c:v>10.469166666666666</c:v>
                </c:pt>
                <c:pt idx="55">
                  <c:v>10.438333333333333</c:v>
                </c:pt>
                <c:pt idx="56">
                  <c:v>10.4025</c:v>
                </c:pt>
                <c:pt idx="57">
                  <c:v>10.443333333333333</c:v>
                </c:pt>
                <c:pt idx="58">
                  <c:v>10.499166666666667</c:v>
                </c:pt>
                <c:pt idx="59">
                  <c:v>10.683333333333334</c:v>
                </c:pt>
                <c:pt idx="60">
                  <c:v>10.202500000000001</c:v>
                </c:pt>
                <c:pt idx="61">
                  <c:v>10.663333333333334</c:v>
                </c:pt>
                <c:pt idx="62">
                  <c:v>10.414999999999999</c:v>
                </c:pt>
                <c:pt idx="63">
                  <c:v>10.9475</c:v>
                </c:pt>
                <c:pt idx="64">
                  <c:v>10.688333333333333</c:v>
                </c:pt>
                <c:pt idx="65">
                  <c:v>10.639166666666666</c:v>
                </c:pt>
                <c:pt idx="66">
                  <c:v>11.0075</c:v>
                </c:pt>
                <c:pt idx="67">
                  <c:v>11.0725</c:v>
                </c:pt>
                <c:pt idx="68">
                  <c:v>10.734999999999999</c:v>
                </c:pt>
                <c:pt idx="69">
                  <c:v>11.195</c:v>
                </c:pt>
                <c:pt idx="70">
                  <c:v>11.318333333333333</c:v>
                </c:pt>
                <c:pt idx="71">
                  <c:v>11.626666666666667</c:v>
                </c:pt>
                <c:pt idx="72">
                  <c:v>11.2075</c:v>
                </c:pt>
                <c:pt idx="73">
                  <c:v>11.765833333333333</c:v>
                </c:pt>
                <c:pt idx="74">
                  <c:v>11.576666666666666</c:v>
                </c:pt>
                <c:pt idx="75">
                  <c:v>12.049166666666666</c:v>
                </c:pt>
                <c:pt idx="76">
                  <c:v>11.600833333333334</c:v>
                </c:pt>
                <c:pt idx="77">
                  <c:v>11.827500000000001</c:v>
                </c:pt>
                <c:pt idx="78">
                  <c:v>11.945</c:v>
                </c:pt>
                <c:pt idx="79">
                  <c:v>12.273333333333333</c:v>
                </c:pt>
                <c:pt idx="80">
                  <c:v>12.2075</c:v>
                </c:pt>
                <c:pt idx="81">
                  <c:v>12.059166666666666</c:v>
                </c:pt>
                <c:pt idx="82">
                  <c:v>12.639166666666666</c:v>
                </c:pt>
                <c:pt idx="83">
                  <c:v>12.775</c:v>
                </c:pt>
                <c:pt idx="84">
                  <c:v>12.270833333333334</c:v>
                </c:pt>
                <c:pt idx="85">
                  <c:v>12.713333333333333</c:v>
                </c:pt>
                <c:pt idx="86">
                  <c:v>12.175833333333333</c:v>
                </c:pt>
                <c:pt idx="87">
                  <c:v>13.297499999999999</c:v>
                </c:pt>
                <c:pt idx="88">
                  <c:v>12.809166666666666</c:v>
                </c:pt>
                <c:pt idx="89">
                  <c:v>13.299166666666666</c:v>
                </c:pt>
                <c:pt idx="90">
                  <c:v>12.6775</c:v>
                </c:pt>
                <c:pt idx="91">
                  <c:v>13.689166666666667</c:v>
                </c:pt>
                <c:pt idx="92">
                  <c:v>13.29</c:v>
                </c:pt>
                <c:pt idx="93">
                  <c:v>13.560833333333333</c:v>
                </c:pt>
                <c:pt idx="94">
                  <c:v>13.695</c:v>
                </c:pt>
                <c:pt idx="95">
                  <c:v>14.190833333333334</c:v>
                </c:pt>
                <c:pt idx="96">
                  <c:v>13.853333333333333</c:v>
                </c:pt>
                <c:pt idx="97">
                  <c:v>14.034166666666666</c:v>
                </c:pt>
                <c:pt idx="98">
                  <c:v>14.071666666666667</c:v>
                </c:pt>
                <c:pt idx="99">
                  <c:v>14.413333333333334</c:v>
                </c:pt>
                <c:pt idx="100">
                  <c:v>14.6225</c:v>
                </c:pt>
                <c:pt idx="101">
                  <c:v>14.456666666666667</c:v>
                </c:pt>
                <c:pt idx="102">
                  <c:v>14.615833333333333</c:v>
                </c:pt>
                <c:pt idx="103">
                  <c:v>15.053333333333333</c:v>
                </c:pt>
                <c:pt idx="104">
                  <c:v>15.054166666666667</c:v>
                </c:pt>
                <c:pt idx="105">
                  <c:v>15.270833333333334</c:v>
                </c:pt>
                <c:pt idx="106">
                  <c:v>15.1875</c:v>
                </c:pt>
                <c:pt idx="107">
                  <c:v>15.8375</c:v>
                </c:pt>
                <c:pt idx="108">
                  <c:v>16.112500000000001</c:v>
                </c:pt>
                <c:pt idx="109">
                  <c:v>16.059166666666666</c:v>
                </c:pt>
                <c:pt idx="110">
                  <c:v>16.074166666666667</c:v>
                </c:pt>
                <c:pt idx="111">
                  <c:v>16.6675</c:v>
                </c:pt>
                <c:pt idx="112">
                  <c:v>16.258333333333333</c:v>
                </c:pt>
                <c:pt idx="113">
                  <c:v>16.579999999999998</c:v>
                </c:pt>
                <c:pt idx="114">
                  <c:v>16.720833333333335</c:v>
                </c:pt>
                <c:pt idx="115">
                  <c:v>17.181666666666668</c:v>
                </c:pt>
                <c:pt idx="116">
                  <c:v>17.342500000000001</c:v>
                </c:pt>
                <c:pt idx="117">
                  <c:v>17.665833333333332</c:v>
                </c:pt>
                <c:pt idx="118">
                  <c:v>17.674166666666668</c:v>
                </c:pt>
                <c:pt idx="119">
                  <c:v>18.234166666666667</c:v>
                </c:pt>
                <c:pt idx="120">
                  <c:v>18.443333333333332</c:v>
                </c:pt>
                <c:pt idx="121">
                  <c:v>18.895833333333332</c:v>
                </c:pt>
                <c:pt idx="122">
                  <c:v>18.590833333333332</c:v>
                </c:pt>
                <c:pt idx="123">
                  <c:v>18.573333333333334</c:v>
                </c:pt>
                <c:pt idx="124">
                  <c:v>19.357500000000002</c:v>
                </c:pt>
                <c:pt idx="125">
                  <c:v>19.633333333333333</c:v>
                </c:pt>
                <c:pt idx="126">
                  <c:v>19.665833333333332</c:v>
                </c:pt>
                <c:pt idx="127">
                  <c:v>20.12</c:v>
                </c:pt>
                <c:pt idx="128">
                  <c:v>20.225833333333334</c:v>
                </c:pt>
                <c:pt idx="129">
                  <c:v>20.645833333333332</c:v>
                </c:pt>
                <c:pt idx="130">
                  <c:v>20.781666666666666</c:v>
                </c:pt>
                <c:pt idx="131">
                  <c:v>21.386666666666667</c:v>
                </c:pt>
                <c:pt idx="132">
                  <c:v>21.184166666666666</c:v>
                </c:pt>
                <c:pt idx="133">
                  <c:v>22.212499999999999</c:v>
                </c:pt>
                <c:pt idx="134">
                  <c:v>21.975833333333334</c:v>
                </c:pt>
                <c:pt idx="135">
                  <c:v>22.725833333333334</c:v>
                </c:pt>
                <c:pt idx="136">
                  <c:v>22.362500000000001</c:v>
                </c:pt>
                <c:pt idx="137">
                  <c:v>23.077500000000001</c:v>
                </c:pt>
                <c:pt idx="138">
                  <c:v>23.302499999999998</c:v>
                </c:pt>
                <c:pt idx="139">
                  <c:v>23.868333333333332</c:v>
                </c:pt>
                <c:pt idx="140">
                  <c:v>23.606666666666666</c:v>
                </c:pt>
                <c:pt idx="141">
                  <c:v>24.331666666666667</c:v>
                </c:pt>
                <c:pt idx="142">
                  <c:v>24.3125</c:v>
                </c:pt>
                <c:pt idx="143">
                  <c:v>25.174166666666668</c:v>
                </c:pt>
                <c:pt idx="144">
                  <c:v>25.030833333333334</c:v>
                </c:pt>
                <c:pt idx="145">
                  <c:v>25.727499999999999</c:v>
                </c:pt>
                <c:pt idx="146">
                  <c:v>25.774166666666666</c:v>
                </c:pt>
                <c:pt idx="147">
                  <c:v>26.933333333333334</c:v>
                </c:pt>
                <c:pt idx="148">
                  <c:v>27.085000000000001</c:v>
                </c:pt>
                <c:pt idx="149">
                  <c:v>28.65</c:v>
                </c:pt>
                <c:pt idx="150">
                  <c:v>28.41</c:v>
                </c:pt>
                <c:pt idx="151">
                  <c:v>28.961666666666666</c:v>
                </c:pt>
                <c:pt idx="152">
                  <c:v>27.554166666666667</c:v>
                </c:pt>
                <c:pt idx="153">
                  <c:v>27.183333333333334</c:v>
                </c:pt>
                <c:pt idx="154">
                  <c:v>26.443333333333332</c:v>
                </c:pt>
                <c:pt idx="155">
                  <c:v>25.805833333333332</c:v>
                </c:pt>
                <c:pt idx="156">
                  <c:v>25.1675</c:v>
                </c:pt>
                <c:pt idx="157">
                  <c:v>24.653333333333332</c:v>
                </c:pt>
                <c:pt idx="158">
                  <c:v>24.456666666666667</c:v>
                </c:pt>
                <c:pt idx="159">
                  <c:v>24.291666666666668</c:v>
                </c:pt>
                <c:pt idx="160">
                  <c:v>24.18</c:v>
                </c:pt>
                <c:pt idx="161">
                  <c:v>24.266666666666666</c:v>
                </c:pt>
                <c:pt idx="162">
                  <c:v>23.148333333333333</c:v>
                </c:pt>
                <c:pt idx="163">
                  <c:v>23.466666666666665</c:v>
                </c:pt>
                <c:pt idx="164">
                  <c:v>22.58</c:v>
                </c:pt>
                <c:pt idx="165">
                  <c:v>22.965</c:v>
                </c:pt>
                <c:pt idx="166">
                  <c:v>22.099166666666665</c:v>
                </c:pt>
                <c:pt idx="167">
                  <c:v>22.280833333333334</c:v>
                </c:pt>
                <c:pt idx="168">
                  <c:v>21.454999999999998</c:v>
                </c:pt>
                <c:pt idx="169">
                  <c:v>21.164166666666667</c:v>
                </c:pt>
                <c:pt idx="170">
                  <c:v>20.919166666666666</c:v>
                </c:pt>
                <c:pt idx="171">
                  <c:v>20.528333333333332</c:v>
                </c:pt>
                <c:pt idx="172">
                  <c:v>19.834166666666668</c:v>
                </c:pt>
                <c:pt idx="173">
                  <c:v>20.265000000000001</c:v>
                </c:pt>
                <c:pt idx="174">
                  <c:v>19.532499999999999</c:v>
                </c:pt>
                <c:pt idx="175">
                  <c:v>20.119166666666668</c:v>
                </c:pt>
                <c:pt idx="176">
                  <c:v>18.940833333333334</c:v>
                </c:pt>
                <c:pt idx="177">
                  <c:v>18.940000000000001</c:v>
                </c:pt>
                <c:pt idx="178">
                  <c:v>19.036666666666665</c:v>
                </c:pt>
                <c:pt idx="179">
                  <c:v>18.823333333333334</c:v>
                </c:pt>
                <c:pt idx="180">
                  <c:v>18.476666666666667</c:v>
                </c:pt>
                <c:pt idx="181">
                  <c:v>18.153333333333332</c:v>
                </c:pt>
                <c:pt idx="182">
                  <c:v>17.748333333333335</c:v>
                </c:pt>
                <c:pt idx="183">
                  <c:v>17.836666666666666</c:v>
                </c:pt>
                <c:pt idx="184">
                  <c:v>17.268333333333334</c:v>
                </c:pt>
                <c:pt idx="185">
                  <c:v>17.364166666666666</c:v>
                </c:pt>
                <c:pt idx="186">
                  <c:v>16.845833333333335</c:v>
                </c:pt>
                <c:pt idx="187">
                  <c:v>16.833333333333332</c:v>
                </c:pt>
                <c:pt idx="188">
                  <c:v>16.445</c:v>
                </c:pt>
                <c:pt idx="189">
                  <c:v>16.324999999999999</c:v>
                </c:pt>
                <c:pt idx="190">
                  <c:v>16.113333333333333</c:v>
                </c:pt>
                <c:pt idx="191">
                  <c:v>15.94</c:v>
                </c:pt>
                <c:pt idx="192">
                  <c:v>15.54</c:v>
                </c:pt>
                <c:pt idx="193">
                  <c:v>15.813333333333333</c:v>
                </c:pt>
                <c:pt idx="194">
                  <c:v>15.436666666666667</c:v>
                </c:pt>
                <c:pt idx="195">
                  <c:v>15.137499999999999</c:v>
                </c:pt>
                <c:pt idx="196">
                  <c:v>14.772500000000001</c:v>
                </c:pt>
                <c:pt idx="197">
                  <c:v>14.83</c:v>
                </c:pt>
                <c:pt idx="198">
                  <c:v>14.555</c:v>
                </c:pt>
                <c:pt idx="199">
                  <c:v>14.710833333333333</c:v>
                </c:pt>
                <c:pt idx="200">
                  <c:v>14.335833333333333</c:v>
                </c:pt>
                <c:pt idx="201">
                  <c:v>13.9025</c:v>
                </c:pt>
                <c:pt idx="202">
                  <c:v>13.9175</c:v>
                </c:pt>
                <c:pt idx="203">
                  <c:v>13.773333333333333</c:v>
                </c:pt>
                <c:pt idx="204">
                  <c:v>13.418333333333333</c:v>
                </c:pt>
                <c:pt idx="205">
                  <c:v>13.87</c:v>
                </c:pt>
                <c:pt idx="206">
                  <c:v>13.397500000000001</c:v>
                </c:pt>
                <c:pt idx="207">
                  <c:v>13.124166666666667</c:v>
                </c:pt>
                <c:pt idx="208">
                  <c:v>12.961666666666666</c:v>
                </c:pt>
                <c:pt idx="209">
                  <c:v>13.18</c:v>
                </c:pt>
                <c:pt idx="210">
                  <c:v>12.706666666666667</c:v>
                </c:pt>
                <c:pt idx="211">
                  <c:v>12.763333333333334</c:v>
                </c:pt>
                <c:pt idx="212">
                  <c:v>12.449166666666667</c:v>
                </c:pt>
                <c:pt idx="213">
                  <c:v>12.508333333333333</c:v>
                </c:pt>
                <c:pt idx="214">
                  <c:v>12.3775</c:v>
                </c:pt>
                <c:pt idx="215">
                  <c:v>12.281666666666666</c:v>
                </c:pt>
                <c:pt idx="216">
                  <c:v>12.198333333333334</c:v>
                </c:pt>
                <c:pt idx="217">
                  <c:v>12.047499999999999</c:v>
                </c:pt>
                <c:pt idx="218">
                  <c:v>12.008333333333333</c:v>
                </c:pt>
                <c:pt idx="219">
                  <c:v>11.9125</c:v>
                </c:pt>
                <c:pt idx="220">
                  <c:v>11.710833333333333</c:v>
                </c:pt>
                <c:pt idx="221">
                  <c:v>11.801666666666666</c:v>
                </c:pt>
                <c:pt idx="222">
                  <c:v>11.671666666666667</c:v>
                </c:pt>
                <c:pt idx="223">
                  <c:v>11.550833333333333</c:v>
                </c:pt>
                <c:pt idx="224">
                  <c:v>11.095000000000001</c:v>
                </c:pt>
                <c:pt idx="225">
                  <c:v>11.191666666666666</c:v>
                </c:pt>
                <c:pt idx="226">
                  <c:v>11.074166666666667</c:v>
                </c:pt>
                <c:pt idx="227">
                  <c:v>11.128333333333334</c:v>
                </c:pt>
                <c:pt idx="228">
                  <c:v>10.721666666666666</c:v>
                </c:pt>
                <c:pt idx="229">
                  <c:v>11.020833333333334</c:v>
                </c:pt>
                <c:pt idx="230">
                  <c:v>10.841666666666667</c:v>
                </c:pt>
                <c:pt idx="231">
                  <c:v>10.650833333333333</c:v>
                </c:pt>
                <c:pt idx="232">
                  <c:v>10.7225</c:v>
                </c:pt>
                <c:pt idx="233">
                  <c:v>10.608333333333333</c:v>
                </c:pt>
                <c:pt idx="234">
                  <c:v>10.24</c:v>
                </c:pt>
                <c:pt idx="235">
                  <c:v>10.585833333333333</c:v>
                </c:pt>
                <c:pt idx="236">
                  <c:v>10.280833333333334</c:v>
                </c:pt>
                <c:pt idx="237">
                  <c:v>10.556666666666667</c:v>
                </c:pt>
                <c:pt idx="238">
                  <c:v>9.9083333333333332</c:v>
                </c:pt>
                <c:pt idx="239">
                  <c:v>10.138333333333334</c:v>
                </c:pt>
                <c:pt idx="240">
                  <c:v>9.8283333333333331</c:v>
                </c:pt>
                <c:pt idx="241">
                  <c:v>10.057499999999999</c:v>
                </c:pt>
                <c:pt idx="242">
                  <c:v>9.625</c:v>
                </c:pt>
                <c:pt idx="243">
                  <c:v>9.8249999999999993</c:v>
                </c:pt>
                <c:pt idx="244">
                  <c:v>9.6708333333333325</c:v>
                </c:pt>
                <c:pt idx="245">
                  <c:v>9.5474999999999994</c:v>
                </c:pt>
                <c:pt idx="246">
                  <c:v>9.67</c:v>
                </c:pt>
                <c:pt idx="247">
                  <c:v>9.6483333333333334</c:v>
                </c:pt>
                <c:pt idx="248">
                  <c:v>9.5525000000000002</c:v>
                </c:pt>
                <c:pt idx="249">
                  <c:v>9.5558333333333341</c:v>
                </c:pt>
                <c:pt idx="250">
                  <c:v>9.2324999999999999</c:v>
                </c:pt>
                <c:pt idx="251">
                  <c:v>9.6950000000000003</c:v>
                </c:pt>
                <c:pt idx="252">
                  <c:v>9.2725000000000009</c:v>
                </c:pt>
                <c:pt idx="253">
                  <c:v>9.6150000000000002</c:v>
                </c:pt>
                <c:pt idx="254">
                  <c:v>9.1216666666666661</c:v>
                </c:pt>
                <c:pt idx="255">
                  <c:v>8.9608333333333334</c:v>
                </c:pt>
                <c:pt idx="256">
                  <c:v>9.1183333333333341</c:v>
                </c:pt>
                <c:pt idx="257">
                  <c:v>9.2783333333333342</c:v>
                </c:pt>
                <c:pt idx="258">
                  <c:v>9.0416666666666661</c:v>
                </c:pt>
                <c:pt idx="259">
                  <c:v>9.0658333333333339</c:v>
                </c:pt>
                <c:pt idx="260">
                  <c:v>8.9258333333333333</c:v>
                </c:pt>
                <c:pt idx="261">
                  <c:v>8.7274999999999991</c:v>
                </c:pt>
                <c:pt idx="262">
                  <c:v>8.6783333333333328</c:v>
                </c:pt>
                <c:pt idx="263">
                  <c:v>8.81</c:v>
                </c:pt>
                <c:pt idx="264">
                  <c:v>8.6516666666666673</c:v>
                </c:pt>
                <c:pt idx="265">
                  <c:v>8.5916666666666668</c:v>
                </c:pt>
                <c:pt idx="266">
                  <c:v>8.4824999999999999</c:v>
                </c:pt>
                <c:pt idx="267">
                  <c:v>8.6991666666666667</c:v>
                </c:pt>
                <c:pt idx="268">
                  <c:v>8.336666666666666</c:v>
                </c:pt>
                <c:pt idx="269">
                  <c:v>8.394166666666667</c:v>
                </c:pt>
                <c:pt idx="270">
                  <c:v>8.1116666666666664</c:v>
                </c:pt>
                <c:pt idx="271">
                  <c:v>8.4316666666666666</c:v>
                </c:pt>
                <c:pt idx="272">
                  <c:v>8.1575000000000006</c:v>
                </c:pt>
                <c:pt idx="273">
                  <c:v>8.3708333333333336</c:v>
                </c:pt>
                <c:pt idx="274">
                  <c:v>7.7666666666666666</c:v>
                </c:pt>
                <c:pt idx="275">
                  <c:v>8.1974999999999998</c:v>
                </c:pt>
                <c:pt idx="276">
                  <c:v>8.4166666666666661</c:v>
                </c:pt>
                <c:pt idx="277">
                  <c:v>7.66</c:v>
                </c:pt>
                <c:pt idx="278">
                  <c:v>7.75</c:v>
                </c:pt>
                <c:pt idx="279">
                  <c:v>7.9958333333333336</c:v>
                </c:pt>
                <c:pt idx="280">
                  <c:v>7.791666666666667</c:v>
                </c:pt>
                <c:pt idx="281">
                  <c:v>7.6349999999999998</c:v>
                </c:pt>
                <c:pt idx="282">
                  <c:v>7.6641666666666666</c:v>
                </c:pt>
                <c:pt idx="283">
                  <c:v>7.7758333333333329</c:v>
                </c:pt>
                <c:pt idx="284">
                  <c:v>7.5683333333333334</c:v>
                </c:pt>
                <c:pt idx="285">
                  <c:v>7.5508333333333333</c:v>
                </c:pt>
                <c:pt idx="286">
                  <c:v>7.230833333333333</c:v>
                </c:pt>
                <c:pt idx="287">
                  <c:v>7.4158333333333335</c:v>
                </c:pt>
                <c:pt idx="288">
                  <c:v>7.4249999999999998</c:v>
                </c:pt>
                <c:pt idx="289">
                  <c:v>7.4708333333333332</c:v>
                </c:pt>
                <c:pt idx="290">
                  <c:v>7.5258333333333329</c:v>
                </c:pt>
                <c:pt idx="291">
                  <c:v>7.3383333333333329</c:v>
                </c:pt>
                <c:pt idx="292">
                  <c:v>7.0808333333333335</c:v>
                </c:pt>
                <c:pt idx="293">
                  <c:v>7.4316666666666666</c:v>
                </c:pt>
                <c:pt idx="294">
                  <c:v>6.9783333333333335</c:v>
                </c:pt>
                <c:pt idx="295">
                  <c:v>6.9775</c:v>
                </c:pt>
                <c:pt idx="296">
                  <c:v>6.79</c:v>
                </c:pt>
                <c:pt idx="297">
                  <c:v>6.9058333333333337</c:v>
                </c:pt>
                <c:pt idx="298">
                  <c:v>6.666666666666667</c:v>
                </c:pt>
                <c:pt idx="299">
                  <c:v>6.6033333333333335</c:v>
                </c:pt>
                <c:pt idx="300">
                  <c:v>6.9383333333333335</c:v>
                </c:pt>
                <c:pt idx="301">
                  <c:v>6.5641666666666669</c:v>
                </c:pt>
                <c:pt idx="302">
                  <c:v>7.0241666666666669</c:v>
                </c:pt>
                <c:pt idx="303">
                  <c:v>6.6958333333333337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9D-4EAC-910E-8AEBC8510261}"/>
            </c:ext>
          </c:extLst>
        </c:ser>
        <c:ser>
          <c:idx val="4"/>
          <c:order val="4"/>
          <c:tx>
            <c:strRef>
              <c:f>'800perms'!$F$2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'800perms'!$A$3:$A$306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'800perms'!$F$3:$F$306</c:f>
              <c:numCache>
                <c:formatCode>0.00_);[Red]\(0.00\)</c:formatCode>
                <c:ptCount val="304"/>
                <c:pt idx="0">
                  <c:v>7.3533333333333335</c:v>
                </c:pt>
                <c:pt idx="1">
                  <c:v>7.3841666666666663</c:v>
                </c:pt>
                <c:pt idx="2">
                  <c:v>7.0583333333333336</c:v>
                </c:pt>
                <c:pt idx="3">
                  <c:v>7.6158333333333337</c:v>
                </c:pt>
                <c:pt idx="4">
                  <c:v>7.4991666666666665</c:v>
                </c:pt>
                <c:pt idx="5">
                  <c:v>7.6491666666666669</c:v>
                </c:pt>
                <c:pt idx="6">
                  <c:v>7.4024999999999999</c:v>
                </c:pt>
                <c:pt idx="7">
                  <c:v>7.4066666666666663</c:v>
                </c:pt>
                <c:pt idx="8">
                  <c:v>7.43</c:v>
                </c:pt>
                <c:pt idx="9">
                  <c:v>7.5683333333333334</c:v>
                </c:pt>
                <c:pt idx="10">
                  <c:v>7.6974999999999998</c:v>
                </c:pt>
                <c:pt idx="11">
                  <c:v>7.7474999999999996</c:v>
                </c:pt>
                <c:pt idx="12">
                  <c:v>7.5075000000000003</c:v>
                </c:pt>
                <c:pt idx="13">
                  <c:v>7.6866666666666665</c:v>
                </c:pt>
                <c:pt idx="14">
                  <c:v>8.086666666666666</c:v>
                </c:pt>
                <c:pt idx="15">
                  <c:v>7.8383333333333329</c:v>
                </c:pt>
                <c:pt idx="16">
                  <c:v>7.9266666666666667</c:v>
                </c:pt>
                <c:pt idx="17">
                  <c:v>8.2158333333333342</c:v>
                </c:pt>
                <c:pt idx="18">
                  <c:v>8.0516666666666659</c:v>
                </c:pt>
                <c:pt idx="19">
                  <c:v>8.1891666666666669</c:v>
                </c:pt>
                <c:pt idx="20">
                  <c:v>8.4525000000000006</c:v>
                </c:pt>
                <c:pt idx="21">
                  <c:v>8.3275000000000006</c:v>
                </c:pt>
                <c:pt idx="22">
                  <c:v>8.3116666666666674</c:v>
                </c:pt>
                <c:pt idx="23">
                  <c:v>8.4674999999999994</c:v>
                </c:pt>
                <c:pt idx="24">
                  <c:v>8.5150000000000006</c:v>
                </c:pt>
                <c:pt idx="25">
                  <c:v>8.7566666666666659</c:v>
                </c:pt>
                <c:pt idx="26">
                  <c:v>8.8074999999999992</c:v>
                </c:pt>
                <c:pt idx="27">
                  <c:v>8.894166666666667</c:v>
                </c:pt>
                <c:pt idx="28">
                  <c:v>8.7774999999999999</c:v>
                </c:pt>
                <c:pt idx="29">
                  <c:v>9.0591666666666661</c:v>
                </c:pt>
                <c:pt idx="30">
                  <c:v>8.9358333333333331</c:v>
                </c:pt>
                <c:pt idx="31">
                  <c:v>9.0758333333333336</c:v>
                </c:pt>
                <c:pt idx="32">
                  <c:v>9.3383333333333329</c:v>
                </c:pt>
                <c:pt idx="33">
                  <c:v>9.0641666666666669</c:v>
                </c:pt>
                <c:pt idx="34">
                  <c:v>9.0474999999999994</c:v>
                </c:pt>
                <c:pt idx="35">
                  <c:v>9.2791666666666668</c:v>
                </c:pt>
                <c:pt idx="36">
                  <c:v>9.06</c:v>
                </c:pt>
                <c:pt idx="37">
                  <c:v>9.3249999999999993</c:v>
                </c:pt>
                <c:pt idx="38">
                  <c:v>9.3716666666666661</c:v>
                </c:pt>
                <c:pt idx="39">
                  <c:v>9.5366666666666671</c:v>
                </c:pt>
                <c:pt idx="40">
                  <c:v>9.4674999999999994</c:v>
                </c:pt>
                <c:pt idx="41">
                  <c:v>9.3208333333333329</c:v>
                </c:pt>
                <c:pt idx="42">
                  <c:v>9.3658333333333328</c:v>
                </c:pt>
                <c:pt idx="43">
                  <c:v>9.6449999999999996</c:v>
                </c:pt>
                <c:pt idx="44">
                  <c:v>9.5316666666666663</c:v>
                </c:pt>
                <c:pt idx="45">
                  <c:v>9.5408333333333335</c:v>
                </c:pt>
                <c:pt idx="46">
                  <c:v>9.8233333333333341</c:v>
                </c:pt>
                <c:pt idx="47">
                  <c:v>9.6024999999999991</c:v>
                </c:pt>
                <c:pt idx="48">
                  <c:v>9.6766666666666659</c:v>
                </c:pt>
                <c:pt idx="49">
                  <c:v>10.009166666666667</c:v>
                </c:pt>
                <c:pt idx="50">
                  <c:v>10.080833333333333</c:v>
                </c:pt>
                <c:pt idx="51">
                  <c:v>10.0175</c:v>
                </c:pt>
                <c:pt idx="52">
                  <c:v>10.237500000000001</c:v>
                </c:pt>
                <c:pt idx="53">
                  <c:v>10.171666666666667</c:v>
                </c:pt>
                <c:pt idx="54">
                  <c:v>10.149166666666666</c:v>
                </c:pt>
                <c:pt idx="55">
                  <c:v>10.348333333333333</c:v>
                </c:pt>
                <c:pt idx="56">
                  <c:v>10.035833333333333</c:v>
                </c:pt>
                <c:pt idx="57">
                  <c:v>10.301666666666666</c:v>
                </c:pt>
                <c:pt idx="58">
                  <c:v>10.340833333333334</c:v>
                </c:pt>
                <c:pt idx="59">
                  <c:v>10.483333333333333</c:v>
                </c:pt>
                <c:pt idx="60">
                  <c:v>10.235833333333334</c:v>
                </c:pt>
                <c:pt idx="61">
                  <c:v>10.555</c:v>
                </c:pt>
                <c:pt idx="62">
                  <c:v>10.494166666666667</c:v>
                </c:pt>
                <c:pt idx="63">
                  <c:v>10.768333333333333</c:v>
                </c:pt>
                <c:pt idx="64">
                  <c:v>10.88</c:v>
                </c:pt>
                <c:pt idx="65">
                  <c:v>10.765000000000001</c:v>
                </c:pt>
                <c:pt idx="66">
                  <c:v>11.105833333333333</c:v>
                </c:pt>
                <c:pt idx="67">
                  <c:v>11.175000000000001</c:v>
                </c:pt>
                <c:pt idx="68">
                  <c:v>10.960833333333333</c:v>
                </c:pt>
                <c:pt idx="69">
                  <c:v>11.010833333333334</c:v>
                </c:pt>
                <c:pt idx="70">
                  <c:v>11.350833333333334</c:v>
                </c:pt>
                <c:pt idx="71">
                  <c:v>11.243333333333334</c:v>
                </c:pt>
                <c:pt idx="72">
                  <c:v>11.234999999999999</c:v>
                </c:pt>
                <c:pt idx="73">
                  <c:v>11.160833333333333</c:v>
                </c:pt>
                <c:pt idx="74">
                  <c:v>11.320833333333333</c:v>
                </c:pt>
                <c:pt idx="75">
                  <c:v>11.475833333333334</c:v>
                </c:pt>
                <c:pt idx="76">
                  <c:v>11.353333333333333</c:v>
                </c:pt>
                <c:pt idx="77">
                  <c:v>11.005000000000001</c:v>
                </c:pt>
                <c:pt idx="78">
                  <c:v>11.37</c:v>
                </c:pt>
                <c:pt idx="79">
                  <c:v>11.846666666666666</c:v>
                </c:pt>
                <c:pt idx="80">
                  <c:v>11.675000000000001</c:v>
                </c:pt>
                <c:pt idx="81">
                  <c:v>11.729166666666666</c:v>
                </c:pt>
                <c:pt idx="82">
                  <c:v>11.780833333333334</c:v>
                </c:pt>
                <c:pt idx="83">
                  <c:v>12.154166666666667</c:v>
                </c:pt>
                <c:pt idx="84">
                  <c:v>11.9825</c:v>
                </c:pt>
                <c:pt idx="85">
                  <c:v>12.3775</c:v>
                </c:pt>
                <c:pt idx="86">
                  <c:v>12.49</c:v>
                </c:pt>
                <c:pt idx="87">
                  <c:v>12.185</c:v>
                </c:pt>
                <c:pt idx="88">
                  <c:v>12.574999999999999</c:v>
                </c:pt>
                <c:pt idx="89">
                  <c:v>12.512499999999999</c:v>
                </c:pt>
                <c:pt idx="90">
                  <c:v>12.239166666666666</c:v>
                </c:pt>
                <c:pt idx="91">
                  <c:v>12.478333333333333</c:v>
                </c:pt>
                <c:pt idx="92">
                  <c:v>12.728333333333333</c:v>
                </c:pt>
                <c:pt idx="93">
                  <c:v>12.666666666666666</c:v>
                </c:pt>
                <c:pt idx="94">
                  <c:v>13.109166666666667</c:v>
                </c:pt>
                <c:pt idx="95">
                  <c:v>12.93</c:v>
                </c:pt>
                <c:pt idx="96">
                  <c:v>13.134166666666667</c:v>
                </c:pt>
                <c:pt idx="97">
                  <c:v>13.4725</c:v>
                </c:pt>
                <c:pt idx="98">
                  <c:v>13.000833333333333</c:v>
                </c:pt>
                <c:pt idx="99">
                  <c:v>13.456666666666667</c:v>
                </c:pt>
                <c:pt idx="100">
                  <c:v>13.396666666666667</c:v>
                </c:pt>
                <c:pt idx="101">
                  <c:v>13.750833333333333</c:v>
                </c:pt>
                <c:pt idx="102">
                  <c:v>13.353333333333333</c:v>
                </c:pt>
                <c:pt idx="103">
                  <c:v>13.813333333333333</c:v>
                </c:pt>
                <c:pt idx="104">
                  <c:v>13.976666666666667</c:v>
                </c:pt>
                <c:pt idx="105">
                  <c:v>13.863333333333333</c:v>
                </c:pt>
                <c:pt idx="106">
                  <c:v>14.26</c:v>
                </c:pt>
                <c:pt idx="107">
                  <c:v>14.166666666666666</c:v>
                </c:pt>
                <c:pt idx="108">
                  <c:v>14.128333333333334</c:v>
                </c:pt>
                <c:pt idx="109">
                  <c:v>14.128333333333334</c:v>
                </c:pt>
                <c:pt idx="110">
                  <c:v>14.410833333333333</c:v>
                </c:pt>
                <c:pt idx="111">
                  <c:v>14.34</c:v>
                </c:pt>
                <c:pt idx="112">
                  <c:v>14.723333333333333</c:v>
                </c:pt>
                <c:pt idx="113">
                  <c:v>14.723333333333333</c:v>
                </c:pt>
                <c:pt idx="114">
                  <c:v>14.981666666666667</c:v>
                </c:pt>
                <c:pt idx="115">
                  <c:v>14.951666666666666</c:v>
                </c:pt>
                <c:pt idx="116">
                  <c:v>15.486666666666666</c:v>
                </c:pt>
                <c:pt idx="117">
                  <c:v>15.1875</c:v>
                </c:pt>
                <c:pt idx="118">
                  <c:v>15.478333333333333</c:v>
                </c:pt>
                <c:pt idx="119">
                  <c:v>15.5025</c:v>
                </c:pt>
                <c:pt idx="120">
                  <c:v>15.393333333333333</c:v>
                </c:pt>
                <c:pt idx="121">
                  <c:v>15.807499999999999</c:v>
                </c:pt>
                <c:pt idx="122">
                  <c:v>15.626666666666667</c:v>
                </c:pt>
                <c:pt idx="123">
                  <c:v>15.794166666666667</c:v>
                </c:pt>
                <c:pt idx="124">
                  <c:v>16.329999999999998</c:v>
                </c:pt>
                <c:pt idx="125">
                  <c:v>16.318333333333332</c:v>
                </c:pt>
                <c:pt idx="126">
                  <c:v>16.2075</c:v>
                </c:pt>
                <c:pt idx="127">
                  <c:v>16.017499999999998</c:v>
                </c:pt>
                <c:pt idx="128">
                  <c:v>16.600833333333334</c:v>
                </c:pt>
                <c:pt idx="129">
                  <c:v>16.405833333333334</c:v>
                </c:pt>
                <c:pt idx="130">
                  <c:v>17.077500000000001</c:v>
                </c:pt>
                <c:pt idx="131">
                  <c:v>17.114999999999998</c:v>
                </c:pt>
                <c:pt idx="132">
                  <c:v>17.37</c:v>
                </c:pt>
                <c:pt idx="133">
                  <c:v>17.747499999999999</c:v>
                </c:pt>
                <c:pt idx="134">
                  <c:v>16.993333333333332</c:v>
                </c:pt>
                <c:pt idx="135">
                  <c:v>17.348333333333333</c:v>
                </c:pt>
                <c:pt idx="136">
                  <c:v>17.664166666666667</c:v>
                </c:pt>
                <c:pt idx="137">
                  <c:v>17.912500000000001</c:v>
                </c:pt>
                <c:pt idx="138">
                  <c:v>18.056666666666668</c:v>
                </c:pt>
                <c:pt idx="139">
                  <c:v>17.815833333333334</c:v>
                </c:pt>
                <c:pt idx="140">
                  <c:v>18.093333333333334</c:v>
                </c:pt>
                <c:pt idx="141">
                  <c:v>18.350833333333334</c:v>
                </c:pt>
                <c:pt idx="142">
                  <c:v>18.164999999999999</c:v>
                </c:pt>
                <c:pt idx="143">
                  <c:v>18.544166666666666</c:v>
                </c:pt>
                <c:pt idx="144">
                  <c:v>18.518333333333334</c:v>
                </c:pt>
                <c:pt idx="145">
                  <c:v>18.788333333333334</c:v>
                </c:pt>
                <c:pt idx="146">
                  <c:v>18.938333333333333</c:v>
                </c:pt>
                <c:pt idx="147">
                  <c:v>18.809166666666666</c:v>
                </c:pt>
                <c:pt idx="148">
                  <c:v>19.055</c:v>
                </c:pt>
                <c:pt idx="149">
                  <c:v>19.083333333333332</c:v>
                </c:pt>
                <c:pt idx="150">
                  <c:v>19.600833333333334</c:v>
                </c:pt>
                <c:pt idx="151">
                  <c:v>19.352499999999999</c:v>
                </c:pt>
                <c:pt idx="152">
                  <c:v>19.020833333333332</c:v>
                </c:pt>
                <c:pt idx="153">
                  <c:v>19.148333333333333</c:v>
                </c:pt>
                <c:pt idx="154">
                  <c:v>18.713333333333335</c:v>
                </c:pt>
                <c:pt idx="155">
                  <c:v>18.280833333333334</c:v>
                </c:pt>
                <c:pt idx="156">
                  <c:v>18.636666666666667</c:v>
                </c:pt>
                <c:pt idx="157">
                  <c:v>18.251666666666665</c:v>
                </c:pt>
                <c:pt idx="158">
                  <c:v>18.025833333333335</c:v>
                </c:pt>
                <c:pt idx="159">
                  <c:v>18.489999999999998</c:v>
                </c:pt>
                <c:pt idx="160">
                  <c:v>18.251666666666665</c:v>
                </c:pt>
                <c:pt idx="161">
                  <c:v>18.137499999999999</c:v>
                </c:pt>
                <c:pt idx="162">
                  <c:v>17.468333333333334</c:v>
                </c:pt>
                <c:pt idx="163">
                  <c:v>17.976666666666667</c:v>
                </c:pt>
                <c:pt idx="164">
                  <c:v>17.659166666666668</c:v>
                </c:pt>
                <c:pt idx="165">
                  <c:v>17.522500000000001</c:v>
                </c:pt>
                <c:pt idx="166">
                  <c:v>17.230833333333333</c:v>
                </c:pt>
                <c:pt idx="167">
                  <c:v>17.579166666666666</c:v>
                </c:pt>
                <c:pt idx="168">
                  <c:v>17.018333333333334</c:v>
                </c:pt>
                <c:pt idx="169">
                  <c:v>16.786666666666665</c:v>
                </c:pt>
                <c:pt idx="170">
                  <c:v>17.146666666666668</c:v>
                </c:pt>
                <c:pt idx="171">
                  <c:v>16.6675</c:v>
                </c:pt>
                <c:pt idx="172">
                  <c:v>16.555833333333332</c:v>
                </c:pt>
                <c:pt idx="173">
                  <c:v>16.626666666666665</c:v>
                </c:pt>
                <c:pt idx="174">
                  <c:v>16.086666666666666</c:v>
                </c:pt>
                <c:pt idx="175">
                  <c:v>15.910833333333333</c:v>
                </c:pt>
                <c:pt idx="176">
                  <c:v>15.918333333333333</c:v>
                </c:pt>
                <c:pt idx="177">
                  <c:v>15.8</c:v>
                </c:pt>
                <c:pt idx="178">
                  <c:v>15.664166666666667</c:v>
                </c:pt>
                <c:pt idx="179">
                  <c:v>15.355833333333333</c:v>
                </c:pt>
                <c:pt idx="180">
                  <c:v>15.31</c:v>
                </c:pt>
                <c:pt idx="181">
                  <c:v>15.214166666666667</c:v>
                </c:pt>
                <c:pt idx="182">
                  <c:v>15.396666666666667</c:v>
                </c:pt>
                <c:pt idx="183">
                  <c:v>15.375</c:v>
                </c:pt>
                <c:pt idx="184">
                  <c:v>15.0075</c:v>
                </c:pt>
                <c:pt idx="185">
                  <c:v>14.871666666666666</c:v>
                </c:pt>
                <c:pt idx="186">
                  <c:v>14.64</c:v>
                </c:pt>
                <c:pt idx="187">
                  <c:v>14.565</c:v>
                </c:pt>
                <c:pt idx="188">
                  <c:v>14.6275</c:v>
                </c:pt>
                <c:pt idx="189">
                  <c:v>14.521666666666667</c:v>
                </c:pt>
                <c:pt idx="190">
                  <c:v>13.896666666666667</c:v>
                </c:pt>
                <c:pt idx="191">
                  <c:v>14.100833333333334</c:v>
                </c:pt>
                <c:pt idx="192">
                  <c:v>14.1975</c:v>
                </c:pt>
                <c:pt idx="193">
                  <c:v>13.661666666666667</c:v>
                </c:pt>
                <c:pt idx="194">
                  <c:v>13.659166666666666</c:v>
                </c:pt>
                <c:pt idx="195">
                  <c:v>13.438333333333333</c:v>
                </c:pt>
                <c:pt idx="196">
                  <c:v>13.411666666666667</c:v>
                </c:pt>
                <c:pt idx="197">
                  <c:v>13.284166666666666</c:v>
                </c:pt>
                <c:pt idx="198">
                  <c:v>13.051666666666666</c:v>
                </c:pt>
                <c:pt idx="199">
                  <c:v>13.03</c:v>
                </c:pt>
                <c:pt idx="200">
                  <c:v>13.105</c:v>
                </c:pt>
                <c:pt idx="201">
                  <c:v>13.078333333333333</c:v>
                </c:pt>
                <c:pt idx="202">
                  <c:v>12.874166666666667</c:v>
                </c:pt>
                <c:pt idx="203">
                  <c:v>12.874166666666667</c:v>
                </c:pt>
                <c:pt idx="204">
                  <c:v>12.808333333333334</c:v>
                </c:pt>
                <c:pt idx="205">
                  <c:v>12.643333333333333</c:v>
                </c:pt>
                <c:pt idx="206">
                  <c:v>12.574999999999999</c:v>
                </c:pt>
                <c:pt idx="207">
                  <c:v>12.795</c:v>
                </c:pt>
                <c:pt idx="208">
                  <c:v>12.180833333333334</c:v>
                </c:pt>
                <c:pt idx="209">
                  <c:v>12.182499999999999</c:v>
                </c:pt>
                <c:pt idx="210">
                  <c:v>11.96</c:v>
                </c:pt>
                <c:pt idx="211">
                  <c:v>12.195</c:v>
                </c:pt>
                <c:pt idx="212">
                  <c:v>11.994166666666667</c:v>
                </c:pt>
                <c:pt idx="213">
                  <c:v>12.053333333333333</c:v>
                </c:pt>
                <c:pt idx="214">
                  <c:v>11.83</c:v>
                </c:pt>
                <c:pt idx="215">
                  <c:v>11.658333333333333</c:v>
                </c:pt>
                <c:pt idx="216">
                  <c:v>11.762499999999999</c:v>
                </c:pt>
                <c:pt idx="217">
                  <c:v>11.431666666666667</c:v>
                </c:pt>
                <c:pt idx="218">
                  <c:v>11.063333333333333</c:v>
                </c:pt>
                <c:pt idx="219">
                  <c:v>11.45</c:v>
                </c:pt>
                <c:pt idx="220">
                  <c:v>11.431666666666667</c:v>
                </c:pt>
                <c:pt idx="221">
                  <c:v>10.998333333333333</c:v>
                </c:pt>
                <c:pt idx="222">
                  <c:v>11.15</c:v>
                </c:pt>
                <c:pt idx="223">
                  <c:v>11.272500000000001</c:v>
                </c:pt>
                <c:pt idx="224">
                  <c:v>11.435</c:v>
                </c:pt>
                <c:pt idx="225">
                  <c:v>10.925833333333333</c:v>
                </c:pt>
                <c:pt idx="226">
                  <c:v>11.014166666666666</c:v>
                </c:pt>
                <c:pt idx="227">
                  <c:v>10.800833333333333</c:v>
                </c:pt>
                <c:pt idx="228">
                  <c:v>10.850833333333334</c:v>
                </c:pt>
                <c:pt idx="229">
                  <c:v>10.316666666666666</c:v>
                </c:pt>
                <c:pt idx="230">
                  <c:v>10.9175</c:v>
                </c:pt>
                <c:pt idx="231">
                  <c:v>10.540833333333333</c:v>
                </c:pt>
                <c:pt idx="232">
                  <c:v>10.634166666666667</c:v>
                </c:pt>
                <c:pt idx="233">
                  <c:v>10.494166666666667</c:v>
                </c:pt>
                <c:pt idx="234">
                  <c:v>10.353333333333333</c:v>
                </c:pt>
                <c:pt idx="235">
                  <c:v>10.498333333333333</c:v>
                </c:pt>
                <c:pt idx="236">
                  <c:v>10.371666666666666</c:v>
                </c:pt>
                <c:pt idx="237">
                  <c:v>10.290833333333333</c:v>
                </c:pt>
                <c:pt idx="238">
                  <c:v>10.125833333333333</c:v>
                </c:pt>
                <c:pt idx="239">
                  <c:v>9.8658333333333328</c:v>
                </c:pt>
                <c:pt idx="240">
                  <c:v>9.7191666666666663</c:v>
                </c:pt>
                <c:pt idx="241">
                  <c:v>9.6724999999999994</c:v>
                </c:pt>
                <c:pt idx="242">
                  <c:v>9.9525000000000006</c:v>
                </c:pt>
                <c:pt idx="243">
                  <c:v>10.06</c:v>
                </c:pt>
                <c:pt idx="244">
                  <c:v>9.9350000000000005</c:v>
                </c:pt>
                <c:pt idx="245">
                  <c:v>9.76</c:v>
                </c:pt>
                <c:pt idx="246">
                  <c:v>9.9049999999999994</c:v>
                </c:pt>
                <c:pt idx="247">
                  <c:v>9.9741666666666671</c:v>
                </c:pt>
                <c:pt idx="248">
                  <c:v>9.3583333333333325</c:v>
                </c:pt>
                <c:pt idx="249">
                  <c:v>9.7633333333333336</c:v>
                </c:pt>
                <c:pt idx="250">
                  <c:v>9.2666666666666675</c:v>
                </c:pt>
                <c:pt idx="251">
                  <c:v>9.3616666666666664</c:v>
                </c:pt>
                <c:pt idx="252">
                  <c:v>9.3341666666666665</c:v>
                </c:pt>
                <c:pt idx="253">
                  <c:v>9.1199999999999992</c:v>
                </c:pt>
                <c:pt idx="254">
                  <c:v>9.043333333333333</c:v>
                </c:pt>
                <c:pt idx="255">
                  <c:v>9.4308333333333341</c:v>
                </c:pt>
                <c:pt idx="256">
                  <c:v>9.1641666666666666</c:v>
                </c:pt>
                <c:pt idx="257">
                  <c:v>9.2375000000000007</c:v>
                </c:pt>
                <c:pt idx="258">
                  <c:v>9.0658333333333339</c:v>
                </c:pt>
                <c:pt idx="259">
                  <c:v>9.0358333333333327</c:v>
                </c:pt>
                <c:pt idx="260">
                  <c:v>9.1816666666666666</c:v>
                </c:pt>
                <c:pt idx="261">
                  <c:v>9.2158333333333342</c:v>
                </c:pt>
                <c:pt idx="262">
                  <c:v>9.1141666666666659</c:v>
                </c:pt>
                <c:pt idx="263">
                  <c:v>8.1866666666666674</c:v>
                </c:pt>
                <c:pt idx="264">
                  <c:v>8.918333333333333</c:v>
                </c:pt>
                <c:pt idx="265">
                  <c:v>8.5941666666666663</c:v>
                </c:pt>
                <c:pt idx="266">
                  <c:v>8.725833333333334</c:v>
                </c:pt>
                <c:pt idx="267">
                  <c:v>8.3716666666666661</c:v>
                </c:pt>
                <c:pt idx="268">
                  <c:v>8.7033333333333331</c:v>
                </c:pt>
                <c:pt idx="269">
                  <c:v>8.7166666666666668</c:v>
                </c:pt>
                <c:pt idx="270">
                  <c:v>8.3708333333333336</c:v>
                </c:pt>
                <c:pt idx="271">
                  <c:v>8.41</c:v>
                </c:pt>
                <c:pt idx="272">
                  <c:v>8.0783333333333331</c:v>
                </c:pt>
                <c:pt idx="273">
                  <c:v>8.0408333333333335</c:v>
                </c:pt>
                <c:pt idx="274">
                  <c:v>8.3949999999999996</c:v>
                </c:pt>
                <c:pt idx="275">
                  <c:v>8.0883333333333329</c:v>
                </c:pt>
                <c:pt idx="276">
                  <c:v>8.1583333333333332</c:v>
                </c:pt>
                <c:pt idx="277">
                  <c:v>8.1983333333333341</c:v>
                </c:pt>
                <c:pt idx="278">
                  <c:v>8.0425000000000004</c:v>
                </c:pt>
                <c:pt idx="279">
                  <c:v>7.8433333333333337</c:v>
                </c:pt>
                <c:pt idx="280">
                  <c:v>7.9458333333333337</c:v>
                </c:pt>
                <c:pt idx="281">
                  <c:v>7.7175000000000002</c:v>
                </c:pt>
                <c:pt idx="282">
                  <c:v>7.9866666666666664</c:v>
                </c:pt>
                <c:pt idx="283">
                  <c:v>7.7575000000000003</c:v>
                </c:pt>
                <c:pt idx="284">
                  <c:v>7.83</c:v>
                </c:pt>
                <c:pt idx="285">
                  <c:v>7.6308333333333334</c:v>
                </c:pt>
                <c:pt idx="286">
                  <c:v>7.6741666666666664</c:v>
                </c:pt>
                <c:pt idx="287">
                  <c:v>7.5975000000000001</c:v>
                </c:pt>
                <c:pt idx="288">
                  <c:v>7.604166666666667</c:v>
                </c:pt>
                <c:pt idx="289">
                  <c:v>7.5116666666666667</c:v>
                </c:pt>
                <c:pt idx="290">
                  <c:v>7.17</c:v>
                </c:pt>
                <c:pt idx="291">
                  <c:v>7.4833333333333334</c:v>
                </c:pt>
                <c:pt idx="292">
                  <c:v>7.4349999999999996</c:v>
                </c:pt>
                <c:pt idx="293">
                  <c:v>7.085</c:v>
                </c:pt>
                <c:pt idx="294">
                  <c:v>7.0508333333333333</c:v>
                </c:pt>
                <c:pt idx="295">
                  <c:v>7.2949999999999999</c:v>
                </c:pt>
                <c:pt idx="296">
                  <c:v>7.25</c:v>
                </c:pt>
                <c:pt idx="297">
                  <c:v>7.0774999999999997</c:v>
                </c:pt>
                <c:pt idx="298">
                  <c:v>7.1183333333333332</c:v>
                </c:pt>
                <c:pt idx="299">
                  <c:v>7.1074999999999999</c:v>
                </c:pt>
                <c:pt idx="300">
                  <c:v>7.0475000000000003</c:v>
                </c:pt>
                <c:pt idx="301">
                  <c:v>6.934166666666667</c:v>
                </c:pt>
                <c:pt idx="302">
                  <c:v>7.1124999999999998</c:v>
                </c:pt>
                <c:pt idx="303">
                  <c:v>6.8283333333333331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19D-4EAC-910E-8AEBC8510261}"/>
            </c:ext>
          </c:extLst>
        </c:ser>
        <c:ser>
          <c:idx val="5"/>
          <c:order val="5"/>
          <c:tx>
            <c:strRef>
              <c:f>'800perms'!$G$2</c:f>
              <c:strCache>
                <c:ptCount val="1"/>
                <c:pt idx="0">
                  <c:v>5mm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'800perms'!$A$3:$A$306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'800perms'!$G$3:$G$306</c:f>
              <c:numCache>
                <c:formatCode>0.00_);[Red]\(0.00\)</c:formatCode>
                <c:ptCount val="304"/>
                <c:pt idx="0">
                  <c:v>7.5975000000000001</c:v>
                </c:pt>
                <c:pt idx="1">
                  <c:v>7.3591666666666669</c:v>
                </c:pt>
                <c:pt idx="2">
                  <c:v>7.3250000000000002</c:v>
                </c:pt>
                <c:pt idx="3">
                  <c:v>7.4658333333333333</c:v>
                </c:pt>
                <c:pt idx="4">
                  <c:v>7.4108333333333336</c:v>
                </c:pt>
                <c:pt idx="5">
                  <c:v>7.67</c:v>
                </c:pt>
                <c:pt idx="6">
                  <c:v>7.8166666666666664</c:v>
                </c:pt>
                <c:pt idx="7">
                  <c:v>7.8108333333333331</c:v>
                </c:pt>
                <c:pt idx="8">
                  <c:v>7.7041666666666666</c:v>
                </c:pt>
                <c:pt idx="9">
                  <c:v>7.7158333333333333</c:v>
                </c:pt>
                <c:pt idx="10">
                  <c:v>7.6541666666666668</c:v>
                </c:pt>
                <c:pt idx="11">
                  <c:v>7.61</c:v>
                </c:pt>
                <c:pt idx="12">
                  <c:v>7.9</c:v>
                </c:pt>
                <c:pt idx="13">
                  <c:v>8.2349999999999994</c:v>
                </c:pt>
                <c:pt idx="14">
                  <c:v>7.979166666666667</c:v>
                </c:pt>
                <c:pt idx="15">
                  <c:v>8.01</c:v>
                </c:pt>
                <c:pt idx="16">
                  <c:v>8.2675000000000001</c:v>
                </c:pt>
                <c:pt idx="17">
                  <c:v>8.1358333333333341</c:v>
                </c:pt>
                <c:pt idx="18">
                  <c:v>8.3016666666666659</c:v>
                </c:pt>
                <c:pt idx="19">
                  <c:v>8.3416666666666668</c:v>
                </c:pt>
                <c:pt idx="20">
                  <c:v>8.4350000000000005</c:v>
                </c:pt>
                <c:pt idx="21">
                  <c:v>8.4816666666666674</c:v>
                </c:pt>
                <c:pt idx="22">
                  <c:v>8.3758333333333326</c:v>
                </c:pt>
                <c:pt idx="23">
                  <c:v>8.6658333333333335</c:v>
                </c:pt>
                <c:pt idx="24">
                  <c:v>8.8883333333333336</c:v>
                </c:pt>
                <c:pt idx="25">
                  <c:v>8.94</c:v>
                </c:pt>
                <c:pt idx="26">
                  <c:v>8.4308333333333341</c:v>
                </c:pt>
                <c:pt idx="27">
                  <c:v>8.7249999999999996</c:v>
                </c:pt>
                <c:pt idx="28">
                  <c:v>8.8949999999999996</c:v>
                </c:pt>
                <c:pt idx="29">
                  <c:v>9.0749999999999993</c:v>
                </c:pt>
                <c:pt idx="30">
                  <c:v>9.2091666666666665</c:v>
                </c:pt>
                <c:pt idx="31">
                  <c:v>9.1174999999999997</c:v>
                </c:pt>
                <c:pt idx="32">
                  <c:v>9.2558333333333334</c:v>
                </c:pt>
                <c:pt idx="33">
                  <c:v>9.2383333333333333</c:v>
                </c:pt>
                <c:pt idx="34">
                  <c:v>9.1941666666666659</c:v>
                </c:pt>
                <c:pt idx="35">
                  <c:v>9.1300000000000008</c:v>
                </c:pt>
                <c:pt idx="36">
                  <c:v>9.3783333333333339</c:v>
                </c:pt>
                <c:pt idx="37">
                  <c:v>9.2341666666666669</c:v>
                </c:pt>
                <c:pt idx="38">
                  <c:v>9.6941666666666659</c:v>
                </c:pt>
                <c:pt idx="39">
                  <c:v>9.49</c:v>
                </c:pt>
                <c:pt idx="40">
                  <c:v>9.3725000000000005</c:v>
                </c:pt>
                <c:pt idx="41">
                  <c:v>9.3491666666666671</c:v>
                </c:pt>
                <c:pt idx="42">
                  <c:v>9.1783333333333328</c:v>
                </c:pt>
                <c:pt idx="43">
                  <c:v>9.6733333333333338</c:v>
                </c:pt>
                <c:pt idx="44">
                  <c:v>9.774166666666666</c:v>
                </c:pt>
                <c:pt idx="45">
                  <c:v>9.7216666666666658</c:v>
                </c:pt>
                <c:pt idx="46">
                  <c:v>9.5116666666666667</c:v>
                </c:pt>
                <c:pt idx="47">
                  <c:v>9.6766666666666659</c:v>
                </c:pt>
                <c:pt idx="48">
                  <c:v>9.6966666666666672</c:v>
                </c:pt>
                <c:pt idx="49">
                  <c:v>10.035</c:v>
                </c:pt>
                <c:pt idx="50">
                  <c:v>9.8158333333333339</c:v>
                </c:pt>
                <c:pt idx="51">
                  <c:v>10.23</c:v>
                </c:pt>
                <c:pt idx="52">
                  <c:v>9.9366666666666674</c:v>
                </c:pt>
                <c:pt idx="53">
                  <c:v>10.261666666666667</c:v>
                </c:pt>
                <c:pt idx="54">
                  <c:v>10.069166666666666</c:v>
                </c:pt>
                <c:pt idx="55">
                  <c:v>9.9741666666666671</c:v>
                </c:pt>
                <c:pt idx="56">
                  <c:v>9.9891666666666659</c:v>
                </c:pt>
                <c:pt idx="57">
                  <c:v>10.371666666666666</c:v>
                </c:pt>
                <c:pt idx="58">
                  <c:v>10.488333333333333</c:v>
                </c:pt>
                <c:pt idx="59">
                  <c:v>10.223333333333333</c:v>
                </c:pt>
                <c:pt idx="60">
                  <c:v>10.279166666666667</c:v>
                </c:pt>
                <c:pt idx="61">
                  <c:v>10.494999999999999</c:v>
                </c:pt>
                <c:pt idx="62">
                  <c:v>10.675833333333333</c:v>
                </c:pt>
                <c:pt idx="63">
                  <c:v>10.746666666666666</c:v>
                </c:pt>
                <c:pt idx="64">
                  <c:v>10.3575</c:v>
                </c:pt>
                <c:pt idx="65">
                  <c:v>10.818333333333333</c:v>
                </c:pt>
                <c:pt idx="66">
                  <c:v>10.9475</c:v>
                </c:pt>
                <c:pt idx="67">
                  <c:v>10.900833333333333</c:v>
                </c:pt>
                <c:pt idx="68">
                  <c:v>11.1175</c:v>
                </c:pt>
                <c:pt idx="69">
                  <c:v>11.09</c:v>
                </c:pt>
                <c:pt idx="70">
                  <c:v>11.028333333333334</c:v>
                </c:pt>
                <c:pt idx="71">
                  <c:v>11.255833333333333</c:v>
                </c:pt>
                <c:pt idx="72">
                  <c:v>11.211666666666666</c:v>
                </c:pt>
                <c:pt idx="73">
                  <c:v>11.098333333333333</c:v>
                </c:pt>
                <c:pt idx="74">
                  <c:v>11.399166666666666</c:v>
                </c:pt>
                <c:pt idx="75">
                  <c:v>10.990833333333333</c:v>
                </c:pt>
                <c:pt idx="76">
                  <c:v>11.237500000000001</c:v>
                </c:pt>
                <c:pt idx="77">
                  <c:v>11.453333333333333</c:v>
                </c:pt>
                <c:pt idx="78">
                  <c:v>11.5525</c:v>
                </c:pt>
                <c:pt idx="79">
                  <c:v>11.454166666666667</c:v>
                </c:pt>
                <c:pt idx="80">
                  <c:v>11.569166666666666</c:v>
                </c:pt>
                <c:pt idx="81">
                  <c:v>11.5525</c:v>
                </c:pt>
                <c:pt idx="82">
                  <c:v>11.737500000000001</c:v>
                </c:pt>
                <c:pt idx="83">
                  <c:v>11.895833333333334</c:v>
                </c:pt>
                <c:pt idx="84">
                  <c:v>11.5875</c:v>
                </c:pt>
                <c:pt idx="85">
                  <c:v>12.158333333333333</c:v>
                </c:pt>
                <c:pt idx="86">
                  <c:v>12.075833333333334</c:v>
                </c:pt>
                <c:pt idx="87">
                  <c:v>11.9725</c:v>
                </c:pt>
                <c:pt idx="88">
                  <c:v>12.095833333333333</c:v>
                </c:pt>
                <c:pt idx="89">
                  <c:v>11.833333333333334</c:v>
                </c:pt>
                <c:pt idx="90">
                  <c:v>12.129166666666666</c:v>
                </c:pt>
                <c:pt idx="91">
                  <c:v>11.9025</c:v>
                </c:pt>
                <c:pt idx="92">
                  <c:v>12.216666666666667</c:v>
                </c:pt>
                <c:pt idx="93">
                  <c:v>12.213333333333333</c:v>
                </c:pt>
                <c:pt idx="94">
                  <c:v>12.454166666666667</c:v>
                </c:pt>
                <c:pt idx="95">
                  <c:v>12.304166666666667</c:v>
                </c:pt>
                <c:pt idx="96">
                  <c:v>12.538333333333334</c:v>
                </c:pt>
                <c:pt idx="97">
                  <c:v>12.545833333333333</c:v>
                </c:pt>
                <c:pt idx="98">
                  <c:v>12.700833333333334</c:v>
                </c:pt>
                <c:pt idx="99">
                  <c:v>12.914999999999999</c:v>
                </c:pt>
                <c:pt idx="100">
                  <c:v>12.904166666666667</c:v>
                </c:pt>
                <c:pt idx="101">
                  <c:v>12.826666666666666</c:v>
                </c:pt>
                <c:pt idx="102">
                  <c:v>13.214166666666667</c:v>
                </c:pt>
                <c:pt idx="103">
                  <c:v>13.065</c:v>
                </c:pt>
                <c:pt idx="104">
                  <c:v>13.128333333333334</c:v>
                </c:pt>
                <c:pt idx="105">
                  <c:v>13.128333333333334</c:v>
                </c:pt>
                <c:pt idx="106">
                  <c:v>12.987500000000001</c:v>
                </c:pt>
                <c:pt idx="107">
                  <c:v>13.184166666666666</c:v>
                </c:pt>
                <c:pt idx="108">
                  <c:v>13.313333333333333</c:v>
                </c:pt>
                <c:pt idx="109">
                  <c:v>13.4725</c:v>
                </c:pt>
                <c:pt idx="110">
                  <c:v>13.555833333333334</c:v>
                </c:pt>
                <c:pt idx="111">
                  <c:v>13.760833333333334</c:v>
                </c:pt>
                <c:pt idx="112">
                  <c:v>13.763333333333334</c:v>
                </c:pt>
                <c:pt idx="113">
                  <c:v>13.641666666666667</c:v>
                </c:pt>
                <c:pt idx="114">
                  <c:v>13.785</c:v>
                </c:pt>
                <c:pt idx="115">
                  <c:v>13.8475</c:v>
                </c:pt>
                <c:pt idx="116">
                  <c:v>13.852499999999999</c:v>
                </c:pt>
                <c:pt idx="117">
                  <c:v>13.65</c:v>
                </c:pt>
                <c:pt idx="118">
                  <c:v>13.692500000000001</c:v>
                </c:pt>
                <c:pt idx="119">
                  <c:v>13.996666666666666</c:v>
                </c:pt>
                <c:pt idx="120">
                  <c:v>14.602499999999999</c:v>
                </c:pt>
                <c:pt idx="121">
                  <c:v>14.289166666666667</c:v>
                </c:pt>
                <c:pt idx="122">
                  <c:v>14.159166666666666</c:v>
                </c:pt>
                <c:pt idx="123">
                  <c:v>14.200833333333334</c:v>
                </c:pt>
                <c:pt idx="124">
                  <c:v>14.424166666666666</c:v>
                </c:pt>
                <c:pt idx="125">
                  <c:v>14.504166666666666</c:v>
                </c:pt>
                <c:pt idx="126">
                  <c:v>14.3675</c:v>
                </c:pt>
                <c:pt idx="127">
                  <c:v>14.514166666666666</c:v>
                </c:pt>
                <c:pt idx="128">
                  <c:v>14.295</c:v>
                </c:pt>
                <c:pt idx="129">
                  <c:v>14.815</c:v>
                </c:pt>
                <c:pt idx="130">
                  <c:v>15.076666666666666</c:v>
                </c:pt>
                <c:pt idx="131">
                  <c:v>15.137499999999999</c:v>
                </c:pt>
                <c:pt idx="132">
                  <c:v>14.940833333333334</c:v>
                </c:pt>
                <c:pt idx="133">
                  <c:v>14.8</c:v>
                </c:pt>
                <c:pt idx="134">
                  <c:v>15.01</c:v>
                </c:pt>
                <c:pt idx="135">
                  <c:v>15.136666666666667</c:v>
                </c:pt>
                <c:pt idx="136">
                  <c:v>14.92</c:v>
                </c:pt>
                <c:pt idx="137">
                  <c:v>15.255000000000001</c:v>
                </c:pt>
                <c:pt idx="138">
                  <c:v>15.108333333333333</c:v>
                </c:pt>
                <c:pt idx="139">
                  <c:v>15.445</c:v>
                </c:pt>
                <c:pt idx="140">
                  <c:v>15.416666666666666</c:v>
                </c:pt>
                <c:pt idx="141">
                  <c:v>15.512499999999999</c:v>
                </c:pt>
                <c:pt idx="142">
                  <c:v>15.574166666666667</c:v>
                </c:pt>
                <c:pt idx="143">
                  <c:v>15.844166666666666</c:v>
                </c:pt>
                <c:pt idx="144">
                  <c:v>15.51</c:v>
                </c:pt>
                <c:pt idx="145">
                  <c:v>16.074166666666667</c:v>
                </c:pt>
                <c:pt idx="146">
                  <c:v>16.052499999999998</c:v>
                </c:pt>
                <c:pt idx="147">
                  <c:v>15.951666666666666</c:v>
                </c:pt>
                <c:pt idx="148">
                  <c:v>15.8025</c:v>
                </c:pt>
                <c:pt idx="149">
                  <c:v>16.300833333333333</c:v>
                </c:pt>
                <c:pt idx="150">
                  <c:v>15.888333333333334</c:v>
                </c:pt>
                <c:pt idx="151">
                  <c:v>15.534166666666666</c:v>
                </c:pt>
                <c:pt idx="152">
                  <c:v>15.906666666666666</c:v>
                </c:pt>
                <c:pt idx="153">
                  <c:v>15.678333333333333</c:v>
                </c:pt>
                <c:pt idx="154">
                  <c:v>15.410833333333333</c:v>
                </c:pt>
                <c:pt idx="155">
                  <c:v>15.539166666666667</c:v>
                </c:pt>
                <c:pt idx="156">
                  <c:v>15.296666666666667</c:v>
                </c:pt>
                <c:pt idx="157">
                  <c:v>14.744166666666667</c:v>
                </c:pt>
                <c:pt idx="158">
                  <c:v>15.608333333333333</c:v>
                </c:pt>
                <c:pt idx="159">
                  <c:v>14.914166666666667</c:v>
                </c:pt>
                <c:pt idx="160">
                  <c:v>15.1275</c:v>
                </c:pt>
                <c:pt idx="161">
                  <c:v>15.184166666666666</c:v>
                </c:pt>
                <c:pt idx="162">
                  <c:v>15.286666666666667</c:v>
                </c:pt>
                <c:pt idx="163">
                  <c:v>15.3925</c:v>
                </c:pt>
                <c:pt idx="164">
                  <c:v>14.748333333333333</c:v>
                </c:pt>
                <c:pt idx="165">
                  <c:v>14.856666666666667</c:v>
                </c:pt>
                <c:pt idx="166">
                  <c:v>15.113333333333333</c:v>
                </c:pt>
                <c:pt idx="167">
                  <c:v>14.702500000000001</c:v>
                </c:pt>
                <c:pt idx="168">
                  <c:v>14.4475</c:v>
                </c:pt>
                <c:pt idx="169">
                  <c:v>14.569166666666666</c:v>
                </c:pt>
                <c:pt idx="170">
                  <c:v>14.4475</c:v>
                </c:pt>
                <c:pt idx="171">
                  <c:v>14.268333333333333</c:v>
                </c:pt>
                <c:pt idx="172">
                  <c:v>14.415833333333333</c:v>
                </c:pt>
                <c:pt idx="173">
                  <c:v>14.480833333333333</c:v>
                </c:pt>
                <c:pt idx="174">
                  <c:v>14.138333333333334</c:v>
                </c:pt>
                <c:pt idx="175">
                  <c:v>14.148333333333333</c:v>
                </c:pt>
                <c:pt idx="176">
                  <c:v>14.168333333333333</c:v>
                </c:pt>
                <c:pt idx="177">
                  <c:v>14.136666666666667</c:v>
                </c:pt>
                <c:pt idx="178">
                  <c:v>13.605833333333333</c:v>
                </c:pt>
                <c:pt idx="179">
                  <c:v>13.666666666666666</c:v>
                </c:pt>
                <c:pt idx="180">
                  <c:v>13.853333333333333</c:v>
                </c:pt>
                <c:pt idx="181">
                  <c:v>13.865</c:v>
                </c:pt>
                <c:pt idx="182">
                  <c:v>13.969166666666666</c:v>
                </c:pt>
                <c:pt idx="183">
                  <c:v>13.659166666666666</c:v>
                </c:pt>
                <c:pt idx="184">
                  <c:v>13.3</c:v>
                </c:pt>
                <c:pt idx="185">
                  <c:v>12.950833333333334</c:v>
                </c:pt>
                <c:pt idx="186">
                  <c:v>13.414166666666667</c:v>
                </c:pt>
                <c:pt idx="187">
                  <c:v>13.186666666666667</c:v>
                </c:pt>
                <c:pt idx="188">
                  <c:v>13.375</c:v>
                </c:pt>
                <c:pt idx="189">
                  <c:v>13.035833333333333</c:v>
                </c:pt>
                <c:pt idx="190">
                  <c:v>13.079166666666667</c:v>
                </c:pt>
                <c:pt idx="191">
                  <c:v>12.795</c:v>
                </c:pt>
                <c:pt idx="192">
                  <c:v>12.931666666666667</c:v>
                </c:pt>
                <c:pt idx="193">
                  <c:v>12.724166666666667</c:v>
                </c:pt>
                <c:pt idx="194">
                  <c:v>12.594166666666666</c:v>
                </c:pt>
                <c:pt idx="195">
                  <c:v>12.5025</c:v>
                </c:pt>
                <c:pt idx="196">
                  <c:v>11.974166666666667</c:v>
                </c:pt>
                <c:pt idx="197">
                  <c:v>12.43</c:v>
                </c:pt>
                <c:pt idx="198">
                  <c:v>12.225</c:v>
                </c:pt>
                <c:pt idx="199">
                  <c:v>12.5275</c:v>
                </c:pt>
                <c:pt idx="200">
                  <c:v>12.340833333333334</c:v>
                </c:pt>
                <c:pt idx="201">
                  <c:v>12.226666666666667</c:v>
                </c:pt>
                <c:pt idx="202">
                  <c:v>12.2575</c:v>
                </c:pt>
                <c:pt idx="203">
                  <c:v>12.115</c:v>
                </c:pt>
                <c:pt idx="204">
                  <c:v>12.056666666666667</c:v>
                </c:pt>
                <c:pt idx="205">
                  <c:v>11.968333333333334</c:v>
                </c:pt>
                <c:pt idx="206">
                  <c:v>12.100833333333334</c:v>
                </c:pt>
                <c:pt idx="207">
                  <c:v>11.7</c:v>
                </c:pt>
                <c:pt idx="208">
                  <c:v>11.538333333333334</c:v>
                </c:pt>
                <c:pt idx="209">
                  <c:v>11.824999999999999</c:v>
                </c:pt>
                <c:pt idx="210">
                  <c:v>11.4925</c:v>
                </c:pt>
                <c:pt idx="211">
                  <c:v>11.530833333333334</c:v>
                </c:pt>
                <c:pt idx="212">
                  <c:v>11.534166666666666</c:v>
                </c:pt>
                <c:pt idx="213">
                  <c:v>11.262499999999999</c:v>
                </c:pt>
                <c:pt idx="214">
                  <c:v>11.566666666666666</c:v>
                </c:pt>
                <c:pt idx="215">
                  <c:v>11.408333333333333</c:v>
                </c:pt>
                <c:pt idx="216">
                  <c:v>10.768333333333333</c:v>
                </c:pt>
                <c:pt idx="217">
                  <c:v>11.255833333333333</c:v>
                </c:pt>
                <c:pt idx="218">
                  <c:v>11.14</c:v>
                </c:pt>
                <c:pt idx="219">
                  <c:v>10.811666666666667</c:v>
                </c:pt>
                <c:pt idx="220">
                  <c:v>11.18</c:v>
                </c:pt>
                <c:pt idx="221">
                  <c:v>10.834166666666667</c:v>
                </c:pt>
                <c:pt idx="222">
                  <c:v>10.74</c:v>
                </c:pt>
                <c:pt idx="223">
                  <c:v>10.714166666666667</c:v>
                </c:pt>
                <c:pt idx="224">
                  <c:v>10.446666666666667</c:v>
                </c:pt>
                <c:pt idx="225">
                  <c:v>10.761666666666667</c:v>
                </c:pt>
                <c:pt idx="226">
                  <c:v>10.278333333333334</c:v>
                </c:pt>
                <c:pt idx="227">
                  <c:v>10.7</c:v>
                </c:pt>
                <c:pt idx="228">
                  <c:v>10.220000000000001</c:v>
                </c:pt>
                <c:pt idx="229">
                  <c:v>10.353333333333333</c:v>
                </c:pt>
                <c:pt idx="230">
                  <c:v>10.401666666666667</c:v>
                </c:pt>
                <c:pt idx="231">
                  <c:v>10.069166666666666</c:v>
                </c:pt>
                <c:pt idx="232">
                  <c:v>10.061666666666667</c:v>
                </c:pt>
                <c:pt idx="233">
                  <c:v>10.28</c:v>
                </c:pt>
                <c:pt idx="234">
                  <c:v>10.149166666666666</c:v>
                </c:pt>
                <c:pt idx="235">
                  <c:v>10.005000000000001</c:v>
                </c:pt>
                <c:pt idx="236">
                  <c:v>9.9250000000000007</c:v>
                </c:pt>
                <c:pt idx="237">
                  <c:v>10.06</c:v>
                </c:pt>
                <c:pt idx="238">
                  <c:v>9.875</c:v>
                </c:pt>
                <c:pt idx="239">
                  <c:v>10.040833333333333</c:v>
                </c:pt>
                <c:pt idx="240">
                  <c:v>9.6708333333333325</c:v>
                </c:pt>
                <c:pt idx="241">
                  <c:v>9.9275000000000002</c:v>
                </c:pt>
                <c:pt idx="242">
                  <c:v>9.7424999999999997</c:v>
                </c:pt>
                <c:pt idx="243">
                  <c:v>9.9591666666666665</c:v>
                </c:pt>
                <c:pt idx="244">
                  <c:v>9.4708333333333332</c:v>
                </c:pt>
                <c:pt idx="245">
                  <c:v>9.5683333333333334</c:v>
                </c:pt>
                <c:pt idx="246">
                  <c:v>9.2925000000000004</c:v>
                </c:pt>
                <c:pt idx="247">
                  <c:v>9.5141666666666662</c:v>
                </c:pt>
                <c:pt idx="248">
                  <c:v>9.6575000000000006</c:v>
                </c:pt>
                <c:pt idx="249">
                  <c:v>9.1925000000000008</c:v>
                </c:pt>
                <c:pt idx="250">
                  <c:v>9.1333333333333329</c:v>
                </c:pt>
                <c:pt idx="251">
                  <c:v>9.3741666666666674</c:v>
                </c:pt>
                <c:pt idx="252">
                  <c:v>9.5066666666666659</c:v>
                </c:pt>
                <c:pt idx="253">
                  <c:v>9.1366666666666667</c:v>
                </c:pt>
                <c:pt idx="254">
                  <c:v>9.3699999999999992</c:v>
                </c:pt>
                <c:pt idx="255">
                  <c:v>9.5500000000000007</c:v>
                </c:pt>
                <c:pt idx="256">
                  <c:v>9.1291666666666664</c:v>
                </c:pt>
                <c:pt idx="257">
                  <c:v>8.8041666666666671</c:v>
                </c:pt>
                <c:pt idx="258">
                  <c:v>8.8216666666666672</c:v>
                </c:pt>
                <c:pt idx="259">
                  <c:v>9.1408333333333331</c:v>
                </c:pt>
                <c:pt idx="260">
                  <c:v>8.6991666666666667</c:v>
                </c:pt>
                <c:pt idx="261">
                  <c:v>9.024166666666666</c:v>
                </c:pt>
                <c:pt idx="262">
                  <c:v>8.4774999999999991</c:v>
                </c:pt>
                <c:pt idx="263">
                  <c:v>8.8424999999999994</c:v>
                </c:pt>
                <c:pt idx="264">
                  <c:v>8.7241666666666671</c:v>
                </c:pt>
                <c:pt idx="265">
                  <c:v>8.7216666666666658</c:v>
                </c:pt>
                <c:pt idx="266">
                  <c:v>8.4516666666666662</c:v>
                </c:pt>
                <c:pt idx="267">
                  <c:v>8.4975000000000005</c:v>
                </c:pt>
                <c:pt idx="268">
                  <c:v>8.4533333333333331</c:v>
                </c:pt>
                <c:pt idx="269">
                  <c:v>8.8133333333333326</c:v>
                </c:pt>
                <c:pt idx="270">
                  <c:v>8.6733333333333338</c:v>
                </c:pt>
                <c:pt idx="271">
                  <c:v>8.1741666666666664</c:v>
                </c:pt>
                <c:pt idx="272">
                  <c:v>8.144166666666667</c:v>
                </c:pt>
                <c:pt idx="273">
                  <c:v>8.3800000000000008</c:v>
                </c:pt>
                <c:pt idx="274">
                  <c:v>8.2491666666666674</c:v>
                </c:pt>
                <c:pt idx="275">
                  <c:v>8.019166666666667</c:v>
                </c:pt>
                <c:pt idx="276">
                  <c:v>8.5058333333333334</c:v>
                </c:pt>
                <c:pt idx="277">
                  <c:v>8.0416666666666661</c:v>
                </c:pt>
                <c:pt idx="278">
                  <c:v>7.9483333333333333</c:v>
                </c:pt>
                <c:pt idx="279">
                  <c:v>7.9050000000000002</c:v>
                </c:pt>
                <c:pt idx="280">
                  <c:v>7.8083333333333336</c:v>
                </c:pt>
                <c:pt idx="281">
                  <c:v>8.1174999999999997</c:v>
                </c:pt>
                <c:pt idx="282">
                  <c:v>7.753333333333333</c:v>
                </c:pt>
                <c:pt idx="283">
                  <c:v>7.9349999999999996</c:v>
                </c:pt>
                <c:pt idx="284">
                  <c:v>7.5525000000000002</c:v>
                </c:pt>
                <c:pt idx="285">
                  <c:v>7.5650000000000004</c:v>
                </c:pt>
                <c:pt idx="286">
                  <c:v>7.5175000000000001</c:v>
                </c:pt>
                <c:pt idx="287">
                  <c:v>7.6758333333333333</c:v>
                </c:pt>
                <c:pt idx="288">
                  <c:v>7.67</c:v>
                </c:pt>
                <c:pt idx="289">
                  <c:v>7.7908333333333335</c:v>
                </c:pt>
                <c:pt idx="290">
                  <c:v>7.23</c:v>
                </c:pt>
                <c:pt idx="291">
                  <c:v>7.2633333333333336</c:v>
                </c:pt>
                <c:pt idx="292">
                  <c:v>6.9291666666666663</c:v>
                </c:pt>
                <c:pt idx="293">
                  <c:v>7.1808333333333332</c:v>
                </c:pt>
                <c:pt idx="294">
                  <c:v>7.1816666666666666</c:v>
                </c:pt>
                <c:pt idx="295">
                  <c:v>7.0133333333333336</c:v>
                </c:pt>
                <c:pt idx="296">
                  <c:v>7.1883333333333335</c:v>
                </c:pt>
                <c:pt idx="297">
                  <c:v>7.1425000000000001</c:v>
                </c:pt>
                <c:pt idx="298">
                  <c:v>7.0491666666666664</c:v>
                </c:pt>
                <c:pt idx="299">
                  <c:v>6.9775</c:v>
                </c:pt>
                <c:pt idx="300">
                  <c:v>6.7833333333333332</c:v>
                </c:pt>
                <c:pt idx="301">
                  <c:v>6.9491666666666667</c:v>
                </c:pt>
                <c:pt idx="302">
                  <c:v>7.1533333333333333</c:v>
                </c:pt>
                <c:pt idx="303">
                  <c:v>6.7549999999999999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19D-4EAC-910E-8AEBC8510261}"/>
            </c:ext>
          </c:extLst>
        </c:ser>
        <c:ser>
          <c:idx val="6"/>
          <c:order val="6"/>
          <c:tx>
            <c:strRef>
              <c:f>'800perms'!$H$2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'800perms'!$A$3:$A$306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'800perms'!$H$3:$H$306</c:f>
              <c:numCache>
                <c:formatCode>0.00_);[Red]\(0.00\)</c:formatCode>
                <c:ptCount val="3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19D-4EAC-910E-8AEBC8510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/>
              <a:t>HDT</a:t>
            </a:r>
            <a:r>
              <a:rPr lang="en-US" altLang="zh-CN" sz="2400" b="1" baseline="0"/>
              <a:t> -</a:t>
            </a:r>
            <a:r>
              <a:rPr lang="en-US" altLang="zh-CN" sz="2400" b="1"/>
              <a:t>LP 1250nm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'800perms'!$K$2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'800perms'!$J$3:$J$306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'800perms'!$K$3:$K$306</c:f>
              <c:numCache>
                <c:formatCode>0.00_);[Red]\(0.00\)</c:formatCode>
                <c:ptCount val="304"/>
                <c:pt idx="0">
                  <c:v>0.83</c:v>
                </c:pt>
                <c:pt idx="1">
                  <c:v>0.34</c:v>
                </c:pt>
                <c:pt idx="2">
                  <c:v>1.4</c:v>
                </c:pt>
                <c:pt idx="3">
                  <c:v>0.59</c:v>
                </c:pt>
                <c:pt idx="4">
                  <c:v>1.1000000000000001</c:v>
                </c:pt>
                <c:pt idx="5">
                  <c:v>0.03</c:v>
                </c:pt>
                <c:pt idx="6">
                  <c:v>0.65333333333333332</c:v>
                </c:pt>
                <c:pt idx="7">
                  <c:v>1.36</c:v>
                </c:pt>
                <c:pt idx="8">
                  <c:v>0.92666666666666664</c:v>
                </c:pt>
                <c:pt idx="9">
                  <c:v>0.70666666666666667</c:v>
                </c:pt>
                <c:pt idx="10">
                  <c:v>0.66333333333333333</c:v>
                </c:pt>
                <c:pt idx="11">
                  <c:v>0.49</c:v>
                </c:pt>
                <c:pt idx="12">
                  <c:v>0.37333333333333335</c:v>
                </c:pt>
                <c:pt idx="13">
                  <c:v>0.6166666666666667</c:v>
                </c:pt>
                <c:pt idx="14">
                  <c:v>0.72666666666666668</c:v>
                </c:pt>
                <c:pt idx="15">
                  <c:v>1.0133333333333334</c:v>
                </c:pt>
                <c:pt idx="16">
                  <c:v>1.1166666666666667</c:v>
                </c:pt>
                <c:pt idx="17">
                  <c:v>0.67333333333333334</c:v>
                </c:pt>
                <c:pt idx="18">
                  <c:v>0.96</c:v>
                </c:pt>
                <c:pt idx="19">
                  <c:v>1.2733333333333334</c:v>
                </c:pt>
                <c:pt idx="20">
                  <c:v>1.23</c:v>
                </c:pt>
                <c:pt idx="21">
                  <c:v>1.59</c:v>
                </c:pt>
                <c:pt idx="22">
                  <c:v>1.6533333333333333</c:v>
                </c:pt>
                <c:pt idx="23">
                  <c:v>1.6966666666666668</c:v>
                </c:pt>
                <c:pt idx="24">
                  <c:v>0.17666666666666667</c:v>
                </c:pt>
                <c:pt idx="25">
                  <c:v>0.47333333333333333</c:v>
                </c:pt>
                <c:pt idx="26">
                  <c:v>0.58666666666666667</c:v>
                </c:pt>
                <c:pt idx="27">
                  <c:v>1.2</c:v>
                </c:pt>
                <c:pt idx="28">
                  <c:v>3.3333333333333333E-2</c:v>
                </c:pt>
                <c:pt idx="29">
                  <c:v>0.33666666666666667</c:v>
                </c:pt>
                <c:pt idx="30">
                  <c:v>0.84</c:v>
                </c:pt>
                <c:pt idx="31">
                  <c:v>0.49</c:v>
                </c:pt>
                <c:pt idx="32">
                  <c:v>0.11</c:v>
                </c:pt>
                <c:pt idx="33">
                  <c:v>1.3833333333333333</c:v>
                </c:pt>
                <c:pt idx="34">
                  <c:v>1.2666666666666666</c:v>
                </c:pt>
                <c:pt idx="35">
                  <c:v>1.59</c:v>
                </c:pt>
                <c:pt idx="36">
                  <c:v>1.0433333333333332</c:v>
                </c:pt>
                <c:pt idx="37">
                  <c:v>1.9133333333333333</c:v>
                </c:pt>
                <c:pt idx="38">
                  <c:v>0.08</c:v>
                </c:pt>
                <c:pt idx="39">
                  <c:v>2</c:v>
                </c:pt>
                <c:pt idx="40">
                  <c:v>0</c:v>
                </c:pt>
                <c:pt idx="41">
                  <c:v>1.2366666666666666</c:v>
                </c:pt>
                <c:pt idx="42">
                  <c:v>0.45333333333333331</c:v>
                </c:pt>
                <c:pt idx="43">
                  <c:v>0.71666666666666667</c:v>
                </c:pt>
                <c:pt idx="44">
                  <c:v>0.64333333333333331</c:v>
                </c:pt>
                <c:pt idx="45">
                  <c:v>1.2</c:v>
                </c:pt>
                <c:pt idx="46">
                  <c:v>0.71666666666666667</c:v>
                </c:pt>
                <c:pt idx="47">
                  <c:v>0</c:v>
                </c:pt>
                <c:pt idx="48">
                  <c:v>1.82</c:v>
                </c:pt>
                <c:pt idx="49">
                  <c:v>0.62</c:v>
                </c:pt>
                <c:pt idx="50">
                  <c:v>1.1333333333333333</c:v>
                </c:pt>
                <c:pt idx="51">
                  <c:v>0.43</c:v>
                </c:pt>
                <c:pt idx="52">
                  <c:v>0.14666666666666667</c:v>
                </c:pt>
                <c:pt idx="53">
                  <c:v>1.3033333333333332</c:v>
                </c:pt>
                <c:pt idx="54">
                  <c:v>0.6</c:v>
                </c:pt>
                <c:pt idx="55">
                  <c:v>0.56666666666666665</c:v>
                </c:pt>
                <c:pt idx="56">
                  <c:v>0.25666666666666665</c:v>
                </c:pt>
                <c:pt idx="57">
                  <c:v>1.0233333333333334</c:v>
                </c:pt>
                <c:pt idx="58">
                  <c:v>0.96666666666666667</c:v>
                </c:pt>
                <c:pt idx="59">
                  <c:v>0.61333333333333329</c:v>
                </c:pt>
                <c:pt idx="60">
                  <c:v>0.43333333333333335</c:v>
                </c:pt>
                <c:pt idx="61">
                  <c:v>1.1266666666666667</c:v>
                </c:pt>
                <c:pt idx="62">
                  <c:v>0.83666666666666667</c:v>
                </c:pt>
                <c:pt idx="63">
                  <c:v>1.2</c:v>
                </c:pt>
                <c:pt idx="64">
                  <c:v>1.2733333333333334</c:v>
                </c:pt>
                <c:pt idx="65">
                  <c:v>1.9366666666666668</c:v>
                </c:pt>
                <c:pt idx="66">
                  <c:v>0.98666666666666669</c:v>
                </c:pt>
                <c:pt idx="67">
                  <c:v>1.5166666666666666</c:v>
                </c:pt>
                <c:pt idx="68">
                  <c:v>0.92333333333333334</c:v>
                </c:pt>
                <c:pt idx="69">
                  <c:v>1.06</c:v>
                </c:pt>
                <c:pt idx="70">
                  <c:v>0.83</c:v>
                </c:pt>
                <c:pt idx="71">
                  <c:v>1.04</c:v>
                </c:pt>
                <c:pt idx="72">
                  <c:v>2.0433333333333334</c:v>
                </c:pt>
                <c:pt idx="73">
                  <c:v>1.3033333333333332</c:v>
                </c:pt>
                <c:pt idx="74">
                  <c:v>1.2566666666666666</c:v>
                </c:pt>
                <c:pt idx="75">
                  <c:v>1.2366666666666666</c:v>
                </c:pt>
                <c:pt idx="76">
                  <c:v>1.9033333333333333</c:v>
                </c:pt>
                <c:pt idx="77">
                  <c:v>1.34</c:v>
                </c:pt>
                <c:pt idx="78">
                  <c:v>0.83333333333333337</c:v>
                </c:pt>
                <c:pt idx="79">
                  <c:v>1.44</c:v>
                </c:pt>
                <c:pt idx="80">
                  <c:v>2.5633333333333335</c:v>
                </c:pt>
                <c:pt idx="81">
                  <c:v>2.25</c:v>
                </c:pt>
                <c:pt idx="82">
                  <c:v>1.76</c:v>
                </c:pt>
                <c:pt idx="83">
                  <c:v>1.41</c:v>
                </c:pt>
                <c:pt idx="84">
                  <c:v>1.7166666666666666</c:v>
                </c:pt>
                <c:pt idx="85">
                  <c:v>1.7533333333333334</c:v>
                </c:pt>
                <c:pt idx="86">
                  <c:v>1.9833333333333334</c:v>
                </c:pt>
                <c:pt idx="87">
                  <c:v>1.73</c:v>
                </c:pt>
                <c:pt idx="88">
                  <c:v>0.93333333333333335</c:v>
                </c:pt>
                <c:pt idx="89">
                  <c:v>1.2966666666666666</c:v>
                </c:pt>
                <c:pt idx="90">
                  <c:v>1.61</c:v>
                </c:pt>
                <c:pt idx="91">
                  <c:v>1.8766666666666667</c:v>
                </c:pt>
                <c:pt idx="92">
                  <c:v>2.0699999999999998</c:v>
                </c:pt>
                <c:pt idx="93">
                  <c:v>1.45</c:v>
                </c:pt>
                <c:pt idx="94">
                  <c:v>2.64</c:v>
                </c:pt>
                <c:pt idx="95">
                  <c:v>2.57</c:v>
                </c:pt>
                <c:pt idx="96">
                  <c:v>2.6333333333333333</c:v>
                </c:pt>
                <c:pt idx="97">
                  <c:v>2.08</c:v>
                </c:pt>
                <c:pt idx="98">
                  <c:v>1.05</c:v>
                </c:pt>
                <c:pt idx="99">
                  <c:v>3.02</c:v>
                </c:pt>
                <c:pt idx="100">
                  <c:v>2.9833333333333334</c:v>
                </c:pt>
                <c:pt idx="101">
                  <c:v>3.8333333333333335</c:v>
                </c:pt>
                <c:pt idx="102">
                  <c:v>3.78</c:v>
                </c:pt>
                <c:pt idx="103">
                  <c:v>3.5833333333333335</c:v>
                </c:pt>
                <c:pt idx="104">
                  <c:v>2.98</c:v>
                </c:pt>
                <c:pt idx="105">
                  <c:v>3.69</c:v>
                </c:pt>
                <c:pt idx="106">
                  <c:v>2.9733333333333332</c:v>
                </c:pt>
                <c:pt idx="107">
                  <c:v>4.5766666666666671</c:v>
                </c:pt>
                <c:pt idx="108">
                  <c:v>2.9633333333333334</c:v>
                </c:pt>
                <c:pt idx="109">
                  <c:v>4.5</c:v>
                </c:pt>
                <c:pt idx="110">
                  <c:v>4.12</c:v>
                </c:pt>
                <c:pt idx="111">
                  <c:v>4.4466666666666663</c:v>
                </c:pt>
                <c:pt idx="112">
                  <c:v>5.6433333333333335</c:v>
                </c:pt>
                <c:pt idx="113">
                  <c:v>4.74</c:v>
                </c:pt>
                <c:pt idx="114">
                  <c:v>5.8033333333333337</c:v>
                </c:pt>
                <c:pt idx="115">
                  <c:v>5.7266666666666666</c:v>
                </c:pt>
                <c:pt idx="116">
                  <c:v>4.7233333333333336</c:v>
                </c:pt>
                <c:pt idx="117">
                  <c:v>5.0633333333333335</c:v>
                </c:pt>
                <c:pt idx="118">
                  <c:v>5.4733333333333336</c:v>
                </c:pt>
                <c:pt idx="119">
                  <c:v>6.0866666666666669</c:v>
                </c:pt>
                <c:pt idx="120">
                  <c:v>7.93</c:v>
                </c:pt>
                <c:pt idx="121">
                  <c:v>7.4266666666666667</c:v>
                </c:pt>
                <c:pt idx="122">
                  <c:v>7.56</c:v>
                </c:pt>
                <c:pt idx="123">
                  <c:v>7.5366666666666671</c:v>
                </c:pt>
                <c:pt idx="124">
                  <c:v>8.2166666666666668</c:v>
                </c:pt>
                <c:pt idx="125">
                  <c:v>9.2799999999999994</c:v>
                </c:pt>
                <c:pt idx="126">
                  <c:v>9.27</c:v>
                </c:pt>
                <c:pt idx="127">
                  <c:v>9.5</c:v>
                </c:pt>
                <c:pt idx="128">
                  <c:v>10.283333333333333</c:v>
                </c:pt>
                <c:pt idx="129">
                  <c:v>11.08</c:v>
                </c:pt>
                <c:pt idx="130">
                  <c:v>12.46</c:v>
                </c:pt>
                <c:pt idx="131">
                  <c:v>12.78</c:v>
                </c:pt>
                <c:pt idx="132">
                  <c:v>13.963333333333333</c:v>
                </c:pt>
                <c:pt idx="133">
                  <c:v>14.153333333333334</c:v>
                </c:pt>
                <c:pt idx="134">
                  <c:v>15.786666666666667</c:v>
                </c:pt>
                <c:pt idx="135">
                  <c:v>19.106666666666666</c:v>
                </c:pt>
                <c:pt idx="136">
                  <c:v>17.656666666666666</c:v>
                </c:pt>
                <c:pt idx="137">
                  <c:v>19.809999999999999</c:v>
                </c:pt>
                <c:pt idx="138">
                  <c:v>22.05</c:v>
                </c:pt>
                <c:pt idx="139">
                  <c:v>23.573333333333334</c:v>
                </c:pt>
                <c:pt idx="140">
                  <c:v>26.533333333333335</c:v>
                </c:pt>
                <c:pt idx="141">
                  <c:v>27.696666666666665</c:v>
                </c:pt>
                <c:pt idx="142">
                  <c:v>32.173333333333332</c:v>
                </c:pt>
                <c:pt idx="143">
                  <c:v>34.963333333333331</c:v>
                </c:pt>
                <c:pt idx="144">
                  <c:v>38.61</c:v>
                </c:pt>
                <c:pt idx="145">
                  <c:v>48.68</c:v>
                </c:pt>
                <c:pt idx="146">
                  <c:v>75.856666666666669</c:v>
                </c:pt>
                <c:pt idx="147">
                  <c:v>101.75333333333333</c:v>
                </c:pt>
                <c:pt idx="148">
                  <c:v>112.70333333333333</c:v>
                </c:pt>
                <c:pt idx="149">
                  <c:v>113.59666666666666</c:v>
                </c:pt>
                <c:pt idx="150">
                  <c:v>106.85</c:v>
                </c:pt>
                <c:pt idx="151">
                  <c:v>82.05</c:v>
                </c:pt>
                <c:pt idx="152">
                  <c:v>51.493333333333332</c:v>
                </c:pt>
                <c:pt idx="153">
                  <c:v>40.086666666666666</c:v>
                </c:pt>
                <c:pt idx="154">
                  <c:v>34.203333333333333</c:v>
                </c:pt>
                <c:pt idx="155">
                  <c:v>30.793333333333333</c:v>
                </c:pt>
                <c:pt idx="156">
                  <c:v>29.34</c:v>
                </c:pt>
                <c:pt idx="157">
                  <c:v>27.083333333333332</c:v>
                </c:pt>
                <c:pt idx="158">
                  <c:v>24.356666666666666</c:v>
                </c:pt>
                <c:pt idx="159">
                  <c:v>22.73</c:v>
                </c:pt>
                <c:pt idx="160">
                  <c:v>20.156666666666666</c:v>
                </c:pt>
                <c:pt idx="161">
                  <c:v>18.916666666666668</c:v>
                </c:pt>
                <c:pt idx="162">
                  <c:v>16.41</c:v>
                </c:pt>
                <c:pt idx="163">
                  <c:v>16.273333333333333</c:v>
                </c:pt>
                <c:pt idx="164">
                  <c:v>14.246666666666666</c:v>
                </c:pt>
                <c:pt idx="165">
                  <c:v>14.106666666666667</c:v>
                </c:pt>
                <c:pt idx="166">
                  <c:v>12.503333333333334</c:v>
                </c:pt>
                <c:pt idx="167">
                  <c:v>13.03</c:v>
                </c:pt>
                <c:pt idx="168">
                  <c:v>11.353333333333333</c:v>
                </c:pt>
                <c:pt idx="169">
                  <c:v>11.423333333333334</c:v>
                </c:pt>
                <c:pt idx="170">
                  <c:v>10.42</c:v>
                </c:pt>
                <c:pt idx="171">
                  <c:v>10.3</c:v>
                </c:pt>
                <c:pt idx="172">
                  <c:v>8.9499999999999993</c:v>
                </c:pt>
                <c:pt idx="173">
                  <c:v>8.7266666666666666</c:v>
                </c:pt>
                <c:pt idx="174">
                  <c:v>7.7366666666666664</c:v>
                </c:pt>
                <c:pt idx="175">
                  <c:v>7.8733333333333331</c:v>
                </c:pt>
                <c:pt idx="176">
                  <c:v>7.07</c:v>
                </c:pt>
                <c:pt idx="177">
                  <c:v>6.4233333333333329</c:v>
                </c:pt>
                <c:pt idx="178">
                  <c:v>6.833333333333333</c:v>
                </c:pt>
                <c:pt idx="179">
                  <c:v>5.82</c:v>
                </c:pt>
                <c:pt idx="180">
                  <c:v>6.23</c:v>
                </c:pt>
                <c:pt idx="181">
                  <c:v>4.9333333333333336</c:v>
                </c:pt>
                <c:pt idx="182">
                  <c:v>5.1166666666666663</c:v>
                </c:pt>
                <c:pt idx="183">
                  <c:v>4.79</c:v>
                </c:pt>
                <c:pt idx="184">
                  <c:v>5.333333333333333</c:v>
                </c:pt>
                <c:pt idx="185">
                  <c:v>4.2966666666666669</c:v>
                </c:pt>
                <c:pt idx="186">
                  <c:v>4.8733333333333331</c:v>
                </c:pt>
                <c:pt idx="187">
                  <c:v>3.9333333333333331</c:v>
                </c:pt>
                <c:pt idx="188">
                  <c:v>4.42</c:v>
                </c:pt>
                <c:pt idx="189">
                  <c:v>4.0599999999999996</c:v>
                </c:pt>
                <c:pt idx="190">
                  <c:v>4.1266666666666669</c:v>
                </c:pt>
                <c:pt idx="191">
                  <c:v>3.9633333333333334</c:v>
                </c:pt>
                <c:pt idx="192">
                  <c:v>3.3233333333333333</c:v>
                </c:pt>
                <c:pt idx="193">
                  <c:v>3.2833333333333332</c:v>
                </c:pt>
                <c:pt idx="194">
                  <c:v>3.3433333333333333</c:v>
                </c:pt>
                <c:pt idx="195">
                  <c:v>3.43</c:v>
                </c:pt>
                <c:pt idx="196">
                  <c:v>3.1566666666666667</c:v>
                </c:pt>
                <c:pt idx="197">
                  <c:v>2.48</c:v>
                </c:pt>
                <c:pt idx="198">
                  <c:v>2.8533333333333335</c:v>
                </c:pt>
                <c:pt idx="199">
                  <c:v>2.64</c:v>
                </c:pt>
                <c:pt idx="200">
                  <c:v>3.07</c:v>
                </c:pt>
                <c:pt idx="201">
                  <c:v>2.0633333333333335</c:v>
                </c:pt>
                <c:pt idx="202">
                  <c:v>2.71</c:v>
                </c:pt>
                <c:pt idx="203">
                  <c:v>2.2833333333333332</c:v>
                </c:pt>
                <c:pt idx="204">
                  <c:v>2.1733333333333333</c:v>
                </c:pt>
                <c:pt idx="205">
                  <c:v>1.9766666666666666</c:v>
                </c:pt>
                <c:pt idx="206">
                  <c:v>1.9933333333333334</c:v>
                </c:pt>
                <c:pt idx="207">
                  <c:v>1.77</c:v>
                </c:pt>
                <c:pt idx="208">
                  <c:v>2.7433333333333332</c:v>
                </c:pt>
                <c:pt idx="209">
                  <c:v>1.4133333333333333</c:v>
                </c:pt>
                <c:pt idx="210">
                  <c:v>1.1966666666666668</c:v>
                </c:pt>
                <c:pt idx="211">
                  <c:v>1.62</c:v>
                </c:pt>
                <c:pt idx="212">
                  <c:v>1.19</c:v>
                </c:pt>
                <c:pt idx="213">
                  <c:v>1.95</c:v>
                </c:pt>
                <c:pt idx="214">
                  <c:v>1.6566666666666667</c:v>
                </c:pt>
                <c:pt idx="215">
                  <c:v>0.84666666666666668</c:v>
                </c:pt>
                <c:pt idx="216">
                  <c:v>1.6466666666666667</c:v>
                </c:pt>
                <c:pt idx="217">
                  <c:v>2.0466666666666669</c:v>
                </c:pt>
                <c:pt idx="218">
                  <c:v>0.84</c:v>
                </c:pt>
                <c:pt idx="219">
                  <c:v>1.0066666666666666</c:v>
                </c:pt>
                <c:pt idx="220">
                  <c:v>1.0766666666666667</c:v>
                </c:pt>
                <c:pt idx="221">
                  <c:v>1.36</c:v>
                </c:pt>
                <c:pt idx="222">
                  <c:v>0.60333333333333339</c:v>
                </c:pt>
                <c:pt idx="223">
                  <c:v>1.4466666666666668</c:v>
                </c:pt>
                <c:pt idx="224">
                  <c:v>0.47</c:v>
                </c:pt>
                <c:pt idx="225">
                  <c:v>1.5933333333333333</c:v>
                </c:pt>
                <c:pt idx="226">
                  <c:v>1.3833333333333333</c:v>
                </c:pt>
                <c:pt idx="227">
                  <c:v>0.28000000000000003</c:v>
                </c:pt>
                <c:pt idx="228">
                  <c:v>1.46</c:v>
                </c:pt>
                <c:pt idx="229">
                  <c:v>1.2533333333333334</c:v>
                </c:pt>
                <c:pt idx="230">
                  <c:v>1.5566666666666666</c:v>
                </c:pt>
                <c:pt idx="231">
                  <c:v>0.46</c:v>
                </c:pt>
                <c:pt idx="232">
                  <c:v>1.2333333333333334</c:v>
                </c:pt>
                <c:pt idx="233">
                  <c:v>1.2366666666666666</c:v>
                </c:pt>
                <c:pt idx="234">
                  <c:v>1.3133333333333332</c:v>
                </c:pt>
                <c:pt idx="235">
                  <c:v>0.64333333333333331</c:v>
                </c:pt>
                <c:pt idx="236">
                  <c:v>1.7433333333333334</c:v>
                </c:pt>
                <c:pt idx="237">
                  <c:v>0.96666666666666667</c:v>
                </c:pt>
                <c:pt idx="238">
                  <c:v>0.06</c:v>
                </c:pt>
                <c:pt idx="239">
                  <c:v>0.38</c:v>
                </c:pt>
                <c:pt idx="240">
                  <c:v>0.70333333333333337</c:v>
                </c:pt>
                <c:pt idx="241">
                  <c:v>0.56666666666666665</c:v>
                </c:pt>
                <c:pt idx="242">
                  <c:v>0.86</c:v>
                </c:pt>
                <c:pt idx="243">
                  <c:v>1.0266666666666666</c:v>
                </c:pt>
                <c:pt idx="244">
                  <c:v>0.53666666666666663</c:v>
                </c:pt>
                <c:pt idx="245">
                  <c:v>0.8666666666666667</c:v>
                </c:pt>
                <c:pt idx="246">
                  <c:v>0.75</c:v>
                </c:pt>
                <c:pt idx="247">
                  <c:v>0.56333333333333335</c:v>
                </c:pt>
                <c:pt idx="248">
                  <c:v>0.16666666666666666</c:v>
                </c:pt>
                <c:pt idx="249">
                  <c:v>1.3866666666666667</c:v>
                </c:pt>
                <c:pt idx="250">
                  <c:v>0.8</c:v>
                </c:pt>
                <c:pt idx="251">
                  <c:v>0.68333333333333335</c:v>
                </c:pt>
                <c:pt idx="252">
                  <c:v>0.18</c:v>
                </c:pt>
                <c:pt idx="253">
                  <c:v>0.79666666666666663</c:v>
                </c:pt>
                <c:pt idx="254">
                  <c:v>0.81</c:v>
                </c:pt>
                <c:pt idx="255">
                  <c:v>0.55666666666666664</c:v>
                </c:pt>
                <c:pt idx="256">
                  <c:v>1.23</c:v>
                </c:pt>
                <c:pt idx="257">
                  <c:v>0.80666666666666664</c:v>
                </c:pt>
                <c:pt idx="258">
                  <c:v>1.6533333333333333</c:v>
                </c:pt>
                <c:pt idx="259">
                  <c:v>0</c:v>
                </c:pt>
                <c:pt idx="260">
                  <c:v>0.8833333333333333</c:v>
                </c:pt>
                <c:pt idx="261">
                  <c:v>1.06</c:v>
                </c:pt>
                <c:pt idx="262">
                  <c:v>3.3333333333333333E-2</c:v>
                </c:pt>
                <c:pt idx="263">
                  <c:v>1.0366666666666666</c:v>
                </c:pt>
                <c:pt idx="264">
                  <c:v>0</c:v>
                </c:pt>
                <c:pt idx="265">
                  <c:v>0</c:v>
                </c:pt>
                <c:pt idx="266">
                  <c:v>0.59</c:v>
                </c:pt>
                <c:pt idx="267">
                  <c:v>0.8833333333333333</c:v>
                </c:pt>
                <c:pt idx="268">
                  <c:v>0.34</c:v>
                </c:pt>
                <c:pt idx="269">
                  <c:v>0.34666666666666668</c:v>
                </c:pt>
                <c:pt idx="270">
                  <c:v>0.49333333333333335</c:v>
                </c:pt>
                <c:pt idx="271">
                  <c:v>0.44333333333333336</c:v>
                </c:pt>
                <c:pt idx="272">
                  <c:v>1.2466666666666666</c:v>
                </c:pt>
                <c:pt idx="273">
                  <c:v>0.71</c:v>
                </c:pt>
                <c:pt idx="274">
                  <c:v>0.9966666666666667</c:v>
                </c:pt>
                <c:pt idx="275">
                  <c:v>1.1599999999999999</c:v>
                </c:pt>
                <c:pt idx="276">
                  <c:v>0.85</c:v>
                </c:pt>
                <c:pt idx="277">
                  <c:v>0.01</c:v>
                </c:pt>
                <c:pt idx="278">
                  <c:v>0.85666666666666669</c:v>
                </c:pt>
                <c:pt idx="279">
                  <c:v>0.82333333333333336</c:v>
                </c:pt>
                <c:pt idx="280">
                  <c:v>0.82333333333333336</c:v>
                </c:pt>
                <c:pt idx="281">
                  <c:v>0.30333333333333334</c:v>
                </c:pt>
                <c:pt idx="282">
                  <c:v>0.79666666666666663</c:v>
                </c:pt>
                <c:pt idx="283">
                  <c:v>0.87333333333333329</c:v>
                </c:pt>
                <c:pt idx="284">
                  <c:v>9.3333333333333338E-2</c:v>
                </c:pt>
                <c:pt idx="285">
                  <c:v>0.56333333333333335</c:v>
                </c:pt>
                <c:pt idx="286">
                  <c:v>1.1566666666666667</c:v>
                </c:pt>
                <c:pt idx="287">
                  <c:v>0.51333333333333331</c:v>
                </c:pt>
                <c:pt idx="288">
                  <c:v>1.89</c:v>
                </c:pt>
                <c:pt idx="289">
                  <c:v>0</c:v>
                </c:pt>
                <c:pt idx="290">
                  <c:v>1.2933333333333332</c:v>
                </c:pt>
                <c:pt idx="291">
                  <c:v>0.50666666666666671</c:v>
                </c:pt>
                <c:pt idx="292">
                  <c:v>0.71666666666666667</c:v>
                </c:pt>
                <c:pt idx="293">
                  <c:v>0.06</c:v>
                </c:pt>
                <c:pt idx="294">
                  <c:v>4.3333333333333335E-2</c:v>
                </c:pt>
                <c:pt idx="295">
                  <c:v>0</c:v>
                </c:pt>
                <c:pt idx="296">
                  <c:v>0.15333333333333332</c:v>
                </c:pt>
                <c:pt idx="297">
                  <c:v>0</c:v>
                </c:pt>
                <c:pt idx="298">
                  <c:v>0.52</c:v>
                </c:pt>
                <c:pt idx="299">
                  <c:v>0.14666666666666667</c:v>
                </c:pt>
                <c:pt idx="300">
                  <c:v>0.52333333333333332</c:v>
                </c:pt>
                <c:pt idx="301">
                  <c:v>1.01</c:v>
                </c:pt>
                <c:pt idx="302">
                  <c:v>0</c:v>
                </c:pt>
                <c:pt idx="303">
                  <c:v>0.34333333333333332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6C-4598-8EA0-B40F3E803574}"/>
            </c:ext>
          </c:extLst>
        </c:ser>
        <c:ser>
          <c:idx val="1"/>
          <c:order val="1"/>
          <c:tx>
            <c:strRef>
              <c:f>'800perms'!$L$2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'800perms'!$J$3:$J$306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'800perms'!$L$3:$L$306</c:f>
              <c:numCache>
                <c:formatCode>0.00_);[Red]\(0.00\)</c:formatCode>
                <c:ptCount val="304"/>
                <c:pt idx="0">
                  <c:v>0.32333333333333331</c:v>
                </c:pt>
                <c:pt idx="1">
                  <c:v>0.38833333333333331</c:v>
                </c:pt>
                <c:pt idx="2">
                  <c:v>1.6666666666666666E-2</c:v>
                </c:pt>
                <c:pt idx="3">
                  <c:v>0.37666666666666665</c:v>
                </c:pt>
                <c:pt idx="4">
                  <c:v>0</c:v>
                </c:pt>
                <c:pt idx="5">
                  <c:v>0.66166666666666663</c:v>
                </c:pt>
                <c:pt idx="6">
                  <c:v>0.28166666666666668</c:v>
                </c:pt>
                <c:pt idx="7">
                  <c:v>2.3333333333333334E-2</c:v>
                </c:pt>
                <c:pt idx="8">
                  <c:v>3.1666666666666669E-2</c:v>
                </c:pt>
                <c:pt idx="9">
                  <c:v>0.17499999999999999</c:v>
                </c:pt>
                <c:pt idx="10">
                  <c:v>0.12</c:v>
                </c:pt>
                <c:pt idx="11">
                  <c:v>7.0000000000000007E-2</c:v>
                </c:pt>
                <c:pt idx="12">
                  <c:v>5.5E-2</c:v>
                </c:pt>
                <c:pt idx="13">
                  <c:v>0.83</c:v>
                </c:pt>
                <c:pt idx="14">
                  <c:v>0.47666666666666668</c:v>
                </c:pt>
                <c:pt idx="15">
                  <c:v>0.51833333333333331</c:v>
                </c:pt>
                <c:pt idx="16">
                  <c:v>0.49833333333333335</c:v>
                </c:pt>
                <c:pt idx="17">
                  <c:v>0.64166666666666672</c:v>
                </c:pt>
                <c:pt idx="18">
                  <c:v>0.64666666666666661</c:v>
                </c:pt>
                <c:pt idx="19">
                  <c:v>0.46</c:v>
                </c:pt>
                <c:pt idx="20">
                  <c:v>0.10166666666666667</c:v>
                </c:pt>
                <c:pt idx="21">
                  <c:v>0</c:v>
                </c:pt>
                <c:pt idx="22">
                  <c:v>0.53500000000000003</c:v>
                </c:pt>
                <c:pt idx="23">
                  <c:v>7.4999999999999997E-2</c:v>
                </c:pt>
                <c:pt idx="24">
                  <c:v>0.73666666666666669</c:v>
                </c:pt>
                <c:pt idx="25">
                  <c:v>0</c:v>
                </c:pt>
                <c:pt idx="26">
                  <c:v>0.33500000000000002</c:v>
                </c:pt>
                <c:pt idx="27">
                  <c:v>0.35333333333333333</c:v>
                </c:pt>
                <c:pt idx="28">
                  <c:v>0</c:v>
                </c:pt>
                <c:pt idx="29">
                  <c:v>0.18166666666666667</c:v>
                </c:pt>
                <c:pt idx="30">
                  <c:v>0.28333333333333333</c:v>
                </c:pt>
                <c:pt idx="31">
                  <c:v>0</c:v>
                </c:pt>
                <c:pt idx="32">
                  <c:v>0.40833333333333333</c:v>
                </c:pt>
                <c:pt idx="33">
                  <c:v>0.33333333333333331</c:v>
                </c:pt>
                <c:pt idx="34">
                  <c:v>0</c:v>
                </c:pt>
                <c:pt idx="35">
                  <c:v>0.6216666666666667</c:v>
                </c:pt>
                <c:pt idx="36">
                  <c:v>0.22166666666666668</c:v>
                </c:pt>
                <c:pt idx="37">
                  <c:v>0.49333333333333335</c:v>
                </c:pt>
                <c:pt idx="38">
                  <c:v>9.166666666666666E-2</c:v>
                </c:pt>
                <c:pt idx="39">
                  <c:v>0.37666666666666665</c:v>
                </c:pt>
                <c:pt idx="40">
                  <c:v>0.43333333333333335</c:v>
                </c:pt>
                <c:pt idx="41">
                  <c:v>0.37333333333333335</c:v>
                </c:pt>
                <c:pt idx="42">
                  <c:v>0.17666666666666667</c:v>
                </c:pt>
                <c:pt idx="43">
                  <c:v>0</c:v>
                </c:pt>
                <c:pt idx="44">
                  <c:v>0.22</c:v>
                </c:pt>
                <c:pt idx="45">
                  <c:v>0.19833333333333333</c:v>
                </c:pt>
                <c:pt idx="46">
                  <c:v>0.35666666666666669</c:v>
                </c:pt>
                <c:pt idx="47">
                  <c:v>0.38666666666666666</c:v>
                </c:pt>
                <c:pt idx="48">
                  <c:v>0.51666666666666672</c:v>
                </c:pt>
                <c:pt idx="49">
                  <c:v>0.36166666666666669</c:v>
                </c:pt>
                <c:pt idx="50">
                  <c:v>0.40500000000000003</c:v>
                </c:pt>
                <c:pt idx="51">
                  <c:v>0.65833333333333333</c:v>
                </c:pt>
                <c:pt idx="52">
                  <c:v>0.22500000000000001</c:v>
                </c:pt>
                <c:pt idx="53">
                  <c:v>0.24333333333333335</c:v>
                </c:pt>
                <c:pt idx="54">
                  <c:v>0.76166666666666671</c:v>
                </c:pt>
                <c:pt idx="55">
                  <c:v>0.1</c:v>
                </c:pt>
                <c:pt idx="56">
                  <c:v>0.36666666666666664</c:v>
                </c:pt>
                <c:pt idx="57">
                  <c:v>0.11833333333333333</c:v>
                </c:pt>
                <c:pt idx="58">
                  <c:v>0.59833333333333338</c:v>
                </c:pt>
                <c:pt idx="59">
                  <c:v>0.48</c:v>
                </c:pt>
                <c:pt idx="60">
                  <c:v>0.71</c:v>
                </c:pt>
                <c:pt idx="61">
                  <c:v>0.30833333333333335</c:v>
                </c:pt>
                <c:pt idx="62">
                  <c:v>0.21833333333333332</c:v>
                </c:pt>
                <c:pt idx="63">
                  <c:v>0.91166666666666663</c:v>
                </c:pt>
                <c:pt idx="64">
                  <c:v>0.65833333333333333</c:v>
                </c:pt>
                <c:pt idx="65">
                  <c:v>0.58333333333333337</c:v>
                </c:pt>
                <c:pt idx="66">
                  <c:v>0.59166666666666667</c:v>
                </c:pt>
                <c:pt idx="67">
                  <c:v>0.75</c:v>
                </c:pt>
                <c:pt idx="68">
                  <c:v>0.25333333333333335</c:v>
                </c:pt>
                <c:pt idx="69">
                  <c:v>0.46166666666666667</c:v>
                </c:pt>
                <c:pt idx="70">
                  <c:v>0.57999999999999996</c:v>
                </c:pt>
                <c:pt idx="71">
                  <c:v>0.44</c:v>
                </c:pt>
                <c:pt idx="72">
                  <c:v>0.6283333333333333</c:v>
                </c:pt>
                <c:pt idx="73">
                  <c:v>0.39666666666666667</c:v>
                </c:pt>
                <c:pt idx="74">
                  <c:v>0.70166666666666666</c:v>
                </c:pt>
                <c:pt idx="75">
                  <c:v>0.67500000000000004</c:v>
                </c:pt>
                <c:pt idx="76">
                  <c:v>0.35499999999999998</c:v>
                </c:pt>
                <c:pt idx="77">
                  <c:v>0.83666666666666667</c:v>
                </c:pt>
                <c:pt idx="78">
                  <c:v>0.37333333333333335</c:v>
                </c:pt>
                <c:pt idx="79">
                  <c:v>0.7</c:v>
                </c:pt>
                <c:pt idx="80">
                  <c:v>1.3316666666666668</c:v>
                </c:pt>
                <c:pt idx="81">
                  <c:v>8.3333333333333329E-2</c:v>
                </c:pt>
                <c:pt idx="82">
                  <c:v>0.35833333333333334</c:v>
                </c:pt>
                <c:pt idx="83">
                  <c:v>0.13666666666666666</c:v>
                </c:pt>
                <c:pt idx="84">
                  <c:v>0.45833333333333331</c:v>
                </c:pt>
                <c:pt idx="85">
                  <c:v>0.79</c:v>
                </c:pt>
                <c:pt idx="86">
                  <c:v>0.76333333333333331</c:v>
                </c:pt>
                <c:pt idx="87">
                  <c:v>0.68666666666666665</c:v>
                </c:pt>
                <c:pt idx="88">
                  <c:v>0.85333333333333339</c:v>
                </c:pt>
                <c:pt idx="89">
                  <c:v>1.0466666666666666</c:v>
                </c:pt>
                <c:pt idx="90">
                  <c:v>0.7466666666666667</c:v>
                </c:pt>
                <c:pt idx="91">
                  <c:v>0.46833333333333332</c:v>
                </c:pt>
                <c:pt idx="92">
                  <c:v>0.73833333333333329</c:v>
                </c:pt>
                <c:pt idx="93">
                  <c:v>0.8666666666666667</c:v>
                </c:pt>
                <c:pt idx="94">
                  <c:v>0.6216666666666667</c:v>
                </c:pt>
                <c:pt idx="95">
                  <c:v>0.8</c:v>
                </c:pt>
                <c:pt idx="96">
                  <c:v>0.64166666666666672</c:v>
                </c:pt>
                <c:pt idx="97">
                  <c:v>1.2683333333333333</c:v>
                </c:pt>
                <c:pt idx="98">
                  <c:v>0.71666666666666667</c:v>
                </c:pt>
                <c:pt idx="99">
                  <c:v>1.2616666666666667</c:v>
                </c:pt>
                <c:pt idx="100">
                  <c:v>0.93500000000000005</c:v>
                </c:pt>
                <c:pt idx="101">
                  <c:v>1.2283333333333333</c:v>
                </c:pt>
                <c:pt idx="102">
                  <c:v>1.08</c:v>
                </c:pt>
                <c:pt idx="103">
                  <c:v>1.125</c:v>
                </c:pt>
                <c:pt idx="104">
                  <c:v>1.32</c:v>
                </c:pt>
                <c:pt idx="105">
                  <c:v>1.4633333333333334</c:v>
                </c:pt>
                <c:pt idx="106">
                  <c:v>1.47</c:v>
                </c:pt>
                <c:pt idx="107">
                  <c:v>1.4933333333333334</c:v>
                </c:pt>
                <c:pt idx="108">
                  <c:v>0.88</c:v>
                </c:pt>
                <c:pt idx="109">
                  <c:v>1.2266666666666666</c:v>
                </c:pt>
                <c:pt idx="110">
                  <c:v>1.9966666666666666</c:v>
                </c:pt>
                <c:pt idx="111">
                  <c:v>1.9766666666666666</c:v>
                </c:pt>
                <c:pt idx="112">
                  <c:v>1.8466666666666667</c:v>
                </c:pt>
                <c:pt idx="113">
                  <c:v>2.0083333333333333</c:v>
                </c:pt>
                <c:pt idx="114">
                  <c:v>1.8466666666666667</c:v>
                </c:pt>
                <c:pt idx="115">
                  <c:v>1.8883333333333334</c:v>
                </c:pt>
                <c:pt idx="116">
                  <c:v>1.6583333333333334</c:v>
                </c:pt>
                <c:pt idx="117">
                  <c:v>2.1116666666666668</c:v>
                </c:pt>
                <c:pt idx="118">
                  <c:v>2.0350000000000001</c:v>
                </c:pt>
                <c:pt idx="119">
                  <c:v>2.2133333333333334</c:v>
                </c:pt>
                <c:pt idx="120">
                  <c:v>2.5266666666666668</c:v>
                </c:pt>
                <c:pt idx="121">
                  <c:v>2.5099999999999998</c:v>
                </c:pt>
                <c:pt idx="122">
                  <c:v>2.9833333333333334</c:v>
                </c:pt>
                <c:pt idx="123">
                  <c:v>2.5383333333333336</c:v>
                </c:pt>
                <c:pt idx="124">
                  <c:v>3.1866666666666665</c:v>
                </c:pt>
                <c:pt idx="125">
                  <c:v>3.16</c:v>
                </c:pt>
                <c:pt idx="126">
                  <c:v>3.2433333333333332</c:v>
                </c:pt>
                <c:pt idx="127">
                  <c:v>3.7050000000000001</c:v>
                </c:pt>
                <c:pt idx="128">
                  <c:v>3.2650000000000001</c:v>
                </c:pt>
                <c:pt idx="129">
                  <c:v>4.085</c:v>
                </c:pt>
                <c:pt idx="130">
                  <c:v>4.2283333333333335</c:v>
                </c:pt>
                <c:pt idx="131">
                  <c:v>4.34</c:v>
                </c:pt>
                <c:pt idx="132">
                  <c:v>4.8883333333333336</c:v>
                </c:pt>
                <c:pt idx="133">
                  <c:v>4.6550000000000002</c:v>
                </c:pt>
                <c:pt idx="134">
                  <c:v>4.9000000000000004</c:v>
                </c:pt>
                <c:pt idx="135">
                  <c:v>5.3866666666666667</c:v>
                </c:pt>
                <c:pt idx="136">
                  <c:v>5.6</c:v>
                </c:pt>
                <c:pt idx="137">
                  <c:v>5.6</c:v>
                </c:pt>
                <c:pt idx="138">
                  <c:v>5.7133333333333329</c:v>
                </c:pt>
                <c:pt idx="139">
                  <c:v>6.706666666666667</c:v>
                </c:pt>
                <c:pt idx="140">
                  <c:v>7.2133333333333329</c:v>
                </c:pt>
                <c:pt idx="141">
                  <c:v>7.916666666666667</c:v>
                </c:pt>
                <c:pt idx="142">
                  <c:v>7.8216666666666663</c:v>
                </c:pt>
                <c:pt idx="143">
                  <c:v>8.706666666666667</c:v>
                </c:pt>
                <c:pt idx="144">
                  <c:v>9.34</c:v>
                </c:pt>
                <c:pt idx="145">
                  <c:v>9.7349999999999994</c:v>
                </c:pt>
                <c:pt idx="146">
                  <c:v>11.646666666666667</c:v>
                </c:pt>
                <c:pt idx="147">
                  <c:v>15.161666666666667</c:v>
                </c:pt>
                <c:pt idx="148">
                  <c:v>17.551666666666666</c:v>
                </c:pt>
                <c:pt idx="149">
                  <c:v>18.363333333333333</c:v>
                </c:pt>
                <c:pt idx="150">
                  <c:v>17.71</c:v>
                </c:pt>
                <c:pt idx="151">
                  <c:v>16.100000000000001</c:v>
                </c:pt>
                <c:pt idx="152">
                  <c:v>12.29</c:v>
                </c:pt>
                <c:pt idx="153">
                  <c:v>10.548333333333334</c:v>
                </c:pt>
                <c:pt idx="154">
                  <c:v>9.5583333333333336</c:v>
                </c:pt>
                <c:pt idx="155">
                  <c:v>8.5150000000000006</c:v>
                </c:pt>
                <c:pt idx="156">
                  <c:v>8.1850000000000005</c:v>
                </c:pt>
                <c:pt idx="157">
                  <c:v>7.5733333333333333</c:v>
                </c:pt>
                <c:pt idx="158">
                  <c:v>6.8583333333333334</c:v>
                </c:pt>
                <c:pt idx="159">
                  <c:v>6.88</c:v>
                </c:pt>
                <c:pt idx="160">
                  <c:v>6.4649999999999999</c:v>
                </c:pt>
                <c:pt idx="161">
                  <c:v>6.2949999999999999</c:v>
                </c:pt>
                <c:pt idx="162">
                  <c:v>5.2483333333333331</c:v>
                </c:pt>
                <c:pt idx="163">
                  <c:v>5.64</c:v>
                </c:pt>
                <c:pt idx="164">
                  <c:v>5.1583333333333332</c:v>
                </c:pt>
                <c:pt idx="165">
                  <c:v>5.2416666666666663</c:v>
                </c:pt>
                <c:pt idx="166">
                  <c:v>4.833333333333333</c:v>
                </c:pt>
                <c:pt idx="167">
                  <c:v>3.8766666666666665</c:v>
                </c:pt>
                <c:pt idx="168">
                  <c:v>4.2183333333333337</c:v>
                </c:pt>
                <c:pt idx="169">
                  <c:v>4.0916666666666668</c:v>
                </c:pt>
                <c:pt idx="170">
                  <c:v>3.63</c:v>
                </c:pt>
                <c:pt idx="171">
                  <c:v>3.5616666666666665</c:v>
                </c:pt>
                <c:pt idx="172">
                  <c:v>3.8433333333333333</c:v>
                </c:pt>
                <c:pt idx="173">
                  <c:v>2.8733333333333335</c:v>
                </c:pt>
                <c:pt idx="174">
                  <c:v>2.7666666666666666</c:v>
                </c:pt>
                <c:pt idx="175">
                  <c:v>3.2266666666666666</c:v>
                </c:pt>
                <c:pt idx="176">
                  <c:v>2.7866666666666666</c:v>
                </c:pt>
                <c:pt idx="177">
                  <c:v>2.5966666666666667</c:v>
                </c:pt>
                <c:pt idx="178">
                  <c:v>2.4883333333333333</c:v>
                </c:pt>
                <c:pt idx="179">
                  <c:v>2.4350000000000001</c:v>
                </c:pt>
                <c:pt idx="180">
                  <c:v>2.125</c:v>
                </c:pt>
                <c:pt idx="181">
                  <c:v>1.99</c:v>
                </c:pt>
                <c:pt idx="182">
                  <c:v>1.7466666666666666</c:v>
                </c:pt>
                <c:pt idx="183">
                  <c:v>1.5933333333333333</c:v>
                </c:pt>
                <c:pt idx="184">
                  <c:v>1.5433333333333332</c:v>
                </c:pt>
                <c:pt idx="185">
                  <c:v>1.3683333333333334</c:v>
                </c:pt>
                <c:pt idx="186">
                  <c:v>2.0016666666666665</c:v>
                </c:pt>
                <c:pt idx="187">
                  <c:v>1.9133333333333333</c:v>
                </c:pt>
                <c:pt idx="188">
                  <c:v>1.6066666666666667</c:v>
                </c:pt>
                <c:pt idx="189">
                  <c:v>1.6366666666666667</c:v>
                </c:pt>
                <c:pt idx="190">
                  <c:v>1.9533333333333334</c:v>
                </c:pt>
                <c:pt idx="191">
                  <c:v>1.1583333333333334</c:v>
                </c:pt>
                <c:pt idx="192">
                  <c:v>0.91333333333333333</c:v>
                </c:pt>
                <c:pt idx="193">
                  <c:v>1.355</c:v>
                </c:pt>
                <c:pt idx="194">
                  <c:v>1.1883333333333332</c:v>
                </c:pt>
                <c:pt idx="195">
                  <c:v>0.76833333333333331</c:v>
                </c:pt>
                <c:pt idx="196">
                  <c:v>1.385</c:v>
                </c:pt>
                <c:pt idx="197">
                  <c:v>0.6333333333333333</c:v>
                </c:pt>
                <c:pt idx="198">
                  <c:v>1.1399999999999999</c:v>
                </c:pt>
                <c:pt idx="199">
                  <c:v>1.31</c:v>
                </c:pt>
                <c:pt idx="200">
                  <c:v>1.0900000000000001</c:v>
                </c:pt>
                <c:pt idx="201">
                  <c:v>0.95666666666666667</c:v>
                </c:pt>
                <c:pt idx="202">
                  <c:v>0.64666666666666661</c:v>
                </c:pt>
                <c:pt idx="203">
                  <c:v>0.94166666666666665</c:v>
                </c:pt>
                <c:pt idx="204">
                  <c:v>0.89333333333333331</c:v>
                </c:pt>
                <c:pt idx="205">
                  <c:v>0.84166666666666667</c:v>
                </c:pt>
                <c:pt idx="206">
                  <c:v>0.59</c:v>
                </c:pt>
                <c:pt idx="207">
                  <c:v>1.0233333333333334</c:v>
                </c:pt>
                <c:pt idx="208">
                  <c:v>1.0383333333333333</c:v>
                </c:pt>
                <c:pt idx="209">
                  <c:v>0.68833333333333335</c:v>
                </c:pt>
                <c:pt idx="210">
                  <c:v>0.94499999999999995</c:v>
                </c:pt>
                <c:pt idx="211">
                  <c:v>0.73166666666666669</c:v>
                </c:pt>
                <c:pt idx="212">
                  <c:v>0.49833333333333335</c:v>
                </c:pt>
                <c:pt idx="213">
                  <c:v>0.33166666666666667</c:v>
                </c:pt>
                <c:pt idx="214">
                  <c:v>0.19833333333333333</c:v>
                </c:pt>
                <c:pt idx="215">
                  <c:v>0.43</c:v>
                </c:pt>
                <c:pt idx="216">
                  <c:v>0.7416666666666667</c:v>
                </c:pt>
                <c:pt idx="217">
                  <c:v>0.495</c:v>
                </c:pt>
                <c:pt idx="218">
                  <c:v>0.56999999999999995</c:v>
                </c:pt>
                <c:pt idx="219">
                  <c:v>0.35499999999999998</c:v>
                </c:pt>
                <c:pt idx="220">
                  <c:v>0.76833333333333331</c:v>
                </c:pt>
                <c:pt idx="221">
                  <c:v>0.49666666666666665</c:v>
                </c:pt>
                <c:pt idx="222">
                  <c:v>0.57333333333333336</c:v>
                </c:pt>
                <c:pt idx="223">
                  <c:v>0.84166666666666667</c:v>
                </c:pt>
                <c:pt idx="224">
                  <c:v>7.166666666666667E-2</c:v>
                </c:pt>
                <c:pt idx="225">
                  <c:v>0.55333333333333334</c:v>
                </c:pt>
                <c:pt idx="226">
                  <c:v>0</c:v>
                </c:pt>
                <c:pt idx="227">
                  <c:v>0.48</c:v>
                </c:pt>
                <c:pt idx="228">
                  <c:v>0.53833333333333333</c:v>
                </c:pt>
                <c:pt idx="229">
                  <c:v>0.56666666666666665</c:v>
                </c:pt>
                <c:pt idx="230">
                  <c:v>0.16666666666666666</c:v>
                </c:pt>
                <c:pt idx="231">
                  <c:v>0.60499999999999998</c:v>
                </c:pt>
                <c:pt idx="232">
                  <c:v>0.56666666666666665</c:v>
                </c:pt>
                <c:pt idx="233">
                  <c:v>0.69666666666666666</c:v>
                </c:pt>
                <c:pt idx="234">
                  <c:v>0.11833333333333333</c:v>
                </c:pt>
                <c:pt idx="235">
                  <c:v>3.833333333333333E-2</c:v>
                </c:pt>
                <c:pt idx="236">
                  <c:v>0.68</c:v>
                </c:pt>
                <c:pt idx="237">
                  <c:v>0.19500000000000001</c:v>
                </c:pt>
                <c:pt idx="238">
                  <c:v>0.63500000000000001</c:v>
                </c:pt>
                <c:pt idx="239">
                  <c:v>0</c:v>
                </c:pt>
                <c:pt idx="240">
                  <c:v>0.63666666666666671</c:v>
                </c:pt>
                <c:pt idx="241">
                  <c:v>0.61833333333333329</c:v>
                </c:pt>
                <c:pt idx="242">
                  <c:v>0.19500000000000001</c:v>
                </c:pt>
                <c:pt idx="243">
                  <c:v>0.55666666666666664</c:v>
                </c:pt>
                <c:pt idx="244">
                  <c:v>0.64166666666666672</c:v>
                </c:pt>
                <c:pt idx="245">
                  <c:v>0.51833333333333331</c:v>
                </c:pt>
                <c:pt idx="246">
                  <c:v>0.40666666666666668</c:v>
                </c:pt>
                <c:pt idx="247">
                  <c:v>0.28000000000000003</c:v>
                </c:pt>
                <c:pt idx="248">
                  <c:v>0.46666666666666667</c:v>
                </c:pt>
                <c:pt idx="249">
                  <c:v>0.505</c:v>
                </c:pt>
                <c:pt idx="250">
                  <c:v>8.666666666666667E-2</c:v>
                </c:pt>
                <c:pt idx="251">
                  <c:v>0.73</c:v>
                </c:pt>
                <c:pt idx="252">
                  <c:v>0.13333333333333333</c:v>
                </c:pt>
                <c:pt idx="253">
                  <c:v>0.42333333333333334</c:v>
                </c:pt>
                <c:pt idx="254">
                  <c:v>0.53833333333333333</c:v>
                </c:pt>
                <c:pt idx="255">
                  <c:v>0.20666666666666667</c:v>
                </c:pt>
                <c:pt idx="256">
                  <c:v>0.60499999999999998</c:v>
                </c:pt>
                <c:pt idx="257">
                  <c:v>0.52</c:v>
                </c:pt>
                <c:pt idx="258">
                  <c:v>0.26666666666666666</c:v>
                </c:pt>
                <c:pt idx="259">
                  <c:v>0</c:v>
                </c:pt>
                <c:pt idx="260">
                  <c:v>0.42666666666666669</c:v>
                </c:pt>
                <c:pt idx="261">
                  <c:v>0.40333333333333332</c:v>
                </c:pt>
                <c:pt idx="262">
                  <c:v>0.3</c:v>
                </c:pt>
                <c:pt idx="263">
                  <c:v>0.54833333333333334</c:v>
                </c:pt>
                <c:pt idx="264">
                  <c:v>0.39666666666666667</c:v>
                </c:pt>
                <c:pt idx="265">
                  <c:v>0.33166666666666667</c:v>
                </c:pt>
                <c:pt idx="266">
                  <c:v>0.71499999999999997</c:v>
                </c:pt>
                <c:pt idx="267">
                  <c:v>0.73833333333333329</c:v>
                </c:pt>
                <c:pt idx="268">
                  <c:v>0.38</c:v>
                </c:pt>
                <c:pt idx="269">
                  <c:v>0.58333333333333337</c:v>
                </c:pt>
                <c:pt idx="270">
                  <c:v>0.23666666666666666</c:v>
                </c:pt>
                <c:pt idx="271">
                  <c:v>0.18333333333333332</c:v>
                </c:pt>
                <c:pt idx="272">
                  <c:v>0.63666666666666671</c:v>
                </c:pt>
                <c:pt idx="273">
                  <c:v>0</c:v>
                </c:pt>
                <c:pt idx="274">
                  <c:v>0.22</c:v>
                </c:pt>
                <c:pt idx="275">
                  <c:v>0</c:v>
                </c:pt>
                <c:pt idx="276">
                  <c:v>0.185</c:v>
                </c:pt>
                <c:pt idx="277">
                  <c:v>4.3333333333333335E-2</c:v>
                </c:pt>
                <c:pt idx="278">
                  <c:v>0.41333333333333333</c:v>
                </c:pt>
                <c:pt idx="279">
                  <c:v>0.41</c:v>
                </c:pt>
                <c:pt idx="280">
                  <c:v>0</c:v>
                </c:pt>
                <c:pt idx="281">
                  <c:v>0</c:v>
                </c:pt>
                <c:pt idx="282">
                  <c:v>0.46500000000000002</c:v>
                </c:pt>
                <c:pt idx="283">
                  <c:v>0.44</c:v>
                </c:pt>
                <c:pt idx="284">
                  <c:v>0.625</c:v>
                </c:pt>
                <c:pt idx="285">
                  <c:v>0.25333333333333335</c:v>
                </c:pt>
                <c:pt idx="286">
                  <c:v>0.28666666666666668</c:v>
                </c:pt>
                <c:pt idx="287">
                  <c:v>0.53833333333333333</c:v>
                </c:pt>
                <c:pt idx="288">
                  <c:v>0.34833333333333333</c:v>
                </c:pt>
                <c:pt idx="289">
                  <c:v>0.26833333333333331</c:v>
                </c:pt>
                <c:pt idx="290">
                  <c:v>0</c:v>
                </c:pt>
                <c:pt idx="291">
                  <c:v>0.35499999999999998</c:v>
                </c:pt>
                <c:pt idx="292">
                  <c:v>0.60333333333333339</c:v>
                </c:pt>
                <c:pt idx="293">
                  <c:v>0</c:v>
                </c:pt>
                <c:pt idx="294">
                  <c:v>0.27833333333333332</c:v>
                </c:pt>
                <c:pt idx="295">
                  <c:v>0</c:v>
                </c:pt>
                <c:pt idx="296">
                  <c:v>0.48666666666666669</c:v>
                </c:pt>
                <c:pt idx="297">
                  <c:v>0.24</c:v>
                </c:pt>
                <c:pt idx="298">
                  <c:v>0.30666666666666664</c:v>
                </c:pt>
                <c:pt idx="299">
                  <c:v>7.4999999999999997E-2</c:v>
                </c:pt>
                <c:pt idx="300">
                  <c:v>0.37166666666666665</c:v>
                </c:pt>
                <c:pt idx="301">
                  <c:v>0.80166666666666664</c:v>
                </c:pt>
                <c:pt idx="302">
                  <c:v>0.18333333333333332</c:v>
                </c:pt>
                <c:pt idx="3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6C-4598-8EA0-B40F3E803574}"/>
            </c:ext>
          </c:extLst>
        </c:ser>
        <c:ser>
          <c:idx val="2"/>
          <c:order val="2"/>
          <c:tx>
            <c:strRef>
              <c:f>'800perms'!$M$2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'800perms'!$J$3:$J$306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'800perms'!$M$3:$M$306</c:f>
              <c:numCache>
                <c:formatCode>0.00_);[Red]\(0.00\)</c:formatCode>
                <c:ptCount val="304"/>
                <c:pt idx="0">
                  <c:v>0</c:v>
                </c:pt>
                <c:pt idx="1">
                  <c:v>0.33666666666666667</c:v>
                </c:pt>
                <c:pt idx="2">
                  <c:v>0.62</c:v>
                </c:pt>
                <c:pt idx="3">
                  <c:v>0.47</c:v>
                </c:pt>
                <c:pt idx="4">
                  <c:v>8.5000000000000006E-2</c:v>
                </c:pt>
                <c:pt idx="5">
                  <c:v>0.56999999999999995</c:v>
                </c:pt>
                <c:pt idx="6">
                  <c:v>3.6666666666666667E-2</c:v>
                </c:pt>
                <c:pt idx="7">
                  <c:v>0.35166666666666668</c:v>
                </c:pt>
                <c:pt idx="8">
                  <c:v>0.43833333333333335</c:v>
                </c:pt>
                <c:pt idx="9">
                  <c:v>0.34666666666666668</c:v>
                </c:pt>
                <c:pt idx="10">
                  <c:v>0</c:v>
                </c:pt>
                <c:pt idx="11">
                  <c:v>0.20666666666666667</c:v>
                </c:pt>
                <c:pt idx="12">
                  <c:v>6.6666666666666666E-2</c:v>
                </c:pt>
                <c:pt idx="13">
                  <c:v>0.01</c:v>
                </c:pt>
                <c:pt idx="14">
                  <c:v>0.24</c:v>
                </c:pt>
                <c:pt idx="15">
                  <c:v>0.48499999999999999</c:v>
                </c:pt>
                <c:pt idx="16">
                  <c:v>0.17166666666666666</c:v>
                </c:pt>
                <c:pt idx="17">
                  <c:v>0.34833333333333333</c:v>
                </c:pt>
                <c:pt idx="18">
                  <c:v>0.27833333333333332</c:v>
                </c:pt>
                <c:pt idx="19">
                  <c:v>0.60166666666666668</c:v>
                </c:pt>
                <c:pt idx="20">
                  <c:v>0.28000000000000003</c:v>
                </c:pt>
                <c:pt idx="21">
                  <c:v>0.84833333333333338</c:v>
                </c:pt>
                <c:pt idx="22">
                  <c:v>0.36499999999999999</c:v>
                </c:pt>
                <c:pt idx="23">
                  <c:v>0.44333333333333336</c:v>
                </c:pt>
                <c:pt idx="24">
                  <c:v>7.8333333333333338E-2</c:v>
                </c:pt>
                <c:pt idx="25">
                  <c:v>0.40333333333333332</c:v>
                </c:pt>
                <c:pt idx="26">
                  <c:v>0.57499999999999996</c:v>
                </c:pt>
                <c:pt idx="27">
                  <c:v>0.23</c:v>
                </c:pt>
                <c:pt idx="28">
                  <c:v>0.43666666666666665</c:v>
                </c:pt>
                <c:pt idx="29">
                  <c:v>9.6666666666666665E-2</c:v>
                </c:pt>
                <c:pt idx="30">
                  <c:v>0.45166666666666666</c:v>
                </c:pt>
                <c:pt idx="31">
                  <c:v>0</c:v>
                </c:pt>
                <c:pt idx="32">
                  <c:v>9.5000000000000001E-2</c:v>
                </c:pt>
                <c:pt idx="33">
                  <c:v>0.375</c:v>
                </c:pt>
                <c:pt idx="34">
                  <c:v>2.1666666666666667E-2</c:v>
                </c:pt>
                <c:pt idx="35">
                  <c:v>0.23833333333333334</c:v>
                </c:pt>
                <c:pt idx="36">
                  <c:v>0.33500000000000002</c:v>
                </c:pt>
                <c:pt idx="37">
                  <c:v>0.51</c:v>
                </c:pt>
                <c:pt idx="38">
                  <c:v>0.51833333333333331</c:v>
                </c:pt>
                <c:pt idx="39">
                  <c:v>0.41333333333333333</c:v>
                </c:pt>
                <c:pt idx="40">
                  <c:v>6.6666666666666666E-2</c:v>
                </c:pt>
                <c:pt idx="41">
                  <c:v>0.33166666666666667</c:v>
                </c:pt>
                <c:pt idx="42">
                  <c:v>0.39833333333333332</c:v>
                </c:pt>
                <c:pt idx="43">
                  <c:v>0.34499999999999997</c:v>
                </c:pt>
                <c:pt idx="44">
                  <c:v>0.21833333333333332</c:v>
                </c:pt>
                <c:pt idx="45">
                  <c:v>0.70499999999999996</c:v>
                </c:pt>
                <c:pt idx="46">
                  <c:v>0.84666666666666668</c:v>
                </c:pt>
                <c:pt idx="47">
                  <c:v>0.17499999999999999</c:v>
                </c:pt>
                <c:pt idx="48">
                  <c:v>0.61</c:v>
                </c:pt>
                <c:pt idx="49">
                  <c:v>0.505</c:v>
                </c:pt>
                <c:pt idx="50">
                  <c:v>0.47499999999999998</c:v>
                </c:pt>
                <c:pt idx="51">
                  <c:v>0.51666666666666672</c:v>
                </c:pt>
                <c:pt idx="52">
                  <c:v>0.76</c:v>
                </c:pt>
                <c:pt idx="53">
                  <c:v>0.24333333333333335</c:v>
                </c:pt>
                <c:pt idx="54">
                  <c:v>0.16666666666666666</c:v>
                </c:pt>
                <c:pt idx="55">
                  <c:v>0.49666666666666665</c:v>
                </c:pt>
                <c:pt idx="56">
                  <c:v>0.66333333333333333</c:v>
                </c:pt>
                <c:pt idx="57">
                  <c:v>0.19</c:v>
                </c:pt>
                <c:pt idx="58">
                  <c:v>0.95666666666666667</c:v>
                </c:pt>
                <c:pt idx="59">
                  <c:v>0.6</c:v>
                </c:pt>
                <c:pt idx="60">
                  <c:v>8.8333333333333333E-2</c:v>
                </c:pt>
                <c:pt idx="61">
                  <c:v>0.5</c:v>
                </c:pt>
                <c:pt idx="62">
                  <c:v>0.28499999999999998</c:v>
                </c:pt>
                <c:pt idx="63">
                  <c:v>0.51</c:v>
                </c:pt>
                <c:pt idx="64">
                  <c:v>8.666666666666667E-2</c:v>
                </c:pt>
                <c:pt idx="65">
                  <c:v>0.68833333333333335</c:v>
                </c:pt>
                <c:pt idx="66">
                  <c:v>0.81499999999999995</c:v>
                </c:pt>
                <c:pt idx="67">
                  <c:v>0.60333333333333339</c:v>
                </c:pt>
                <c:pt idx="68">
                  <c:v>0.26500000000000001</c:v>
                </c:pt>
                <c:pt idx="69">
                  <c:v>0.36833333333333335</c:v>
                </c:pt>
                <c:pt idx="70">
                  <c:v>0.375</c:v>
                </c:pt>
                <c:pt idx="71">
                  <c:v>0.40666666666666668</c:v>
                </c:pt>
                <c:pt idx="72">
                  <c:v>0.43666666666666665</c:v>
                </c:pt>
                <c:pt idx="73">
                  <c:v>0.31166666666666665</c:v>
                </c:pt>
                <c:pt idx="74">
                  <c:v>0.54166666666666663</c:v>
                </c:pt>
                <c:pt idx="75">
                  <c:v>0.54833333333333334</c:v>
                </c:pt>
                <c:pt idx="76">
                  <c:v>0.70333333333333337</c:v>
                </c:pt>
                <c:pt idx="77">
                  <c:v>0.64833333333333332</c:v>
                </c:pt>
                <c:pt idx="78">
                  <c:v>0.91333333333333333</c:v>
                </c:pt>
                <c:pt idx="79">
                  <c:v>0.2</c:v>
                </c:pt>
                <c:pt idx="80">
                  <c:v>0</c:v>
                </c:pt>
                <c:pt idx="81">
                  <c:v>0.36</c:v>
                </c:pt>
                <c:pt idx="82">
                  <c:v>0.54666666666666663</c:v>
                </c:pt>
                <c:pt idx="83">
                  <c:v>0.75666666666666671</c:v>
                </c:pt>
                <c:pt idx="84">
                  <c:v>0.65333333333333332</c:v>
                </c:pt>
                <c:pt idx="85">
                  <c:v>0.59</c:v>
                </c:pt>
                <c:pt idx="86">
                  <c:v>0.33333333333333331</c:v>
                </c:pt>
                <c:pt idx="87">
                  <c:v>0.71666666666666667</c:v>
                </c:pt>
                <c:pt idx="88">
                  <c:v>0.56499999999999995</c:v>
                </c:pt>
                <c:pt idx="89">
                  <c:v>0.50666666666666671</c:v>
                </c:pt>
                <c:pt idx="90">
                  <c:v>1.0116666666666667</c:v>
                </c:pt>
                <c:pt idx="91">
                  <c:v>0.23833333333333334</c:v>
                </c:pt>
                <c:pt idx="92">
                  <c:v>0.55666666666666664</c:v>
                </c:pt>
                <c:pt idx="93">
                  <c:v>1.0433333333333332</c:v>
                </c:pt>
                <c:pt idx="94">
                  <c:v>0.91666666666666663</c:v>
                </c:pt>
                <c:pt idx="95">
                  <c:v>0.95833333333333337</c:v>
                </c:pt>
                <c:pt idx="96">
                  <c:v>0.92166666666666663</c:v>
                </c:pt>
                <c:pt idx="97">
                  <c:v>1.0900000000000001</c:v>
                </c:pt>
                <c:pt idx="98">
                  <c:v>1.0916666666666666</c:v>
                </c:pt>
                <c:pt idx="99">
                  <c:v>0.53</c:v>
                </c:pt>
                <c:pt idx="100">
                  <c:v>1.3916666666666666</c:v>
                </c:pt>
                <c:pt idx="101">
                  <c:v>0.98499999999999999</c:v>
                </c:pt>
                <c:pt idx="102">
                  <c:v>1.1733333333333333</c:v>
                </c:pt>
                <c:pt idx="103">
                  <c:v>0.96333333333333337</c:v>
                </c:pt>
                <c:pt idx="104">
                  <c:v>0.63833333333333331</c:v>
                </c:pt>
                <c:pt idx="105">
                  <c:v>0.81666666666666665</c:v>
                </c:pt>
                <c:pt idx="106">
                  <c:v>1.325</c:v>
                </c:pt>
                <c:pt idx="107">
                  <c:v>1.2233333333333334</c:v>
                </c:pt>
                <c:pt idx="108">
                  <c:v>1.7350000000000001</c:v>
                </c:pt>
                <c:pt idx="109">
                  <c:v>1.41</c:v>
                </c:pt>
                <c:pt idx="110">
                  <c:v>1.1483333333333334</c:v>
                </c:pt>
                <c:pt idx="111">
                  <c:v>1.4216666666666666</c:v>
                </c:pt>
                <c:pt idx="112">
                  <c:v>1.4950000000000001</c:v>
                </c:pt>
                <c:pt idx="113">
                  <c:v>1.335</c:v>
                </c:pt>
                <c:pt idx="114">
                  <c:v>1.3783333333333334</c:v>
                </c:pt>
                <c:pt idx="115">
                  <c:v>1.42</c:v>
                </c:pt>
                <c:pt idx="116">
                  <c:v>1.6533333333333333</c:v>
                </c:pt>
                <c:pt idx="117">
                  <c:v>1.04</c:v>
                </c:pt>
                <c:pt idx="118">
                  <c:v>1.9750000000000001</c:v>
                </c:pt>
                <c:pt idx="119">
                  <c:v>1.9583333333333333</c:v>
                </c:pt>
                <c:pt idx="120">
                  <c:v>1.9666666666666666</c:v>
                </c:pt>
                <c:pt idx="121">
                  <c:v>2.2066666666666666</c:v>
                </c:pt>
                <c:pt idx="122">
                  <c:v>2.4266666666666667</c:v>
                </c:pt>
                <c:pt idx="123">
                  <c:v>2.0016666666666665</c:v>
                </c:pt>
                <c:pt idx="124">
                  <c:v>1.9733333333333334</c:v>
                </c:pt>
                <c:pt idx="125">
                  <c:v>2.4849999999999999</c:v>
                </c:pt>
                <c:pt idx="126">
                  <c:v>1.78</c:v>
                </c:pt>
                <c:pt idx="127">
                  <c:v>2.8683333333333332</c:v>
                </c:pt>
                <c:pt idx="128">
                  <c:v>2.3466666666666667</c:v>
                </c:pt>
                <c:pt idx="129">
                  <c:v>2.08</c:v>
                </c:pt>
                <c:pt idx="130">
                  <c:v>2.4433333333333334</c:v>
                </c:pt>
                <c:pt idx="131">
                  <c:v>2.71</c:v>
                </c:pt>
                <c:pt idx="132">
                  <c:v>3.0216666666666665</c:v>
                </c:pt>
                <c:pt idx="133">
                  <c:v>2.9666666666666668</c:v>
                </c:pt>
                <c:pt idx="134">
                  <c:v>2.92</c:v>
                </c:pt>
                <c:pt idx="135">
                  <c:v>3.3183333333333334</c:v>
                </c:pt>
                <c:pt idx="136">
                  <c:v>3.4116666666666666</c:v>
                </c:pt>
                <c:pt idx="137">
                  <c:v>3.8316666666666666</c:v>
                </c:pt>
                <c:pt idx="138">
                  <c:v>3.5049999999999999</c:v>
                </c:pt>
                <c:pt idx="139">
                  <c:v>4.1066666666666665</c:v>
                </c:pt>
                <c:pt idx="140">
                  <c:v>4.1883333333333335</c:v>
                </c:pt>
                <c:pt idx="141">
                  <c:v>4.2483333333333331</c:v>
                </c:pt>
                <c:pt idx="142">
                  <c:v>4.7283333333333335</c:v>
                </c:pt>
                <c:pt idx="143">
                  <c:v>4.7616666666666667</c:v>
                </c:pt>
                <c:pt idx="144">
                  <c:v>4.6150000000000002</c:v>
                </c:pt>
                <c:pt idx="145">
                  <c:v>5</c:v>
                </c:pt>
                <c:pt idx="146">
                  <c:v>5.7</c:v>
                </c:pt>
                <c:pt idx="147">
                  <c:v>6.4766666666666666</c:v>
                </c:pt>
                <c:pt idx="148">
                  <c:v>7.4050000000000002</c:v>
                </c:pt>
                <c:pt idx="149">
                  <c:v>7.5666666666666664</c:v>
                </c:pt>
                <c:pt idx="150">
                  <c:v>7.9249999999999998</c:v>
                </c:pt>
                <c:pt idx="151">
                  <c:v>7.5449999999999999</c:v>
                </c:pt>
                <c:pt idx="152">
                  <c:v>6.4349999999999996</c:v>
                </c:pt>
                <c:pt idx="153">
                  <c:v>6.041666666666667</c:v>
                </c:pt>
                <c:pt idx="154">
                  <c:v>5.0583333333333336</c:v>
                </c:pt>
                <c:pt idx="155">
                  <c:v>4.8466666666666667</c:v>
                </c:pt>
                <c:pt idx="156">
                  <c:v>4.3883333333333336</c:v>
                </c:pt>
                <c:pt idx="157">
                  <c:v>4.4649999999999999</c:v>
                </c:pt>
                <c:pt idx="158">
                  <c:v>4.4050000000000002</c:v>
                </c:pt>
                <c:pt idx="159">
                  <c:v>3.7183333333333333</c:v>
                </c:pt>
                <c:pt idx="160">
                  <c:v>3.5833333333333335</c:v>
                </c:pt>
                <c:pt idx="161">
                  <c:v>4.2616666666666667</c:v>
                </c:pt>
                <c:pt idx="162">
                  <c:v>3.7233333333333332</c:v>
                </c:pt>
                <c:pt idx="163">
                  <c:v>3.5016666666666665</c:v>
                </c:pt>
                <c:pt idx="164">
                  <c:v>3.4866666666666668</c:v>
                </c:pt>
                <c:pt idx="165">
                  <c:v>3.0183333333333335</c:v>
                </c:pt>
                <c:pt idx="166">
                  <c:v>3.4733333333333332</c:v>
                </c:pt>
                <c:pt idx="167">
                  <c:v>2.7766666666666668</c:v>
                </c:pt>
                <c:pt idx="168">
                  <c:v>2.7916666666666665</c:v>
                </c:pt>
                <c:pt idx="169">
                  <c:v>2.5183333333333335</c:v>
                </c:pt>
                <c:pt idx="170">
                  <c:v>2.8266666666666667</c:v>
                </c:pt>
                <c:pt idx="171">
                  <c:v>2.58</c:v>
                </c:pt>
                <c:pt idx="172">
                  <c:v>2.0916666666666668</c:v>
                </c:pt>
                <c:pt idx="173">
                  <c:v>2.3016666666666667</c:v>
                </c:pt>
                <c:pt idx="174">
                  <c:v>2.15</c:v>
                </c:pt>
                <c:pt idx="175">
                  <c:v>1.9966666666666666</c:v>
                </c:pt>
                <c:pt idx="176">
                  <c:v>1.6333333333333333</c:v>
                </c:pt>
                <c:pt idx="177">
                  <c:v>1.9283333333333332</c:v>
                </c:pt>
                <c:pt idx="178">
                  <c:v>2.1283333333333334</c:v>
                </c:pt>
                <c:pt idx="179">
                  <c:v>1.5233333333333334</c:v>
                </c:pt>
                <c:pt idx="180">
                  <c:v>1.4133333333333333</c:v>
                </c:pt>
                <c:pt idx="181">
                  <c:v>1.7083333333333333</c:v>
                </c:pt>
                <c:pt idx="182">
                  <c:v>1.8516666666666666</c:v>
                </c:pt>
                <c:pt idx="183">
                  <c:v>1.74</c:v>
                </c:pt>
                <c:pt idx="184">
                  <c:v>1.5033333333333334</c:v>
                </c:pt>
                <c:pt idx="185">
                  <c:v>1.3433333333333333</c:v>
                </c:pt>
                <c:pt idx="186">
                  <c:v>1.7283333333333333</c:v>
                </c:pt>
                <c:pt idx="187">
                  <c:v>1.4483333333333333</c:v>
                </c:pt>
                <c:pt idx="188">
                  <c:v>1.085</c:v>
                </c:pt>
                <c:pt idx="189">
                  <c:v>1.5833333333333333</c:v>
                </c:pt>
                <c:pt idx="190">
                  <c:v>1.35</c:v>
                </c:pt>
                <c:pt idx="191">
                  <c:v>1.0316666666666667</c:v>
                </c:pt>
                <c:pt idx="192">
                  <c:v>1.1816666666666666</c:v>
                </c:pt>
                <c:pt idx="193">
                  <c:v>1.0233333333333334</c:v>
                </c:pt>
                <c:pt idx="194">
                  <c:v>1.3133333333333332</c:v>
                </c:pt>
                <c:pt idx="195">
                  <c:v>0.5083333333333333</c:v>
                </c:pt>
                <c:pt idx="196">
                  <c:v>0.81166666666666665</c:v>
                </c:pt>
                <c:pt idx="197">
                  <c:v>0.83166666666666667</c:v>
                </c:pt>
                <c:pt idx="198">
                  <c:v>0.53500000000000003</c:v>
                </c:pt>
                <c:pt idx="199">
                  <c:v>0.89666666666666661</c:v>
                </c:pt>
                <c:pt idx="200">
                  <c:v>1.1100000000000001</c:v>
                </c:pt>
                <c:pt idx="201">
                  <c:v>1.155</c:v>
                </c:pt>
                <c:pt idx="202">
                  <c:v>1.0016666666666667</c:v>
                </c:pt>
                <c:pt idx="203">
                  <c:v>0.61</c:v>
                </c:pt>
                <c:pt idx="204">
                  <c:v>0.76333333333333331</c:v>
                </c:pt>
                <c:pt idx="205">
                  <c:v>0.72</c:v>
                </c:pt>
                <c:pt idx="206">
                  <c:v>0.91833333333333333</c:v>
                </c:pt>
                <c:pt idx="207">
                  <c:v>0.86499999999999999</c:v>
                </c:pt>
                <c:pt idx="208">
                  <c:v>0.84</c:v>
                </c:pt>
                <c:pt idx="209">
                  <c:v>0.52666666666666662</c:v>
                </c:pt>
                <c:pt idx="210">
                  <c:v>0.46833333333333332</c:v>
                </c:pt>
                <c:pt idx="211">
                  <c:v>0.54666666666666663</c:v>
                </c:pt>
                <c:pt idx="212">
                  <c:v>1.1133333333333333</c:v>
                </c:pt>
                <c:pt idx="213">
                  <c:v>0.19166666666666668</c:v>
                </c:pt>
                <c:pt idx="214">
                  <c:v>0.72166666666666668</c:v>
                </c:pt>
                <c:pt idx="215">
                  <c:v>0.13333333333333333</c:v>
                </c:pt>
                <c:pt idx="216">
                  <c:v>0.78833333333333333</c:v>
                </c:pt>
                <c:pt idx="217">
                  <c:v>0.89666666666666661</c:v>
                </c:pt>
                <c:pt idx="218">
                  <c:v>0.85166666666666668</c:v>
                </c:pt>
                <c:pt idx="219">
                  <c:v>0.67833333333333334</c:v>
                </c:pt>
                <c:pt idx="220">
                  <c:v>0.58333333333333337</c:v>
                </c:pt>
                <c:pt idx="221">
                  <c:v>0</c:v>
                </c:pt>
                <c:pt idx="222">
                  <c:v>0.55333333333333334</c:v>
                </c:pt>
                <c:pt idx="223">
                  <c:v>0.20333333333333334</c:v>
                </c:pt>
                <c:pt idx="224">
                  <c:v>0.28999999999999998</c:v>
                </c:pt>
                <c:pt idx="225">
                  <c:v>6.6666666666666666E-2</c:v>
                </c:pt>
                <c:pt idx="226">
                  <c:v>0.36499999999999999</c:v>
                </c:pt>
                <c:pt idx="227">
                  <c:v>0.28000000000000003</c:v>
                </c:pt>
                <c:pt idx="228">
                  <c:v>0.83499999999999996</c:v>
                </c:pt>
                <c:pt idx="229">
                  <c:v>0.19</c:v>
                </c:pt>
                <c:pt idx="230">
                  <c:v>0.25166666666666665</c:v>
                </c:pt>
                <c:pt idx="231">
                  <c:v>0.54833333333333334</c:v>
                </c:pt>
                <c:pt idx="232">
                  <c:v>0</c:v>
                </c:pt>
                <c:pt idx="233">
                  <c:v>0.56833333333333336</c:v>
                </c:pt>
                <c:pt idx="234">
                  <c:v>1.0866666666666667</c:v>
                </c:pt>
                <c:pt idx="235">
                  <c:v>0.315</c:v>
                </c:pt>
                <c:pt idx="236">
                  <c:v>0.06</c:v>
                </c:pt>
                <c:pt idx="237">
                  <c:v>0.56499999999999995</c:v>
                </c:pt>
                <c:pt idx="238">
                  <c:v>0.37833333333333335</c:v>
                </c:pt>
                <c:pt idx="239">
                  <c:v>0.43</c:v>
                </c:pt>
                <c:pt idx="240">
                  <c:v>0.88666666666666671</c:v>
                </c:pt>
                <c:pt idx="241">
                  <c:v>0.52833333333333332</c:v>
                </c:pt>
                <c:pt idx="242">
                  <c:v>0.315</c:v>
                </c:pt>
                <c:pt idx="243">
                  <c:v>0.30666666666666664</c:v>
                </c:pt>
                <c:pt idx="244">
                  <c:v>0.125</c:v>
                </c:pt>
                <c:pt idx="245">
                  <c:v>0.51</c:v>
                </c:pt>
                <c:pt idx="246">
                  <c:v>0.10666666666666667</c:v>
                </c:pt>
                <c:pt idx="247">
                  <c:v>0.53833333333333333</c:v>
                </c:pt>
                <c:pt idx="248">
                  <c:v>0.60666666666666669</c:v>
                </c:pt>
                <c:pt idx="249">
                  <c:v>0</c:v>
                </c:pt>
                <c:pt idx="250">
                  <c:v>0.35833333333333334</c:v>
                </c:pt>
                <c:pt idx="251">
                  <c:v>0.55333333333333334</c:v>
                </c:pt>
                <c:pt idx="252">
                  <c:v>0.5083333333333333</c:v>
                </c:pt>
                <c:pt idx="253">
                  <c:v>2.6666666666666668E-2</c:v>
                </c:pt>
                <c:pt idx="254">
                  <c:v>0</c:v>
                </c:pt>
                <c:pt idx="255">
                  <c:v>0.26666666666666666</c:v>
                </c:pt>
                <c:pt idx="256">
                  <c:v>0.96499999999999997</c:v>
                </c:pt>
                <c:pt idx="257">
                  <c:v>0.54500000000000004</c:v>
                </c:pt>
                <c:pt idx="258">
                  <c:v>0.01</c:v>
                </c:pt>
                <c:pt idx="259">
                  <c:v>0.18</c:v>
                </c:pt>
                <c:pt idx="260">
                  <c:v>0.31666666666666665</c:v>
                </c:pt>
                <c:pt idx="261">
                  <c:v>0.32166666666666666</c:v>
                </c:pt>
                <c:pt idx="262">
                  <c:v>0.41</c:v>
                </c:pt>
                <c:pt idx="263">
                  <c:v>0.11833333333333333</c:v>
                </c:pt>
                <c:pt idx="264">
                  <c:v>0</c:v>
                </c:pt>
                <c:pt idx="265">
                  <c:v>0.27</c:v>
                </c:pt>
                <c:pt idx="266">
                  <c:v>0</c:v>
                </c:pt>
                <c:pt idx="267">
                  <c:v>0.21</c:v>
                </c:pt>
                <c:pt idx="268">
                  <c:v>0.39500000000000002</c:v>
                </c:pt>
                <c:pt idx="269">
                  <c:v>0</c:v>
                </c:pt>
                <c:pt idx="270">
                  <c:v>0.14000000000000001</c:v>
                </c:pt>
                <c:pt idx="271">
                  <c:v>0.41</c:v>
                </c:pt>
                <c:pt idx="272">
                  <c:v>0.27333333333333332</c:v>
                </c:pt>
                <c:pt idx="273">
                  <c:v>0.20166666666666666</c:v>
                </c:pt>
                <c:pt idx="274">
                  <c:v>0.62</c:v>
                </c:pt>
                <c:pt idx="275">
                  <c:v>0.61833333333333329</c:v>
                </c:pt>
                <c:pt idx="276">
                  <c:v>0.42333333333333334</c:v>
                </c:pt>
                <c:pt idx="277">
                  <c:v>0.32833333333333331</c:v>
                </c:pt>
                <c:pt idx="278">
                  <c:v>0</c:v>
                </c:pt>
                <c:pt idx="279">
                  <c:v>0.21</c:v>
                </c:pt>
                <c:pt idx="280">
                  <c:v>0.23166666666666666</c:v>
                </c:pt>
                <c:pt idx="281">
                  <c:v>0.13333333333333333</c:v>
                </c:pt>
                <c:pt idx="282">
                  <c:v>0.85333333333333339</c:v>
                </c:pt>
                <c:pt idx="283">
                  <c:v>0.61333333333333329</c:v>
                </c:pt>
                <c:pt idx="284">
                  <c:v>0.34</c:v>
                </c:pt>
                <c:pt idx="285">
                  <c:v>0.35833333333333334</c:v>
                </c:pt>
                <c:pt idx="286">
                  <c:v>0.70166666666666666</c:v>
                </c:pt>
                <c:pt idx="287">
                  <c:v>0.59499999999999997</c:v>
                </c:pt>
                <c:pt idx="288">
                  <c:v>0</c:v>
                </c:pt>
                <c:pt idx="289">
                  <c:v>0.34499999999999997</c:v>
                </c:pt>
                <c:pt idx="290">
                  <c:v>0.16333333333333333</c:v>
                </c:pt>
                <c:pt idx="291">
                  <c:v>0.32666666666666666</c:v>
                </c:pt>
                <c:pt idx="292">
                  <c:v>0.155</c:v>
                </c:pt>
                <c:pt idx="293">
                  <c:v>1.8333333333333333E-2</c:v>
                </c:pt>
                <c:pt idx="294">
                  <c:v>0.38500000000000001</c:v>
                </c:pt>
                <c:pt idx="295">
                  <c:v>0.54500000000000004</c:v>
                </c:pt>
                <c:pt idx="296">
                  <c:v>0.22666666666666666</c:v>
                </c:pt>
                <c:pt idx="297">
                  <c:v>0</c:v>
                </c:pt>
                <c:pt idx="298">
                  <c:v>0.67500000000000004</c:v>
                </c:pt>
                <c:pt idx="299">
                  <c:v>0.8</c:v>
                </c:pt>
                <c:pt idx="300">
                  <c:v>9.8333333333333328E-2</c:v>
                </c:pt>
                <c:pt idx="301">
                  <c:v>9.6666666666666665E-2</c:v>
                </c:pt>
                <c:pt idx="302">
                  <c:v>0.28666666666666668</c:v>
                </c:pt>
                <c:pt idx="303">
                  <c:v>0.57999999999999996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6C-4598-8EA0-B40F3E803574}"/>
            </c:ext>
          </c:extLst>
        </c:ser>
        <c:ser>
          <c:idx val="3"/>
          <c:order val="3"/>
          <c:tx>
            <c:strRef>
              <c:f>'800perms'!$N$2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'800perms'!$J$3:$J$306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'800perms'!$N$3:$N$306</c:f>
              <c:numCache>
                <c:formatCode>0.00_);[Red]\(0.00\)</c:formatCode>
                <c:ptCount val="304"/>
                <c:pt idx="0">
                  <c:v>0.22375</c:v>
                </c:pt>
                <c:pt idx="1">
                  <c:v>0.19041666666666668</c:v>
                </c:pt>
                <c:pt idx="2">
                  <c:v>0.17333333333333334</c:v>
                </c:pt>
                <c:pt idx="3">
                  <c:v>0.42875000000000002</c:v>
                </c:pt>
                <c:pt idx="4">
                  <c:v>0.23916666666666667</c:v>
                </c:pt>
                <c:pt idx="5">
                  <c:v>0.22875000000000001</c:v>
                </c:pt>
                <c:pt idx="6">
                  <c:v>0.28499999999999998</c:v>
                </c:pt>
                <c:pt idx="7">
                  <c:v>0.37416666666666665</c:v>
                </c:pt>
                <c:pt idx="8">
                  <c:v>0.16</c:v>
                </c:pt>
                <c:pt idx="9">
                  <c:v>0.17958333333333334</c:v>
                </c:pt>
                <c:pt idx="10">
                  <c:v>0.29499999999999998</c:v>
                </c:pt>
                <c:pt idx="11">
                  <c:v>0.24249999999999999</c:v>
                </c:pt>
                <c:pt idx="12">
                  <c:v>0.16916666666666666</c:v>
                </c:pt>
                <c:pt idx="13">
                  <c:v>0.26416666666666666</c:v>
                </c:pt>
                <c:pt idx="14">
                  <c:v>0.26458333333333334</c:v>
                </c:pt>
                <c:pt idx="15">
                  <c:v>0.27750000000000002</c:v>
                </c:pt>
                <c:pt idx="16">
                  <c:v>0.38708333333333333</c:v>
                </c:pt>
                <c:pt idx="17">
                  <c:v>0.27208333333333334</c:v>
                </c:pt>
                <c:pt idx="18">
                  <c:v>0.28958333333333336</c:v>
                </c:pt>
                <c:pt idx="19">
                  <c:v>0.30125000000000002</c:v>
                </c:pt>
                <c:pt idx="20">
                  <c:v>0.34749999999999998</c:v>
                </c:pt>
                <c:pt idx="21">
                  <c:v>0.39333333333333331</c:v>
                </c:pt>
                <c:pt idx="22">
                  <c:v>0.17583333333333334</c:v>
                </c:pt>
                <c:pt idx="23">
                  <c:v>0.34708333333333335</c:v>
                </c:pt>
                <c:pt idx="24">
                  <c:v>0.24541666666666667</c:v>
                </c:pt>
                <c:pt idx="25">
                  <c:v>0.30416666666666664</c:v>
                </c:pt>
                <c:pt idx="26">
                  <c:v>0.35541666666666666</c:v>
                </c:pt>
                <c:pt idx="27">
                  <c:v>0.36833333333333335</c:v>
                </c:pt>
                <c:pt idx="28">
                  <c:v>0.23250000000000001</c:v>
                </c:pt>
                <c:pt idx="29">
                  <c:v>0.24333333333333335</c:v>
                </c:pt>
                <c:pt idx="30">
                  <c:v>0.29458333333333331</c:v>
                </c:pt>
                <c:pt idx="31">
                  <c:v>0.29875000000000002</c:v>
                </c:pt>
                <c:pt idx="32">
                  <c:v>0.18458333333333332</c:v>
                </c:pt>
                <c:pt idx="33">
                  <c:v>0.31583333333333335</c:v>
                </c:pt>
                <c:pt idx="34">
                  <c:v>0.15916666666666668</c:v>
                </c:pt>
                <c:pt idx="35">
                  <c:v>0.28958333333333336</c:v>
                </c:pt>
                <c:pt idx="36">
                  <c:v>0.35499999999999998</c:v>
                </c:pt>
                <c:pt idx="37">
                  <c:v>0.21708333333333332</c:v>
                </c:pt>
                <c:pt idx="38">
                  <c:v>0.29916666666666669</c:v>
                </c:pt>
                <c:pt idx="39">
                  <c:v>0.30125000000000002</c:v>
                </c:pt>
                <c:pt idx="40">
                  <c:v>0.23916666666666667</c:v>
                </c:pt>
                <c:pt idx="41">
                  <c:v>0.33208333333333334</c:v>
                </c:pt>
                <c:pt idx="42">
                  <c:v>0.33333333333333331</c:v>
                </c:pt>
                <c:pt idx="43">
                  <c:v>0.3075</c:v>
                </c:pt>
                <c:pt idx="44">
                  <c:v>0.39958333333333335</c:v>
                </c:pt>
                <c:pt idx="45">
                  <c:v>0.33</c:v>
                </c:pt>
                <c:pt idx="46">
                  <c:v>0.34</c:v>
                </c:pt>
                <c:pt idx="47">
                  <c:v>0.24666666666666667</c:v>
                </c:pt>
                <c:pt idx="48">
                  <c:v>0.36083333333333334</c:v>
                </c:pt>
                <c:pt idx="49">
                  <c:v>0.25583333333333336</c:v>
                </c:pt>
                <c:pt idx="50">
                  <c:v>0.23624999999999999</c:v>
                </c:pt>
                <c:pt idx="51">
                  <c:v>0.37708333333333333</c:v>
                </c:pt>
                <c:pt idx="52">
                  <c:v>0.38458333333333333</c:v>
                </c:pt>
                <c:pt idx="53">
                  <c:v>0.23375000000000001</c:v>
                </c:pt>
                <c:pt idx="54">
                  <c:v>0.33041666666666669</c:v>
                </c:pt>
                <c:pt idx="55">
                  <c:v>0.41833333333333333</c:v>
                </c:pt>
                <c:pt idx="56">
                  <c:v>0.38500000000000001</c:v>
                </c:pt>
                <c:pt idx="57">
                  <c:v>0.29583333333333334</c:v>
                </c:pt>
                <c:pt idx="58">
                  <c:v>0.29125000000000001</c:v>
                </c:pt>
                <c:pt idx="59">
                  <c:v>0.22708333333333333</c:v>
                </c:pt>
                <c:pt idx="60">
                  <c:v>0.43375000000000002</c:v>
                </c:pt>
                <c:pt idx="61">
                  <c:v>0.34791666666666665</c:v>
                </c:pt>
                <c:pt idx="62">
                  <c:v>0.35458333333333331</c:v>
                </c:pt>
                <c:pt idx="63">
                  <c:v>0.49833333333333335</c:v>
                </c:pt>
                <c:pt idx="64">
                  <c:v>0.36</c:v>
                </c:pt>
                <c:pt idx="65">
                  <c:v>0.36791666666666667</c:v>
                </c:pt>
                <c:pt idx="66">
                  <c:v>0.33208333333333334</c:v>
                </c:pt>
                <c:pt idx="67">
                  <c:v>0.33</c:v>
                </c:pt>
                <c:pt idx="68">
                  <c:v>0.38250000000000001</c:v>
                </c:pt>
                <c:pt idx="69">
                  <c:v>0.37666666666666665</c:v>
                </c:pt>
                <c:pt idx="70">
                  <c:v>0.46041666666666664</c:v>
                </c:pt>
                <c:pt idx="71">
                  <c:v>0.31666666666666665</c:v>
                </c:pt>
                <c:pt idx="72">
                  <c:v>0.51291666666666669</c:v>
                </c:pt>
                <c:pt idx="73">
                  <c:v>0.40666666666666668</c:v>
                </c:pt>
                <c:pt idx="74">
                  <c:v>0.47375</c:v>
                </c:pt>
                <c:pt idx="75">
                  <c:v>0.51333333333333331</c:v>
                </c:pt>
                <c:pt idx="76">
                  <c:v>0.42958333333333332</c:v>
                </c:pt>
                <c:pt idx="77">
                  <c:v>0.38624999999999998</c:v>
                </c:pt>
                <c:pt idx="78">
                  <c:v>0.47083333333333333</c:v>
                </c:pt>
                <c:pt idx="79">
                  <c:v>0.46041666666666664</c:v>
                </c:pt>
                <c:pt idx="80">
                  <c:v>0.47458333333333336</c:v>
                </c:pt>
                <c:pt idx="81">
                  <c:v>0.41916666666666669</c:v>
                </c:pt>
                <c:pt idx="82">
                  <c:v>0.46375</c:v>
                </c:pt>
                <c:pt idx="83">
                  <c:v>0.52708333333333335</c:v>
                </c:pt>
                <c:pt idx="84">
                  <c:v>0.46916666666666668</c:v>
                </c:pt>
                <c:pt idx="85">
                  <c:v>0.53625</c:v>
                </c:pt>
                <c:pt idx="86">
                  <c:v>0.435</c:v>
                </c:pt>
                <c:pt idx="87">
                  <c:v>0.55625000000000002</c:v>
                </c:pt>
                <c:pt idx="88">
                  <c:v>0.53333333333333333</c:v>
                </c:pt>
                <c:pt idx="89">
                  <c:v>0.5345833333333333</c:v>
                </c:pt>
                <c:pt idx="90">
                  <c:v>0.57750000000000001</c:v>
                </c:pt>
                <c:pt idx="91">
                  <c:v>0.46541666666666665</c:v>
                </c:pt>
                <c:pt idx="92">
                  <c:v>0.50083333333333335</c:v>
                </c:pt>
                <c:pt idx="93">
                  <c:v>0.56916666666666671</c:v>
                </c:pt>
                <c:pt idx="94">
                  <c:v>0.58791666666666664</c:v>
                </c:pt>
                <c:pt idx="95">
                  <c:v>0.62749999999999995</c:v>
                </c:pt>
                <c:pt idx="96">
                  <c:v>0.54</c:v>
                </c:pt>
                <c:pt idx="97">
                  <c:v>0.45124999999999998</c:v>
                </c:pt>
                <c:pt idx="98">
                  <c:v>0.6958333333333333</c:v>
                </c:pt>
                <c:pt idx="99">
                  <c:v>0.62124999999999997</c:v>
                </c:pt>
                <c:pt idx="100">
                  <c:v>0.75041666666666662</c:v>
                </c:pt>
                <c:pt idx="101">
                  <c:v>0.79541666666666666</c:v>
                </c:pt>
                <c:pt idx="102">
                  <c:v>0.69874999999999998</c:v>
                </c:pt>
                <c:pt idx="103">
                  <c:v>0.7466666666666667</c:v>
                </c:pt>
                <c:pt idx="104">
                  <c:v>0.75708333333333333</c:v>
                </c:pt>
                <c:pt idx="105">
                  <c:v>0.89833333333333332</c:v>
                </c:pt>
                <c:pt idx="106">
                  <c:v>0.76333333333333331</c:v>
                </c:pt>
                <c:pt idx="107">
                  <c:v>0.82625000000000004</c:v>
                </c:pt>
                <c:pt idx="108">
                  <c:v>0.95833333333333337</c:v>
                </c:pt>
                <c:pt idx="109">
                  <c:v>0.82499999999999996</c:v>
                </c:pt>
                <c:pt idx="110">
                  <c:v>1.0266666666666666</c:v>
                </c:pt>
                <c:pt idx="111">
                  <c:v>1.0066666666666666</c:v>
                </c:pt>
                <c:pt idx="112">
                  <c:v>0.97458333333333336</c:v>
                </c:pt>
                <c:pt idx="113">
                  <c:v>0.90708333333333335</c:v>
                </c:pt>
                <c:pt idx="114">
                  <c:v>1.08375</c:v>
                </c:pt>
                <c:pt idx="115">
                  <c:v>1.0454166666666667</c:v>
                </c:pt>
                <c:pt idx="116">
                  <c:v>0.98416666666666663</c:v>
                </c:pt>
                <c:pt idx="117">
                  <c:v>1.1908333333333334</c:v>
                </c:pt>
                <c:pt idx="118">
                  <c:v>1.1133333333333333</c:v>
                </c:pt>
                <c:pt idx="119">
                  <c:v>1.1416666666666666</c:v>
                </c:pt>
                <c:pt idx="120">
                  <c:v>1.2716666666666667</c:v>
                </c:pt>
                <c:pt idx="121">
                  <c:v>1.3266666666666667</c:v>
                </c:pt>
                <c:pt idx="122">
                  <c:v>1.4366666666666668</c:v>
                </c:pt>
                <c:pt idx="123">
                  <c:v>1.20625</c:v>
                </c:pt>
                <c:pt idx="124">
                  <c:v>1.4229166666666666</c:v>
                </c:pt>
                <c:pt idx="125">
                  <c:v>1.4737499999999999</c:v>
                </c:pt>
                <c:pt idx="126">
                  <c:v>1.4004166666666666</c:v>
                </c:pt>
                <c:pt idx="127">
                  <c:v>1.66875</c:v>
                </c:pt>
                <c:pt idx="128">
                  <c:v>1.60375</c:v>
                </c:pt>
                <c:pt idx="129">
                  <c:v>1.7054166666666666</c:v>
                </c:pt>
                <c:pt idx="130">
                  <c:v>1.6758333333333333</c:v>
                </c:pt>
                <c:pt idx="131">
                  <c:v>1.7329166666666667</c:v>
                </c:pt>
                <c:pt idx="132">
                  <c:v>1.7720833333333332</c:v>
                </c:pt>
                <c:pt idx="133">
                  <c:v>1.7858333333333334</c:v>
                </c:pt>
                <c:pt idx="134">
                  <c:v>1.9241666666666666</c:v>
                </c:pt>
                <c:pt idx="135">
                  <c:v>1.9558333333333333</c:v>
                </c:pt>
                <c:pt idx="136">
                  <c:v>1.99125</c:v>
                </c:pt>
                <c:pt idx="137">
                  <c:v>2.0583333333333331</c:v>
                </c:pt>
                <c:pt idx="138">
                  <c:v>2.2308333333333334</c:v>
                </c:pt>
                <c:pt idx="139">
                  <c:v>2.2829166666666665</c:v>
                </c:pt>
                <c:pt idx="140">
                  <c:v>2.2629166666666665</c:v>
                </c:pt>
                <c:pt idx="141">
                  <c:v>2.3033333333333332</c:v>
                </c:pt>
                <c:pt idx="142">
                  <c:v>2.4616666666666664</c:v>
                </c:pt>
                <c:pt idx="143">
                  <c:v>2.4670833333333335</c:v>
                </c:pt>
                <c:pt idx="144">
                  <c:v>2.5425</c:v>
                </c:pt>
                <c:pt idx="145">
                  <c:v>2.6429166666666668</c:v>
                </c:pt>
                <c:pt idx="146">
                  <c:v>2.88625</c:v>
                </c:pt>
                <c:pt idx="147">
                  <c:v>3.1079166666666667</c:v>
                </c:pt>
                <c:pt idx="148">
                  <c:v>3.31</c:v>
                </c:pt>
                <c:pt idx="149">
                  <c:v>3.57125</c:v>
                </c:pt>
                <c:pt idx="150">
                  <c:v>3.8333333333333335</c:v>
                </c:pt>
                <c:pt idx="151">
                  <c:v>3.7954166666666667</c:v>
                </c:pt>
                <c:pt idx="152">
                  <c:v>3.7841666666666667</c:v>
                </c:pt>
                <c:pt idx="153">
                  <c:v>3.4137499999999998</c:v>
                </c:pt>
                <c:pt idx="154">
                  <c:v>3.0762499999999999</c:v>
                </c:pt>
                <c:pt idx="155">
                  <c:v>2.8691666666666666</c:v>
                </c:pt>
                <c:pt idx="156">
                  <c:v>2.8112499999999998</c:v>
                </c:pt>
                <c:pt idx="157">
                  <c:v>2.5125000000000002</c:v>
                </c:pt>
                <c:pt idx="158">
                  <c:v>2.6079166666666667</c:v>
                </c:pt>
                <c:pt idx="159">
                  <c:v>2.5279166666666666</c:v>
                </c:pt>
                <c:pt idx="160">
                  <c:v>2.5237500000000002</c:v>
                </c:pt>
                <c:pt idx="161">
                  <c:v>2.3208333333333333</c:v>
                </c:pt>
                <c:pt idx="162">
                  <c:v>2.1749999999999998</c:v>
                </c:pt>
                <c:pt idx="163">
                  <c:v>2.1454166666666667</c:v>
                </c:pt>
                <c:pt idx="164">
                  <c:v>2.1533333333333333</c:v>
                </c:pt>
                <c:pt idx="165">
                  <c:v>2.0508333333333333</c:v>
                </c:pt>
                <c:pt idx="166">
                  <c:v>2.1029166666666668</c:v>
                </c:pt>
                <c:pt idx="167">
                  <c:v>1.8487499999999999</c:v>
                </c:pt>
                <c:pt idx="168">
                  <c:v>1.9170833333333333</c:v>
                </c:pt>
                <c:pt idx="169">
                  <c:v>1.8558333333333332</c:v>
                </c:pt>
                <c:pt idx="170">
                  <c:v>1.7537499999999999</c:v>
                </c:pt>
                <c:pt idx="171">
                  <c:v>1.6133333333333333</c:v>
                </c:pt>
                <c:pt idx="172">
                  <c:v>1.7179166666666668</c:v>
                </c:pt>
                <c:pt idx="173">
                  <c:v>1.6412500000000001</c:v>
                </c:pt>
                <c:pt idx="174">
                  <c:v>1.4345833333333333</c:v>
                </c:pt>
                <c:pt idx="175">
                  <c:v>1.47</c:v>
                </c:pt>
                <c:pt idx="176">
                  <c:v>1.4229166666666666</c:v>
                </c:pt>
                <c:pt idx="177">
                  <c:v>1.4616666666666667</c:v>
                </c:pt>
                <c:pt idx="178">
                  <c:v>1.3541666666666667</c:v>
                </c:pt>
                <c:pt idx="179">
                  <c:v>1.3745833333333333</c:v>
                </c:pt>
                <c:pt idx="180">
                  <c:v>1.3366666666666667</c:v>
                </c:pt>
                <c:pt idx="181">
                  <c:v>1.1412500000000001</c:v>
                </c:pt>
                <c:pt idx="182">
                  <c:v>1.20875</c:v>
                </c:pt>
                <c:pt idx="183">
                  <c:v>1.18</c:v>
                </c:pt>
                <c:pt idx="184">
                  <c:v>1.03125</c:v>
                </c:pt>
                <c:pt idx="185">
                  <c:v>1.1520833333333333</c:v>
                </c:pt>
                <c:pt idx="186">
                  <c:v>1.0745833333333332</c:v>
                </c:pt>
                <c:pt idx="187">
                  <c:v>0.93500000000000005</c:v>
                </c:pt>
                <c:pt idx="188">
                  <c:v>1.0024999999999999</c:v>
                </c:pt>
                <c:pt idx="189">
                  <c:v>0.96208333333333329</c:v>
                </c:pt>
                <c:pt idx="190">
                  <c:v>0.82708333333333328</c:v>
                </c:pt>
                <c:pt idx="191">
                  <c:v>0.92083333333333328</c:v>
                </c:pt>
                <c:pt idx="192">
                  <c:v>0.94874999999999998</c:v>
                </c:pt>
                <c:pt idx="193">
                  <c:v>0.70791666666666664</c:v>
                </c:pt>
                <c:pt idx="194">
                  <c:v>0.875</c:v>
                </c:pt>
                <c:pt idx="195">
                  <c:v>0.77416666666666667</c:v>
                </c:pt>
                <c:pt idx="196">
                  <c:v>0.75749999999999995</c:v>
                </c:pt>
                <c:pt idx="197">
                  <c:v>0.94874999999999998</c:v>
                </c:pt>
                <c:pt idx="198">
                  <c:v>0.70874999999999999</c:v>
                </c:pt>
                <c:pt idx="199">
                  <c:v>0.77666666666666662</c:v>
                </c:pt>
                <c:pt idx="200">
                  <c:v>0.71416666666666662</c:v>
                </c:pt>
                <c:pt idx="201">
                  <c:v>0.73666666666666669</c:v>
                </c:pt>
                <c:pt idx="202">
                  <c:v>0.67291666666666672</c:v>
                </c:pt>
                <c:pt idx="203">
                  <c:v>0.69833333333333336</c:v>
                </c:pt>
                <c:pt idx="204">
                  <c:v>0.76833333333333331</c:v>
                </c:pt>
                <c:pt idx="205">
                  <c:v>0.60166666666666668</c:v>
                </c:pt>
                <c:pt idx="206">
                  <c:v>0.63</c:v>
                </c:pt>
                <c:pt idx="207">
                  <c:v>0.70916666666666661</c:v>
                </c:pt>
                <c:pt idx="208">
                  <c:v>0.64</c:v>
                </c:pt>
                <c:pt idx="209">
                  <c:v>0.6595833333333333</c:v>
                </c:pt>
                <c:pt idx="210">
                  <c:v>0.52666666666666662</c:v>
                </c:pt>
                <c:pt idx="211">
                  <c:v>0.52500000000000002</c:v>
                </c:pt>
                <c:pt idx="212">
                  <c:v>0.53041666666666665</c:v>
                </c:pt>
                <c:pt idx="213">
                  <c:v>0.59624999999999995</c:v>
                </c:pt>
                <c:pt idx="214">
                  <c:v>0.46833333333333332</c:v>
                </c:pt>
                <c:pt idx="215">
                  <c:v>0.45916666666666667</c:v>
                </c:pt>
                <c:pt idx="216">
                  <c:v>0.435</c:v>
                </c:pt>
                <c:pt idx="217">
                  <c:v>0.52875000000000005</c:v>
                </c:pt>
                <c:pt idx="218">
                  <c:v>0.33041666666666669</c:v>
                </c:pt>
                <c:pt idx="219">
                  <c:v>0.48291666666666666</c:v>
                </c:pt>
                <c:pt idx="220">
                  <c:v>0.34625</c:v>
                </c:pt>
                <c:pt idx="221">
                  <c:v>0.32416666666666666</c:v>
                </c:pt>
                <c:pt idx="222">
                  <c:v>0.37208333333333332</c:v>
                </c:pt>
                <c:pt idx="223">
                  <c:v>0.45500000000000002</c:v>
                </c:pt>
                <c:pt idx="224">
                  <c:v>0.44791666666666669</c:v>
                </c:pt>
                <c:pt idx="225">
                  <c:v>0.40458333333333335</c:v>
                </c:pt>
                <c:pt idx="226">
                  <c:v>0.68916666666666671</c:v>
                </c:pt>
                <c:pt idx="227">
                  <c:v>0.44208333333333333</c:v>
                </c:pt>
                <c:pt idx="228">
                  <c:v>0.42916666666666664</c:v>
                </c:pt>
                <c:pt idx="229">
                  <c:v>0.49416666666666664</c:v>
                </c:pt>
                <c:pt idx="230">
                  <c:v>0.39250000000000002</c:v>
                </c:pt>
                <c:pt idx="231">
                  <c:v>0.32250000000000001</c:v>
                </c:pt>
                <c:pt idx="232">
                  <c:v>0.46375</c:v>
                </c:pt>
                <c:pt idx="233">
                  <c:v>0.39750000000000002</c:v>
                </c:pt>
                <c:pt idx="234">
                  <c:v>0.48916666666666669</c:v>
                </c:pt>
                <c:pt idx="235">
                  <c:v>0.43916666666666665</c:v>
                </c:pt>
                <c:pt idx="236">
                  <c:v>0.41749999999999998</c:v>
                </c:pt>
                <c:pt idx="237">
                  <c:v>0.36583333333333334</c:v>
                </c:pt>
                <c:pt idx="238">
                  <c:v>0.35916666666666669</c:v>
                </c:pt>
                <c:pt idx="239">
                  <c:v>0.27</c:v>
                </c:pt>
                <c:pt idx="240">
                  <c:v>0.42875000000000002</c:v>
                </c:pt>
                <c:pt idx="241">
                  <c:v>0.34333333333333332</c:v>
                </c:pt>
                <c:pt idx="242">
                  <c:v>0.36583333333333334</c:v>
                </c:pt>
                <c:pt idx="243">
                  <c:v>0.39124999999999999</c:v>
                </c:pt>
                <c:pt idx="244">
                  <c:v>0.24708333333333332</c:v>
                </c:pt>
                <c:pt idx="245">
                  <c:v>0.27041666666666669</c:v>
                </c:pt>
                <c:pt idx="246">
                  <c:v>0.33250000000000002</c:v>
                </c:pt>
                <c:pt idx="247">
                  <c:v>0.26541666666666669</c:v>
                </c:pt>
                <c:pt idx="248">
                  <c:v>0.26083333333333331</c:v>
                </c:pt>
                <c:pt idx="249">
                  <c:v>0.28208333333333335</c:v>
                </c:pt>
                <c:pt idx="250">
                  <c:v>0.24833333333333332</c:v>
                </c:pt>
                <c:pt idx="251">
                  <c:v>0.34125</c:v>
                </c:pt>
                <c:pt idx="252">
                  <c:v>0.24625</c:v>
                </c:pt>
                <c:pt idx="253">
                  <c:v>0.26374999999999998</c:v>
                </c:pt>
                <c:pt idx="254">
                  <c:v>0.30458333333333332</c:v>
                </c:pt>
                <c:pt idx="255">
                  <c:v>0.36333333333333334</c:v>
                </c:pt>
                <c:pt idx="256">
                  <c:v>0.20416666666666666</c:v>
                </c:pt>
                <c:pt idx="257">
                  <c:v>0.2225</c:v>
                </c:pt>
                <c:pt idx="258">
                  <c:v>0.30208333333333331</c:v>
                </c:pt>
                <c:pt idx="259">
                  <c:v>0.31083333333333335</c:v>
                </c:pt>
                <c:pt idx="260">
                  <c:v>0.27500000000000002</c:v>
                </c:pt>
                <c:pt idx="261">
                  <c:v>0.30916666666666665</c:v>
                </c:pt>
                <c:pt idx="262">
                  <c:v>0.26166666666666666</c:v>
                </c:pt>
                <c:pt idx="263">
                  <c:v>0.16083333333333333</c:v>
                </c:pt>
                <c:pt idx="264">
                  <c:v>0.11791666666666667</c:v>
                </c:pt>
                <c:pt idx="265">
                  <c:v>0.29458333333333331</c:v>
                </c:pt>
                <c:pt idx="266">
                  <c:v>0.25416666666666665</c:v>
                </c:pt>
                <c:pt idx="267">
                  <c:v>0.23208333333333334</c:v>
                </c:pt>
                <c:pt idx="268">
                  <c:v>0.27291666666666664</c:v>
                </c:pt>
                <c:pt idx="269">
                  <c:v>0.29416666666666669</c:v>
                </c:pt>
                <c:pt idx="270">
                  <c:v>0.26250000000000001</c:v>
                </c:pt>
                <c:pt idx="271">
                  <c:v>0.32</c:v>
                </c:pt>
                <c:pt idx="272">
                  <c:v>0.22166666666666668</c:v>
                </c:pt>
                <c:pt idx="273">
                  <c:v>0.10541666666666667</c:v>
                </c:pt>
                <c:pt idx="274">
                  <c:v>0.22375</c:v>
                </c:pt>
                <c:pt idx="275">
                  <c:v>0.23166666666666666</c:v>
                </c:pt>
                <c:pt idx="276">
                  <c:v>0.17249999999999999</c:v>
                </c:pt>
                <c:pt idx="277">
                  <c:v>0.14958333333333335</c:v>
                </c:pt>
                <c:pt idx="278">
                  <c:v>0.32124999999999998</c:v>
                </c:pt>
                <c:pt idx="279">
                  <c:v>0.26458333333333334</c:v>
                </c:pt>
                <c:pt idx="280">
                  <c:v>0.25041666666666668</c:v>
                </c:pt>
                <c:pt idx="281">
                  <c:v>0.23499999999999999</c:v>
                </c:pt>
                <c:pt idx="282">
                  <c:v>0.24</c:v>
                </c:pt>
                <c:pt idx="283">
                  <c:v>0.14291666666666666</c:v>
                </c:pt>
                <c:pt idx="284">
                  <c:v>0.25291666666666668</c:v>
                </c:pt>
                <c:pt idx="285">
                  <c:v>0.32458333333333333</c:v>
                </c:pt>
                <c:pt idx="286">
                  <c:v>0.26833333333333331</c:v>
                </c:pt>
                <c:pt idx="287">
                  <c:v>0.38124999999999998</c:v>
                </c:pt>
                <c:pt idx="288">
                  <c:v>0.25458333333333333</c:v>
                </c:pt>
                <c:pt idx="289">
                  <c:v>0.24333333333333335</c:v>
                </c:pt>
                <c:pt idx="290">
                  <c:v>0.15208333333333332</c:v>
                </c:pt>
                <c:pt idx="291">
                  <c:v>0.14958333333333335</c:v>
                </c:pt>
                <c:pt idx="292">
                  <c:v>0.26750000000000002</c:v>
                </c:pt>
                <c:pt idx="293">
                  <c:v>0.19333333333333333</c:v>
                </c:pt>
                <c:pt idx="294">
                  <c:v>0.20583333333333334</c:v>
                </c:pt>
                <c:pt idx="295">
                  <c:v>0.1525</c:v>
                </c:pt>
                <c:pt idx="296">
                  <c:v>0.27916666666666667</c:v>
                </c:pt>
                <c:pt idx="297">
                  <c:v>7.9166666666666663E-2</c:v>
                </c:pt>
                <c:pt idx="298">
                  <c:v>0.15916666666666668</c:v>
                </c:pt>
                <c:pt idx="299">
                  <c:v>0.17624999999999999</c:v>
                </c:pt>
                <c:pt idx="300">
                  <c:v>0.17749999999999999</c:v>
                </c:pt>
                <c:pt idx="301">
                  <c:v>0.23250000000000001</c:v>
                </c:pt>
                <c:pt idx="302">
                  <c:v>0.31041666666666667</c:v>
                </c:pt>
                <c:pt idx="303">
                  <c:v>0.18833333333333332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A6C-4598-8EA0-B40F3E803574}"/>
            </c:ext>
          </c:extLst>
        </c:ser>
        <c:ser>
          <c:idx val="4"/>
          <c:order val="4"/>
          <c:tx>
            <c:strRef>
              <c:f>'800perms'!$O$2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'800perms'!$J$3:$J$306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'800perms'!$O$3:$O$306</c:f>
              <c:numCache>
                <c:formatCode>0.00_);[Red]\(0.00\)</c:formatCode>
                <c:ptCount val="304"/>
                <c:pt idx="0">
                  <c:v>0.30458333333333332</c:v>
                </c:pt>
                <c:pt idx="1">
                  <c:v>0.19708333333333333</c:v>
                </c:pt>
                <c:pt idx="2">
                  <c:v>0.30791666666666667</c:v>
                </c:pt>
                <c:pt idx="3">
                  <c:v>0.25708333333333333</c:v>
                </c:pt>
                <c:pt idx="4">
                  <c:v>0.22083333333333333</c:v>
                </c:pt>
                <c:pt idx="5">
                  <c:v>0.28083333333333332</c:v>
                </c:pt>
                <c:pt idx="6">
                  <c:v>0.29958333333333331</c:v>
                </c:pt>
                <c:pt idx="7">
                  <c:v>0.12916666666666668</c:v>
                </c:pt>
                <c:pt idx="8">
                  <c:v>0.18541666666666667</c:v>
                </c:pt>
                <c:pt idx="9">
                  <c:v>0.30041666666666667</c:v>
                </c:pt>
                <c:pt idx="10">
                  <c:v>0.26916666666666667</c:v>
                </c:pt>
                <c:pt idx="11">
                  <c:v>0.29708333333333331</c:v>
                </c:pt>
                <c:pt idx="12">
                  <c:v>0.32791666666666669</c:v>
                </c:pt>
                <c:pt idx="13">
                  <c:v>0.33541666666666664</c:v>
                </c:pt>
                <c:pt idx="14">
                  <c:v>0.26500000000000001</c:v>
                </c:pt>
                <c:pt idx="15">
                  <c:v>0.38250000000000001</c:v>
                </c:pt>
                <c:pt idx="16">
                  <c:v>0.16541666666666666</c:v>
                </c:pt>
                <c:pt idx="17">
                  <c:v>0.3</c:v>
                </c:pt>
                <c:pt idx="18">
                  <c:v>0.26333333333333331</c:v>
                </c:pt>
                <c:pt idx="19">
                  <c:v>0.115</c:v>
                </c:pt>
                <c:pt idx="20">
                  <c:v>0.25833333333333336</c:v>
                </c:pt>
                <c:pt idx="21">
                  <c:v>0.25791666666666668</c:v>
                </c:pt>
                <c:pt idx="22">
                  <c:v>0.25958333333333333</c:v>
                </c:pt>
                <c:pt idx="23">
                  <c:v>0.30666666666666664</c:v>
                </c:pt>
                <c:pt idx="24">
                  <c:v>0.36291666666666667</c:v>
                </c:pt>
                <c:pt idx="25">
                  <c:v>0.31541666666666668</c:v>
                </c:pt>
                <c:pt idx="26">
                  <c:v>0.31</c:v>
                </c:pt>
                <c:pt idx="27">
                  <c:v>0.33583333333333332</c:v>
                </c:pt>
                <c:pt idx="28">
                  <c:v>0.29833333333333334</c:v>
                </c:pt>
                <c:pt idx="29">
                  <c:v>0.30458333333333332</c:v>
                </c:pt>
                <c:pt idx="30">
                  <c:v>0.31458333333333333</c:v>
                </c:pt>
                <c:pt idx="31">
                  <c:v>0.32458333333333333</c:v>
                </c:pt>
                <c:pt idx="32">
                  <c:v>0.34</c:v>
                </c:pt>
                <c:pt idx="33">
                  <c:v>0.29666666666666669</c:v>
                </c:pt>
                <c:pt idx="34">
                  <c:v>0.23666666666666666</c:v>
                </c:pt>
                <c:pt idx="35">
                  <c:v>0.16625000000000001</c:v>
                </c:pt>
                <c:pt idx="36">
                  <c:v>0.34541666666666665</c:v>
                </c:pt>
                <c:pt idx="37">
                  <c:v>0.31458333333333333</c:v>
                </c:pt>
                <c:pt idx="38">
                  <c:v>0.30083333333333334</c:v>
                </c:pt>
                <c:pt idx="39">
                  <c:v>0.45208333333333334</c:v>
                </c:pt>
                <c:pt idx="40">
                  <c:v>0.25624999999999998</c:v>
                </c:pt>
                <c:pt idx="41">
                  <c:v>0.34125</c:v>
                </c:pt>
                <c:pt idx="42">
                  <c:v>0.38874999999999998</c:v>
                </c:pt>
                <c:pt idx="43">
                  <c:v>0.26666666666666666</c:v>
                </c:pt>
                <c:pt idx="44">
                  <c:v>0.33</c:v>
                </c:pt>
                <c:pt idx="45">
                  <c:v>0.37</c:v>
                </c:pt>
                <c:pt idx="46">
                  <c:v>0.35916666666666669</c:v>
                </c:pt>
                <c:pt idx="47">
                  <c:v>0.26666666666666666</c:v>
                </c:pt>
                <c:pt idx="48">
                  <c:v>0.26291666666666669</c:v>
                </c:pt>
                <c:pt idx="49">
                  <c:v>0.34499999999999997</c:v>
                </c:pt>
                <c:pt idx="50">
                  <c:v>0.35249999999999998</c:v>
                </c:pt>
                <c:pt idx="51">
                  <c:v>0.34166666666666667</c:v>
                </c:pt>
                <c:pt idx="52">
                  <c:v>0.39541666666666669</c:v>
                </c:pt>
                <c:pt idx="53">
                  <c:v>0.29166666666666669</c:v>
                </c:pt>
                <c:pt idx="54">
                  <c:v>0.22166666666666668</c:v>
                </c:pt>
                <c:pt idx="55">
                  <c:v>0.37541666666666668</c:v>
                </c:pt>
                <c:pt idx="56">
                  <c:v>0.40708333333333335</c:v>
                </c:pt>
                <c:pt idx="57">
                  <c:v>0.33500000000000002</c:v>
                </c:pt>
                <c:pt idx="58">
                  <c:v>0.32124999999999998</c:v>
                </c:pt>
                <c:pt idx="59">
                  <c:v>0.31083333333333335</c:v>
                </c:pt>
                <c:pt idx="60">
                  <c:v>0.36166666666666669</c:v>
                </c:pt>
                <c:pt idx="61">
                  <c:v>0.47625000000000001</c:v>
                </c:pt>
                <c:pt idx="62">
                  <c:v>0.31916666666666665</c:v>
                </c:pt>
                <c:pt idx="63">
                  <c:v>0.28166666666666668</c:v>
                </c:pt>
                <c:pt idx="64">
                  <c:v>0.25750000000000001</c:v>
                </c:pt>
                <c:pt idx="65">
                  <c:v>0.33374999999999999</c:v>
                </c:pt>
                <c:pt idx="66">
                  <c:v>0.25</c:v>
                </c:pt>
                <c:pt idx="67">
                  <c:v>0.31958333333333333</c:v>
                </c:pt>
                <c:pt idx="68">
                  <c:v>0.42333333333333334</c:v>
                </c:pt>
                <c:pt idx="69">
                  <c:v>0.39250000000000002</c:v>
                </c:pt>
                <c:pt idx="70">
                  <c:v>0.42541666666666667</c:v>
                </c:pt>
                <c:pt idx="71">
                  <c:v>0.38583333333333331</c:v>
                </c:pt>
                <c:pt idx="72">
                  <c:v>0.48416666666666669</c:v>
                </c:pt>
                <c:pt idx="73">
                  <c:v>0.36208333333333331</c:v>
                </c:pt>
                <c:pt idx="74">
                  <c:v>0.32083333333333336</c:v>
                </c:pt>
                <c:pt idx="75">
                  <c:v>0.43583333333333335</c:v>
                </c:pt>
                <c:pt idx="76">
                  <c:v>0.43416666666666665</c:v>
                </c:pt>
                <c:pt idx="77">
                  <c:v>0.42875000000000002</c:v>
                </c:pt>
                <c:pt idx="78">
                  <c:v>0.33791666666666664</c:v>
                </c:pt>
                <c:pt idx="79">
                  <c:v>0.46124999999999999</c:v>
                </c:pt>
                <c:pt idx="80">
                  <c:v>0.37583333333333335</c:v>
                </c:pt>
                <c:pt idx="81">
                  <c:v>0.47208333333333335</c:v>
                </c:pt>
                <c:pt idx="82">
                  <c:v>0.56458333333333333</c:v>
                </c:pt>
                <c:pt idx="83">
                  <c:v>0.41666666666666669</c:v>
                </c:pt>
                <c:pt idx="84">
                  <c:v>0.35083333333333333</c:v>
                </c:pt>
                <c:pt idx="85">
                  <c:v>0.44541666666666668</c:v>
                </c:pt>
                <c:pt idx="86">
                  <c:v>0.51583333333333337</c:v>
                </c:pt>
                <c:pt idx="87">
                  <c:v>0.58333333333333337</c:v>
                </c:pt>
                <c:pt idx="88">
                  <c:v>0.41708333333333331</c:v>
                </c:pt>
                <c:pt idx="89">
                  <c:v>0.50666666666666671</c:v>
                </c:pt>
                <c:pt idx="90">
                  <c:v>0.42</c:v>
                </c:pt>
                <c:pt idx="91">
                  <c:v>0.49375000000000002</c:v>
                </c:pt>
                <c:pt idx="92">
                  <c:v>0.40916666666666668</c:v>
                </c:pt>
                <c:pt idx="93">
                  <c:v>0.54249999999999998</c:v>
                </c:pt>
                <c:pt idx="94">
                  <c:v>0.50041666666666662</c:v>
                </c:pt>
                <c:pt idx="95">
                  <c:v>0.39500000000000002</c:v>
                </c:pt>
                <c:pt idx="96">
                  <c:v>0.41708333333333331</c:v>
                </c:pt>
                <c:pt idx="97">
                  <c:v>0.51333333333333331</c:v>
                </c:pt>
                <c:pt idx="98">
                  <c:v>0.53583333333333338</c:v>
                </c:pt>
                <c:pt idx="99">
                  <c:v>0.55791666666666662</c:v>
                </c:pt>
                <c:pt idx="100">
                  <c:v>0.6925</c:v>
                </c:pt>
                <c:pt idx="101">
                  <c:v>0.45624999999999999</c:v>
                </c:pt>
                <c:pt idx="102">
                  <c:v>0.51124999999999998</c:v>
                </c:pt>
                <c:pt idx="103">
                  <c:v>0.61750000000000005</c:v>
                </c:pt>
                <c:pt idx="104">
                  <c:v>0.65375000000000005</c:v>
                </c:pt>
                <c:pt idx="105">
                  <c:v>0.77333333333333332</c:v>
                </c:pt>
                <c:pt idx="106">
                  <c:v>0.56666666666666665</c:v>
                </c:pt>
                <c:pt idx="107">
                  <c:v>0.67958333333333332</c:v>
                </c:pt>
                <c:pt idx="108">
                  <c:v>0.71083333333333332</c:v>
                </c:pt>
                <c:pt idx="109">
                  <c:v>0.69833333333333336</c:v>
                </c:pt>
                <c:pt idx="110">
                  <c:v>0.62708333333333333</c:v>
                </c:pt>
                <c:pt idx="111">
                  <c:v>0.68833333333333335</c:v>
                </c:pt>
                <c:pt idx="112">
                  <c:v>0.67416666666666669</c:v>
                </c:pt>
                <c:pt idx="113">
                  <c:v>0.71625000000000005</c:v>
                </c:pt>
                <c:pt idx="114">
                  <c:v>0.78125</c:v>
                </c:pt>
                <c:pt idx="115">
                  <c:v>0.6958333333333333</c:v>
                </c:pt>
                <c:pt idx="116">
                  <c:v>0.74291666666666667</c:v>
                </c:pt>
                <c:pt idx="117">
                  <c:v>0.80166666666666664</c:v>
                </c:pt>
                <c:pt idx="118">
                  <c:v>0.75</c:v>
                </c:pt>
                <c:pt idx="119">
                  <c:v>0.76041666666666663</c:v>
                </c:pt>
                <c:pt idx="120">
                  <c:v>0.80041666666666667</c:v>
                </c:pt>
                <c:pt idx="121">
                  <c:v>0.92125000000000001</c:v>
                </c:pt>
                <c:pt idx="122">
                  <c:v>0.77249999999999996</c:v>
                </c:pt>
                <c:pt idx="123">
                  <c:v>1.0054166666666666</c:v>
                </c:pt>
                <c:pt idx="124">
                  <c:v>0.89041666666666663</c:v>
                </c:pt>
                <c:pt idx="125">
                  <c:v>0.87875000000000003</c:v>
                </c:pt>
                <c:pt idx="126">
                  <c:v>1.0304166666666668</c:v>
                </c:pt>
                <c:pt idx="127">
                  <c:v>0.90333333333333332</c:v>
                </c:pt>
                <c:pt idx="128">
                  <c:v>1.1629166666666666</c:v>
                </c:pt>
                <c:pt idx="129">
                  <c:v>1.1070833333333334</c:v>
                </c:pt>
                <c:pt idx="130">
                  <c:v>1.1287499999999999</c:v>
                </c:pt>
                <c:pt idx="131">
                  <c:v>1.0445833333333334</c:v>
                </c:pt>
                <c:pt idx="132">
                  <c:v>1.3141666666666667</c:v>
                </c:pt>
                <c:pt idx="133">
                  <c:v>1.1312500000000001</c:v>
                </c:pt>
                <c:pt idx="134">
                  <c:v>1.1158333333333332</c:v>
                </c:pt>
                <c:pt idx="135">
                  <c:v>1.1645833333333333</c:v>
                </c:pt>
                <c:pt idx="136">
                  <c:v>1.2120833333333334</c:v>
                </c:pt>
                <c:pt idx="137">
                  <c:v>1.2295833333333333</c:v>
                </c:pt>
                <c:pt idx="138">
                  <c:v>1.2758333333333334</c:v>
                </c:pt>
                <c:pt idx="139">
                  <c:v>1.3225</c:v>
                </c:pt>
                <c:pt idx="140">
                  <c:v>1.4591666666666667</c:v>
                </c:pt>
                <c:pt idx="141">
                  <c:v>1.2216666666666667</c:v>
                </c:pt>
                <c:pt idx="142">
                  <c:v>1.4470833333333333</c:v>
                </c:pt>
                <c:pt idx="143">
                  <c:v>1.4937499999999999</c:v>
                </c:pt>
                <c:pt idx="144">
                  <c:v>1.4491666666666667</c:v>
                </c:pt>
                <c:pt idx="145">
                  <c:v>1.5245833333333334</c:v>
                </c:pt>
                <c:pt idx="146">
                  <c:v>1.46</c:v>
                </c:pt>
                <c:pt idx="147">
                  <c:v>1.5879166666666666</c:v>
                </c:pt>
                <c:pt idx="148">
                  <c:v>1.6212500000000001</c:v>
                </c:pt>
                <c:pt idx="149">
                  <c:v>1.7350000000000001</c:v>
                </c:pt>
                <c:pt idx="150">
                  <c:v>1.7816666666666667</c:v>
                </c:pt>
                <c:pt idx="151">
                  <c:v>1.7470833333333333</c:v>
                </c:pt>
                <c:pt idx="152">
                  <c:v>1.6079166666666667</c:v>
                </c:pt>
                <c:pt idx="153">
                  <c:v>1.6008333333333333</c:v>
                </c:pt>
                <c:pt idx="154">
                  <c:v>1.5341666666666667</c:v>
                </c:pt>
                <c:pt idx="155">
                  <c:v>1.4716666666666667</c:v>
                </c:pt>
                <c:pt idx="156">
                  <c:v>1.4491666666666667</c:v>
                </c:pt>
                <c:pt idx="157">
                  <c:v>1.3654166666666667</c:v>
                </c:pt>
                <c:pt idx="158">
                  <c:v>1.4708333333333334</c:v>
                </c:pt>
                <c:pt idx="159">
                  <c:v>1.4254166666666668</c:v>
                </c:pt>
                <c:pt idx="160">
                  <c:v>1.2891666666666666</c:v>
                </c:pt>
                <c:pt idx="161">
                  <c:v>1.3162499999999999</c:v>
                </c:pt>
                <c:pt idx="162">
                  <c:v>1.2579166666666666</c:v>
                </c:pt>
                <c:pt idx="163">
                  <c:v>1.2220833333333334</c:v>
                </c:pt>
                <c:pt idx="164">
                  <c:v>1.20875</c:v>
                </c:pt>
                <c:pt idx="165">
                  <c:v>1.12625</c:v>
                </c:pt>
                <c:pt idx="166">
                  <c:v>1.2458333333333333</c:v>
                </c:pt>
                <c:pt idx="167">
                  <c:v>0.99124999999999996</c:v>
                </c:pt>
                <c:pt idx="168">
                  <c:v>1.1508333333333334</c:v>
                </c:pt>
                <c:pt idx="169">
                  <c:v>1.1666666666666667</c:v>
                </c:pt>
                <c:pt idx="170">
                  <c:v>1.23875</c:v>
                </c:pt>
                <c:pt idx="171">
                  <c:v>1.1041666666666667</c:v>
                </c:pt>
                <c:pt idx="172">
                  <c:v>0.92666666666666664</c:v>
                </c:pt>
                <c:pt idx="173">
                  <c:v>1.0008333333333332</c:v>
                </c:pt>
                <c:pt idx="174">
                  <c:v>1.0333333333333334</c:v>
                </c:pt>
                <c:pt idx="175">
                  <c:v>0.85124999999999995</c:v>
                </c:pt>
                <c:pt idx="176">
                  <c:v>1.0341666666666667</c:v>
                </c:pt>
                <c:pt idx="177">
                  <c:v>0.92500000000000004</c:v>
                </c:pt>
                <c:pt idx="178">
                  <c:v>0.77249999999999996</c:v>
                </c:pt>
                <c:pt idx="179">
                  <c:v>0.83333333333333337</c:v>
                </c:pt>
                <c:pt idx="180">
                  <c:v>0.81625000000000003</c:v>
                </c:pt>
                <c:pt idx="181">
                  <c:v>0.69750000000000001</c:v>
                </c:pt>
                <c:pt idx="182">
                  <c:v>0.76</c:v>
                </c:pt>
                <c:pt idx="183">
                  <c:v>0.78125</c:v>
                </c:pt>
                <c:pt idx="184">
                  <c:v>0.85541666666666671</c:v>
                </c:pt>
                <c:pt idx="185">
                  <c:v>0.70541666666666669</c:v>
                </c:pt>
                <c:pt idx="186">
                  <c:v>0.72916666666666663</c:v>
                </c:pt>
                <c:pt idx="187">
                  <c:v>0.73916666666666664</c:v>
                </c:pt>
                <c:pt idx="188">
                  <c:v>0.71458333333333335</c:v>
                </c:pt>
                <c:pt idx="189">
                  <c:v>0.84291666666666665</c:v>
                </c:pt>
                <c:pt idx="190">
                  <c:v>0.70541666666666669</c:v>
                </c:pt>
                <c:pt idx="191">
                  <c:v>0.76791666666666669</c:v>
                </c:pt>
                <c:pt idx="192">
                  <c:v>0.61791666666666667</c:v>
                </c:pt>
                <c:pt idx="193">
                  <c:v>0.60499999999999998</c:v>
                </c:pt>
                <c:pt idx="194">
                  <c:v>0.6216666666666667</c:v>
                </c:pt>
                <c:pt idx="195">
                  <c:v>0.57958333333333334</c:v>
                </c:pt>
                <c:pt idx="196">
                  <c:v>0.59375</c:v>
                </c:pt>
                <c:pt idx="197">
                  <c:v>0.50416666666666665</c:v>
                </c:pt>
                <c:pt idx="198">
                  <c:v>0.62791666666666668</c:v>
                </c:pt>
                <c:pt idx="199">
                  <c:v>0.64333333333333331</c:v>
                </c:pt>
                <c:pt idx="200">
                  <c:v>0.54749999999999999</c:v>
                </c:pt>
                <c:pt idx="201">
                  <c:v>0.48166666666666669</c:v>
                </c:pt>
                <c:pt idx="202">
                  <c:v>0.46625</c:v>
                </c:pt>
                <c:pt idx="203">
                  <c:v>0.54125000000000001</c:v>
                </c:pt>
                <c:pt idx="204">
                  <c:v>0.55333333333333334</c:v>
                </c:pt>
                <c:pt idx="205">
                  <c:v>0.51916666666666667</c:v>
                </c:pt>
                <c:pt idx="206">
                  <c:v>0.42375000000000002</c:v>
                </c:pt>
                <c:pt idx="207">
                  <c:v>0.48083333333333333</c:v>
                </c:pt>
                <c:pt idx="208">
                  <c:v>0.48333333333333334</c:v>
                </c:pt>
                <c:pt idx="209">
                  <c:v>0.48749999999999999</c:v>
                </c:pt>
                <c:pt idx="210">
                  <c:v>0.4975</c:v>
                </c:pt>
                <c:pt idx="211">
                  <c:v>0.50375000000000003</c:v>
                </c:pt>
                <c:pt idx="212">
                  <c:v>0.45583333333333331</c:v>
                </c:pt>
                <c:pt idx="213">
                  <c:v>0.41499999999999998</c:v>
                </c:pt>
                <c:pt idx="214">
                  <c:v>0.49958333333333332</c:v>
                </c:pt>
                <c:pt idx="215">
                  <c:v>0.44541666666666668</c:v>
                </c:pt>
                <c:pt idx="216">
                  <c:v>0.40375</c:v>
                </c:pt>
                <c:pt idx="217">
                  <c:v>0.38791666666666669</c:v>
                </c:pt>
                <c:pt idx="218">
                  <c:v>0.42625000000000002</c:v>
                </c:pt>
                <c:pt idx="219">
                  <c:v>0.42916666666666664</c:v>
                </c:pt>
                <c:pt idx="220">
                  <c:v>0.42541666666666667</c:v>
                </c:pt>
                <c:pt idx="221">
                  <c:v>0.37458333333333332</c:v>
                </c:pt>
                <c:pt idx="222">
                  <c:v>0.45916666666666667</c:v>
                </c:pt>
                <c:pt idx="223">
                  <c:v>0.42291666666666666</c:v>
                </c:pt>
                <c:pt idx="224">
                  <c:v>0.45874999999999999</c:v>
                </c:pt>
                <c:pt idx="225">
                  <c:v>0.28041666666666665</c:v>
                </c:pt>
                <c:pt idx="226">
                  <c:v>0.38250000000000001</c:v>
                </c:pt>
                <c:pt idx="227">
                  <c:v>0.30166666666666669</c:v>
                </c:pt>
                <c:pt idx="228">
                  <c:v>0.39083333333333331</c:v>
                </c:pt>
                <c:pt idx="229">
                  <c:v>0.36041666666666666</c:v>
                </c:pt>
                <c:pt idx="230">
                  <c:v>0.19083333333333333</c:v>
                </c:pt>
                <c:pt idx="231">
                  <c:v>0.25416666666666665</c:v>
                </c:pt>
                <c:pt idx="232">
                  <c:v>0.30041666666666667</c:v>
                </c:pt>
                <c:pt idx="233">
                  <c:v>0.32041666666666668</c:v>
                </c:pt>
                <c:pt idx="234">
                  <c:v>0.34208333333333335</c:v>
                </c:pt>
                <c:pt idx="235">
                  <c:v>0.40208333333333335</c:v>
                </c:pt>
                <c:pt idx="236">
                  <c:v>0.35833333333333334</c:v>
                </c:pt>
                <c:pt idx="237">
                  <c:v>0.33666666666666667</c:v>
                </c:pt>
                <c:pt idx="238">
                  <c:v>0.29125000000000001</c:v>
                </c:pt>
                <c:pt idx="239">
                  <c:v>0.27041666666666669</c:v>
                </c:pt>
                <c:pt idx="240">
                  <c:v>0.36916666666666664</c:v>
                </c:pt>
                <c:pt idx="241">
                  <c:v>0.34416666666666668</c:v>
                </c:pt>
                <c:pt idx="242">
                  <c:v>0.26374999999999998</c:v>
                </c:pt>
                <c:pt idx="243">
                  <c:v>0.25541666666666668</c:v>
                </c:pt>
                <c:pt idx="244">
                  <c:v>0.39374999999999999</c:v>
                </c:pt>
                <c:pt idx="245">
                  <c:v>0.31</c:v>
                </c:pt>
                <c:pt idx="246">
                  <c:v>0.35291666666666666</c:v>
                </c:pt>
                <c:pt idx="247">
                  <c:v>0.35416666666666669</c:v>
                </c:pt>
                <c:pt idx="248">
                  <c:v>0.32541666666666669</c:v>
                </c:pt>
                <c:pt idx="249">
                  <c:v>0.29208333333333331</c:v>
                </c:pt>
                <c:pt idx="250">
                  <c:v>0.38791666666666669</c:v>
                </c:pt>
                <c:pt idx="251">
                  <c:v>0.29875000000000002</c:v>
                </c:pt>
                <c:pt idx="252">
                  <c:v>0.40083333333333332</c:v>
                </c:pt>
                <c:pt idx="253">
                  <c:v>0.35041666666666665</c:v>
                </c:pt>
                <c:pt idx="254">
                  <c:v>0.29249999999999998</c:v>
                </c:pt>
                <c:pt idx="255">
                  <c:v>0.29333333333333333</c:v>
                </c:pt>
                <c:pt idx="256">
                  <c:v>0.40541666666666665</c:v>
                </c:pt>
                <c:pt idx="257">
                  <c:v>0.20749999999999999</c:v>
                </c:pt>
                <c:pt idx="258">
                  <c:v>0.24</c:v>
                </c:pt>
                <c:pt idx="259">
                  <c:v>0.16625000000000001</c:v>
                </c:pt>
                <c:pt idx="260">
                  <c:v>0.32583333333333331</c:v>
                </c:pt>
                <c:pt idx="261">
                  <c:v>0.34708333333333335</c:v>
                </c:pt>
                <c:pt idx="262">
                  <c:v>0.23250000000000001</c:v>
                </c:pt>
                <c:pt idx="263">
                  <c:v>0.35958333333333331</c:v>
                </c:pt>
                <c:pt idx="264">
                  <c:v>0.37208333333333332</c:v>
                </c:pt>
                <c:pt idx="265">
                  <c:v>0.28833333333333333</c:v>
                </c:pt>
                <c:pt idx="266">
                  <c:v>0.16375000000000001</c:v>
                </c:pt>
                <c:pt idx="267">
                  <c:v>0.26291666666666669</c:v>
                </c:pt>
                <c:pt idx="268">
                  <c:v>0.16458333333333333</c:v>
                </c:pt>
                <c:pt idx="269">
                  <c:v>0.19708333333333333</c:v>
                </c:pt>
                <c:pt idx="270">
                  <c:v>0.31083333333333335</c:v>
                </c:pt>
                <c:pt idx="271">
                  <c:v>0.24625</c:v>
                </c:pt>
                <c:pt idx="272">
                  <c:v>0.22500000000000001</c:v>
                </c:pt>
                <c:pt idx="273">
                  <c:v>0.15333333333333332</c:v>
                </c:pt>
                <c:pt idx="274">
                  <c:v>0.19291666666666665</c:v>
                </c:pt>
                <c:pt idx="275">
                  <c:v>0.37791666666666668</c:v>
                </c:pt>
                <c:pt idx="276">
                  <c:v>0.29666666666666669</c:v>
                </c:pt>
                <c:pt idx="277">
                  <c:v>0.16666666666666666</c:v>
                </c:pt>
                <c:pt idx="278">
                  <c:v>0.18666666666666668</c:v>
                </c:pt>
                <c:pt idx="279">
                  <c:v>0.24124999999999999</c:v>
                </c:pt>
                <c:pt idx="280">
                  <c:v>0.245</c:v>
                </c:pt>
                <c:pt idx="281">
                  <c:v>0.28916666666666668</c:v>
                </c:pt>
                <c:pt idx="282">
                  <c:v>0.26124999999999998</c:v>
                </c:pt>
                <c:pt idx="283">
                  <c:v>0.29083333333333333</c:v>
                </c:pt>
                <c:pt idx="284">
                  <c:v>0.21124999999999999</c:v>
                </c:pt>
                <c:pt idx="285">
                  <c:v>0.19208333333333333</c:v>
                </c:pt>
                <c:pt idx="286">
                  <c:v>0.125</c:v>
                </c:pt>
                <c:pt idx="287">
                  <c:v>0.24458333333333335</c:v>
                </c:pt>
                <c:pt idx="288">
                  <c:v>0.22625000000000001</c:v>
                </c:pt>
                <c:pt idx="289">
                  <c:v>0.33958333333333335</c:v>
                </c:pt>
                <c:pt idx="290">
                  <c:v>0.32541666666666669</c:v>
                </c:pt>
                <c:pt idx="291">
                  <c:v>0.24291666666666667</c:v>
                </c:pt>
                <c:pt idx="292">
                  <c:v>0.23749999999999999</c:v>
                </c:pt>
                <c:pt idx="293">
                  <c:v>0.16833333333333333</c:v>
                </c:pt>
                <c:pt idx="294">
                  <c:v>0.21583333333333332</c:v>
                </c:pt>
                <c:pt idx="295">
                  <c:v>0.22041666666666668</c:v>
                </c:pt>
                <c:pt idx="296">
                  <c:v>0.19875000000000001</c:v>
                </c:pt>
                <c:pt idx="297">
                  <c:v>0.13375000000000001</c:v>
                </c:pt>
                <c:pt idx="298">
                  <c:v>0.25583333333333336</c:v>
                </c:pt>
                <c:pt idx="299">
                  <c:v>0.29083333333333333</c:v>
                </c:pt>
                <c:pt idx="300">
                  <c:v>0.13875000000000001</c:v>
                </c:pt>
                <c:pt idx="301">
                  <c:v>0.15208333333333332</c:v>
                </c:pt>
                <c:pt idx="302">
                  <c:v>0.27250000000000002</c:v>
                </c:pt>
                <c:pt idx="303">
                  <c:v>0.19875000000000001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A6C-4598-8EA0-B40F3E803574}"/>
            </c:ext>
          </c:extLst>
        </c:ser>
        <c:ser>
          <c:idx val="5"/>
          <c:order val="5"/>
          <c:tx>
            <c:strRef>
              <c:f>'800perms'!$P$2</c:f>
              <c:strCache>
                <c:ptCount val="1"/>
                <c:pt idx="0">
                  <c:v>5mm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'800perms'!$J$3:$J$306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'800perms'!$P$3:$P$306</c:f>
              <c:numCache>
                <c:formatCode>0.00_);[Red]\(0.00\)</c:formatCode>
                <c:ptCount val="304"/>
                <c:pt idx="0">
                  <c:v>0.22500000000000001</c:v>
                </c:pt>
                <c:pt idx="1">
                  <c:v>0.36166666666666669</c:v>
                </c:pt>
                <c:pt idx="2">
                  <c:v>0.18958333333333333</c:v>
                </c:pt>
                <c:pt idx="3">
                  <c:v>0.28166666666666668</c:v>
                </c:pt>
                <c:pt idx="4">
                  <c:v>0.29458333333333331</c:v>
                </c:pt>
                <c:pt idx="5">
                  <c:v>0.36916666666666664</c:v>
                </c:pt>
                <c:pt idx="6">
                  <c:v>0.24916666666666668</c:v>
                </c:pt>
                <c:pt idx="7">
                  <c:v>0.18833333333333332</c:v>
                </c:pt>
                <c:pt idx="8">
                  <c:v>0.25958333333333333</c:v>
                </c:pt>
                <c:pt idx="9">
                  <c:v>0.27500000000000002</c:v>
                </c:pt>
                <c:pt idx="10">
                  <c:v>0.30166666666666669</c:v>
                </c:pt>
                <c:pt idx="11">
                  <c:v>0.29166666666666669</c:v>
                </c:pt>
                <c:pt idx="12">
                  <c:v>0.23</c:v>
                </c:pt>
                <c:pt idx="13">
                  <c:v>0.29625000000000001</c:v>
                </c:pt>
                <c:pt idx="14">
                  <c:v>0.40166666666666667</c:v>
                </c:pt>
                <c:pt idx="15">
                  <c:v>0.19541666666666666</c:v>
                </c:pt>
                <c:pt idx="16">
                  <c:v>0.27124999999999999</c:v>
                </c:pt>
                <c:pt idx="17">
                  <c:v>0.24833333333333332</c:v>
                </c:pt>
                <c:pt idx="18">
                  <c:v>0.45041666666666669</c:v>
                </c:pt>
                <c:pt idx="19">
                  <c:v>0.26541666666666669</c:v>
                </c:pt>
                <c:pt idx="20">
                  <c:v>0.39624999999999999</c:v>
                </c:pt>
                <c:pt idx="21">
                  <c:v>0.23916666666666667</c:v>
                </c:pt>
                <c:pt idx="22">
                  <c:v>0.13875000000000001</c:v>
                </c:pt>
                <c:pt idx="23">
                  <c:v>0.32333333333333331</c:v>
                </c:pt>
                <c:pt idx="24">
                  <c:v>0.33291666666666669</c:v>
                </c:pt>
                <c:pt idx="25">
                  <c:v>0.38750000000000001</c:v>
                </c:pt>
                <c:pt idx="26">
                  <c:v>0.25874999999999998</c:v>
                </c:pt>
                <c:pt idx="27">
                  <c:v>0.33750000000000002</c:v>
                </c:pt>
                <c:pt idx="28">
                  <c:v>0.3725</c:v>
                </c:pt>
                <c:pt idx="29">
                  <c:v>0.42958333333333332</c:v>
                </c:pt>
                <c:pt idx="30">
                  <c:v>0.35916666666666669</c:v>
                </c:pt>
                <c:pt idx="31">
                  <c:v>0.28666666666666668</c:v>
                </c:pt>
                <c:pt idx="32">
                  <c:v>0.24416666666666667</c:v>
                </c:pt>
                <c:pt idx="33">
                  <c:v>0.28249999999999997</c:v>
                </c:pt>
                <c:pt idx="34">
                  <c:v>0.33250000000000002</c:v>
                </c:pt>
                <c:pt idx="35">
                  <c:v>0.37</c:v>
                </c:pt>
                <c:pt idx="36">
                  <c:v>0.30458333333333332</c:v>
                </c:pt>
                <c:pt idx="37">
                  <c:v>0.3775</c:v>
                </c:pt>
                <c:pt idx="38">
                  <c:v>0.34541666666666665</c:v>
                </c:pt>
                <c:pt idx="39">
                  <c:v>0.39416666666666667</c:v>
                </c:pt>
                <c:pt idx="40">
                  <c:v>0.30916666666666665</c:v>
                </c:pt>
                <c:pt idx="41">
                  <c:v>0.35333333333333333</c:v>
                </c:pt>
                <c:pt idx="42">
                  <c:v>0.38624999999999998</c:v>
                </c:pt>
                <c:pt idx="43">
                  <c:v>0.24916666666666668</c:v>
                </c:pt>
                <c:pt idx="44">
                  <c:v>0.42249999999999999</c:v>
                </c:pt>
                <c:pt idx="45">
                  <c:v>0.29749999999999999</c:v>
                </c:pt>
                <c:pt idx="46">
                  <c:v>0.29375000000000001</c:v>
                </c:pt>
                <c:pt idx="47">
                  <c:v>0.32666666666666666</c:v>
                </c:pt>
                <c:pt idx="48">
                  <c:v>0.36875000000000002</c:v>
                </c:pt>
                <c:pt idx="49">
                  <c:v>0.29249999999999998</c:v>
                </c:pt>
                <c:pt idx="50">
                  <c:v>0.31791666666666668</c:v>
                </c:pt>
                <c:pt idx="51">
                  <c:v>0.51375000000000004</c:v>
                </c:pt>
                <c:pt idx="52">
                  <c:v>0.28166666666666668</c:v>
                </c:pt>
                <c:pt idx="53">
                  <c:v>0.25666666666666665</c:v>
                </c:pt>
                <c:pt idx="54">
                  <c:v>0.29499999999999998</c:v>
                </c:pt>
                <c:pt idx="55">
                  <c:v>0.33833333333333332</c:v>
                </c:pt>
                <c:pt idx="56">
                  <c:v>0.29916666666666669</c:v>
                </c:pt>
                <c:pt idx="57">
                  <c:v>0.34833333333333333</c:v>
                </c:pt>
                <c:pt idx="58">
                  <c:v>0.33624999999999999</c:v>
                </c:pt>
                <c:pt idx="59">
                  <c:v>0.33583333333333332</c:v>
                </c:pt>
                <c:pt idx="60">
                  <c:v>0.33833333333333332</c:v>
                </c:pt>
                <c:pt idx="61">
                  <c:v>0.32458333333333333</c:v>
                </c:pt>
                <c:pt idx="62">
                  <c:v>0.26250000000000001</c:v>
                </c:pt>
                <c:pt idx="63">
                  <c:v>0.36583333333333334</c:v>
                </c:pt>
                <c:pt idx="64">
                  <c:v>0.42749999999999999</c:v>
                </c:pt>
                <c:pt idx="65">
                  <c:v>0.30375000000000002</c:v>
                </c:pt>
                <c:pt idx="66">
                  <c:v>0.40666666666666668</c:v>
                </c:pt>
                <c:pt idx="67">
                  <c:v>0.29666666666666669</c:v>
                </c:pt>
                <c:pt idx="68">
                  <c:v>0.36708333333333332</c:v>
                </c:pt>
                <c:pt idx="69">
                  <c:v>0.43208333333333332</c:v>
                </c:pt>
                <c:pt idx="70">
                  <c:v>0.34166666666666667</c:v>
                </c:pt>
                <c:pt idx="71">
                  <c:v>0.3125</c:v>
                </c:pt>
                <c:pt idx="72">
                  <c:v>0.27291666666666664</c:v>
                </c:pt>
                <c:pt idx="73">
                  <c:v>0.32083333333333336</c:v>
                </c:pt>
                <c:pt idx="74">
                  <c:v>0.46375</c:v>
                </c:pt>
                <c:pt idx="75">
                  <c:v>0.26708333333333334</c:v>
                </c:pt>
                <c:pt idx="76">
                  <c:v>0.37125000000000002</c:v>
                </c:pt>
                <c:pt idx="77">
                  <c:v>0.36833333333333335</c:v>
                </c:pt>
                <c:pt idx="78">
                  <c:v>0.32166666666666666</c:v>
                </c:pt>
                <c:pt idx="79">
                  <c:v>0.34791666666666665</c:v>
                </c:pt>
                <c:pt idx="80">
                  <c:v>0.39</c:v>
                </c:pt>
                <c:pt idx="81">
                  <c:v>0.34375</c:v>
                </c:pt>
                <c:pt idx="82">
                  <c:v>0.45208333333333334</c:v>
                </c:pt>
                <c:pt idx="83">
                  <c:v>0.42749999999999999</c:v>
                </c:pt>
                <c:pt idx="84">
                  <c:v>0.38874999999999998</c:v>
                </c:pt>
                <c:pt idx="85">
                  <c:v>0.42875000000000002</c:v>
                </c:pt>
                <c:pt idx="86">
                  <c:v>0.39833333333333332</c:v>
                </c:pt>
                <c:pt idx="87">
                  <c:v>0.35083333333333333</c:v>
                </c:pt>
                <c:pt idx="88">
                  <c:v>0.52333333333333332</c:v>
                </c:pt>
                <c:pt idx="89">
                  <c:v>0.41583333333333333</c:v>
                </c:pt>
                <c:pt idx="90">
                  <c:v>0.36166666666666669</c:v>
                </c:pt>
                <c:pt idx="91">
                  <c:v>0.48416666666666669</c:v>
                </c:pt>
                <c:pt idx="92">
                  <c:v>0.45500000000000002</c:v>
                </c:pt>
                <c:pt idx="93">
                  <c:v>0.48958333333333331</c:v>
                </c:pt>
                <c:pt idx="94">
                  <c:v>0.48708333333333331</c:v>
                </c:pt>
                <c:pt idx="95">
                  <c:v>0.45791666666666669</c:v>
                </c:pt>
                <c:pt idx="96">
                  <c:v>0.5033333333333333</c:v>
                </c:pt>
                <c:pt idx="97">
                  <c:v>0.52458333333333329</c:v>
                </c:pt>
                <c:pt idx="98">
                  <c:v>0.49249999999999999</c:v>
                </c:pt>
                <c:pt idx="99">
                  <c:v>0.43291666666666667</c:v>
                </c:pt>
                <c:pt idx="100">
                  <c:v>0.44666666666666666</c:v>
                </c:pt>
                <c:pt idx="101">
                  <c:v>0.53874999999999995</c:v>
                </c:pt>
                <c:pt idx="102">
                  <c:v>0.54708333333333337</c:v>
                </c:pt>
                <c:pt idx="103">
                  <c:v>0.56708333333333338</c:v>
                </c:pt>
                <c:pt idx="104">
                  <c:v>0.5345833333333333</c:v>
                </c:pt>
                <c:pt idx="105">
                  <c:v>0.59166666666666667</c:v>
                </c:pt>
                <c:pt idx="106">
                  <c:v>0.54666666666666663</c:v>
                </c:pt>
                <c:pt idx="107">
                  <c:v>0.52124999999999999</c:v>
                </c:pt>
                <c:pt idx="108">
                  <c:v>0.57874999999999999</c:v>
                </c:pt>
                <c:pt idx="109">
                  <c:v>0.53749999999999998</c:v>
                </c:pt>
                <c:pt idx="110">
                  <c:v>0.57958333333333334</c:v>
                </c:pt>
                <c:pt idx="111">
                  <c:v>0.69041666666666668</c:v>
                </c:pt>
                <c:pt idx="112">
                  <c:v>0.51083333333333336</c:v>
                </c:pt>
                <c:pt idx="113">
                  <c:v>0.69833333333333336</c:v>
                </c:pt>
                <c:pt idx="114">
                  <c:v>0.56833333333333336</c:v>
                </c:pt>
                <c:pt idx="115">
                  <c:v>0.60875000000000001</c:v>
                </c:pt>
                <c:pt idx="116">
                  <c:v>0.58916666666666662</c:v>
                </c:pt>
                <c:pt idx="117">
                  <c:v>0.73875000000000002</c:v>
                </c:pt>
                <c:pt idx="118">
                  <c:v>0.67083333333333328</c:v>
                </c:pt>
                <c:pt idx="119">
                  <c:v>0.60041666666666671</c:v>
                </c:pt>
                <c:pt idx="120">
                  <c:v>0.64749999999999996</c:v>
                </c:pt>
                <c:pt idx="121">
                  <c:v>0.64541666666666664</c:v>
                </c:pt>
                <c:pt idx="122">
                  <c:v>0.67791666666666661</c:v>
                </c:pt>
                <c:pt idx="123">
                  <c:v>0.73833333333333329</c:v>
                </c:pt>
                <c:pt idx="124">
                  <c:v>0.59916666666666663</c:v>
                </c:pt>
                <c:pt idx="125">
                  <c:v>0.54249999999999998</c:v>
                </c:pt>
                <c:pt idx="126">
                  <c:v>0.64666666666666661</c:v>
                </c:pt>
                <c:pt idx="127">
                  <c:v>0.79041666666666666</c:v>
                </c:pt>
                <c:pt idx="128">
                  <c:v>0.71166666666666667</c:v>
                </c:pt>
                <c:pt idx="129">
                  <c:v>0.84541666666666671</c:v>
                </c:pt>
                <c:pt idx="130">
                  <c:v>0.64958333333333329</c:v>
                </c:pt>
                <c:pt idx="131">
                  <c:v>0.80208333333333337</c:v>
                </c:pt>
                <c:pt idx="132">
                  <c:v>0.70791666666666664</c:v>
                </c:pt>
                <c:pt idx="133">
                  <c:v>0.73416666666666663</c:v>
                </c:pt>
                <c:pt idx="134">
                  <c:v>0.83041666666666669</c:v>
                </c:pt>
                <c:pt idx="135">
                  <c:v>0.82708333333333328</c:v>
                </c:pt>
                <c:pt idx="136">
                  <c:v>0.84541666666666671</c:v>
                </c:pt>
                <c:pt idx="137">
                  <c:v>0.81083333333333329</c:v>
                </c:pt>
                <c:pt idx="138">
                  <c:v>0.83208333333333329</c:v>
                </c:pt>
                <c:pt idx="139">
                  <c:v>0.88416666666666666</c:v>
                </c:pt>
                <c:pt idx="140">
                  <c:v>0.80583333333333329</c:v>
                </c:pt>
                <c:pt idx="141">
                  <c:v>0.96166666666666667</c:v>
                </c:pt>
                <c:pt idx="142">
                  <c:v>0.98583333333333334</c:v>
                </c:pt>
                <c:pt idx="143">
                  <c:v>0.99416666666666664</c:v>
                </c:pt>
                <c:pt idx="144">
                  <c:v>0.97166666666666668</c:v>
                </c:pt>
                <c:pt idx="145">
                  <c:v>0.94750000000000001</c:v>
                </c:pt>
                <c:pt idx="146">
                  <c:v>1.0587500000000001</c:v>
                </c:pt>
                <c:pt idx="147">
                  <c:v>1.0520833333333333</c:v>
                </c:pt>
                <c:pt idx="148">
                  <c:v>1.0575000000000001</c:v>
                </c:pt>
                <c:pt idx="149">
                  <c:v>1.0262500000000001</c:v>
                </c:pt>
                <c:pt idx="150">
                  <c:v>1.0162500000000001</c:v>
                </c:pt>
                <c:pt idx="151">
                  <c:v>1.0554166666666667</c:v>
                </c:pt>
                <c:pt idx="152">
                  <c:v>1.0825</c:v>
                </c:pt>
                <c:pt idx="153">
                  <c:v>1.0475000000000001</c:v>
                </c:pt>
                <c:pt idx="154">
                  <c:v>1.0570833333333334</c:v>
                </c:pt>
                <c:pt idx="155">
                  <c:v>1.0470833333333334</c:v>
                </c:pt>
                <c:pt idx="156">
                  <c:v>0.87749999999999995</c:v>
                </c:pt>
                <c:pt idx="157">
                  <c:v>0.85833333333333328</c:v>
                </c:pt>
                <c:pt idx="158">
                  <c:v>1.0249999999999999</c:v>
                </c:pt>
                <c:pt idx="159">
                  <c:v>0.91583333333333339</c:v>
                </c:pt>
                <c:pt idx="160">
                  <c:v>0.85250000000000004</c:v>
                </c:pt>
                <c:pt idx="161">
                  <c:v>0.86208333333333331</c:v>
                </c:pt>
                <c:pt idx="162">
                  <c:v>0.94750000000000001</c:v>
                </c:pt>
                <c:pt idx="163">
                  <c:v>0.84166666666666667</c:v>
                </c:pt>
                <c:pt idx="164">
                  <c:v>0.72</c:v>
                </c:pt>
                <c:pt idx="165">
                  <c:v>0.81666666666666665</c:v>
                </c:pt>
                <c:pt idx="166">
                  <c:v>0.83499999999999996</c:v>
                </c:pt>
                <c:pt idx="167">
                  <c:v>0.80083333333333329</c:v>
                </c:pt>
                <c:pt idx="168">
                  <c:v>0.75666666666666671</c:v>
                </c:pt>
                <c:pt idx="169">
                  <c:v>0.70916666666666661</c:v>
                </c:pt>
                <c:pt idx="170">
                  <c:v>0.63916666666666666</c:v>
                </c:pt>
                <c:pt idx="171">
                  <c:v>0.81958333333333333</c:v>
                </c:pt>
                <c:pt idx="172">
                  <c:v>0.66083333333333338</c:v>
                </c:pt>
                <c:pt idx="173">
                  <c:v>0.82208333333333339</c:v>
                </c:pt>
                <c:pt idx="174">
                  <c:v>0.7845833333333333</c:v>
                </c:pt>
                <c:pt idx="175">
                  <c:v>0.74124999999999996</c:v>
                </c:pt>
                <c:pt idx="176">
                  <c:v>0.63500000000000001</c:v>
                </c:pt>
                <c:pt idx="177">
                  <c:v>0.74208333333333332</c:v>
                </c:pt>
                <c:pt idx="178">
                  <c:v>0.64500000000000002</c:v>
                </c:pt>
                <c:pt idx="179">
                  <c:v>0.66041666666666665</c:v>
                </c:pt>
                <c:pt idx="180">
                  <c:v>0.6333333333333333</c:v>
                </c:pt>
                <c:pt idx="181">
                  <c:v>0.61375000000000002</c:v>
                </c:pt>
                <c:pt idx="182">
                  <c:v>0.55041666666666667</c:v>
                </c:pt>
                <c:pt idx="183">
                  <c:v>0.67458333333333331</c:v>
                </c:pt>
                <c:pt idx="184">
                  <c:v>0.51166666666666671</c:v>
                </c:pt>
                <c:pt idx="185">
                  <c:v>0.62</c:v>
                </c:pt>
                <c:pt idx="186">
                  <c:v>0.55208333333333337</c:v>
                </c:pt>
                <c:pt idx="187">
                  <c:v>0.51500000000000001</c:v>
                </c:pt>
                <c:pt idx="188">
                  <c:v>0.56041666666666667</c:v>
                </c:pt>
                <c:pt idx="189">
                  <c:v>0.52666666666666662</c:v>
                </c:pt>
                <c:pt idx="190">
                  <c:v>0.69916666666666671</c:v>
                </c:pt>
                <c:pt idx="191">
                  <c:v>0.59250000000000003</c:v>
                </c:pt>
                <c:pt idx="192">
                  <c:v>0.44166666666666665</c:v>
                </c:pt>
                <c:pt idx="193">
                  <c:v>0.52166666666666661</c:v>
                </c:pt>
                <c:pt idx="194">
                  <c:v>0.35041666666666665</c:v>
                </c:pt>
                <c:pt idx="195">
                  <c:v>0.59166666666666667</c:v>
                </c:pt>
                <c:pt idx="196">
                  <c:v>0.58666666666666667</c:v>
                </c:pt>
                <c:pt idx="197">
                  <c:v>0.42375000000000002</c:v>
                </c:pt>
                <c:pt idx="198">
                  <c:v>0.48708333333333331</c:v>
                </c:pt>
                <c:pt idx="199">
                  <c:v>0.49166666666666664</c:v>
                </c:pt>
                <c:pt idx="200">
                  <c:v>0.35375000000000001</c:v>
                </c:pt>
                <c:pt idx="201">
                  <c:v>0.46583333333333332</c:v>
                </c:pt>
                <c:pt idx="202">
                  <c:v>0.54333333333333333</c:v>
                </c:pt>
                <c:pt idx="203">
                  <c:v>0.55833333333333335</c:v>
                </c:pt>
                <c:pt idx="204">
                  <c:v>0.42625000000000002</c:v>
                </c:pt>
                <c:pt idx="205">
                  <c:v>0.46333333333333332</c:v>
                </c:pt>
                <c:pt idx="206">
                  <c:v>0.45583333333333331</c:v>
                </c:pt>
                <c:pt idx="207">
                  <c:v>0.34666666666666668</c:v>
                </c:pt>
                <c:pt idx="208">
                  <c:v>0.46250000000000002</c:v>
                </c:pt>
                <c:pt idx="209">
                  <c:v>0.46375</c:v>
                </c:pt>
                <c:pt idx="210">
                  <c:v>0.34499999999999997</c:v>
                </c:pt>
                <c:pt idx="211">
                  <c:v>0.43416666666666665</c:v>
                </c:pt>
                <c:pt idx="212">
                  <c:v>0.39208333333333334</c:v>
                </c:pt>
                <c:pt idx="213">
                  <c:v>0.43541666666666667</c:v>
                </c:pt>
                <c:pt idx="214">
                  <c:v>0.34791666666666665</c:v>
                </c:pt>
                <c:pt idx="215">
                  <c:v>0.41875000000000001</c:v>
                </c:pt>
                <c:pt idx="216">
                  <c:v>0.36583333333333334</c:v>
                </c:pt>
                <c:pt idx="217">
                  <c:v>0.28875000000000001</c:v>
                </c:pt>
                <c:pt idx="218">
                  <c:v>0.32708333333333334</c:v>
                </c:pt>
                <c:pt idx="219">
                  <c:v>0.36625000000000002</c:v>
                </c:pt>
                <c:pt idx="220">
                  <c:v>0.44583333333333336</c:v>
                </c:pt>
                <c:pt idx="221">
                  <c:v>0.38833333333333331</c:v>
                </c:pt>
                <c:pt idx="222">
                  <c:v>0.36666666666666664</c:v>
                </c:pt>
                <c:pt idx="223">
                  <c:v>0.41375000000000001</c:v>
                </c:pt>
                <c:pt idx="224">
                  <c:v>0.22291666666666668</c:v>
                </c:pt>
                <c:pt idx="225">
                  <c:v>0.39500000000000002</c:v>
                </c:pt>
                <c:pt idx="226">
                  <c:v>0.43208333333333332</c:v>
                </c:pt>
                <c:pt idx="227">
                  <c:v>0.33250000000000002</c:v>
                </c:pt>
                <c:pt idx="228">
                  <c:v>0.33333333333333331</c:v>
                </c:pt>
                <c:pt idx="229">
                  <c:v>0.28625</c:v>
                </c:pt>
                <c:pt idx="230">
                  <c:v>0.4</c:v>
                </c:pt>
                <c:pt idx="231">
                  <c:v>0.27374999999999999</c:v>
                </c:pt>
                <c:pt idx="232">
                  <c:v>0.30083333333333334</c:v>
                </c:pt>
                <c:pt idx="233">
                  <c:v>0.3075</c:v>
                </c:pt>
                <c:pt idx="234">
                  <c:v>0.33250000000000002</c:v>
                </c:pt>
                <c:pt idx="235">
                  <c:v>0.34125</c:v>
                </c:pt>
                <c:pt idx="236">
                  <c:v>0.30916666666666665</c:v>
                </c:pt>
                <c:pt idx="237">
                  <c:v>0.43541666666666667</c:v>
                </c:pt>
                <c:pt idx="238">
                  <c:v>0.27166666666666667</c:v>
                </c:pt>
                <c:pt idx="239">
                  <c:v>0.29125000000000001</c:v>
                </c:pt>
                <c:pt idx="240">
                  <c:v>0.28000000000000003</c:v>
                </c:pt>
                <c:pt idx="241">
                  <c:v>0.31333333333333335</c:v>
                </c:pt>
                <c:pt idx="242">
                  <c:v>0.28041666666666665</c:v>
                </c:pt>
                <c:pt idx="243">
                  <c:v>0.20458333333333334</c:v>
                </c:pt>
                <c:pt idx="244">
                  <c:v>0.33500000000000002</c:v>
                </c:pt>
                <c:pt idx="245">
                  <c:v>0.27791666666666665</c:v>
                </c:pt>
                <c:pt idx="246">
                  <c:v>0.28166666666666668</c:v>
                </c:pt>
                <c:pt idx="247">
                  <c:v>0.37708333333333333</c:v>
                </c:pt>
                <c:pt idx="248">
                  <c:v>0.17833333333333334</c:v>
                </c:pt>
                <c:pt idx="249">
                  <c:v>0.28166666666666668</c:v>
                </c:pt>
                <c:pt idx="250">
                  <c:v>0.19583333333333333</c:v>
                </c:pt>
                <c:pt idx="251">
                  <c:v>0.45583333333333331</c:v>
                </c:pt>
                <c:pt idx="252">
                  <c:v>0.29708333333333331</c:v>
                </c:pt>
                <c:pt idx="253">
                  <c:v>0.29291666666666666</c:v>
                </c:pt>
                <c:pt idx="254">
                  <c:v>0.25374999999999998</c:v>
                </c:pt>
                <c:pt idx="255">
                  <c:v>0.27625</c:v>
                </c:pt>
                <c:pt idx="256">
                  <c:v>0.375</c:v>
                </c:pt>
                <c:pt idx="257">
                  <c:v>0.44500000000000001</c:v>
                </c:pt>
                <c:pt idx="258">
                  <c:v>0.27041666666666669</c:v>
                </c:pt>
                <c:pt idx="259">
                  <c:v>0.36</c:v>
                </c:pt>
                <c:pt idx="260">
                  <c:v>0.25833333333333336</c:v>
                </c:pt>
                <c:pt idx="261">
                  <c:v>0.24249999999999999</c:v>
                </c:pt>
                <c:pt idx="262">
                  <c:v>0.25</c:v>
                </c:pt>
                <c:pt idx="263">
                  <c:v>0.23708333333333334</c:v>
                </c:pt>
                <c:pt idx="264">
                  <c:v>0.33250000000000002</c:v>
                </c:pt>
                <c:pt idx="265">
                  <c:v>0.38500000000000001</c:v>
                </c:pt>
                <c:pt idx="266">
                  <c:v>0.28000000000000003</c:v>
                </c:pt>
                <c:pt idx="267">
                  <c:v>0.28000000000000003</c:v>
                </c:pt>
                <c:pt idx="268">
                  <c:v>0.28333333333333333</c:v>
                </c:pt>
                <c:pt idx="269">
                  <c:v>0.22541666666666665</c:v>
                </c:pt>
                <c:pt idx="270">
                  <c:v>0.36208333333333331</c:v>
                </c:pt>
                <c:pt idx="271">
                  <c:v>0.28666666666666668</c:v>
                </c:pt>
                <c:pt idx="272">
                  <c:v>0.30375000000000002</c:v>
                </c:pt>
                <c:pt idx="273">
                  <c:v>0.22333333333333333</c:v>
                </c:pt>
                <c:pt idx="274">
                  <c:v>0.32833333333333331</c:v>
                </c:pt>
                <c:pt idx="275">
                  <c:v>0.33624999999999999</c:v>
                </c:pt>
                <c:pt idx="276">
                  <c:v>0.25791666666666668</c:v>
                </c:pt>
                <c:pt idx="277">
                  <c:v>0.28375</c:v>
                </c:pt>
                <c:pt idx="278">
                  <c:v>0.33083333333333331</c:v>
                </c:pt>
                <c:pt idx="279">
                  <c:v>0.13708333333333333</c:v>
                </c:pt>
                <c:pt idx="280">
                  <c:v>0.22416666666666665</c:v>
                </c:pt>
                <c:pt idx="281">
                  <c:v>0.26374999999999998</c:v>
                </c:pt>
                <c:pt idx="282">
                  <c:v>0.26750000000000002</c:v>
                </c:pt>
                <c:pt idx="283">
                  <c:v>0.33666666666666667</c:v>
                </c:pt>
                <c:pt idx="284">
                  <c:v>0.18916666666666668</c:v>
                </c:pt>
                <c:pt idx="285">
                  <c:v>7.4583333333333335E-2</c:v>
                </c:pt>
                <c:pt idx="286">
                  <c:v>0.20125000000000001</c:v>
                </c:pt>
                <c:pt idx="287">
                  <c:v>0.21541666666666667</c:v>
                </c:pt>
                <c:pt idx="288">
                  <c:v>0.32791666666666669</c:v>
                </c:pt>
                <c:pt idx="289">
                  <c:v>0.37291666666666667</c:v>
                </c:pt>
                <c:pt idx="290">
                  <c:v>0.18541666666666667</c:v>
                </c:pt>
                <c:pt idx="291">
                  <c:v>0.26166666666666666</c:v>
                </c:pt>
                <c:pt idx="292">
                  <c:v>0.23916666666666667</c:v>
                </c:pt>
                <c:pt idx="293">
                  <c:v>0.30291666666666667</c:v>
                </c:pt>
                <c:pt idx="294">
                  <c:v>0.36499999999999999</c:v>
                </c:pt>
                <c:pt idx="295">
                  <c:v>0.27708333333333335</c:v>
                </c:pt>
                <c:pt idx="296">
                  <c:v>0.24458333333333335</c:v>
                </c:pt>
                <c:pt idx="297">
                  <c:v>0.19541666666666666</c:v>
                </c:pt>
                <c:pt idx="298">
                  <c:v>0.19791666666666666</c:v>
                </c:pt>
                <c:pt idx="299">
                  <c:v>0.26791666666666669</c:v>
                </c:pt>
                <c:pt idx="300">
                  <c:v>0.32541666666666669</c:v>
                </c:pt>
                <c:pt idx="301">
                  <c:v>0.27916666666666667</c:v>
                </c:pt>
                <c:pt idx="302">
                  <c:v>0.18041666666666667</c:v>
                </c:pt>
                <c:pt idx="303">
                  <c:v>0.28000000000000003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A6C-4598-8EA0-B40F3E803574}"/>
            </c:ext>
          </c:extLst>
        </c:ser>
        <c:ser>
          <c:idx val="6"/>
          <c:order val="6"/>
          <c:tx>
            <c:strRef>
              <c:f>'800perms'!$Q$2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'800perms'!$J$3:$J$306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'800perms'!$Q$3:$Q$306</c:f>
              <c:numCache>
                <c:formatCode>0.00_);[Red]\(0.00\)</c:formatCode>
                <c:ptCount val="3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A6C-4598-8EA0-B40F3E803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000975"/>
        <c:axId val="1461001807"/>
      </c:scatterChart>
      <c:valAx>
        <c:axId val="1461000975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1001807"/>
        <c:crosses val="autoZero"/>
        <c:crossBetween val="midCat"/>
        <c:majorUnit val="25"/>
      </c:valAx>
      <c:valAx>
        <c:axId val="146100180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100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/>
              <a:t>HDT -LP 1064nm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'800normalized'!$B$2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'800normalized'!$B$3:$B$306</c:f>
              <c:numCache>
                <c:formatCode>0.00_);[Red]\(0.00\)</c:formatCode>
                <c:ptCount val="304"/>
                <c:pt idx="0">
                  <c:v>5.8614984637201606E-2</c:v>
                </c:pt>
                <c:pt idx="1">
                  <c:v>5.1465374615930044E-2</c:v>
                </c:pt>
                <c:pt idx="2">
                  <c:v>3.8820609784920822E-2</c:v>
                </c:pt>
                <c:pt idx="3">
                  <c:v>5.0283620893405809E-2</c:v>
                </c:pt>
                <c:pt idx="4">
                  <c:v>4.8451902623493255E-2</c:v>
                </c:pt>
                <c:pt idx="5">
                  <c:v>4.3429449302765301E-2</c:v>
                </c:pt>
                <c:pt idx="6">
                  <c:v>4.3193098558260451E-2</c:v>
                </c:pt>
                <c:pt idx="7">
                  <c:v>4.0002363507445043E-2</c:v>
                </c:pt>
                <c:pt idx="8">
                  <c:v>4.2365870952493501E-2</c:v>
                </c:pt>
                <c:pt idx="9">
                  <c:v>4.0711415740959579E-2</c:v>
                </c:pt>
                <c:pt idx="10">
                  <c:v>3.0252895296620182E-2</c:v>
                </c:pt>
                <c:pt idx="11">
                  <c:v>4.9456393287638852E-2</c:v>
                </c:pt>
                <c:pt idx="12">
                  <c:v>4.2011344835736229E-2</c:v>
                </c:pt>
                <c:pt idx="13">
                  <c:v>1.8435358071377923E-2</c:v>
                </c:pt>
                <c:pt idx="14">
                  <c:v>3.8761522098794604E-2</c:v>
                </c:pt>
                <c:pt idx="15">
                  <c:v>3.8702434412668393E-2</c:v>
                </c:pt>
                <c:pt idx="16">
                  <c:v>4.7270148900969033E-2</c:v>
                </c:pt>
                <c:pt idx="17">
                  <c:v>4.2897660127629397E-2</c:v>
                </c:pt>
                <c:pt idx="18">
                  <c:v>3.7461593004017961E-2</c:v>
                </c:pt>
                <c:pt idx="19">
                  <c:v>5.5837863389269667E-2</c:v>
                </c:pt>
                <c:pt idx="20">
                  <c:v>4.703379815646419E-2</c:v>
                </c:pt>
                <c:pt idx="21">
                  <c:v>6.5114630111084842E-2</c:v>
                </c:pt>
                <c:pt idx="22">
                  <c:v>5.1110848499172773E-2</c:v>
                </c:pt>
                <c:pt idx="23">
                  <c:v>4.7742850389978726E-2</c:v>
                </c:pt>
                <c:pt idx="24">
                  <c:v>4.3902150791774987E-2</c:v>
                </c:pt>
                <c:pt idx="25">
                  <c:v>3.2557315055542421E-2</c:v>
                </c:pt>
                <c:pt idx="26">
                  <c:v>6.7773575986764353E-2</c:v>
                </c:pt>
                <c:pt idx="27">
                  <c:v>4.337036161663909E-2</c:v>
                </c:pt>
                <c:pt idx="28">
                  <c:v>4.8806428740250526E-2</c:v>
                </c:pt>
                <c:pt idx="29">
                  <c:v>4.1302292602221694E-2</c:v>
                </c:pt>
                <c:pt idx="30">
                  <c:v>4.9279130229260219E-2</c:v>
                </c:pt>
                <c:pt idx="31">
                  <c:v>5.2883479082959102E-2</c:v>
                </c:pt>
                <c:pt idx="32">
                  <c:v>5.1288111557551405E-2</c:v>
                </c:pt>
                <c:pt idx="33">
                  <c:v>4.1597731032852754E-2</c:v>
                </c:pt>
                <c:pt idx="34">
                  <c:v>5.7078704797920113E-2</c:v>
                </c:pt>
                <c:pt idx="35">
                  <c:v>5.0933585440794134E-2</c:v>
                </c:pt>
                <c:pt idx="36">
                  <c:v>2.9012053887969746E-2</c:v>
                </c:pt>
                <c:pt idx="37">
                  <c:v>4.5202079886551644E-2</c:v>
                </c:pt>
                <c:pt idx="38">
                  <c:v>5.4951548097376506E-2</c:v>
                </c:pt>
                <c:pt idx="39">
                  <c:v>5.4715197352871656E-2</c:v>
                </c:pt>
                <c:pt idx="40">
                  <c:v>5.063814701016308E-2</c:v>
                </c:pt>
                <c:pt idx="41">
                  <c:v>6.0151264476483099E-2</c:v>
                </c:pt>
                <c:pt idx="42">
                  <c:v>5.5660600330891041E-2</c:v>
                </c:pt>
                <c:pt idx="43">
                  <c:v>4.9042779484755376E-2</c:v>
                </c:pt>
                <c:pt idx="44">
                  <c:v>4.3843063105648783E-2</c:v>
                </c:pt>
                <c:pt idx="45">
                  <c:v>4.4611203025289529E-2</c:v>
                </c:pt>
                <c:pt idx="46">
                  <c:v>5.0933585440794134E-2</c:v>
                </c:pt>
                <c:pt idx="47">
                  <c:v>5.5424249586386198E-2</c:v>
                </c:pt>
                <c:pt idx="48">
                  <c:v>4.6620184353580708E-2</c:v>
                </c:pt>
                <c:pt idx="49">
                  <c:v>5.0519971637910659E-2</c:v>
                </c:pt>
                <c:pt idx="50">
                  <c:v>6.1096667454502478E-2</c:v>
                </c:pt>
                <c:pt idx="51">
                  <c:v>5.4419758922240609E-2</c:v>
                </c:pt>
                <c:pt idx="52">
                  <c:v>6.9664381942803111E-2</c:v>
                </c:pt>
                <c:pt idx="53">
                  <c:v>8.0241077759394944E-2</c:v>
                </c:pt>
                <c:pt idx="54">
                  <c:v>6.5173717797211053E-2</c:v>
                </c:pt>
                <c:pt idx="55">
                  <c:v>5.9619475301347195E-2</c:v>
                </c:pt>
                <c:pt idx="56">
                  <c:v>7.0373434176317654E-2</c:v>
                </c:pt>
                <c:pt idx="57">
                  <c:v>6.1746632001890796E-2</c:v>
                </c:pt>
                <c:pt idx="58">
                  <c:v>6.5941857716851807E-2</c:v>
                </c:pt>
                <c:pt idx="59">
                  <c:v>6.1628456629638381E-2</c:v>
                </c:pt>
                <c:pt idx="60">
                  <c:v>6.5469156227842121E-2</c:v>
                </c:pt>
                <c:pt idx="61">
                  <c:v>6.5350980855589699E-2</c:v>
                </c:pt>
                <c:pt idx="62">
                  <c:v>5.8851335381706456E-2</c:v>
                </c:pt>
                <c:pt idx="63">
                  <c:v>5.8024107775939492E-2</c:v>
                </c:pt>
                <c:pt idx="64">
                  <c:v>6.0328527534861738E-2</c:v>
                </c:pt>
                <c:pt idx="65">
                  <c:v>5.2233514535570784E-2</c:v>
                </c:pt>
                <c:pt idx="66">
                  <c:v>4.6738359725833137E-2</c:v>
                </c:pt>
                <c:pt idx="67">
                  <c:v>6.6000945402978017E-2</c:v>
                </c:pt>
                <c:pt idx="68">
                  <c:v>5.5483337272512409E-2</c:v>
                </c:pt>
                <c:pt idx="69">
                  <c:v>5.6428740250531788E-2</c:v>
                </c:pt>
                <c:pt idx="70">
                  <c:v>6.4464665563696524E-2</c:v>
                </c:pt>
                <c:pt idx="71">
                  <c:v>8.0477428503899773E-2</c:v>
                </c:pt>
                <c:pt idx="72">
                  <c:v>7.474592294965729E-2</c:v>
                </c:pt>
                <c:pt idx="73">
                  <c:v>5.9205861498463713E-2</c:v>
                </c:pt>
                <c:pt idx="74">
                  <c:v>6.617820846135665E-2</c:v>
                </c:pt>
                <c:pt idx="75">
                  <c:v>7.1318837154337039E-2</c:v>
                </c:pt>
                <c:pt idx="76">
                  <c:v>6.7300874497754667E-2</c:v>
                </c:pt>
                <c:pt idx="77">
                  <c:v>8.1718269912550226E-2</c:v>
                </c:pt>
                <c:pt idx="78">
                  <c:v>8.6445284802647127E-2</c:v>
                </c:pt>
                <c:pt idx="79">
                  <c:v>6.0683053651618996E-2</c:v>
                </c:pt>
                <c:pt idx="80">
                  <c:v>8.201370834318128E-2</c:v>
                </c:pt>
                <c:pt idx="81">
                  <c:v>7.864571023398724E-2</c:v>
                </c:pt>
                <c:pt idx="82">
                  <c:v>7.344599385488064E-2</c:v>
                </c:pt>
                <c:pt idx="83">
                  <c:v>7.8527534861734805E-2</c:v>
                </c:pt>
                <c:pt idx="84">
                  <c:v>7.1141574095958393E-2</c:v>
                </c:pt>
                <c:pt idx="85">
                  <c:v>8.9045142992200427E-2</c:v>
                </c:pt>
                <c:pt idx="86">
                  <c:v>8.9222406050579059E-2</c:v>
                </c:pt>
                <c:pt idx="87">
                  <c:v>8.3609075868588983E-2</c:v>
                </c:pt>
                <c:pt idx="88">
                  <c:v>9.2472228787520677E-2</c:v>
                </c:pt>
                <c:pt idx="89">
                  <c:v>8.8749704561569359E-2</c:v>
                </c:pt>
                <c:pt idx="90">
                  <c:v>7.6400378161191204E-2</c:v>
                </c:pt>
                <c:pt idx="91">
                  <c:v>8.9695107539588745E-2</c:v>
                </c:pt>
                <c:pt idx="92">
                  <c:v>9.9326400378161178E-2</c:v>
                </c:pt>
                <c:pt idx="93">
                  <c:v>0.10257622311510281</c:v>
                </c:pt>
                <c:pt idx="94">
                  <c:v>6.9250768139919636E-2</c:v>
                </c:pt>
                <c:pt idx="95">
                  <c:v>8.1895532970928844E-2</c:v>
                </c:pt>
                <c:pt idx="96">
                  <c:v>9.1999527298510991E-2</c:v>
                </c:pt>
                <c:pt idx="97">
                  <c:v>9.2176790356889624E-2</c:v>
                </c:pt>
                <c:pt idx="98">
                  <c:v>9.3358544079413852E-2</c:v>
                </c:pt>
                <c:pt idx="99">
                  <c:v>0.10287166154573386</c:v>
                </c:pt>
                <c:pt idx="100">
                  <c:v>9.9030961947530138E-2</c:v>
                </c:pt>
                <c:pt idx="101">
                  <c:v>0.10281257385960764</c:v>
                </c:pt>
                <c:pt idx="102">
                  <c:v>0.11451193571259748</c:v>
                </c:pt>
                <c:pt idx="103">
                  <c:v>0.10771685180808319</c:v>
                </c:pt>
                <c:pt idx="104">
                  <c:v>0.11108484991727724</c:v>
                </c:pt>
                <c:pt idx="105">
                  <c:v>0.11864807374143227</c:v>
                </c:pt>
                <c:pt idx="106">
                  <c:v>0.11445284802647128</c:v>
                </c:pt>
                <c:pt idx="107">
                  <c:v>0.10919404396123847</c:v>
                </c:pt>
                <c:pt idx="108">
                  <c:v>0.11486646182935477</c:v>
                </c:pt>
                <c:pt idx="109">
                  <c:v>0.12012526589458755</c:v>
                </c:pt>
                <c:pt idx="110">
                  <c:v>0.13017017253604349</c:v>
                </c:pt>
                <c:pt idx="111">
                  <c:v>0.13749704561569367</c:v>
                </c:pt>
                <c:pt idx="112">
                  <c:v>0.1323564169227133</c:v>
                </c:pt>
                <c:pt idx="113">
                  <c:v>0.1375561333018199</c:v>
                </c:pt>
                <c:pt idx="114">
                  <c:v>0.1359607657764122</c:v>
                </c:pt>
                <c:pt idx="115">
                  <c:v>0.14027416686362559</c:v>
                </c:pt>
                <c:pt idx="116">
                  <c:v>0.15870952493500354</c:v>
                </c:pt>
                <c:pt idx="117">
                  <c:v>0.14287402505317892</c:v>
                </c:pt>
                <c:pt idx="118">
                  <c:v>0.16213661073032379</c:v>
                </c:pt>
                <c:pt idx="119">
                  <c:v>0.1564641928622075</c:v>
                </c:pt>
                <c:pt idx="120">
                  <c:v>0.15788229732923656</c:v>
                </c:pt>
                <c:pt idx="121">
                  <c:v>0.16060033089104231</c:v>
                </c:pt>
                <c:pt idx="122">
                  <c:v>0.16190025998581895</c:v>
                </c:pt>
                <c:pt idx="123">
                  <c:v>0.17543134010872133</c:v>
                </c:pt>
                <c:pt idx="124">
                  <c:v>0.17578586622547859</c:v>
                </c:pt>
                <c:pt idx="125">
                  <c:v>0.19179862916568186</c:v>
                </c:pt>
                <c:pt idx="126">
                  <c:v>0.19965729142046795</c:v>
                </c:pt>
                <c:pt idx="127">
                  <c:v>0.20479792011344833</c:v>
                </c:pt>
                <c:pt idx="128">
                  <c:v>0.21218388087922474</c:v>
                </c:pt>
                <c:pt idx="129">
                  <c:v>0.23333727251240841</c:v>
                </c:pt>
                <c:pt idx="130">
                  <c:v>0.22536043488536989</c:v>
                </c:pt>
                <c:pt idx="131">
                  <c:v>0.23227369416213661</c:v>
                </c:pt>
                <c:pt idx="132">
                  <c:v>0.25011817537225239</c:v>
                </c:pt>
                <c:pt idx="133">
                  <c:v>0.25106357835027182</c:v>
                </c:pt>
                <c:pt idx="134">
                  <c:v>0.29337036161663904</c:v>
                </c:pt>
                <c:pt idx="135">
                  <c:v>0.26565823682344597</c:v>
                </c:pt>
                <c:pt idx="136">
                  <c:v>0.30701961711179387</c:v>
                </c:pt>
                <c:pt idx="137">
                  <c:v>0.31281021035216255</c:v>
                </c:pt>
                <c:pt idx="138">
                  <c:v>0.33130465610966675</c:v>
                </c:pt>
                <c:pt idx="139">
                  <c:v>0.35103994327582128</c:v>
                </c:pt>
                <c:pt idx="140">
                  <c:v>0.37148428267549038</c:v>
                </c:pt>
                <c:pt idx="141">
                  <c:v>0.39783739068778062</c:v>
                </c:pt>
                <c:pt idx="142">
                  <c:v>0.41810446702907117</c:v>
                </c:pt>
                <c:pt idx="143">
                  <c:v>0.45497518317182695</c:v>
                </c:pt>
                <c:pt idx="144">
                  <c:v>0.47169699834554474</c:v>
                </c:pt>
                <c:pt idx="145">
                  <c:v>0.49302765303710705</c:v>
                </c:pt>
                <c:pt idx="146">
                  <c:v>0.53917513590167809</c:v>
                </c:pt>
                <c:pt idx="147">
                  <c:v>0.67566769085322609</c:v>
                </c:pt>
                <c:pt idx="148">
                  <c:v>0.85996218388087908</c:v>
                </c:pt>
                <c:pt idx="149">
                  <c:v>0.96058851335381701</c:v>
                </c:pt>
                <c:pt idx="150">
                  <c:v>1</c:v>
                </c:pt>
                <c:pt idx="151">
                  <c:v>0.97370597967383588</c:v>
                </c:pt>
                <c:pt idx="152">
                  <c:v>0.85470337981564637</c:v>
                </c:pt>
                <c:pt idx="153">
                  <c:v>0.68665800047270142</c:v>
                </c:pt>
                <c:pt idx="154">
                  <c:v>0.55211533916331834</c:v>
                </c:pt>
                <c:pt idx="155">
                  <c:v>0.50354526116757259</c:v>
                </c:pt>
                <c:pt idx="156">
                  <c:v>0.4732332781848263</c:v>
                </c:pt>
                <c:pt idx="157">
                  <c:v>0.45627511226660361</c:v>
                </c:pt>
                <c:pt idx="158">
                  <c:v>0.41024580477428507</c:v>
                </c:pt>
                <c:pt idx="159">
                  <c:v>0.39003781611912081</c:v>
                </c:pt>
                <c:pt idx="160">
                  <c:v>0.37644764831009214</c:v>
                </c:pt>
                <c:pt idx="161">
                  <c:v>0.36646182935476246</c:v>
                </c:pt>
                <c:pt idx="162">
                  <c:v>0.33514535570787046</c:v>
                </c:pt>
                <c:pt idx="163">
                  <c:v>0.3172417868116284</c:v>
                </c:pt>
                <c:pt idx="164">
                  <c:v>0.28769794374852276</c:v>
                </c:pt>
                <c:pt idx="165">
                  <c:v>0.29130229260222168</c:v>
                </c:pt>
                <c:pt idx="166">
                  <c:v>0.28025289529662017</c:v>
                </c:pt>
                <c:pt idx="167">
                  <c:v>0.27617584495391162</c:v>
                </c:pt>
                <c:pt idx="168">
                  <c:v>0.25714961002127157</c:v>
                </c:pt>
                <c:pt idx="169">
                  <c:v>0.23658709524935001</c:v>
                </c:pt>
                <c:pt idx="170">
                  <c:v>0.23918695343890331</c:v>
                </c:pt>
                <c:pt idx="171">
                  <c:v>0.2118884424485937</c:v>
                </c:pt>
                <c:pt idx="172">
                  <c:v>0.20911132120066178</c:v>
                </c:pt>
                <c:pt idx="173">
                  <c:v>0.20361616639092411</c:v>
                </c:pt>
                <c:pt idx="174">
                  <c:v>0.19640746868352635</c:v>
                </c:pt>
                <c:pt idx="175">
                  <c:v>0.19280311982982748</c:v>
                </c:pt>
                <c:pt idx="176">
                  <c:v>0.17549042779484755</c:v>
                </c:pt>
                <c:pt idx="177">
                  <c:v>0.19126683999054594</c:v>
                </c:pt>
                <c:pt idx="178">
                  <c:v>0.18080831954620658</c:v>
                </c:pt>
                <c:pt idx="179">
                  <c:v>0.17318600803592529</c:v>
                </c:pt>
                <c:pt idx="180">
                  <c:v>0.17247695580241076</c:v>
                </c:pt>
                <c:pt idx="181">
                  <c:v>0.15782320964311036</c:v>
                </c:pt>
                <c:pt idx="182">
                  <c:v>0.15977310328527533</c:v>
                </c:pt>
                <c:pt idx="183">
                  <c:v>0.15705506972346961</c:v>
                </c:pt>
                <c:pt idx="184">
                  <c:v>0.13082013708343182</c:v>
                </c:pt>
                <c:pt idx="185">
                  <c:v>0.14689198770976128</c:v>
                </c:pt>
                <c:pt idx="186">
                  <c:v>0.14086504372488773</c:v>
                </c:pt>
                <c:pt idx="187">
                  <c:v>0.12195698416450011</c:v>
                </c:pt>
                <c:pt idx="188">
                  <c:v>0.13170645237532497</c:v>
                </c:pt>
                <c:pt idx="189">
                  <c:v>0.1151028125738596</c:v>
                </c:pt>
                <c:pt idx="190">
                  <c:v>0.12479319309855826</c:v>
                </c:pt>
                <c:pt idx="191">
                  <c:v>0.11622547861025763</c:v>
                </c:pt>
                <c:pt idx="192">
                  <c:v>0.1103167099976365</c:v>
                </c:pt>
                <c:pt idx="193">
                  <c:v>0.11291656818718979</c:v>
                </c:pt>
                <c:pt idx="194">
                  <c:v>0.10966674545024815</c:v>
                </c:pt>
                <c:pt idx="195">
                  <c:v>0.12414322855116994</c:v>
                </c:pt>
                <c:pt idx="196">
                  <c:v>0.11309383124556842</c:v>
                </c:pt>
                <c:pt idx="197">
                  <c:v>0.10222169699834555</c:v>
                </c:pt>
                <c:pt idx="198">
                  <c:v>0.10931221933349089</c:v>
                </c:pt>
                <c:pt idx="199">
                  <c:v>9.4126683999054592E-2</c:v>
                </c:pt>
                <c:pt idx="200">
                  <c:v>9.4244859371307013E-2</c:v>
                </c:pt>
                <c:pt idx="201">
                  <c:v>8.8572441503190727E-2</c:v>
                </c:pt>
                <c:pt idx="202">
                  <c:v>8.3077286693453087E-2</c:v>
                </c:pt>
                <c:pt idx="203">
                  <c:v>8.3963601985346248E-2</c:v>
                </c:pt>
                <c:pt idx="204">
                  <c:v>9.7435594422122421E-2</c:v>
                </c:pt>
                <c:pt idx="205">
                  <c:v>8.2663672890569598E-2</c:v>
                </c:pt>
                <c:pt idx="206">
                  <c:v>9.4599385488064291E-2</c:v>
                </c:pt>
                <c:pt idx="207">
                  <c:v>9.4126683999054592E-2</c:v>
                </c:pt>
                <c:pt idx="208">
                  <c:v>8.8986055306074216E-2</c:v>
                </c:pt>
                <c:pt idx="209">
                  <c:v>8.8454266130938305E-2</c:v>
                </c:pt>
                <c:pt idx="210">
                  <c:v>8.5204443393996687E-2</c:v>
                </c:pt>
                <c:pt idx="211">
                  <c:v>6.5350980855589699E-2</c:v>
                </c:pt>
                <c:pt idx="212">
                  <c:v>7.1909714015599147E-2</c:v>
                </c:pt>
                <c:pt idx="213">
                  <c:v>7.0373434176317654E-2</c:v>
                </c:pt>
                <c:pt idx="214">
                  <c:v>6.3519262585677139E-2</c:v>
                </c:pt>
                <c:pt idx="215">
                  <c:v>7.3977783030016536E-2</c:v>
                </c:pt>
                <c:pt idx="216">
                  <c:v>8.1245568423540526E-2</c:v>
                </c:pt>
                <c:pt idx="217">
                  <c:v>8.3254549751831719E-2</c:v>
                </c:pt>
                <c:pt idx="218">
                  <c:v>7.5395887497045608E-2</c:v>
                </c:pt>
                <c:pt idx="219">
                  <c:v>6.6473646891987703E-2</c:v>
                </c:pt>
                <c:pt idx="220">
                  <c:v>8.1127393051288105E-2</c:v>
                </c:pt>
                <c:pt idx="221">
                  <c:v>6.0210352162609303E-2</c:v>
                </c:pt>
                <c:pt idx="222">
                  <c:v>7.817300874497754E-2</c:v>
                </c:pt>
                <c:pt idx="223">
                  <c:v>7.1141574095958393E-2</c:v>
                </c:pt>
                <c:pt idx="224">
                  <c:v>6.151028125738596E-2</c:v>
                </c:pt>
                <c:pt idx="225">
                  <c:v>6.4228314819191668E-2</c:v>
                </c:pt>
                <c:pt idx="226">
                  <c:v>6.8600803592531304E-2</c:v>
                </c:pt>
                <c:pt idx="227">
                  <c:v>7.3623256913259272E-2</c:v>
                </c:pt>
                <c:pt idx="228">
                  <c:v>6.7655400614511932E-2</c:v>
                </c:pt>
                <c:pt idx="229">
                  <c:v>5.3769794374852277E-2</c:v>
                </c:pt>
                <c:pt idx="230">
                  <c:v>8.2427322146064755E-2</c:v>
                </c:pt>
                <c:pt idx="231">
                  <c:v>7.137792484046325E-2</c:v>
                </c:pt>
                <c:pt idx="232">
                  <c:v>6.4878279366579999E-2</c:v>
                </c:pt>
                <c:pt idx="233">
                  <c:v>6.7714488300638143E-2</c:v>
                </c:pt>
                <c:pt idx="234">
                  <c:v>8.1895532970928844E-2</c:v>
                </c:pt>
                <c:pt idx="235">
                  <c:v>7.0964311037579761E-2</c:v>
                </c:pt>
                <c:pt idx="236">
                  <c:v>6.4405577877570314E-2</c:v>
                </c:pt>
                <c:pt idx="237">
                  <c:v>5.3710706688726066E-2</c:v>
                </c:pt>
                <c:pt idx="238">
                  <c:v>4.443393996691089E-2</c:v>
                </c:pt>
                <c:pt idx="239">
                  <c:v>7.6459465847317415E-2</c:v>
                </c:pt>
                <c:pt idx="240">
                  <c:v>5.7787757031434642E-2</c:v>
                </c:pt>
                <c:pt idx="241">
                  <c:v>5.4124320491609548E-2</c:v>
                </c:pt>
                <c:pt idx="242">
                  <c:v>5.1760813046561091E-2</c:v>
                </c:pt>
                <c:pt idx="243">
                  <c:v>6.3164736468919874E-2</c:v>
                </c:pt>
                <c:pt idx="244">
                  <c:v>5.1760813046561091E-2</c:v>
                </c:pt>
                <c:pt idx="245">
                  <c:v>3.740250531789175E-2</c:v>
                </c:pt>
                <c:pt idx="246">
                  <c:v>5.5956038761522102E-2</c:v>
                </c:pt>
                <c:pt idx="247">
                  <c:v>4.4493027653037108E-2</c:v>
                </c:pt>
                <c:pt idx="248">
                  <c:v>6.1746632001890796E-2</c:v>
                </c:pt>
                <c:pt idx="249">
                  <c:v>5.530607421413377E-2</c:v>
                </c:pt>
                <c:pt idx="250">
                  <c:v>5.6428740250531788E-2</c:v>
                </c:pt>
                <c:pt idx="251">
                  <c:v>6.151028125738596E-2</c:v>
                </c:pt>
                <c:pt idx="252">
                  <c:v>6.7714488300638143E-2</c:v>
                </c:pt>
                <c:pt idx="253">
                  <c:v>4.5556606003308908E-2</c:v>
                </c:pt>
                <c:pt idx="254">
                  <c:v>6.0860316709997635E-2</c:v>
                </c:pt>
                <c:pt idx="255">
                  <c:v>4.0534152682580947E-2</c:v>
                </c:pt>
                <c:pt idx="256">
                  <c:v>5.3119829827463952E-2</c:v>
                </c:pt>
                <c:pt idx="257">
                  <c:v>4.9220042543134009E-2</c:v>
                </c:pt>
                <c:pt idx="258">
                  <c:v>4.9988182462774762E-2</c:v>
                </c:pt>
                <c:pt idx="259">
                  <c:v>7.7168518080831958E-2</c:v>
                </c:pt>
                <c:pt idx="260">
                  <c:v>5.1465374615930044E-2</c:v>
                </c:pt>
                <c:pt idx="261">
                  <c:v>5.8614984637201606E-2</c:v>
                </c:pt>
                <c:pt idx="262">
                  <c:v>3.4211770267076343E-2</c:v>
                </c:pt>
                <c:pt idx="263">
                  <c:v>3.9884188135192622E-2</c:v>
                </c:pt>
                <c:pt idx="264">
                  <c:v>4.957456865989128E-2</c:v>
                </c:pt>
                <c:pt idx="265">
                  <c:v>4.4197589222406047E-2</c:v>
                </c:pt>
                <c:pt idx="266">
                  <c:v>3.6516190025998575E-2</c:v>
                </c:pt>
                <c:pt idx="267">
                  <c:v>3.3975419522571493E-2</c:v>
                </c:pt>
                <c:pt idx="268">
                  <c:v>5.8083195462065702E-2</c:v>
                </c:pt>
                <c:pt idx="269">
                  <c:v>4.2956747813755608E-2</c:v>
                </c:pt>
                <c:pt idx="270">
                  <c:v>4.3193098558260451E-2</c:v>
                </c:pt>
                <c:pt idx="271">
                  <c:v>5.5719688017017252E-2</c:v>
                </c:pt>
                <c:pt idx="272">
                  <c:v>3.4211770267076343E-2</c:v>
                </c:pt>
                <c:pt idx="273">
                  <c:v>5.4065232805483338E-2</c:v>
                </c:pt>
                <c:pt idx="274">
                  <c:v>4.0711415740959579E-2</c:v>
                </c:pt>
                <c:pt idx="275">
                  <c:v>3.5570787047979197E-2</c:v>
                </c:pt>
                <c:pt idx="276">
                  <c:v>3.113921058851335E-2</c:v>
                </c:pt>
                <c:pt idx="277">
                  <c:v>4.0297801938076104E-2</c:v>
                </c:pt>
                <c:pt idx="278">
                  <c:v>3.7225242259513111E-2</c:v>
                </c:pt>
                <c:pt idx="279">
                  <c:v>5.063814701016308E-2</c:v>
                </c:pt>
                <c:pt idx="280">
                  <c:v>4.4611203025289529E-2</c:v>
                </c:pt>
                <c:pt idx="281">
                  <c:v>4.1125029543843061E-2</c:v>
                </c:pt>
                <c:pt idx="282">
                  <c:v>4.7506499645473876E-2</c:v>
                </c:pt>
                <c:pt idx="283">
                  <c:v>4.1479555660600326E-2</c:v>
                </c:pt>
                <c:pt idx="284">
                  <c:v>5.5424249586386198E-2</c:v>
                </c:pt>
                <c:pt idx="285">
                  <c:v>3.5452611675726775E-2</c:v>
                </c:pt>
                <c:pt idx="286">
                  <c:v>4.7624675017726305E-2</c:v>
                </c:pt>
                <c:pt idx="287">
                  <c:v>4.3783975419522572E-2</c:v>
                </c:pt>
                <c:pt idx="288">
                  <c:v>3.2970928858425903E-2</c:v>
                </c:pt>
                <c:pt idx="289">
                  <c:v>3.3561805719688011E-2</c:v>
                </c:pt>
                <c:pt idx="290">
                  <c:v>4.3193098558260451E-2</c:v>
                </c:pt>
                <c:pt idx="291">
                  <c:v>3.243913968329E-2</c:v>
                </c:pt>
                <c:pt idx="292">
                  <c:v>3.5866225478610257E-2</c:v>
                </c:pt>
                <c:pt idx="293">
                  <c:v>3.8525171354289761E-2</c:v>
                </c:pt>
                <c:pt idx="294">
                  <c:v>3.4920822500590878E-2</c:v>
                </c:pt>
                <c:pt idx="295">
                  <c:v>4.4315764594658469E-2</c:v>
                </c:pt>
                <c:pt idx="296">
                  <c:v>4.7979201134483569E-2</c:v>
                </c:pt>
                <c:pt idx="297">
                  <c:v>4.2602221696998344E-2</c:v>
                </c:pt>
                <c:pt idx="298">
                  <c:v>5.3947057433230916E-2</c:v>
                </c:pt>
                <c:pt idx="299">
                  <c:v>3.3030016544552114E-2</c:v>
                </c:pt>
                <c:pt idx="300">
                  <c:v>2.6116757267785392E-2</c:v>
                </c:pt>
                <c:pt idx="301">
                  <c:v>2.7357598676435828E-2</c:v>
                </c:pt>
                <c:pt idx="302">
                  <c:v>3.1257385960765778E-2</c:v>
                </c:pt>
                <c:pt idx="303">
                  <c:v>4.9751831718269912E-2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43-49E8-AF13-46F675389D68}"/>
            </c:ext>
          </c:extLst>
        </c:ser>
        <c:ser>
          <c:idx val="1"/>
          <c:order val="1"/>
          <c:tx>
            <c:strRef>
              <c:f>'800normalized'!$C$2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'800normalized'!$C$3:$C$306</c:f>
              <c:numCache>
                <c:formatCode>0.00_);[Red]\(0.00\)</c:formatCode>
                <c:ptCount val="304"/>
                <c:pt idx="0">
                  <c:v>0.10413577195584114</c:v>
                </c:pt>
                <c:pt idx="1">
                  <c:v>9.0212555610479486E-2</c:v>
                </c:pt>
                <c:pt idx="2">
                  <c:v>9.3837535014005602E-2</c:v>
                </c:pt>
                <c:pt idx="3">
                  <c:v>9.3466798484099528E-2</c:v>
                </c:pt>
                <c:pt idx="4">
                  <c:v>6.9327731092436978E-2</c:v>
                </c:pt>
                <c:pt idx="5">
                  <c:v>7.9667160982039867E-2</c:v>
                </c:pt>
                <c:pt idx="6">
                  <c:v>8.8358872960949089E-2</c:v>
                </c:pt>
                <c:pt idx="7">
                  <c:v>8.5804910199373863E-2</c:v>
                </c:pt>
                <c:pt idx="8">
                  <c:v>8.9841819080573398E-2</c:v>
                </c:pt>
                <c:pt idx="9">
                  <c:v>9.1942659416707859E-2</c:v>
                </c:pt>
                <c:pt idx="10">
                  <c:v>9.7998022738507162E-2</c:v>
                </c:pt>
                <c:pt idx="11">
                  <c:v>9.5979568297907394E-2</c:v>
                </c:pt>
                <c:pt idx="12">
                  <c:v>8.43631570275169E-2</c:v>
                </c:pt>
                <c:pt idx="13">
                  <c:v>8.7782171692206298E-2</c:v>
                </c:pt>
                <c:pt idx="14">
                  <c:v>9.0830449826989609E-2</c:v>
                </c:pt>
                <c:pt idx="15">
                  <c:v>7.7937057175811494E-2</c:v>
                </c:pt>
                <c:pt idx="16">
                  <c:v>9.5279288185862579E-2</c:v>
                </c:pt>
                <c:pt idx="17">
                  <c:v>0.10322952710495963</c:v>
                </c:pt>
                <c:pt idx="18">
                  <c:v>0.10883176800131818</c:v>
                </c:pt>
                <c:pt idx="19">
                  <c:v>8.6175646729279951E-2</c:v>
                </c:pt>
                <c:pt idx="20">
                  <c:v>8.7782171692206298E-2</c:v>
                </c:pt>
                <c:pt idx="21">
                  <c:v>9.7256549678695001E-2</c:v>
                </c:pt>
                <c:pt idx="22">
                  <c:v>9.6968199044323605E-2</c:v>
                </c:pt>
                <c:pt idx="23">
                  <c:v>8.6216839677047283E-2</c:v>
                </c:pt>
                <c:pt idx="24">
                  <c:v>9.6185533036744111E-2</c:v>
                </c:pt>
                <c:pt idx="25">
                  <c:v>0.10302356236612291</c:v>
                </c:pt>
                <c:pt idx="26">
                  <c:v>0.10796671609820398</c:v>
                </c:pt>
                <c:pt idx="27">
                  <c:v>9.1201186356895697E-2</c:v>
                </c:pt>
                <c:pt idx="28">
                  <c:v>9.3219640797495465E-2</c:v>
                </c:pt>
                <c:pt idx="29">
                  <c:v>0.10557752512769814</c:v>
                </c:pt>
                <c:pt idx="30">
                  <c:v>0.10574229691876751</c:v>
                </c:pt>
                <c:pt idx="31">
                  <c:v>9.3672763222936231E-2</c:v>
                </c:pt>
                <c:pt idx="32">
                  <c:v>0.10302356236612291</c:v>
                </c:pt>
                <c:pt idx="33">
                  <c:v>0.11146811665842807</c:v>
                </c:pt>
                <c:pt idx="34">
                  <c:v>0.10215851046300874</c:v>
                </c:pt>
                <c:pt idx="35">
                  <c:v>0.11468116658428076</c:v>
                </c:pt>
                <c:pt idx="36">
                  <c:v>0.11212720382270557</c:v>
                </c:pt>
                <c:pt idx="37">
                  <c:v>0.10722524303839182</c:v>
                </c:pt>
                <c:pt idx="38">
                  <c:v>0.11290986983028506</c:v>
                </c:pt>
                <c:pt idx="39">
                  <c:v>0.11632888449497447</c:v>
                </c:pt>
                <c:pt idx="40">
                  <c:v>0.10092272202998846</c:v>
                </c:pt>
                <c:pt idx="41">
                  <c:v>0.11616411270390509</c:v>
                </c:pt>
                <c:pt idx="42">
                  <c:v>0.11019113527764046</c:v>
                </c:pt>
                <c:pt idx="43">
                  <c:v>0.11447520184544406</c:v>
                </c:pt>
                <c:pt idx="44">
                  <c:v>0.11014994232987313</c:v>
                </c:pt>
                <c:pt idx="45">
                  <c:v>0.11768825177129676</c:v>
                </c:pt>
                <c:pt idx="46">
                  <c:v>0.12675070028011204</c:v>
                </c:pt>
                <c:pt idx="47">
                  <c:v>0.11698797165925194</c:v>
                </c:pt>
                <c:pt idx="48">
                  <c:v>0.11282748393475038</c:v>
                </c:pt>
                <c:pt idx="49">
                  <c:v>0.1152990608007909</c:v>
                </c:pt>
                <c:pt idx="50">
                  <c:v>0.11525786785302355</c:v>
                </c:pt>
                <c:pt idx="51">
                  <c:v>0.12609161311583456</c:v>
                </c:pt>
                <c:pt idx="52">
                  <c:v>0.12419673751853683</c:v>
                </c:pt>
                <c:pt idx="53">
                  <c:v>0.1269154720711814</c:v>
                </c:pt>
                <c:pt idx="54">
                  <c:v>0.11653484923381116</c:v>
                </c:pt>
                <c:pt idx="55">
                  <c:v>0.12320810677212062</c:v>
                </c:pt>
                <c:pt idx="56">
                  <c:v>0.12926347009391992</c:v>
                </c:pt>
                <c:pt idx="57">
                  <c:v>0.12683308617564673</c:v>
                </c:pt>
                <c:pt idx="58">
                  <c:v>0.13148788927335642</c:v>
                </c:pt>
                <c:pt idx="59">
                  <c:v>0.13255890591530731</c:v>
                </c:pt>
                <c:pt idx="60">
                  <c:v>0.12835722524303839</c:v>
                </c:pt>
                <c:pt idx="61">
                  <c:v>0.12662712143681001</c:v>
                </c:pt>
                <c:pt idx="62">
                  <c:v>0.12708024386225078</c:v>
                </c:pt>
                <c:pt idx="63">
                  <c:v>0.12423793046630416</c:v>
                </c:pt>
                <c:pt idx="64">
                  <c:v>0.14438128192453453</c:v>
                </c:pt>
                <c:pt idx="65">
                  <c:v>0.13255890591530731</c:v>
                </c:pt>
                <c:pt idx="66">
                  <c:v>0.13358872960949086</c:v>
                </c:pt>
                <c:pt idx="67">
                  <c:v>0.14079749546877574</c:v>
                </c:pt>
                <c:pt idx="68">
                  <c:v>0.14355742296918766</c:v>
                </c:pt>
                <c:pt idx="69">
                  <c:v>0.13799637502059647</c:v>
                </c:pt>
                <c:pt idx="70">
                  <c:v>0.13663700774427417</c:v>
                </c:pt>
                <c:pt idx="71">
                  <c:v>0.12959301367605866</c:v>
                </c:pt>
                <c:pt idx="72">
                  <c:v>0.13523644752018454</c:v>
                </c:pt>
                <c:pt idx="73">
                  <c:v>0.14071510957324107</c:v>
                </c:pt>
                <c:pt idx="74">
                  <c:v>0.13622507826660077</c:v>
                </c:pt>
                <c:pt idx="75">
                  <c:v>0.14730598121601582</c:v>
                </c:pt>
                <c:pt idx="76">
                  <c:v>0.13914977755808206</c:v>
                </c:pt>
                <c:pt idx="77">
                  <c:v>0.15249629263470094</c:v>
                </c:pt>
                <c:pt idx="78">
                  <c:v>0.14965397923875431</c:v>
                </c:pt>
                <c:pt idx="79">
                  <c:v>0.15274345032130499</c:v>
                </c:pt>
                <c:pt idx="80">
                  <c:v>0.16526610644257703</c:v>
                </c:pt>
                <c:pt idx="81">
                  <c:v>0.16032295271049596</c:v>
                </c:pt>
                <c:pt idx="82">
                  <c:v>0.15389685285879057</c:v>
                </c:pt>
                <c:pt idx="83">
                  <c:v>0.15867523479980228</c:v>
                </c:pt>
                <c:pt idx="84">
                  <c:v>0.1624237930466304</c:v>
                </c:pt>
                <c:pt idx="85">
                  <c:v>0.15954028670291645</c:v>
                </c:pt>
                <c:pt idx="86">
                  <c:v>0.158881199538639</c:v>
                </c:pt>
                <c:pt idx="87">
                  <c:v>0.17160982039874773</c:v>
                </c:pt>
                <c:pt idx="88">
                  <c:v>0.16724336793540945</c:v>
                </c:pt>
                <c:pt idx="89">
                  <c:v>0.17601746580985336</c:v>
                </c:pt>
                <c:pt idx="90">
                  <c:v>0.15875762069533694</c:v>
                </c:pt>
                <c:pt idx="91">
                  <c:v>0.17436974789915966</c:v>
                </c:pt>
                <c:pt idx="92">
                  <c:v>0.17379304663041686</c:v>
                </c:pt>
                <c:pt idx="93">
                  <c:v>0.18425605536332179</c:v>
                </c:pt>
                <c:pt idx="94">
                  <c:v>0.19661393969352448</c:v>
                </c:pt>
                <c:pt idx="95">
                  <c:v>0.19228868017795353</c:v>
                </c:pt>
                <c:pt idx="96">
                  <c:v>0.19579008073817764</c:v>
                </c:pt>
                <c:pt idx="97">
                  <c:v>0.1940187839841819</c:v>
                </c:pt>
                <c:pt idx="98">
                  <c:v>0.1972318339100346</c:v>
                </c:pt>
                <c:pt idx="99">
                  <c:v>0.19422474872301862</c:v>
                </c:pt>
                <c:pt idx="100">
                  <c:v>0.19327731092436976</c:v>
                </c:pt>
                <c:pt idx="101">
                  <c:v>0.21354424122590213</c:v>
                </c:pt>
                <c:pt idx="102">
                  <c:v>0.2039462843961114</c:v>
                </c:pt>
                <c:pt idx="103">
                  <c:v>0.20736529906080081</c:v>
                </c:pt>
                <c:pt idx="104">
                  <c:v>0.2072005272697314</c:v>
                </c:pt>
                <c:pt idx="105">
                  <c:v>0.23142198055692864</c:v>
                </c:pt>
                <c:pt idx="106">
                  <c:v>0.21795188663700774</c:v>
                </c:pt>
                <c:pt idx="107">
                  <c:v>0.23298731257208763</c:v>
                </c:pt>
                <c:pt idx="108">
                  <c:v>0.23311089141538968</c:v>
                </c:pt>
                <c:pt idx="109">
                  <c:v>0.23179271708683474</c:v>
                </c:pt>
                <c:pt idx="110">
                  <c:v>0.24419179436480476</c:v>
                </c:pt>
                <c:pt idx="111">
                  <c:v>0.2369006426099852</c:v>
                </c:pt>
                <c:pt idx="112">
                  <c:v>0.24110232328225409</c:v>
                </c:pt>
                <c:pt idx="113">
                  <c:v>0.24616905585763718</c:v>
                </c:pt>
                <c:pt idx="114">
                  <c:v>0.2748805404514747</c:v>
                </c:pt>
                <c:pt idx="115">
                  <c:v>0.27294447190640964</c:v>
                </c:pt>
                <c:pt idx="116">
                  <c:v>0.27463338276487065</c:v>
                </c:pt>
                <c:pt idx="117">
                  <c:v>0.27076124567474047</c:v>
                </c:pt>
                <c:pt idx="118">
                  <c:v>0.28608502224419174</c:v>
                </c:pt>
                <c:pt idx="119">
                  <c:v>0.29036908881199536</c:v>
                </c:pt>
                <c:pt idx="120">
                  <c:v>0.3060224089635854</c:v>
                </c:pt>
                <c:pt idx="121">
                  <c:v>0.31207777228538475</c:v>
                </c:pt>
                <c:pt idx="122">
                  <c:v>0.3226643598615917</c:v>
                </c:pt>
                <c:pt idx="123">
                  <c:v>0.32517712967539958</c:v>
                </c:pt>
                <c:pt idx="124">
                  <c:v>0.33992420497610809</c:v>
                </c:pt>
                <c:pt idx="125">
                  <c:v>0.36068545065084856</c:v>
                </c:pt>
                <c:pt idx="126">
                  <c:v>0.36183885318833414</c:v>
                </c:pt>
                <c:pt idx="127">
                  <c:v>0.36323941341242377</c:v>
                </c:pt>
                <c:pt idx="128">
                  <c:v>0.36756467292799472</c:v>
                </c:pt>
                <c:pt idx="129">
                  <c:v>0.3678530235623661</c:v>
                </c:pt>
                <c:pt idx="130">
                  <c:v>0.39602899983522821</c:v>
                </c:pt>
                <c:pt idx="131">
                  <c:v>0.40348492338111713</c:v>
                </c:pt>
                <c:pt idx="132">
                  <c:v>0.42972483110891413</c:v>
                </c:pt>
                <c:pt idx="133">
                  <c:v>0.43767507002801115</c:v>
                </c:pt>
                <c:pt idx="134">
                  <c:v>0.45155709342560552</c:v>
                </c:pt>
                <c:pt idx="135">
                  <c:v>0.48257538309441417</c:v>
                </c:pt>
                <c:pt idx="136">
                  <c:v>0.4811336299225572</c:v>
                </c:pt>
                <c:pt idx="137">
                  <c:v>0.49522161805898823</c:v>
                </c:pt>
                <c:pt idx="138">
                  <c:v>0.52500411929477675</c:v>
                </c:pt>
                <c:pt idx="139">
                  <c:v>0.53208930631075957</c:v>
                </c:pt>
                <c:pt idx="140">
                  <c:v>0.56508485747240067</c:v>
                </c:pt>
                <c:pt idx="141">
                  <c:v>0.57501235788433025</c:v>
                </c:pt>
                <c:pt idx="142">
                  <c:v>0.59684462020102158</c:v>
                </c:pt>
                <c:pt idx="143">
                  <c:v>0.62493821057834897</c:v>
                </c:pt>
                <c:pt idx="144">
                  <c:v>0.65031306640303177</c:v>
                </c:pt>
                <c:pt idx="145">
                  <c:v>0.67717086834733897</c:v>
                </c:pt>
                <c:pt idx="146">
                  <c:v>0.70328719723183386</c:v>
                </c:pt>
                <c:pt idx="147">
                  <c:v>0.80684626791893233</c:v>
                </c:pt>
                <c:pt idx="148">
                  <c:v>0.91250617894216512</c:v>
                </c:pt>
                <c:pt idx="149">
                  <c:v>0.97804415884000651</c:v>
                </c:pt>
                <c:pt idx="150">
                  <c:v>1</c:v>
                </c:pt>
                <c:pt idx="151">
                  <c:v>0.96160817268083698</c:v>
                </c:pt>
                <c:pt idx="152">
                  <c:v>0.88853188334157196</c:v>
                </c:pt>
                <c:pt idx="153">
                  <c:v>0.77669303015323776</c:v>
                </c:pt>
                <c:pt idx="154">
                  <c:v>0.69154720711814133</c:v>
                </c:pt>
                <c:pt idx="155">
                  <c:v>0.6603229527104959</c:v>
                </c:pt>
                <c:pt idx="156">
                  <c:v>0.63795518207282909</c:v>
                </c:pt>
                <c:pt idx="157">
                  <c:v>0.62864557587740977</c:v>
                </c:pt>
                <c:pt idx="158">
                  <c:v>0.59894546053715603</c:v>
                </c:pt>
                <c:pt idx="159">
                  <c:v>0.57542428736200357</c:v>
                </c:pt>
                <c:pt idx="160">
                  <c:v>0.54733069698467618</c:v>
                </c:pt>
                <c:pt idx="161">
                  <c:v>0.52846432690723355</c:v>
                </c:pt>
                <c:pt idx="162">
                  <c:v>0.49979403526116328</c:v>
                </c:pt>
                <c:pt idx="163">
                  <c:v>0.49781677376833083</c:v>
                </c:pt>
                <c:pt idx="164">
                  <c:v>0.49233811171527436</c:v>
                </c:pt>
                <c:pt idx="165">
                  <c:v>0.45028011204481794</c:v>
                </c:pt>
                <c:pt idx="166">
                  <c:v>0.43137254901960781</c:v>
                </c:pt>
                <c:pt idx="167">
                  <c:v>0.43405009062448507</c:v>
                </c:pt>
                <c:pt idx="168">
                  <c:v>0.42074476849563353</c:v>
                </c:pt>
                <c:pt idx="169">
                  <c:v>0.40546218487394958</c:v>
                </c:pt>
                <c:pt idx="170">
                  <c:v>0.40562695666501891</c:v>
                </c:pt>
                <c:pt idx="171">
                  <c:v>0.39442247487230186</c:v>
                </c:pt>
                <c:pt idx="172">
                  <c:v>0.37283737024221453</c:v>
                </c:pt>
                <c:pt idx="173">
                  <c:v>0.35570110397100019</c:v>
                </c:pt>
                <c:pt idx="174">
                  <c:v>0.34017136266271214</c:v>
                </c:pt>
                <c:pt idx="175">
                  <c:v>0.3421074312077772</c:v>
                </c:pt>
                <c:pt idx="176">
                  <c:v>0.3235294117647059</c:v>
                </c:pt>
                <c:pt idx="177">
                  <c:v>0.32501235788433019</c:v>
                </c:pt>
                <c:pt idx="178">
                  <c:v>0.32418849892898338</c:v>
                </c:pt>
                <c:pt idx="179">
                  <c:v>0.28682649530400395</c:v>
                </c:pt>
                <c:pt idx="180">
                  <c:v>0.30074971164936559</c:v>
                </c:pt>
                <c:pt idx="181">
                  <c:v>0.27335640138408307</c:v>
                </c:pt>
                <c:pt idx="182">
                  <c:v>0.27422145328719721</c:v>
                </c:pt>
                <c:pt idx="183">
                  <c:v>0.27006096556269565</c:v>
                </c:pt>
                <c:pt idx="184">
                  <c:v>0.26289339265117811</c:v>
                </c:pt>
                <c:pt idx="185">
                  <c:v>0.26499423298731256</c:v>
                </c:pt>
                <c:pt idx="186">
                  <c:v>0.26668314384577357</c:v>
                </c:pt>
                <c:pt idx="187">
                  <c:v>0.25411929477673423</c:v>
                </c:pt>
                <c:pt idx="188">
                  <c:v>0.22598451145163945</c:v>
                </c:pt>
                <c:pt idx="189">
                  <c:v>0.2396605701103971</c:v>
                </c:pt>
                <c:pt idx="190">
                  <c:v>0.24147305981216013</c:v>
                </c:pt>
                <c:pt idx="191">
                  <c:v>0.22973306969846763</c:v>
                </c:pt>
                <c:pt idx="192">
                  <c:v>0.21898171033119129</c:v>
                </c:pt>
                <c:pt idx="193">
                  <c:v>0.21539792387543252</c:v>
                </c:pt>
                <c:pt idx="194">
                  <c:v>0.20246333827648705</c:v>
                </c:pt>
                <c:pt idx="195">
                  <c:v>0.21881693854012194</c:v>
                </c:pt>
                <c:pt idx="196">
                  <c:v>0.20233975943318505</c:v>
                </c:pt>
                <c:pt idx="197">
                  <c:v>0.21020761245674743</c:v>
                </c:pt>
                <c:pt idx="198">
                  <c:v>0.202216180589883</c:v>
                </c:pt>
                <c:pt idx="199">
                  <c:v>0.19471906409622672</c:v>
                </c:pt>
                <c:pt idx="200">
                  <c:v>0.20304003954522984</c:v>
                </c:pt>
                <c:pt idx="201">
                  <c:v>0.18396770472895041</c:v>
                </c:pt>
                <c:pt idx="202">
                  <c:v>0.17062118965233153</c:v>
                </c:pt>
                <c:pt idx="203">
                  <c:v>0.1831850387213709</c:v>
                </c:pt>
                <c:pt idx="204">
                  <c:v>0.17630581644422474</c:v>
                </c:pt>
                <c:pt idx="205">
                  <c:v>0.1905173834239578</c:v>
                </c:pt>
                <c:pt idx="206">
                  <c:v>0.17848904267589388</c:v>
                </c:pt>
                <c:pt idx="207">
                  <c:v>0.16773768330861757</c:v>
                </c:pt>
                <c:pt idx="208">
                  <c:v>0.16324765200197727</c:v>
                </c:pt>
                <c:pt idx="209">
                  <c:v>0.16085846103147142</c:v>
                </c:pt>
                <c:pt idx="210">
                  <c:v>0.15949909375514912</c:v>
                </c:pt>
                <c:pt idx="211">
                  <c:v>0.16238260009886307</c:v>
                </c:pt>
                <c:pt idx="212">
                  <c:v>0.1439693524468611</c:v>
                </c:pt>
                <c:pt idx="213">
                  <c:v>0.14961278629098698</c:v>
                </c:pt>
                <c:pt idx="214">
                  <c:v>0.15113692535837864</c:v>
                </c:pt>
                <c:pt idx="215">
                  <c:v>0.1630004943153732</c:v>
                </c:pt>
                <c:pt idx="216">
                  <c:v>0.14648212226066898</c:v>
                </c:pt>
                <c:pt idx="217">
                  <c:v>0.1561624649859944</c:v>
                </c:pt>
                <c:pt idx="218">
                  <c:v>0.1674905256220135</c:v>
                </c:pt>
                <c:pt idx="219">
                  <c:v>0.14730598121601582</c:v>
                </c:pt>
                <c:pt idx="220">
                  <c:v>0.15550337782171691</c:v>
                </c:pt>
                <c:pt idx="221">
                  <c:v>0.1448344043499753</c:v>
                </c:pt>
                <c:pt idx="222">
                  <c:v>0.13803756796836381</c:v>
                </c:pt>
                <c:pt idx="223">
                  <c:v>0.1416213544241226</c:v>
                </c:pt>
                <c:pt idx="224">
                  <c:v>0.13877904102817598</c:v>
                </c:pt>
                <c:pt idx="225">
                  <c:v>0.1349069039380458</c:v>
                </c:pt>
                <c:pt idx="226">
                  <c:v>0.13449497446037237</c:v>
                </c:pt>
                <c:pt idx="227">
                  <c:v>0.12329049266765529</c:v>
                </c:pt>
                <c:pt idx="228">
                  <c:v>0.13264129181084197</c:v>
                </c:pt>
                <c:pt idx="229">
                  <c:v>0.13086999505684627</c:v>
                </c:pt>
                <c:pt idx="230">
                  <c:v>0.12658592848904268</c:v>
                </c:pt>
                <c:pt idx="231">
                  <c:v>0.11669962102488053</c:v>
                </c:pt>
                <c:pt idx="232">
                  <c:v>0.13012852199703409</c:v>
                </c:pt>
                <c:pt idx="233">
                  <c:v>0.11393969352446862</c:v>
                </c:pt>
                <c:pt idx="234">
                  <c:v>0.11039710001647718</c:v>
                </c:pt>
                <c:pt idx="235">
                  <c:v>0.12366122919756137</c:v>
                </c:pt>
                <c:pt idx="236">
                  <c:v>0.12098368759268412</c:v>
                </c:pt>
                <c:pt idx="237">
                  <c:v>0.12135442412259022</c:v>
                </c:pt>
                <c:pt idx="238">
                  <c:v>0.13523644752018454</c:v>
                </c:pt>
                <c:pt idx="239">
                  <c:v>0.10887296094908552</c:v>
                </c:pt>
                <c:pt idx="240">
                  <c:v>0.11900642609985171</c:v>
                </c:pt>
                <c:pt idx="241">
                  <c:v>0.11785302356236613</c:v>
                </c:pt>
                <c:pt idx="242">
                  <c:v>0.11768825177129676</c:v>
                </c:pt>
                <c:pt idx="243">
                  <c:v>0.1155874114351623</c:v>
                </c:pt>
                <c:pt idx="244">
                  <c:v>0.11571099027846432</c:v>
                </c:pt>
                <c:pt idx="245">
                  <c:v>0.10916131158345692</c:v>
                </c:pt>
                <c:pt idx="246">
                  <c:v>9.8574724007249953E-2</c:v>
                </c:pt>
                <c:pt idx="247">
                  <c:v>0.11904761904761904</c:v>
                </c:pt>
                <c:pt idx="248">
                  <c:v>0.11954193442082715</c:v>
                </c:pt>
                <c:pt idx="249">
                  <c:v>0.11637007744274179</c:v>
                </c:pt>
                <c:pt idx="250">
                  <c:v>0.11505190311418685</c:v>
                </c:pt>
                <c:pt idx="251">
                  <c:v>0.10677212061295106</c:v>
                </c:pt>
                <c:pt idx="252">
                  <c:v>0.10841983852364476</c:v>
                </c:pt>
                <c:pt idx="253">
                  <c:v>0.11117976602405667</c:v>
                </c:pt>
                <c:pt idx="254">
                  <c:v>0.10722524303839182</c:v>
                </c:pt>
                <c:pt idx="255">
                  <c:v>0.10578348986653485</c:v>
                </c:pt>
                <c:pt idx="256">
                  <c:v>0.10322952710495963</c:v>
                </c:pt>
                <c:pt idx="257">
                  <c:v>0.10788433020266931</c:v>
                </c:pt>
                <c:pt idx="258">
                  <c:v>0.10524798154555941</c:v>
                </c:pt>
                <c:pt idx="259">
                  <c:v>0.1017465809853353</c:v>
                </c:pt>
                <c:pt idx="260">
                  <c:v>0.10355907068709838</c:v>
                </c:pt>
                <c:pt idx="261">
                  <c:v>9.9975284231339584E-2</c:v>
                </c:pt>
                <c:pt idx="262">
                  <c:v>0.10586587576206953</c:v>
                </c:pt>
                <c:pt idx="263">
                  <c:v>9.6927006096556273E-2</c:v>
                </c:pt>
                <c:pt idx="264">
                  <c:v>9.7050584939858298E-2</c:v>
                </c:pt>
                <c:pt idx="265">
                  <c:v>0.10430054374691052</c:v>
                </c:pt>
                <c:pt idx="266">
                  <c:v>9.4908551655956491E-2</c:v>
                </c:pt>
                <c:pt idx="267">
                  <c:v>9.1201186356895697E-2</c:v>
                </c:pt>
                <c:pt idx="268">
                  <c:v>0.10553633217993079</c:v>
                </c:pt>
                <c:pt idx="269">
                  <c:v>9.3631570275168899E-2</c:v>
                </c:pt>
                <c:pt idx="270">
                  <c:v>9.9604547701433524E-2</c:v>
                </c:pt>
                <c:pt idx="271">
                  <c:v>9.8245180425111225E-2</c:v>
                </c:pt>
                <c:pt idx="272">
                  <c:v>0.10162300214203328</c:v>
                </c:pt>
                <c:pt idx="273">
                  <c:v>9.7215356730927655E-2</c:v>
                </c:pt>
                <c:pt idx="274">
                  <c:v>9.5814796506838024E-2</c:v>
                </c:pt>
                <c:pt idx="275">
                  <c:v>7.6948426429395284E-2</c:v>
                </c:pt>
                <c:pt idx="276">
                  <c:v>9.0912835722524302E-2</c:v>
                </c:pt>
                <c:pt idx="277">
                  <c:v>8.5104630087329047E-2</c:v>
                </c:pt>
                <c:pt idx="278">
                  <c:v>9.9439775910364139E-2</c:v>
                </c:pt>
                <c:pt idx="279">
                  <c:v>8.6134453781512604E-2</c:v>
                </c:pt>
                <c:pt idx="280">
                  <c:v>8.3456912176635353E-2</c:v>
                </c:pt>
                <c:pt idx="281">
                  <c:v>9.5567638820233974E-2</c:v>
                </c:pt>
                <c:pt idx="282">
                  <c:v>9.1201186356895697E-2</c:v>
                </c:pt>
                <c:pt idx="283">
                  <c:v>8.6093260833745258E-2</c:v>
                </c:pt>
                <c:pt idx="284">
                  <c:v>8.5310594826165764E-2</c:v>
                </c:pt>
                <c:pt idx="285">
                  <c:v>8.9553468446202017E-2</c:v>
                </c:pt>
                <c:pt idx="286">
                  <c:v>8.2344702586917118E-2</c:v>
                </c:pt>
                <c:pt idx="287">
                  <c:v>8.9265117811830622E-2</c:v>
                </c:pt>
                <c:pt idx="288">
                  <c:v>7.6907233481627951E-2</c:v>
                </c:pt>
                <c:pt idx="289">
                  <c:v>8.3539298072170046E-2</c:v>
                </c:pt>
                <c:pt idx="290">
                  <c:v>8.5516559565002467E-2</c:v>
                </c:pt>
                <c:pt idx="291">
                  <c:v>8.5269401878398418E-2</c:v>
                </c:pt>
                <c:pt idx="292">
                  <c:v>8.4239578184214861E-2</c:v>
                </c:pt>
                <c:pt idx="293">
                  <c:v>8.6463997363651346E-2</c:v>
                </c:pt>
                <c:pt idx="294">
                  <c:v>7.8307793705717582E-2</c:v>
                </c:pt>
                <c:pt idx="295">
                  <c:v>6.8833415719228866E-2</c:v>
                </c:pt>
                <c:pt idx="296">
                  <c:v>8.9429889602899978E-2</c:v>
                </c:pt>
                <c:pt idx="297">
                  <c:v>7.505355083209754E-2</c:v>
                </c:pt>
                <c:pt idx="298">
                  <c:v>6.8339100346020767E-2</c:v>
                </c:pt>
                <c:pt idx="299">
                  <c:v>7.9337617399901139E-2</c:v>
                </c:pt>
                <c:pt idx="300">
                  <c:v>7.4806393145493491E-2</c:v>
                </c:pt>
                <c:pt idx="301">
                  <c:v>7.0645905420991931E-2</c:v>
                </c:pt>
                <c:pt idx="302">
                  <c:v>8.9388696655132646E-2</c:v>
                </c:pt>
                <c:pt idx="303">
                  <c:v>8.9265117811830622E-2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43-49E8-AF13-46F675389D68}"/>
            </c:ext>
          </c:extLst>
        </c:ser>
        <c:ser>
          <c:idx val="2"/>
          <c:order val="2"/>
          <c:tx>
            <c:strRef>
              <c:f>'800normalized'!$D$2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'800normalized'!$D$3:$D$306</c:f>
              <c:numCache>
                <c:formatCode>0.00_);[Red]\(0.00\)</c:formatCode>
                <c:ptCount val="304"/>
                <c:pt idx="0">
                  <c:v>0.14046294904554338</c:v>
                </c:pt>
                <c:pt idx="1">
                  <c:v>0.16195701187434242</c:v>
                </c:pt>
                <c:pt idx="2">
                  <c:v>0.15166090485495265</c:v>
                </c:pt>
                <c:pt idx="3">
                  <c:v>0.14519765519314595</c:v>
                </c:pt>
                <c:pt idx="4">
                  <c:v>0.16225762813768224</c:v>
                </c:pt>
                <c:pt idx="5">
                  <c:v>0.13986171651886367</c:v>
                </c:pt>
                <c:pt idx="6">
                  <c:v>0.13249661806703744</c:v>
                </c:pt>
                <c:pt idx="7">
                  <c:v>0.17044942131369306</c:v>
                </c:pt>
                <c:pt idx="8">
                  <c:v>0.16436194198106119</c:v>
                </c:pt>
                <c:pt idx="9">
                  <c:v>0.16300916879603189</c:v>
                </c:pt>
                <c:pt idx="10">
                  <c:v>0.16714264241695476</c:v>
                </c:pt>
                <c:pt idx="11">
                  <c:v>0.15925146550428379</c:v>
                </c:pt>
                <c:pt idx="12">
                  <c:v>0.16203216594017736</c:v>
                </c:pt>
                <c:pt idx="13">
                  <c:v>0.15639561100255525</c:v>
                </c:pt>
                <c:pt idx="14">
                  <c:v>0.16165639561100256</c:v>
                </c:pt>
                <c:pt idx="15">
                  <c:v>0.1645122501127311</c:v>
                </c:pt>
                <c:pt idx="16">
                  <c:v>0.17435743273711107</c:v>
                </c:pt>
                <c:pt idx="17">
                  <c:v>0.17270404328874192</c:v>
                </c:pt>
                <c:pt idx="18">
                  <c:v>0.15797384638508943</c:v>
                </c:pt>
                <c:pt idx="19">
                  <c:v>0.18134676085976251</c:v>
                </c:pt>
                <c:pt idx="20">
                  <c:v>0.17405681647377122</c:v>
                </c:pt>
                <c:pt idx="21">
                  <c:v>0.16248309033518715</c:v>
                </c:pt>
                <c:pt idx="22">
                  <c:v>0.16278370659852698</c:v>
                </c:pt>
                <c:pt idx="23">
                  <c:v>0.19044040282579289</c:v>
                </c:pt>
                <c:pt idx="24">
                  <c:v>0.1831504584398016</c:v>
                </c:pt>
                <c:pt idx="25">
                  <c:v>0.16992334285284835</c:v>
                </c:pt>
                <c:pt idx="26">
                  <c:v>0.20118743424019242</c:v>
                </c:pt>
                <c:pt idx="27">
                  <c:v>0.19261987073500678</c:v>
                </c:pt>
                <c:pt idx="28">
                  <c:v>0.20449421313693072</c:v>
                </c:pt>
                <c:pt idx="29">
                  <c:v>0.18014429580640315</c:v>
                </c:pt>
                <c:pt idx="30">
                  <c:v>0.18638208327070496</c:v>
                </c:pt>
                <c:pt idx="31">
                  <c:v>0.19314594919585149</c:v>
                </c:pt>
                <c:pt idx="32">
                  <c:v>0.19600180369758005</c:v>
                </c:pt>
                <c:pt idx="33">
                  <c:v>0.21005561400871786</c:v>
                </c:pt>
                <c:pt idx="34">
                  <c:v>0.16293401473019692</c:v>
                </c:pt>
                <c:pt idx="35">
                  <c:v>0.19509995490756052</c:v>
                </c:pt>
                <c:pt idx="36">
                  <c:v>0.207876146099504</c:v>
                </c:pt>
                <c:pt idx="37">
                  <c:v>0.20036073951600783</c:v>
                </c:pt>
                <c:pt idx="38">
                  <c:v>0.19141740568164739</c:v>
                </c:pt>
                <c:pt idx="39">
                  <c:v>0.17834059822636406</c:v>
                </c:pt>
                <c:pt idx="40">
                  <c:v>0.18322561250563657</c:v>
                </c:pt>
                <c:pt idx="41">
                  <c:v>0.21140838719374719</c:v>
                </c:pt>
                <c:pt idx="42">
                  <c:v>0.21065684653539757</c:v>
                </c:pt>
                <c:pt idx="43">
                  <c:v>0.21719525026303924</c:v>
                </c:pt>
                <c:pt idx="44">
                  <c:v>0.2027656696227266</c:v>
                </c:pt>
                <c:pt idx="45">
                  <c:v>0.20396813467608599</c:v>
                </c:pt>
                <c:pt idx="46">
                  <c:v>0.20855253269201865</c:v>
                </c:pt>
                <c:pt idx="47">
                  <c:v>0.20659852698030964</c:v>
                </c:pt>
                <c:pt idx="48">
                  <c:v>0.20750037577032918</c:v>
                </c:pt>
                <c:pt idx="49">
                  <c:v>0.18938824590410341</c:v>
                </c:pt>
                <c:pt idx="50">
                  <c:v>0.20637306478280479</c:v>
                </c:pt>
                <c:pt idx="51">
                  <c:v>0.20629791071696979</c:v>
                </c:pt>
                <c:pt idx="52">
                  <c:v>0.23012174958665266</c:v>
                </c:pt>
                <c:pt idx="53">
                  <c:v>0.21336239290545619</c:v>
                </c:pt>
                <c:pt idx="54">
                  <c:v>0.21479032015632049</c:v>
                </c:pt>
                <c:pt idx="55">
                  <c:v>0.22681497068991435</c:v>
                </c:pt>
                <c:pt idx="56">
                  <c:v>0.21215992785209681</c:v>
                </c:pt>
                <c:pt idx="57">
                  <c:v>0.2288441304674583</c:v>
                </c:pt>
                <c:pt idx="58">
                  <c:v>0.2325266796933714</c:v>
                </c:pt>
                <c:pt idx="59">
                  <c:v>0.24071847286938222</c:v>
                </c:pt>
                <c:pt idx="60">
                  <c:v>0.23034721178415754</c:v>
                </c:pt>
                <c:pt idx="61">
                  <c:v>0.20434390500526078</c:v>
                </c:pt>
                <c:pt idx="62">
                  <c:v>0.24620471967533444</c:v>
                </c:pt>
                <c:pt idx="63">
                  <c:v>0.23072298211333231</c:v>
                </c:pt>
                <c:pt idx="64">
                  <c:v>0.2292199007966331</c:v>
                </c:pt>
                <c:pt idx="65">
                  <c:v>0.2396663159476928</c:v>
                </c:pt>
                <c:pt idx="66">
                  <c:v>0.22658950849240947</c:v>
                </c:pt>
                <c:pt idx="67">
                  <c:v>0.24094393506688713</c:v>
                </c:pt>
                <c:pt idx="68">
                  <c:v>0.25236735307380131</c:v>
                </c:pt>
                <c:pt idx="69">
                  <c:v>0.24154516759356681</c:v>
                </c:pt>
                <c:pt idx="70">
                  <c:v>0.25349466406132576</c:v>
                </c:pt>
                <c:pt idx="71">
                  <c:v>0.2573275214189088</c:v>
                </c:pt>
                <c:pt idx="72">
                  <c:v>0.25169096648128664</c:v>
                </c:pt>
                <c:pt idx="73">
                  <c:v>0.25544866977303471</c:v>
                </c:pt>
                <c:pt idx="74">
                  <c:v>0.26476777393656997</c:v>
                </c:pt>
                <c:pt idx="75">
                  <c:v>0.24312340297610102</c:v>
                </c:pt>
                <c:pt idx="76">
                  <c:v>0.23846385089433339</c:v>
                </c:pt>
                <c:pt idx="77">
                  <c:v>0.26845032316248307</c:v>
                </c:pt>
                <c:pt idx="78">
                  <c:v>0.27498872689012477</c:v>
                </c:pt>
                <c:pt idx="79">
                  <c:v>0.28716368555538857</c:v>
                </c:pt>
                <c:pt idx="80">
                  <c:v>0.27423718623177518</c:v>
                </c:pt>
                <c:pt idx="81">
                  <c:v>0.25529836164136482</c:v>
                </c:pt>
                <c:pt idx="82">
                  <c:v>0.2507891176912671</c:v>
                </c:pt>
                <c:pt idx="83">
                  <c:v>0.28137682248609652</c:v>
                </c:pt>
                <c:pt idx="84">
                  <c:v>0.28678791522621377</c:v>
                </c:pt>
                <c:pt idx="85">
                  <c:v>0.28115136028859161</c:v>
                </c:pt>
                <c:pt idx="86">
                  <c:v>0.28663760709454383</c:v>
                </c:pt>
                <c:pt idx="87">
                  <c:v>0.29956410641815723</c:v>
                </c:pt>
                <c:pt idx="88">
                  <c:v>0.27919735457688261</c:v>
                </c:pt>
                <c:pt idx="89">
                  <c:v>0.3023448068540508</c:v>
                </c:pt>
                <c:pt idx="90">
                  <c:v>0.2907710807154667</c:v>
                </c:pt>
                <c:pt idx="91">
                  <c:v>0.30046595520817676</c:v>
                </c:pt>
                <c:pt idx="92">
                  <c:v>0.30452427476326471</c:v>
                </c:pt>
                <c:pt idx="93">
                  <c:v>0.29482940027055465</c:v>
                </c:pt>
                <c:pt idx="94">
                  <c:v>0.29851194949646775</c:v>
                </c:pt>
                <c:pt idx="95">
                  <c:v>0.3127912220051105</c:v>
                </c:pt>
                <c:pt idx="96">
                  <c:v>0.31715015782353828</c:v>
                </c:pt>
                <c:pt idx="97">
                  <c:v>0.33796783405982267</c:v>
                </c:pt>
                <c:pt idx="98">
                  <c:v>0.31737562002104314</c:v>
                </c:pt>
                <c:pt idx="99">
                  <c:v>0.33060273560799641</c:v>
                </c:pt>
                <c:pt idx="100">
                  <c:v>0.31857808507440255</c:v>
                </c:pt>
                <c:pt idx="101">
                  <c:v>0.30226965278821583</c:v>
                </c:pt>
                <c:pt idx="102">
                  <c:v>0.34367954306327975</c:v>
                </c:pt>
                <c:pt idx="103">
                  <c:v>0.34495716218247408</c:v>
                </c:pt>
                <c:pt idx="104">
                  <c:v>0.33511197955809413</c:v>
                </c:pt>
                <c:pt idx="105">
                  <c:v>0.36780399819630244</c:v>
                </c:pt>
                <c:pt idx="106">
                  <c:v>0.37366601533142946</c:v>
                </c:pt>
                <c:pt idx="107">
                  <c:v>0.38456335487749893</c:v>
                </c:pt>
                <c:pt idx="108">
                  <c:v>0.3541259582143394</c:v>
                </c:pt>
                <c:pt idx="109">
                  <c:v>0.38832105816924695</c:v>
                </c:pt>
                <c:pt idx="110">
                  <c:v>0.38283481136329478</c:v>
                </c:pt>
                <c:pt idx="111">
                  <c:v>0.39794077859612204</c:v>
                </c:pt>
                <c:pt idx="112">
                  <c:v>0.40079663309785063</c:v>
                </c:pt>
                <c:pt idx="113">
                  <c:v>0.42349316098000905</c:v>
                </c:pt>
                <c:pt idx="114">
                  <c:v>0.42845332932511654</c:v>
                </c:pt>
                <c:pt idx="115">
                  <c:v>0.41642867879152262</c:v>
                </c:pt>
                <c:pt idx="116">
                  <c:v>0.43018187283932058</c:v>
                </c:pt>
                <c:pt idx="117">
                  <c:v>0.44168044491206976</c:v>
                </c:pt>
                <c:pt idx="118">
                  <c:v>0.44649030512550736</c:v>
                </c:pt>
                <c:pt idx="119">
                  <c:v>0.46046896137081017</c:v>
                </c:pt>
                <c:pt idx="120">
                  <c:v>0.43266195701187438</c:v>
                </c:pt>
                <c:pt idx="121">
                  <c:v>0.43889974447617613</c:v>
                </c:pt>
                <c:pt idx="122">
                  <c:v>0.46903652487599584</c:v>
                </c:pt>
                <c:pt idx="123">
                  <c:v>0.44513753194047795</c:v>
                </c:pt>
                <c:pt idx="124">
                  <c:v>0.4897790470464452</c:v>
                </c:pt>
                <c:pt idx="125">
                  <c:v>0.49834661055163082</c:v>
                </c:pt>
                <c:pt idx="126">
                  <c:v>0.5362994137982865</c:v>
                </c:pt>
                <c:pt idx="127">
                  <c:v>0.55711709003457088</c:v>
                </c:pt>
                <c:pt idx="128">
                  <c:v>0.56117540958965884</c:v>
                </c:pt>
                <c:pt idx="129">
                  <c:v>0.55922140387794983</c:v>
                </c:pt>
                <c:pt idx="130">
                  <c:v>0.54035773335337445</c:v>
                </c:pt>
                <c:pt idx="131">
                  <c:v>0.55959717420712463</c:v>
                </c:pt>
                <c:pt idx="132">
                  <c:v>0.58079062077258381</c:v>
                </c:pt>
                <c:pt idx="133">
                  <c:v>0.59664812866376071</c:v>
                </c:pt>
                <c:pt idx="134">
                  <c:v>0.62107320006012323</c:v>
                </c:pt>
                <c:pt idx="135">
                  <c:v>0.60604238689313095</c:v>
                </c:pt>
                <c:pt idx="136">
                  <c:v>0.60303622425973247</c:v>
                </c:pt>
                <c:pt idx="137">
                  <c:v>0.63151961521118294</c:v>
                </c:pt>
                <c:pt idx="138">
                  <c:v>0.6723282729595671</c:v>
                </c:pt>
                <c:pt idx="139">
                  <c:v>0.68052006613557792</c:v>
                </c:pt>
                <c:pt idx="140">
                  <c:v>0.69126709754997751</c:v>
                </c:pt>
                <c:pt idx="141">
                  <c:v>0.72125356981812716</c:v>
                </c:pt>
                <c:pt idx="142">
                  <c:v>0.74988726890124757</c:v>
                </c:pt>
                <c:pt idx="143">
                  <c:v>0.73282729595671126</c:v>
                </c:pt>
                <c:pt idx="144">
                  <c:v>0.79911318202314752</c:v>
                </c:pt>
                <c:pt idx="145">
                  <c:v>0.81249060574177068</c:v>
                </c:pt>
                <c:pt idx="146">
                  <c:v>0.80910867277919729</c:v>
                </c:pt>
                <c:pt idx="147">
                  <c:v>0.85645573425522314</c:v>
                </c:pt>
                <c:pt idx="148">
                  <c:v>0.91064181572223057</c:v>
                </c:pt>
                <c:pt idx="149">
                  <c:v>0.97843078310536602</c:v>
                </c:pt>
                <c:pt idx="150">
                  <c:v>0.97572523673530731</c:v>
                </c:pt>
                <c:pt idx="151">
                  <c:v>1</c:v>
                </c:pt>
                <c:pt idx="152">
                  <c:v>0.9381482038178266</c:v>
                </c:pt>
                <c:pt idx="153">
                  <c:v>0.90365248759957917</c:v>
                </c:pt>
                <c:pt idx="154">
                  <c:v>0.84367954306327975</c:v>
                </c:pt>
                <c:pt idx="155">
                  <c:v>0.81579738463850893</c:v>
                </c:pt>
                <c:pt idx="156">
                  <c:v>0.80181872839320611</c:v>
                </c:pt>
                <c:pt idx="157">
                  <c:v>0.75807906207725839</c:v>
                </c:pt>
                <c:pt idx="158">
                  <c:v>0.74597925747782956</c:v>
                </c:pt>
                <c:pt idx="159">
                  <c:v>0.72035172102810763</c:v>
                </c:pt>
                <c:pt idx="160">
                  <c:v>0.700135277318503</c:v>
                </c:pt>
                <c:pt idx="161">
                  <c:v>0.68668269953404482</c:v>
                </c:pt>
                <c:pt idx="162">
                  <c:v>0.67525928152713066</c:v>
                </c:pt>
                <c:pt idx="163">
                  <c:v>0.65849992484593423</c:v>
                </c:pt>
                <c:pt idx="164">
                  <c:v>0.64707650683901996</c:v>
                </c:pt>
                <c:pt idx="165">
                  <c:v>0.643318803547272</c:v>
                </c:pt>
                <c:pt idx="166">
                  <c:v>0.5985269803096348</c:v>
                </c:pt>
                <c:pt idx="167">
                  <c:v>0.6035623027205772</c:v>
                </c:pt>
                <c:pt idx="168">
                  <c:v>0.57282428979407785</c:v>
                </c:pt>
                <c:pt idx="169">
                  <c:v>0.57628137682248604</c:v>
                </c:pt>
                <c:pt idx="170">
                  <c:v>0.57703291748083574</c:v>
                </c:pt>
                <c:pt idx="171">
                  <c:v>0.5633548774988727</c:v>
                </c:pt>
                <c:pt idx="172">
                  <c:v>0.55358484894032767</c:v>
                </c:pt>
                <c:pt idx="173">
                  <c:v>0.53765218698331585</c:v>
                </c:pt>
                <c:pt idx="174">
                  <c:v>0.52179467909213895</c:v>
                </c:pt>
                <c:pt idx="175">
                  <c:v>0.49526529385239737</c:v>
                </c:pt>
                <c:pt idx="176">
                  <c:v>0.47790470464452128</c:v>
                </c:pt>
                <c:pt idx="177">
                  <c:v>0.48932812265143544</c:v>
                </c:pt>
                <c:pt idx="178">
                  <c:v>0.48294002705546374</c:v>
                </c:pt>
                <c:pt idx="179">
                  <c:v>0.47595069893281228</c:v>
                </c:pt>
                <c:pt idx="180">
                  <c:v>0.45235232226063432</c:v>
                </c:pt>
                <c:pt idx="181">
                  <c:v>0.44198106117540958</c:v>
                </c:pt>
                <c:pt idx="182">
                  <c:v>0.42537201262588309</c:v>
                </c:pt>
                <c:pt idx="183">
                  <c:v>0.43168495415601987</c:v>
                </c:pt>
                <c:pt idx="184">
                  <c:v>0.43687058469863216</c:v>
                </c:pt>
                <c:pt idx="185">
                  <c:v>0.42206523372914473</c:v>
                </c:pt>
                <c:pt idx="186">
                  <c:v>0.40229971441454987</c:v>
                </c:pt>
                <c:pt idx="187">
                  <c:v>0.39162783706598531</c:v>
                </c:pt>
                <c:pt idx="188">
                  <c:v>0.39305576431684958</c:v>
                </c:pt>
                <c:pt idx="189">
                  <c:v>0.38907259882759659</c:v>
                </c:pt>
                <c:pt idx="190">
                  <c:v>0.3649481436945739</c:v>
                </c:pt>
                <c:pt idx="191">
                  <c:v>0.36893130918382688</c:v>
                </c:pt>
                <c:pt idx="192">
                  <c:v>0.34924094393506688</c:v>
                </c:pt>
                <c:pt idx="193">
                  <c:v>0.3649481436945739</c:v>
                </c:pt>
                <c:pt idx="194">
                  <c:v>0.34480685405080413</c:v>
                </c:pt>
                <c:pt idx="195">
                  <c:v>0.35465203667518413</c:v>
                </c:pt>
                <c:pt idx="196">
                  <c:v>0.33766721779648279</c:v>
                </c:pt>
                <c:pt idx="197">
                  <c:v>0.34683601382834811</c:v>
                </c:pt>
                <c:pt idx="198">
                  <c:v>0.33097850593717121</c:v>
                </c:pt>
                <c:pt idx="199">
                  <c:v>0.32466556440703442</c:v>
                </c:pt>
                <c:pt idx="200">
                  <c:v>0.33849391252066741</c:v>
                </c:pt>
                <c:pt idx="201">
                  <c:v>0.32872388396212238</c:v>
                </c:pt>
                <c:pt idx="202">
                  <c:v>0.30933413497670226</c:v>
                </c:pt>
                <c:pt idx="203">
                  <c:v>0.31166391101758606</c:v>
                </c:pt>
                <c:pt idx="204">
                  <c:v>0.30730497519915828</c:v>
                </c:pt>
                <c:pt idx="205">
                  <c:v>0.31421914925597477</c:v>
                </c:pt>
                <c:pt idx="206">
                  <c:v>0.30046595520817676</c:v>
                </c:pt>
                <c:pt idx="207">
                  <c:v>0.32233578836615062</c:v>
                </c:pt>
                <c:pt idx="208">
                  <c:v>0.28896738313542764</c:v>
                </c:pt>
                <c:pt idx="209">
                  <c:v>0.31143844882008115</c:v>
                </c:pt>
                <c:pt idx="210">
                  <c:v>0.26431684954156021</c:v>
                </c:pt>
                <c:pt idx="211">
                  <c:v>0.29355178115136027</c:v>
                </c:pt>
                <c:pt idx="212">
                  <c:v>0.28874192093792272</c:v>
                </c:pt>
                <c:pt idx="213">
                  <c:v>0.28002404930106722</c:v>
                </c:pt>
                <c:pt idx="214">
                  <c:v>0.28152713061776641</c:v>
                </c:pt>
                <c:pt idx="215">
                  <c:v>0.28528483390951453</c:v>
                </c:pt>
                <c:pt idx="216">
                  <c:v>0.26033368405230722</c:v>
                </c:pt>
                <c:pt idx="217">
                  <c:v>0.28002404930106722</c:v>
                </c:pt>
                <c:pt idx="218">
                  <c:v>0.25574928603637459</c:v>
                </c:pt>
                <c:pt idx="219">
                  <c:v>0.27017886667668722</c:v>
                </c:pt>
                <c:pt idx="220">
                  <c:v>0.25943183526228769</c:v>
                </c:pt>
                <c:pt idx="221">
                  <c:v>0.23237637156170149</c:v>
                </c:pt>
                <c:pt idx="222">
                  <c:v>0.23410491507590561</c:v>
                </c:pt>
                <c:pt idx="223">
                  <c:v>0.23771231023598377</c:v>
                </c:pt>
                <c:pt idx="224">
                  <c:v>0.24259732451525629</c:v>
                </c:pt>
                <c:pt idx="225">
                  <c:v>0.24101908913272208</c:v>
                </c:pt>
                <c:pt idx="226">
                  <c:v>0.25680144295806406</c:v>
                </c:pt>
                <c:pt idx="227">
                  <c:v>0.22523673530738014</c:v>
                </c:pt>
                <c:pt idx="228">
                  <c:v>0.2511648880204419</c:v>
                </c:pt>
                <c:pt idx="229">
                  <c:v>0.25236735307380131</c:v>
                </c:pt>
                <c:pt idx="230">
                  <c:v>0.2390650834210131</c:v>
                </c:pt>
                <c:pt idx="231">
                  <c:v>0.22162934014730198</c:v>
                </c:pt>
                <c:pt idx="232">
                  <c:v>0.24282278671276117</c:v>
                </c:pt>
                <c:pt idx="233">
                  <c:v>0.23778746430181874</c:v>
                </c:pt>
                <c:pt idx="234">
                  <c:v>0.23350368254922593</c:v>
                </c:pt>
                <c:pt idx="235">
                  <c:v>0.22613858409739968</c:v>
                </c:pt>
                <c:pt idx="236">
                  <c:v>0.2214038779497971</c:v>
                </c:pt>
                <c:pt idx="237">
                  <c:v>0.19863219600180371</c:v>
                </c:pt>
                <c:pt idx="238">
                  <c:v>0.20231474522771681</c:v>
                </c:pt>
                <c:pt idx="239">
                  <c:v>0.23320306628588608</c:v>
                </c:pt>
                <c:pt idx="240">
                  <c:v>0.2021644370960469</c:v>
                </c:pt>
                <c:pt idx="241">
                  <c:v>0.21170900345708704</c:v>
                </c:pt>
                <c:pt idx="242">
                  <c:v>0.23342852848339096</c:v>
                </c:pt>
                <c:pt idx="243">
                  <c:v>0.22095295355478733</c:v>
                </c:pt>
                <c:pt idx="244">
                  <c:v>0.20689914324364947</c:v>
                </c:pt>
                <c:pt idx="245">
                  <c:v>0.21591763114384488</c:v>
                </c:pt>
                <c:pt idx="246">
                  <c:v>0.21824740718472871</c:v>
                </c:pt>
                <c:pt idx="247">
                  <c:v>0.20366751841274613</c:v>
                </c:pt>
                <c:pt idx="248">
                  <c:v>0.21328723883962125</c:v>
                </c:pt>
                <c:pt idx="249">
                  <c:v>0.21381331730046593</c:v>
                </c:pt>
                <c:pt idx="250">
                  <c:v>0.20855253269201865</c:v>
                </c:pt>
                <c:pt idx="251">
                  <c:v>0.19141740568164739</c:v>
                </c:pt>
                <c:pt idx="252">
                  <c:v>0.21471516609048549</c:v>
                </c:pt>
                <c:pt idx="253">
                  <c:v>0.19104163535247257</c:v>
                </c:pt>
                <c:pt idx="254">
                  <c:v>0.17931760108221856</c:v>
                </c:pt>
                <c:pt idx="255">
                  <c:v>0.19081617315496768</c:v>
                </c:pt>
                <c:pt idx="256">
                  <c:v>0.19427326018337593</c:v>
                </c:pt>
                <c:pt idx="257">
                  <c:v>0.19051555689162783</c:v>
                </c:pt>
                <c:pt idx="258">
                  <c:v>0.19487449271005561</c:v>
                </c:pt>
                <c:pt idx="259">
                  <c:v>0.20126258830602733</c:v>
                </c:pt>
                <c:pt idx="260">
                  <c:v>0.178415752292199</c:v>
                </c:pt>
                <c:pt idx="261">
                  <c:v>0.20967984367954309</c:v>
                </c:pt>
                <c:pt idx="262">
                  <c:v>0.17961821734555841</c:v>
                </c:pt>
                <c:pt idx="263">
                  <c:v>0.18330076657147154</c:v>
                </c:pt>
                <c:pt idx="264">
                  <c:v>0.18923793777243347</c:v>
                </c:pt>
                <c:pt idx="265">
                  <c:v>0.19419810611754096</c:v>
                </c:pt>
                <c:pt idx="266">
                  <c:v>0.18134676085976251</c:v>
                </c:pt>
                <c:pt idx="267">
                  <c:v>0.20366751841274613</c:v>
                </c:pt>
                <c:pt idx="268">
                  <c:v>0.18052006613557792</c:v>
                </c:pt>
                <c:pt idx="269">
                  <c:v>0.16503832857357584</c:v>
                </c:pt>
                <c:pt idx="270">
                  <c:v>0.18998947843078309</c:v>
                </c:pt>
                <c:pt idx="271">
                  <c:v>0.16541409890275066</c:v>
                </c:pt>
                <c:pt idx="272">
                  <c:v>0.16067939275514806</c:v>
                </c:pt>
                <c:pt idx="273">
                  <c:v>0.18345107470314145</c:v>
                </c:pt>
                <c:pt idx="274">
                  <c:v>0.18420261536149107</c:v>
                </c:pt>
                <c:pt idx="275">
                  <c:v>0.16887118593115888</c:v>
                </c:pt>
                <c:pt idx="276">
                  <c:v>0.16894633999699385</c:v>
                </c:pt>
                <c:pt idx="277">
                  <c:v>0.15647076506839022</c:v>
                </c:pt>
                <c:pt idx="278">
                  <c:v>0.16744325868029461</c:v>
                </c:pt>
                <c:pt idx="279">
                  <c:v>0.15722230572673984</c:v>
                </c:pt>
                <c:pt idx="280">
                  <c:v>0.15774838418758455</c:v>
                </c:pt>
                <c:pt idx="281">
                  <c:v>0.15384037276416654</c:v>
                </c:pt>
                <c:pt idx="282">
                  <c:v>0.1486547422215542</c:v>
                </c:pt>
                <c:pt idx="283">
                  <c:v>0.18179768525477227</c:v>
                </c:pt>
                <c:pt idx="284">
                  <c:v>0.16541409890275066</c:v>
                </c:pt>
                <c:pt idx="285">
                  <c:v>0.16503832857357584</c:v>
                </c:pt>
                <c:pt idx="286">
                  <c:v>0.16932211032616865</c:v>
                </c:pt>
                <c:pt idx="287">
                  <c:v>0.15338944836915677</c:v>
                </c:pt>
                <c:pt idx="288">
                  <c:v>0.15767323012174958</c:v>
                </c:pt>
                <c:pt idx="289">
                  <c:v>0.14384488200811665</c:v>
                </c:pt>
                <c:pt idx="290">
                  <c:v>0.17728844130467458</c:v>
                </c:pt>
                <c:pt idx="291">
                  <c:v>0.15248759957913724</c:v>
                </c:pt>
                <c:pt idx="292">
                  <c:v>0.1351270103712611</c:v>
                </c:pt>
                <c:pt idx="293">
                  <c:v>0.14564857958815572</c:v>
                </c:pt>
                <c:pt idx="294">
                  <c:v>0.14534796332481587</c:v>
                </c:pt>
                <c:pt idx="295">
                  <c:v>0.16346009319104163</c:v>
                </c:pt>
                <c:pt idx="296">
                  <c:v>0.14512250112731098</c:v>
                </c:pt>
                <c:pt idx="297">
                  <c:v>0.13873440553133926</c:v>
                </c:pt>
                <c:pt idx="298">
                  <c:v>0.12475574928603637</c:v>
                </c:pt>
                <c:pt idx="299">
                  <c:v>0.14008717871636855</c:v>
                </c:pt>
                <c:pt idx="300">
                  <c:v>0.1468510446415151</c:v>
                </c:pt>
                <c:pt idx="301">
                  <c:v>0.12783706598526981</c:v>
                </c:pt>
                <c:pt idx="302">
                  <c:v>0.15113482639410791</c:v>
                </c:pt>
                <c:pt idx="303">
                  <c:v>0.1462498121148354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43-49E8-AF13-46F675389D68}"/>
            </c:ext>
          </c:extLst>
        </c:ser>
        <c:ser>
          <c:idx val="3"/>
          <c:order val="3"/>
          <c:tx>
            <c:strRef>
              <c:f>'800normalized'!$E$2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'800normalized'!$E$3:$E$306</c:f>
              <c:numCache>
                <c:formatCode>0.00_);[Red]\(0.00\)</c:formatCode>
                <c:ptCount val="304"/>
                <c:pt idx="0">
                  <c:v>0.23833227829890086</c:v>
                </c:pt>
                <c:pt idx="1">
                  <c:v>0.23231858203372274</c:v>
                </c:pt>
                <c:pt idx="2">
                  <c:v>0.23709501064625654</c:v>
                </c:pt>
                <c:pt idx="3">
                  <c:v>0.24267710191632619</c:v>
                </c:pt>
                <c:pt idx="4">
                  <c:v>0.24023134027737814</c:v>
                </c:pt>
                <c:pt idx="5">
                  <c:v>0.24949646083904012</c:v>
                </c:pt>
                <c:pt idx="6">
                  <c:v>0.25502100477642864</c:v>
                </c:pt>
                <c:pt idx="7">
                  <c:v>0.25608563043102955</c:v>
                </c:pt>
                <c:pt idx="8">
                  <c:v>0.24984174483512689</c:v>
                </c:pt>
                <c:pt idx="9">
                  <c:v>0.25956724405823789</c:v>
                </c:pt>
                <c:pt idx="10">
                  <c:v>0.26112102204062843</c:v>
                </c:pt>
                <c:pt idx="11">
                  <c:v>0.26091960637624445</c:v>
                </c:pt>
                <c:pt idx="12">
                  <c:v>0.28169419347413249</c:v>
                </c:pt>
                <c:pt idx="13">
                  <c:v>0.27280313057489786</c:v>
                </c:pt>
                <c:pt idx="14">
                  <c:v>0.26845830695747253</c:v>
                </c:pt>
                <c:pt idx="15">
                  <c:v>0.26762387063359616</c:v>
                </c:pt>
                <c:pt idx="16">
                  <c:v>0.28175174080681359</c:v>
                </c:pt>
                <c:pt idx="17">
                  <c:v>0.27714795419232319</c:v>
                </c:pt>
                <c:pt idx="18">
                  <c:v>0.28445646544282671</c:v>
                </c:pt>
                <c:pt idx="19">
                  <c:v>0.27619842320308452</c:v>
                </c:pt>
                <c:pt idx="20">
                  <c:v>0.29930367727455831</c:v>
                </c:pt>
                <c:pt idx="21">
                  <c:v>0.27237152557978939</c:v>
                </c:pt>
                <c:pt idx="22">
                  <c:v>0.29553432698394427</c:v>
                </c:pt>
                <c:pt idx="23">
                  <c:v>0.29164988202796804</c:v>
                </c:pt>
                <c:pt idx="24">
                  <c:v>0.29248431835184441</c:v>
                </c:pt>
                <c:pt idx="25">
                  <c:v>0.28462910744087017</c:v>
                </c:pt>
                <c:pt idx="26">
                  <c:v>0.29461356966104624</c:v>
                </c:pt>
                <c:pt idx="27">
                  <c:v>0.291189503366519</c:v>
                </c:pt>
                <c:pt idx="28">
                  <c:v>0.30370604822466474</c:v>
                </c:pt>
                <c:pt idx="29">
                  <c:v>0.30010933993209415</c:v>
                </c:pt>
                <c:pt idx="30">
                  <c:v>0.2952753639868792</c:v>
                </c:pt>
                <c:pt idx="31">
                  <c:v>0.29878575128042817</c:v>
                </c:pt>
                <c:pt idx="32">
                  <c:v>0.30462680554756288</c:v>
                </c:pt>
                <c:pt idx="33">
                  <c:v>0.29846924095068195</c:v>
                </c:pt>
                <c:pt idx="34">
                  <c:v>0.30143292858376014</c:v>
                </c:pt>
                <c:pt idx="35">
                  <c:v>0.31222305346147206</c:v>
                </c:pt>
                <c:pt idx="36">
                  <c:v>0.31938769638027276</c:v>
                </c:pt>
                <c:pt idx="37">
                  <c:v>0.32059619036657649</c:v>
                </c:pt>
                <c:pt idx="38">
                  <c:v>0.3125107901248777</c:v>
                </c:pt>
                <c:pt idx="39">
                  <c:v>0.31722967140473041</c:v>
                </c:pt>
                <c:pt idx="40">
                  <c:v>0.31253956379121828</c:v>
                </c:pt>
                <c:pt idx="41">
                  <c:v>0.32721413362490648</c:v>
                </c:pt>
                <c:pt idx="42">
                  <c:v>0.32545893997813202</c:v>
                </c:pt>
                <c:pt idx="43">
                  <c:v>0.34260804511710879</c:v>
                </c:pt>
                <c:pt idx="44">
                  <c:v>0.32908442193704324</c:v>
                </c:pt>
                <c:pt idx="45">
                  <c:v>0.3236174253323359</c:v>
                </c:pt>
                <c:pt idx="46">
                  <c:v>0.33037923692236865</c:v>
                </c:pt>
                <c:pt idx="47">
                  <c:v>0.34514012775507857</c:v>
                </c:pt>
                <c:pt idx="48">
                  <c:v>0.33852218449674859</c:v>
                </c:pt>
                <c:pt idx="49">
                  <c:v>0.33590378085975714</c:v>
                </c:pt>
                <c:pt idx="50">
                  <c:v>0.33544340219830809</c:v>
                </c:pt>
                <c:pt idx="51">
                  <c:v>0.33587500719341656</c:v>
                </c:pt>
                <c:pt idx="52">
                  <c:v>0.34862174138228691</c:v>
                </c:pt>
                <c:pt idx="53">
                  <c:v>0.35877884560050644</c:v>
                </c:pt>
                <c:pt idx="54">
                  <c:v>0.36148357023651956</c:v>
                </c:pt>
                <c:pt idx="55">
                  <c:v>0.36041894458191859</c:v>
                </c:pt>
                <c:pt idx="56">
                  <c:v>0.35918167692927433</c:v>
                </c:pt>
                <c:pt idx="57">
                  <c:v>0.36059158657996204</c:v>
                </c:pt>
                <c:pt idx="58">
                  <c:v>0.3625194222247799</c:v>
                </c:pt>
                <c:pt idx="59">
                  <c:v>0.36887840248604481</c:v>
                </c:pt>
                <c:pt idx="60">
                  <c:v>0.35227599700753875</c:v>
                </c:pt>
                <c:pt idx="61">
                  <c:v>0.36818783449387121</c:v>
                </c:pt>
                <c:pt idx="62">
                  <c:v>0.3596132819243828</c:v>
                </c:pt>
                <c:pt idx="63">
                  <c:v>0.37799965471600394</c:v>
                </c:pt>
                <c:pt idx="64">
                  <c:v>0.36905104448408815</c:v>
                </c:pt>
                <c:pt idx="65">
                  <c:v>0.36735339816999479</c:v>
                </c:pt>
                <c:pt idx="66">
                  <c:v>0.38007135869252462</c:v>
                </c:pt>
                <c:pt idx="67">
                  <c:v>0.3823157046670887</c:v>
                </c:pt>
                <c:pt idx="68">
                  <c:v>0.37066236979915979</c:v>
                </c:pt>
                <c:pt idx="69">
                  <c:v>0.38654543361915178</c:v>
                </c:pt>
                <c:pt idx="70">
                  <c:v>0.39080393623755538</c:v>
                </c:pt>
                <c:pt idx="71">
                  <c:v>0.40145019278356447</c:v>
                </c:pt>
                <c:pt idx="72">
                  <c:v>0.38697703861426025</c:v>
                </c:pt>
                <c:pt idx="73">
                  <c:v>0.40625539506243885</c:v>
                </c:pt>
                <c:pt idx="74">
                  <c:v>0.39972377280313059</c:v>
                </c:pt>
                <c:pt idx="75">
                  <c:v>0.416038441618231</c:v>
                </c:pt>
                <c:pt idx="76">
                  <c:v>0.40055820912700701</c:v>
                </c:pt>
                <c:pt idx="77">
                  <c:v>0.40838464637164068</c:v>
                </c:pt>
                <c:pt idx="78">
                  <c:v>0.41244173332566036</c:v>
                </c:pt>
                <c:pt idx="79">
                  <c:v>0.423778557863843</c:v>
                </c:pt>
                <c:pt idx="80">
                  <c:v>0.42150543822293834</c:v>
                </c:pt>
                <c:pt idx="81">
                  <c:v>0.41638372561431775</c:v>
                </c:pt>
                <c:pt idx="82">
                  <c:v>0.4364101973873511</c:v>
                </c:pt>
                <c:pt idx="83">
                  <c:v>0.44110030500086322</c:v>
                </c:pt>
                <c:pt idx="84">
                  <c:v>0.42369223686482133</c:v>
                </c:pt>
                <c:pt idx="85">
                  <c:v>0.43897105369166139</c:v>
                </c:pt>
                <c:pt idx="86">
                  <c:v>0.42041203890199691</c:v>
                </c:pt>
                <c:pt idx="87">
                  <c:v>0.45914139379639751</c:v>
                </c:pt>
                <c:pt idx="88">
                  <c:v>0.44228002532082639</c:v>
                </c:pt>
                <c:pt idx="89">
                  <c:v>0.45919894112907866</c:v>
                </c:pt>
                <c:pt idx="90">
                  <c:v>0.43773378603901714</c:v>
                </c:pt>
                <c:pt idx="91">
                  <c:v>0.47266501697646318</c:v>
                </c:pt>
                <c:pt idx="92">
                  <c:v>0.45888243079933244</c:v>
                </c:pt>
                <c:pt idx="93">
                  <c:v>0.46823387236001612</c:v>
                </c:pt>
                <c:pt idx="94">
                  <c:v>0.4728664326408471</c:v>
                </c:pt>
                <c:pt idx="95">
                  <c:v>0.48998676411348335</c:v>
                </c:pt>
                <c:pt idx="96">
                  <c:v>0.4783334292455545</c:v>
                </c:pt>
                <c:pt idx="97">
                  <c:v>0.48457731484145705</c:v>
                </c:pt>
                <c:pt idx="98">
                  <c:v>0.48587212982678257</c:v>
                </c:pt>
                <c:pt idx="99">
                  <c:v>0.49766933302641425</c:v>
                </c:pt>
                <c:pt idx="100">
                  <c:v>0.5048915232778961</c:v>
                </c:pt>
                <c:pt idx="101">
                  <c:v>0.49916556367612364</c:v>
                </c:pt>
                <c:pt idx="102">
                  <c:v>0.5046613339471715</c:v>
                </c:pt>
                <c:pt idx="103">
                  <c:v>0.51976750877596822</c:v>
                </c:pt>
                <c:pt idx="104">
                  <c:v>0.5197962824423088</c:v>
                </c:pt>
                <c:pt idx="105">
                  <c:v>0.52727743569085572</c:v>
                </c:pt>
                <c:pt idx="106">
                  <c:v>0.52440006905679926</c:v>
                </c:pt>
                <c:pt idx="107">
                  <c:v>0.54684352880244003</c:v>
                </c:pt>
                <c:pt idx="108">
                  <c:v>0.55633883869482659</c:v>
                </c:pt>
                <c:pt idx="109">
                  <c:v>0.55449732404903029</c:v>
                </c:pt>
                <c:pt idx="110">
                  <c:v>0.55501525004316055</c:v>
                </c:pt>
                <c:pt idx="111">
                  <c:v>0.57550210047764294</c:v>
                </c:pt>
                <c:pt idx="112">
                  <c:v>0.56137423030442535</c:v>
                </c:pt>
                <c:pt idx="113">
                  <c:v>0.57248086551188349</c:v>
                </c:pt>
                <c:pt idx="114">
                  <c:v>0.57734361512343912</c:v>
                </c:pt>
                <c:pt idx="115">
                  <c:v>0.59325545260977164</c:v>
                </c:pt>
                <c:pt idx="116">
                  <c:v>0.59880877021350065</c:v>
                </c:pt>
                <c:pt idx="117">
                  <c:v>0.60997295275363983</c:v>
                </c:pt>
                <c:pt idx="118">
                  <c:v>0.61026068941704559</c:v>
                </c:pt>
                <c:pt idx="119">
                  <c:v>0.62959659319790529</c:v>
                </c:pt>
                <c:pt idx="120">
                  <c:v>0.63681878344938703</c:v>
                </c:pt>
                <c:pt idx="121">
                  <c:v>0.65244288427231401</c:v>
                </c:pt>
                <c:pt idx="122">
                  <c:v>0.64191172239166716</c:v>
                </c:pt>
                <c:pt idx="123">
                  <c:v>0.64130747539851529</c:v>
                </c:pt>
                <c:pt idx="124">
                  <c:v>0.6683834954249871</c:v>
                </c:pt>
                <c:pt idx="125">
                  <c:v>0.67790757898371412</c:v>
                </c:pt>
                <c:pt idx="126">
                  <c:v>0.67902975197099613</c:v>
                </c:pt>
                <c:pt idx="127">
                  <c:v>0.69471140012660415</c:v>
                </c:pt>
                <c:pt idx="128">
                  <c:v>0.69836565575185594</c:v>
                </c:pt>
                <c:pt idx="129">
                  <c:v>0.71286758358750069</c:v>
                </c:pt>
                <c:pt idx="130">
                  <c:v>0.71755769120101287</c:v>
                </c:pt>
                <c:pt idx="131">
                  <c:v>0.7384473729642631</c:v>
                </c:pt>
                <c:pt idx="132">
                  <c:v>0.73145537204350575</c:v>
                </c:pt>
                <c:pt idx="133">
                  <c:v>0.76696207630776314</c:v>
                </c:pt>
                <c:pt idx="134">
                  <c:v>0.75879035506704273</c:v>
                </c:pt>
                <c:pt idx="135">
                  <c:v>0.78468665477355126</c:v>
                </c:pt>
                <c:pt idx="136">
                  <c:v>0.77214133624906489</c:v>
                </c:pt>
                <c:pt idx="137">
                  <c:v>0.79682914196926979</c:v>
                </c:pt>
                <c:pt idx="138">
                  <c:v>0.80459803188122225</c:v>
                </c:pt>
                <c:pt idx="139">
                  <c:v>0.82413535132646598</c:v>
                </c:pt>
                <c:pt idx="140">
                  <c:v>0.81510042009552852</c:v>
                </c:pt>
                <c:pt idx="141">
                  <c:v>0.84013350981182022</c:v>
                </c:pt>
                <c:pt idx="142">
                  <c:v>0.8394717154859872</c:v>
                </c:pt>
                <c:pt idx="143">
                  <c:v>0.86922368648213166</c:v>
                </c:pt>
                <c:pt idx="144">
                  <c:v>0.86427461587155441</c:v>
                </c:pt>
                <c:pt idx="145">
                  <c:v>0.88832940093226676</c:v>
                </c:pt>
                <c:pt idx="146">
                  <c:v>0.88994072624733844</c:v>
                </c:pt>
                <c:pt idx="147">
                  <c:v>0.92996489612706457</c:v>
                </c:pt>
                <c:pt idx="148">
                  <c:v>0.93520170340104736</c:v>
                </c:pt>
                <c:pt idx="149">
                  <c:v>0.98923864878862866</c:v>
                </c:pt>
                <c:pt idx="150">
                  <c:v>0.98095183288254595</c:v>
                </c:pt>
                <c:pt idx="151">
                  <c:v>1</c:v>
                </c:pt>
                <c:pt idx="152">
                  <c:v>0.95140127755078552</c:v>
                </c:pt>
                <c:pt idx="153">
                  <c:v>0.93859699602923408</c:v>
                </c:pt>
                <c:pt idx="154">
                  <c:v>0.91304598031881223</c:v>
                </c:pt>
                <c:pt idx="155">
                  <c:v>0.89103412556827988</c:v>
                </c:pt>
                <c:pt idx="156">
                  <c:v>0.86899349715140706</c:v>
                </c:pt>
                <c:pt idx="157">
                  <c:v>0.85124014501927836</c:v>
                </c:pt>
                <c:pt idx="158">
                  <c:v>0.84444955976290503</c:v>
                </c:pt>
                <c:pt idx="159">
                  <c:v>0.83875237382747314</c:v>
                </c:pt>
                <c:pt idx="160">
                  <c:v>0.83489670253783743</c:v>
                </c:pt>
                <c:pt idx="161">
                  <c:v>0.83788916383725609</c:v>
                </c:pt>
                <c:pt idx="162">
                  <c:v>0.79927490360821773</c:v>
                </c:pt>
                <c:pt idx="163">
                  <c:v>0.81026644415031357</c:v>
                </c:pt>
                <c:pt idx="164">
                  <c:v>0.77965126316395228</c:v>
                </c:pt>
                <c:pt idx="165">
                  <c:v>0.7929446970132934</c:v>
                </c:pt>
                <c:pt idx="166">
                  <c:v>0.76304885768544628</c:v>
                </c:pt>
                <c:pt idx="167">
                  <c:v>0.76932151694768947</c:v>
                </c:pt>
                <c:pt idx="168">
                  <c:v>0.74080681360418943</c:v>
                </c:pt>
                <c:pt idx="169">
                  <c:v>0.73076480405133226</c:v>
                </c:pt>
                <c:pt idx="170">
                  <c:v>0.7223053461472061</c:v>
                </c:pt>
                <c:pt idx="171">
                  <c:v>0.70881049663348106</c:v>
                </c:pt>
                <c:pt idx="172">
                  <c:v>0.68484203257179033</c:v>
                </c:pt>
                <c:pt idx="173">
                  <c:v>0.69971801806986245</c:v>
                </c:pt>
                <c:pt idx="174">
                  <c:v>0.67442596535650567</c:v>
                </c:pt>
                <c:pt idx="175">
                  <c:v>0.69468262646026369</c:v>
                </c:pt>
                <c:pt idx="176">
                  <c:v>0.65399666225470454</c:v>
                </c:pt>
                <c:pt idx="177">
                  <c:v>0.65396788858836397</c:v>
                </c:pt>
                <c:pt idx="178">
                  <c:v>0.65730563388386942</c:v>
                </c:pt>
                <c:pt idx="179">
                  <c:v>0.6499395753006848</c:v>
                </c:pt>
                <c:pt idx="180">
                  <c:v>0.63796973010300972</c:v>
                </c:pt>
                <c:pt idx="181">
                  <c:v>0.62680554756287044</c:v>
                </c:pt>
                <c:pt idx="182">
                  <c:v>0.61282154572135583</c:v>
                </c:pt>
                <c:pt idx="183">
                  <c:v>0.61587155435345575</c:v>
                </c:pt>
                <c:pt idx="184">
                  <c:v>0.59624791390919041</c:v>
                </c:pt>
                <c:pt idx="185">
                  <c:v>0.59955688553835529</c:v>
                </c:pt>
                <c:pt idx="186">
                  <c:v>0.58165966507452382</c:v>
                </c:pt>
                <c:pt idx="187">
                  <c:v>0.5812280600794153</c:v>
                </c:pt>
                <c:pt idx="188">
                  <c:v>0.56781953156471199</c:v>
                </c:pt>
                <c:pt idx="189">
                  <c:v>0.56367612361167063</c:v>
                </c:pt>
                <c:pt idx="190">
                  <c:v>0.55636761236116705</c:v>
                </c:pt>
                <c:pt idx="191">
                  <c:v>0.55038268976232951</c:v>
                </c:pt>
                <c:pt idx="192">
                  <c:v>0.53657132991885825</c:v>
                </c:pt>
                <c:pt idx="193">
                  <c:v>0.54600909247856355</c:v>
                </c:pt>
                <c:pt idx="194">
                  <c:v>0.53300339529262819</c:v>
                </c:pt>
                <c:pt idx="195">
                  <c:v>0.52267364907636527</c:v>
                </c:pt>
                <c:pt idx="196">
                  <c:v>0.51007078321919785</c:v>
                </c:pt>
                <c:pt idx="197">
                  <c:v>0.5120561661966968</c:v>
                </c:pt>
                <c:pt idx="198">
                  <c:v>0.50256085630431024</c:v>
                </c:pt>
                <c:pt idx="199">
                  <c:v>0.50794153190999602</c:v>
                </c:pt>
                <c:pt idx="200">
                  <c:v>0.4949933820567417</c:v>
                </c:pt>
                <c:pt idx="201">
                  <c:v>0.4800310755596478</c:v>
                </c:pt>
                <c:pt idx="202">
                  <c:v>0.480549001553778</c:v>
                </c:pt>
                <c:pt idx="203">
                  <c:v>0.47557115727686022</c:v>
                </c:pt>
                <c:pt idx="204">
                  <c:v>0.4633135754157795</c:v>
                </c:pt>
                <c:pt idx="205">
                  <c:v>0.47890890257236574</c:v>
                </c:pt>
                <c:pt idx="206">
                  <c:v>0.46259423375726538</c:v>
                </c:pt>
                <c:pt idx="207">
                  <c:v>0.45315647119756003</c:v>
                </c:pt>
                <c:pt idx="208">
                  <c:v>0.44754560626114981</c:v>
                </c:pt>
                <c:pt idx="209">
                  <c:v>0.45508430684237788</c:v>
                </c:pt>
                <c:pt idx="210">
                  <c:v>0.4387408643609369</c:v>
                </c:pt>
                <c:pt idx="211">
                  <c:v>0.44069747367209533</c:v>
                </c:pt>
                <c:pt idx="212">
                  <c:v>0.42984980146170226</c:v>
                </c:pt>
                <c:pt idx="213">
                  <c:v>0.43189273177188237</c:v>
                </c:pt>
                <c:pt idx="214">
                  <c:v>0.42737526615641364</c:v>
                </c:pt>
                <c:pt idx="215">
                  <c:v>0.42406629452724864</c:v>
                </c:pt>
                <c:pt idx="216">
                  <c:v>0.42118892789319218</c:v>
                </c:pt>
                <c:pt idx="217">
                  <c:v>0.41598089428554985</c:v>
                </c:pt>
                <c:pt idx="218">
                  <c:v>0.41462853196754329</c:v>
                </c:pt>
                <c:pt idx="219">
                  <c:v>0.4113195603383783</c:v>
                </c:pt>
                <c:pt idx="220">
                  <c:v>0.40435633308396157</c:v>
                </c:pt>
                <c:pt idx="221">
                  <c:v>0.40749266271508316</c:v>
                </c:pt>
                <c:pt idx="222">
                  <c:v>0.40300397076595501</c:v>
                </c:pt>
                <c:pt idx="223">
                  <c:v>0.39883178914657308</c:v>
                </c:pt>
                <c:pt idx="224">
                  <c:v>0.38309259365828396</c:v>
                </c:pt>
                <c:pt idx="225">
                  <c:v>0.38643033895378948</c:v>
                </c:pt>
                <c:pt idx="226">
                  <c:v>0.38237325199976985</c:v>
                </c:pt>
                <c:pt idx="227">
                  <c:v>0.38424354031190655</c:v>
                </c:pt>
                <c:pt idx="228">
                  <c:v>0.37020199113771074</c:v>
                </c:pt>
                <c:pt idx="229">
                  <c:v>0.38053173735397366</c:v>
                </c:pt>
                <c:pt idx="230">
                  <c:v>0.37434539909075215</c:v>
                </c:pt>
                <c:pt idx="231">
                  <c:v>0.36775622949876274</c:v>
                </c:pt>
                <c:pt idx="232">
                  <c:v>0.37023076480405137</c:v>
                </c:pt>
                <c:pt idx="233">
                  <c:v>0.36628877251539388</c:v>
                </c:pt>
                <c:pt idx="234">
                  <c:v>0.35357081199286416</c:v>
                </c:pt>
                <c:pt idx="235">
                  <c:v>0.36551188352419867</c:v>
                </c:pt>
                <c:pt idx="236">
                  <c:v>0.35498072164355182</c:v>
                </c:pt>
                <c:pt idx="237">
                  <c:v>0.3645048052022789</c:v>
                </c:pt>
                <c:pt idx="238">
                  <c:v>0.34211889278931923</c:v>
                </c:pt>
                <c:pt idx="239">
                  <c:v>0.3500604246993152</c:v>
                </c:pt>
                <c:pt idx="240">
                  <c:v>0.33935662082062495</c:v>
                </c:pt>
                <c:pt idx="241">
                  <c:v>0.34726937906428035</c:v>
                </c:pt>
                <c:pt idx="242">
                  <c:v>0.33233584623352708</c:v>
                </c:pt>
                <c:pt idx="243">
                  <c:v>0.33924152615526271</c:v>
                </c:pt>
                <c:pt idx="244">
                  <c:v>0.33391839788225813</c:v>
                </c:pt>
                <c:pt idx="245">
                  <c:v>0.32965989526385453</c:v>
                </c:pt>
                <c:pt idx="246">
                  <c:v>0.33388962421591761</c:v>
                </c:pt>
                <c:pt idx="247">
                  <c:v>0.33314150889106292</c:v>
                </c:pt>
                <c:pt idx="248">
                  <c:v>0.32983253726189793</c:v>
                </c:pt>
                <c:pt idx="249">
                  <c:v>0.32994763192726023</c:v>
                </c:pt>
                <c:pt idx="250">
                  <c:v>0.31878344938712089</c:v>
                </c:pt>
                <c:pt idx="251">
                  <c:v>0.33475283420613455</c:v>
                </c:pt>
                <c:pt idx="252">
                  <c:v>0.32016458537146808</c:v>
                </c:pt>
                <c:pt idx="253">
                  <c:v>0.33199056223744033</c:v>
                </c:pt>
                <c:pt idx="254">
                  <c:v>0.31495655176382575</c:v>
                </c:pt>
                <c:pt idx="255">
                  <c:v>0.30940323416009669</c:v>
                </c:pt>
                <c:pt idx="256">
                  <c:v>0.31484145709846351</c:v>
                </c:pt>
                <c:pt idx="257">
                  <c:v>0.320366001035852</c:v>
                </c:pt>
                <c:pt idx="258">
                  <c:v>0.31219427979513148</c:v>
                </c:pt>
                <c:pt idx="259">
                  <c:v>0.3130287161190079</c:v>
                </c:pt>
                <c:pt idx="260">
                  <c:v>0.30819474017379295</c:v>
                </c:pt>
                <c:pt idx="261">
                  <c:v>0.30134660758473841</c:v>
                </c:pt>
                <c:pt idx="262">
                  <c:v>0.29964896127064511</c:v>
                </c:pt>
                <c:pt idx="263">
                  <c:v>0.30419520055245441</c:v>
                </c:pt>
                <c:pt idx="264">
                  <c:v>0.29872820394774707</c:v>
                </c:pt>
                <c:pt idx="265">
                  <c:v>0.29665649997122634</c:v>
                </c:pt>
                <c:pt idx="266">
                  <c:v>0.2928871496806123</c:v>
                </c:pt>
                <c:pt idx="267">
                  <c:v>0.30036830292915923</c:v>
                </c:pt>
                <c:pt idx="268">
                  <c:v>0.28785175807101337</c:v>
                </c:pt>
                <c:pt idx="269">
                  <c:v>0.28983714104851244</c:v>
                </c:pt>
                <c:pt idx="270">
                  <c:v>0.2800828681590608</c:v>
                </c:pt>
                <c:pt idx="271">
                  <c:v>0.29113195603383785</c:v>
                </c:pt>
                <c:pt idx="272">
                  <c:v>0.28166541980779192</c:v>
                </c:pt>
                <c:pt idx="273">
                  <c:v>0.28903147839097659</c:v>
                </c:pt>
                <c:pt idx="274">
                  <c:v>0.26817057029406688</c:v>
                </c:pt>
                <c:pt idx="275">
                  <c:v>0.28304655579213905</c:v>
                </c:pt>
                <c:pt idx="276">
                  <c:v>0.29061403003970765</c:v>
                </c:pt>
                <c:pt idx="277">
                  <c:v>0.26448754100247457</c:v>
                </c:pt>
                <c:pt idx="278">
                  <c:v>0.26759509696725559</c:v>
                </c:pt>
                <c:pt idx="279">
                  <c:v>0.27608332853772227</c:v>
                </c:pt>
                <c:pt idx="280">
                  <c:v>0.26903378028428382</c:v>
                </c:pt>
                <c:pt idx="281">
                  <c:v>0.26362433101225757</c:v>
                </c:pt>
                <c:pt idx="282">
                  <c:v>0.26463140933417734</c:v>
                </c:pt>
                <c:pt idx="283">
                  <c:v>0.2684870806238131</c:v>
                </c:pt>
                <c:pt idx="284">
                  <c:v>0.2613224377050124</c:v>
                </c:pt>
                <c:pt idx="285">
                  <c:v>0.26071819071186053</c:v>
                </c:pt>
                <c:pt idx="286">
                  <c:v>0.24966910283708349</c:v>
                </c:pt>
                <c:pt idx="287">
                  <c:v>0.25605685676468898</c:v>
                </c:pt>
                <c:pt idx="288">
                  <c:v>0.25637336709443515</c:v>
                </c:pt>
                <c:pt idx="289">
                  <c:v>0.25795591874316626</c:v>
                </c:pt>
                <c:pt idx="290">
                  <c:v>0.25985498072164354</c:v>
                </c:pt>
                <c:pt idx="291">
                  <c:v>0.25338090579501638</c:v>
                </c:pt>
                <c:pt idx="292">
                  <c:v>0.24448984289578179</c:v>
                </c:pt>
                <c:pt idx="293">
                  <c:v>0.2566035564251597</c:v>
                </c:pt>
                <c:pt idx="294">
                  <c:v>0.24095068193589228</c:v>
                </c:pt>
                <c:pt idx="295">
                  <c:v>0.2409219082695517</c:v>
                </c:pt>
                <c:pt idx="296">
                  <c:v>0.23444783334292457</c:v>
                </c:pt>
                <c:pt idx="297">
                  <c:v>0.23844737296426313</c:v>
                </c:pt>
                <c:pt idx="298">
                  <c:v>0.23018933072452094</c:v>
                </c:pt>
                <c:pt idx="299">
                  <c:v>0.22800253208263799</c:v>
                </c:pt>
                <c:pt idx="300">
                  <c:v>0.23956954595154514</c:v>
                </c:pt>
                <c:pt idx="301">
                  <c:v>0.22665016976463143</c:v>
                </c:pt>
                <c:pt idx="302">
                  <c:v>0.24253323358462336</c:v>
                </c:pt>
                <c:pt idx="303">
                  <c:v>0.2311964090464407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43-49E8-AF13-46F675389D68}"/>
            </c:ext>
          </c:extLst>
        </c:ser>
        <c:ser>
          <c:idx val="4"/>
          <c:order val="4"/>
          <c:tx>
            <c:strRef>
              <c:f>'800normalized'!$F$2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'800normalized'!$F$3:$F$306</c:f>
              <c:numCache>
                <c:formatCode>0.00_);[Red]\(0.00\)</c:formatCode>
                <c:ptCount val="304"/>
                <c:pt idx="0">
                  <c:v>0.37515411759704093</c:v>
                </c:pt>
                <c:pt idx="1">
                  <c:v>0.37672717996683813</c:v>
                </c:pt>
                <c:pt idx="2">
                  <c:v>0.36010373708600824</c:v>
                </c:pt>
                <c:pt idx="3">
                  <c:v>0.38854640533990903</c:v>
                </c:pt>
                <c:pt idx="4">
                  <c:v>0.38259427745418984</c:v>
                </c:pt>
                <c:pt idx="5">
                  <c:v>0.39024701330725736</c:v>
                </c:pt>
                <c:pt idx="6">
                  <c:v>0.37766251434887971</c:v>
                </c:pt>
                <c:pt idx="7">
                  <c:v>0.37787509034479821</c:v>
                </c:pt>
                <c:pt idx="8">
                  <c:v>0.37906551592194204</c:v>
                </c:pt>
                <c:pt idx="9">
                  <c:v>0.38612303898643763</c:v>
                </c:pt>
                <c:pt idx="10">
                  <c:v>0.3927128948599124</c:v>
                </c:pt>
                <c:pt idx="11">
                  <c:v>0.39526380681093487</c:v>
                </c:pt>
                <c:pt idx="12">
                  <c:v>0.38301942944602696</c:v>
                </c:pt>
                <c:pt idx="13">
                  <c:v>0.3921601972705242</c:v>
                </c:pt>
                <c:pt idx="14">
                  <c:v>0.41256749287870409</c:v>
                </c:pt>
                <c:pt idx="15">
                  <c:v>0.39989796352195905</c:v>
                </c:pt>
                <c:pt idx="16">
                  <c:v>0.40440457463543217</c:v>
                </c:pt>
                <c:pt idx="17">
                  <c:v>0.41915734875217892</c:v>
                </c:pt>
                <c:pt idx="18">
                  <c:v>0.41078185451298832</c:v>
                </c:pt>
                <c:pt idx="19">
                  <c:v>0.41779686237830022</c:v>
                </c:pt>
                <c:pt idx="20">
                  <c:v>0.43123166532035206</c:v>
                </c:pt>
                <c:pt idx="21">
                  <c:v>0.4248543854427958</c:v>
                </c:pt>
                <c:pt idx="22">
                  <c:v>0.42404659665830535</c:v>
                </c:pt>
                <c:pt idx="23">
                  <c:v>0.43199693890565871</c:v>
                </c:pt>
                <c:pt idx="24">
                  <c:v>0.43442030525913017</c:v>
                </c:pt>
                <c:pt idx="25">
                  <c:v>0.44674971302240546</c:v>
                </c:pt>
                <c:pt idx="26">
                  <c:v>0.44934314017261168</c:v>
                </c:pt>
                <c:pt idx="27">
                  <c:v>0.45376472088771735</c:v>
                </c:pt>
                <c:pt idx="28">
                  <c:v>0.44781259300199822</c:v>
                </c:pt>
                <c:pt idx="29">
                  <c:v>0.46218273032609153</c:v>
                </c:pt>
                <c:pt idx="30">
                  <c:v>0.45589048084690276</c:v>
                </c:pt>
                <c:pt idx="31">
                  <c:v>0.46303303430976572</c:v>
                </c:pt>
                <c:pt idx="32">
                  <c:v>0.47642532205263377</c:v>
                </c:pt>
                <c:pt idx="33">
                  <c:v>0.46243782152119384</c:v>
                </c:pt>
                <c:pt idx="34">
                  <c:v>0.46158751753751964</c:v>
                </c:pt>
                <c:pt idx="35">
                  <c:v>0.47340674291059054</c:v>
                </c:pt>
                <c:pt idx="36">
                  <c:v>0.46222524552527527</c:v>
                </c:pt>
                <c:pt idx="37">
                  <c:v>0.47574507886569445</c:v>
                </c:pt>
                <c:pt idx="38">
                  <c:v>0.4781259300199821</c:v>
                </c:pt>
                <c:pt idx="39">
                  <c:v>0.48654393945835639</c:v>
                </c:pt>
                <c:pt idx="40">
                  <c:v>0.48301517792610854</c:v>
                </c:pt>
                <c:pt idx="41">
                  <c:v>0.47553250286977589</c:v>
                </c:pt>
                <c:pt idx="42">
                  <c:v>0.47782832362569616</c:v>
                </c:pt>
                <c:pt idx="43">
                  <c:v>0.4920709153522384</c:v>
                </c:pt>
                <c:pt idx="44">
                  <c:v>0.48628884826325408</c:v>
                </c:pt>
                <c:pt idx="45">
                  <c:v>0.4867565154542749</c:v>
                </c:pt>
                <c:pt idx="46">
                  <c:v>0.50116916797755195</c:v>
                </c:pt>
                <c:pt idx="47">
                  <c:v>0.48990264019386925</c:v>
                </c:pt>
                <c:pt idx="48">
                  <c:v>0.4936864929212193</c:v>
                </c:pt>
                <c:pt idx="49">
                  <c:v>0.51065005739551894</c:v>
                </c:pt>
                <c:pt idx="50">
                  <c:v>0.51430636452531775</c:v>
                </c:pt>
                <c:pt idx="51">
                  <c:v>0.51107520938735596</c:v>
                </c:pt>
                <c:pt idx="52">
                  <c:v>0.52229922197185497</c:v>
                </c:pt>
                <c:pt idx="53">
                  <c:v>0.51894052123634193</c:v>
                </c:pt>
                <c:pt idx="54">
                  <c:v>0.5177926108583818</c:v>
                </c:pt>
                <c:pt idx="55">
                  <c:v>0.52795374346328805</c:v>
                </c:pt>
                <c:pt idx="56">
                  <c:v>0.51201054376939747</c:v>
                </c:pt>
                <c:pt idx="57">
                  <c:v>0.52557289230900039</c:v>
                </c:pt>
                <c:pt idx="58">
                  <c:v>0.52757110667063478</c:v>
                </c:pt>
                <c:pt idx="59">
                  <c:v>0.53484120573104876</c:v>
                </c:pt>
                <c:pt idx="60">
                  <c:v>0.52221419157348747</c:v>
                </c:pt>
                <c:pt idx="61">
                  <c:v>0.53849751286084768</c:v>
                </c:pt>
                <c:pt idx="62">
                  <c:v>0.53539390332043701</c:v>
                </c:pt>
                <c:pt idx="63">
                  <c:v>0.54938140385187695</c:v>
                </c:pt>
                <c:pt idx="64">
                  <c:v>0.555078440542494</c:v>
                </c:pt>
                <c:pt idx="65">
                  <c:v>0.54921134305514219</c:v>
                </c:pt>
                <c:pt idx="66">
                  <c:v>0.56660005952127879</c:v>
                </c:pt>
                <c:pt idx="67">
                  <c:v>0.57012882105352669</c:v>
                </c:pt>
                <c:pt idx="68">
                  <c:v>0.55920241486331357</c:v>
                </c:pt>
                <c:pt idx="69">
                  <c:v>0.5617533268143361</c:v>
                </c:pt>
                <c:pt idx="70">
                  <c:v>0.57909952808128906</c:v>
                </c:pt>
                <c:pt idx="71">
                  <c:v>0.57361506738659074</c:v>
                </c:pt>
                <c:pt idx="72">
                  <c:v>0.57318991539475361</c:v>
                </c:pt>
                <c:pt idx="73">
                  <c:v>0.56940606266740357</c:v>
                </c:pt>
                <c:pt idx="74">
                  <c:v>0.57756898091067554</c:v>
                </c:pt>
                <c:pt idx="75">
                  <c:v>0.58547680795884527</c:v>
                </c:pt>
                <c:pt idx="76">
                  <c:v>0.57922707367884019</c:v>
                </c:pt>
                <c:pt idx="77">
                  <c:v>0.56145572042005021</c:v>
                </c:pt>
                <c:pt idx="78">
                  <c:v>0.58007737766251433</c:v>
                </c:pt>
                <c:pt idx="79">
                  <c:v>0.60439607159559539</c:v>
                </c:pt>
                <c:pt idx="80">
                  <c:v>0.59563794056375152</c:v>
                </c:pt>
                <c:pt idx="81">
                  <c:v>0.59840142851069256</c:v>
                </c:pt>
                <c:pt idx="82">
                  <c:v>0.60103737086008246</c:v>
                </c:pt>
                <c:pt idx="83">
                  <c:v>0.62008418009438371</c:v>
                </c:pt>
                <c:pt idx="84">
                  <c:v>0.61132604906253984</c:v>
                </c:pt>
                <c:pt idx="85">
                  <c:v>0.63147825347561748</c:v>
                </c:pt>
                <c:pt idx="86">
                  <c:v>0.63721780536541817</c:v>
                </c:pt>
                <c:pt idx="87">
                  <c:v>0.62165724246418097</c:v>
                </c:pt>
                <c:pt idx="88">
                  <c:v>0.64155435568215635</c:v>
                </c:pt>
                <c:pt idx="89">
                  <c:v>0.63836571574337819</c:v>
                </c:pt>
                <c:pt idx="90">
                  <c:v>0.62442073041112189</c:v>
                </c:pt>
                <c:pt idx="91">
                  <c:v>0.63662259257684617</c:v>
                </c:pt>
                <c:pt idx="92">
                  <c:v>0.6493771523319587</c:v>
                </c:pt>
                <c:pt idx="93">
                  <c:v>0.64623102759236417</c:v>
                </c:pt>
                <c:pt idx="94">
                  <c:v>0.66880659835891332</c:v>
                </c:pt>
                <c:pt idx="95">
                  <c:v>0.65966583053441596</c:v>
                </c:pt>
                <c:pt idx="96">
                  <c:v>0.67008205433442458</c:v>
                </c:pt>
                <c:pt idx="97">
                  <c:v>0.68734322520301006</c:v>
                </c:pt>
                <c:pt idx="98">
                  <c:v>0.66327962246503114</c:v>
                </c:pt>
                <c:pt idx="99">
                  <c:v>0.68653543641851966</c:v>
                </c:pt>
                <c:pt idx="100">
                  <c:v>0.68347434207729263</c:v>
                </c:pt>
                <c:pt idx="101">
                  <c:v>0.7015433017303685</c:v>
                </c:pt>
                <c:pt idx="102">
                  <c:v>0.68126355171973985</c:v>
                </c:pt>
                <c:pt idx="103">
                  <c:v>0.70473194166914666</c:v>
                </c:pt>
                <c:pt idx="104">
                  <c:v>0.7130649207091535</c:v>
                </c:pt>
                <c:pt idx="105">
                  <c:v>0.70728285362016918</c:v>
                </c:pt>
                <c:pt idx="106">
                  <c:v>0.72752008843161431</c:v>
                </c:pt>
                <c:pt idx="107">
                  <c:v>0.72275838612303889</c:v>
                </c:pt>
                <c:pt idx="108">
                  <c:v>0.72080268696058847</c:v>
                </c:pt>
                <c:pt idx="109">
                  <c:v>0.72080268696058847</c:v>
                </c:pt>
                <c:pt idx="110">
                  <c:v>0.73521533948386542</c:v>
                </c:pt>
                <c:pt idx="111">
                  <c:v>0.73160154755325024</c:v>
                </c:pt>
                <c:pt idx="112">
                  <c:v>0.75115853917775599</c:v>
                </c:pt>
                <c:pt idx="113">
                  <c:v>0.75115853917775599</c:v>
                </c:pt>
                <c:pt idx="114">
                  <c:v>0.76433825092470564</c:v>
                </c:pt>
                <c:pt idx="115">
                  <c:v>0.76280770375409201</c:v>
                </c:pt>
                <c:pt idx="116">
                  <c:v>0.79010246163003273</c:v>
                </c:pt>
                <c:pt idx="117">
                  <c:v>0.77483950512308153</c:v>
                </c:pt>
                <c:pt idx="118">
                  <c:v>0.7896773096381956</c:v>
                </c:pt>
                <c:pt idx="119">
                  <c:v>0.79091025041452312</c:v>
                </c:pt>
                <c:pt idx="120">
                  <c:v>0.7853407593214573</c:v>
                </c:pt>
                <c:pt idx="121">
                  <c:v>0.80647081331576032</c:v>
                </c:pt>
                <c:pt idx="122">
                  <c:v>0.79724501509289569</c:v>
                </c:pt>
                <c:pt idx="123">
                  <c:v>0.80579057012882105</c:v>
                </c:pt>
                <c:pt idx="124">
                  <c:v>0.83312784320394528</c:v>
                </c:pt>
                <c:pt idx="125">
                  <c:v>0.8325326304153734</c:v>
                </c:pt>
                <c:pt idx="126">
                  <c:v>0.82687810892394031</c:v>
                </c:pt>
                <c:pt idx="127">
                  <c:v>0.81718464351005471</c:v>
                </c:pt>
                <c:pt idx="128">
                  <c:v>0.84694528293865057</c:v>
                </c:pt>
                <c:pt idx="129">
                  <c:v>0.83699672632966282</c:v>
                </c:pt>
                <c:pt idx="130">
                  <c:v>0.87126397687173163</c:v>
                </c:pt>
                <c:pt idx="131">
                  <c:v>0.87317716083499841</c:v>
                </c:pt>
                <c:pt idx="132">
                  <c:v>0.88618681178521319</c:v>
                </c:pt>
                <c:pt idx="133">
                  <c:v>0.90544619701543294</c:v>
                </c:pt>
                <c:pt idx="134">
                  <c:v>0.86696994175417708</c:v>
                </c:pt>
                <c:pt idx="135">
                  <c:v>0.88508141660643669</c:v>
                </c:pt>
                <c:pt idx="136">
                  <c:v>0.90119467709706214</c:v>
                </c:pt>
                <c:pt idx="137">
                  <c:v>0.91386420645380728</c:v>
                </c:pt>
                <c:pt idx="138">
                  <c:v>0.92121933591258875</c:v>
                </c:pt>
                <c:pt idx="139">
                  <c:v>0.9089324433484971</c:v>
                </c:pt>
                <c:pt idx="140">
                  <c:v>0.9230900046766719</c:v>
                </c:pt>
                <c:pt idx="141">
                  <c:v>0.9362272012244377</c:v>
                </c:pt>
                <c:pt idx="142">
                  <c:v>0.92674631180647071</c:v>
                </c:pt>
                <c:pt idx="143">
                  <c:v>0.94609072743505795</c:v>
                </c:pt>
                <c:pt idx="144">
                  <c:v>0.94477275626036306</c:v>
                </c:pt>
                <c:pt idx="145">
                  <c:v>0.95854768079588448</c:v>
                </c:pt>
                <c:pt idx="146">
                  <c:v>0.96620041664895195</c:v>
                </c:pt>
                <c:pt idx="147">
                  <c:v>0.95961056077547713</c:v>
                </c:pt>
                <c:pt idx="148">
                  <c:v>0.97215254453467115</c:v>
                </c:pt>
                <c:pt idx="149">
                  <c:v>0.97359806130691717</c:v>
                </c:pt>
                <c:pt idx="150">
                  <c:v>1</c:v>
                </c:pt>
                <c:pt idx="151">
                  <c:v>0.98733047064325485</c:v>
                </c:pt>
                <c:pt idx="152">
                  <c:v>0.97040942136813901</c:v>
                </c:pt>
                <c:pt idx="153">
                  <c:v>0.97691424684324646</c:v>
                </c:pt>
                <c:pt idx="154">
                  <c:v>0.9547213128693508</c:v>
                </c:pt>
                <c:pt idx="155">
                  <c:v>0.93265592449300627</c:v>
                </c:pt>
                <c:pt idx="156">
                  <c:v>0.95080991454444963</c:v>
                </c:pt>
                <c:pt idx="157">
                  <c:v>0.93116789252157639</c:v>
                </c:pt>
                <c:pt idx="158">
                  <c:v>0.9196462735427916</c:v>
                </c:pt>
                <c:pt idx="159">
                  <c:v>0.94332723948811692</c:v>
                </c:pt>
                <c:pt idx="160">
                  <c:v>0.93116789252157639</c:v>
                </c:pt>
                <c:pt idx="161">
                  <c:v>0.92534331023340832</c:v>
                </c:pt>
                <c:pt idx="162">
                  <c:v>0.89120360528889075</c:v>
                </c:pt>
                <c:pt idx="163">
                  <c:v>0.91713787679095271</c:v>
                </c:pt>
                <c:pt idx="164">
                  <c:v>0.90093958590195999</c:v>
                </c:pt>
                <c:pt idx="165">
                  <c:v>0.89396709323583179</c:v>
                </c:pt>
                <c:pt idx="166">
                  <c:v>0.87908677352153386</c:v>
                </c:pt>
                <c:pt idx="167">
                  <c:v>0.89685812678032384</c:v>
                </c:pt>
                <c:pt idx="168">
                  <c:v>0.86824539772968834</c:v>
                </c:pt>
                <c:pt idx="169">
                  <c:v>0.85642617235661744</c:v>
                </c:pt>
                <c:pt idx="170">
                  <c:v>0.87479273840397953</c:v>
                </c:pt>
                <c:pt idx="171">
                  <c:v>0.85034649887334723</c:v>
                </c:pt>
                <c:pt idx="172">
                  <c:v>0.84464946218273029</c:v>
                </c:pt>
                <c:pt idx="173">
                  <c:v>0.84826325411334547</c:v>
                </c:pt>
                <c:pt idx="174">
                  <c:v>0.82071340504230261</c:v>
                </c:pt>
                <c:pt idx="175">
                  <c:v>0.81174269801454013</c:v>
                </c:pt>
                <c:pt idx="176">
                  <c:v>0.81212533480719351</c:v>
                </c:pt>
                <c:pt idx="177">
                  <c:v>0.80608817652310705</c:v>
                </c:pt>
                <c:pt idx="178">
                  <c:v>0.79915819905616259</c:v>
                </c:pt>
                <c:pt idx="179">
                  <c:v>0.78342757535819052</c:v>
                </c:pt>
                <c:pt idx="180">
                  <c:v>0.78108923940308661</c:v>
                </c:pt>
                <c:pt idx="181">
                  <c:v>0.77619999149696017</c:v>
                </c:pt>
                <c:pt idx="182">
                  <c:v>0.78551082011819218</c:v>
                </c:pt>
                <c:pt idx="183">
                  <c:v>0.78440542493941579</c:v>
                </c:pt>
                <c:pt idx="184">
                  <c:v>0.76565622209940054</c:v>
                </c:pt>
                <c:pt idx="185">
                  <c:v>0.75872624463245608</c:v>
                </c:pt>
                <c:pt idx="186">
                  <c:v>0.74690701925938519</c:v>
                </c:pt>
                <c:pt idx="187">
                  <c:v>0.74308065133285139</c:v>
                </c:pt>
                <c:pt idx="188">
                  <c:v>0.74626929127162955</c:v>
                </c:pt>
                <c:pt idx="189">
                  <c:v>0.74086986097529861</c:v>
                </c:pt>
                <c:pt idx="190">
                  <c:v>0.70898346158751746</c:v>
                </c:pt>
                <c:pt idx="191">
                  <c:v>0.71939968538752608</c:v>
                </c:pt>
                <c:pt idx="192">
                  <c:v>0.72433144849283615</c:v>
                </c:pt>
                <c:pt idx="193">
                  <c:v>0.6969941754177118</c:v>
                </c:pt>
                <c:pt idx="194">
                  <c:v>0.69686662982016068</c:v>
                </c:pt>
                <c:pt idx="195">
                  <c:v>0.68560010203647803</c:v>
                </c:pt>
                <c:pt idx="196">
                  <c:v>0.68423961566259939</c:v>
                </c:pt>
                <c:pt idx="197">
                  <c:v>0.67773479018749194</c:v>
                </c:pt>
                <c:pt idx="198">
                  <c:v>0.66587304961523741</c:v>
                </c:pt>
                <c:pt idx="199">
                  <c:v>0.66476765443646102</c:v>
                </c:pt>
                <c:pt idx="200">
                  <c:v>0.66859402236299481</c:v>
                </c:pt>
                <c:pt idx="201">
                  <c:v>0.66723353598911606</c:v>
                </c:pt>
                <c:pt idx="202">
                  <c:v>0.65681731218910766</c:v>
                </c:pt>
                <c:pt idx="203">
                  <c:v>0.65681731218910766</c:v>
                </c:pt>
                <c:pt idx="204">
                  <c:v>0.65345861145359463</c:v>
                </c:pt>
                <c:pt idx="205">
                  <c:v>0.6450406020152204</c:v>
                </c:pt>
                <c:pt idx="206">
                  <c:v>0.64155435568215635</c:v>
                </c:pt>
                <c:pt idx="207">
                  <c:v>0.65277836826665525</c:v>
                </c:pt>
                <c:pt idx="208">
                  <c:v>0.62144466646826246</c:v>
                </c:pt>
                <c:pt idx="209">
                  <c:v>0.62152969686662973</c:v>
                </c:pt>
                <c:pt idx="210">
                  <c:v>0.61017813868457971</c:v>
                </c:pt>
                <c:pt idx="211">
                  <c:v>0.62216742485438548</c:v>
                </c:pt>
                <c:pt idx="212">
                  <c:v>0.61192126185111173</c:v>
                </c:pt>
                <c:pt idx="213">
                  <c:v>0.61493984099315502</c:v>
                </c:pt>
                <c:pt idx="214">
                  <c:v>0.60354576761192125</c:v>
                </c:pt>
                <c:pt idx="215">
                  <c:v>0.59478763658007738</c:v>
                </c:pt>
                <c:pt idx="216">
                  <c:v>0.60010203647804083</c:v>
                </c:pt>
                <c:pt idx="217">
                  <c:v>0.58322350240210874</c:v>
                </c:pt>
                <c:pt idx="218">
                  <c:v>0.56443178436290964</c:v>
                </c:pt>
                <c:pt idx="219">
                  <c:v>0.58415883678415026</c:v>
                </c:pt>
                <c:pt idx="220">
                  <c:v>0.58322350240210874</c:v>
                </c:pt>
                <c:pt idx="221">
                  <c:v>0.56111559882658046</c:v>
                </c:pt>
                <c:pt idx="222">
                  <c:v>0.56885336507801543</c:v>
                </c:pt>
                <c:pt idx="223">
                  <c:v>0.57510309935802051</c:v>
                </c:pt>
                <c:pt idx="224">
                  <c:v>0.58339356319884361</c:v>
                </c:pt>
                <c:pt idx="225">
                  <c:v>0.55741677649759791</c:v>
                </c:pt>
                <c:pt idx="226">
                  <c:v>0.56192338761107097</c:v>
                </c:pt>
                <c:pt idx="227">
                  <c:v>0.55103949662004159</c:v>
                </c:pt>
                <c:pt idx="228">
                  <c:v>0.55359040857106412</c:v>
                </c:pt>
                <c:pt idx="229">
                  <c:v>0.52633816589430715</c:v>
                </c:pt>
                <c:pt idx="230">
                  <c:v>0.55699162450576079</c:v>
                </c:pt>
                <c:pt idx="231">
                  <c:v>0.53777475447472467</c:v>
                </c:pt>
                <c:pt idx="232">
                  <c:v>0.54253645678330009</c:v>
                </c:pt>
                <c:pt idx="233">
                  <c:v>0.53539390332043701</c:v>
                </c:pt>
                <c:pt idx="234">
                  <c:v>0.52820883465839041</c:v>
                </c:pt>
                <c:pt idx="235">
                  <c:v>0.53560647931635552</c:v>
                </c:pt>
                <c:pt idx="236">
                  <c:v>0.52914416904043193</c:v>
                </c:pt>
                <c:pt idx="237">
                  <c:v>0.52502019471961225</c:v>
                </c:pt>
                <c:pt idx="238">
                  <c:v>0.51660218528123802</c:v>
                </c:pt>
                <c:pt idx="239">
                  <c:v>0.50333744313592099</c:v>
                </c:pt>
                <c:pt idx="240">
                  <c:v>0.49585476807958839</c:v>
                </c:pt>
                <c:pt idx="241">
                  <c:v>0.49347391692530074</c:v>
                </c:pt>
                <c:pt idx="242">
                  <c:v>0.50775902385102678</c:v>
                </c:pt>
                <c:pt idx="243">
                  <c:v>0.5132434845457251</c:v>
                </c:pt>
                <c:pt idx="244">
                  <c:v>0.5068662046681689</c:v>
                </c:pt>
                <c:pt idx="245">
                  <c:v>0.49793801283959011</c:v>
                </c:pt>
                <c:pt idx="246">
                  <c:v>0.50533565749755538</c:v>
                </c:pt>
                <c:pt idx="247">
                  <c:v>0.50886441902980317</c:v>
                </c:pt>
                <c:pt idx="248">
                  <c:v>0.47744568683304278</c:v>
                </c:pt>
                <c:pt idx="249">
                  <c:v>0.49810807363632498</c:v>
                </c:pt>
                <c:pt idx="250">
                  <c:v>0.47276901492283496</c:v>
                </c:pt>
                <c:pt idx="251">
                  <c:v>0.4776157476297776</c:v>
                </c:pt>
                <c:pt idx="252">
                  <c:v>0.47621274605671526</c:v>
                </c:pt>
                <c:pt idx="253">
                  <c:v>0.4652863398665022</c:v>
                </c:pt>
                <c:pt idx="254">
                  <c:v>0.46137494154160108</c:v>
                </c:pt>
                <c:pt idx="255">
                  <c:v>0.48114450916202545</c:v>
                </c:pt>
                <c:pt idx="256">
                  <c:v>0.46753964542323878</c:v>
                </c:pt>
                <c:pt idx="257">
                  <c:v>0.47128098295140514</c:v>
                </c:pt>
                <c:pt idx="258">
                  <c:v>0.46252285191956127</c:v>
                </c:pt>
                <c:pt idx="259">
                  <c:v>0.4609923047489477</c:v>
                </c:pt>
                <c:pt idx="260">
                  <c:v>0.46843246460609667</c:v>
                </c:pt>
                <c:pt idx="261">
                  <c:v>0.47017558777262874</c:v>
                </c:pt>
                <c:pt idx="262">
                  <c:v>0.46498873347221625</c:v>
                </c:pt>
                <c:pt idx="263">
                  <c:v>0.41766931678074914</c:v>
                </c:pt>
                <c:pt idx="264">
                  <c:v>0.45499766166404487</c:v>
                </c:pt>
                <c:pt idx="265">
                  <c:v>0.43845924918158236</c:v>
                </c:pt>
                <c:pt idx="266">
                  <c:v>0.44517665065260831</c:v>
                </c:pt>
                <c:pt idx="267">
                  <c:v>0.42710769099953227</c:v>
                </c:pt>
                <c:pt idx="268">
                  <c:v>0.44402874027464817</c:v>
                </c:pt>
                <c:pt idx="269">
                  <c:v>0.44470898346158749</c:v>
                </c:pt>
                <c:pt idx="270">
                  <c:v>0.42706517580034864</c:v>
                </c:pt>
                <c:pt idx="271">
                  <c:v>0.42906339016198292</c:v>
                </c:pt>
                <c:pt idx="272">
                  <c:v>0.41214234088686702</c:v>
                </c:pt>
                <c:pt idx="273">
                  <c:v>0.41022915692360018</c:v>
                </c:pt>
                <c:pt idx="274">
                  <c:v>0.4282981165766761</c:v>
                </c:pt>
                <c:pt idx="275">
                  <c:v>0.41265252327707153</c:v>
                </c:pt>
                <c:pt idx="276">
                  <c:v>0.41622380000850301</c:v>
                </c:pt>
                <c:pt idx="277">
                  <c:v>0.41826452956932109</c:v>
                </c:pt>
                <c:pt idx="278">
                  <c:v>0.41031418732196762</c:v>
                </c:pt>
                <c:pt idx="279">
                  <c:v>0.40015305471706136</c:v>
                </c:pt>
                <c:pt idx="280">
                  <c:v>0.40538242421665749</c:v>
                </c:pt>
                <c:pt idx="281">
                  <c:v>0.39373325964032141</c:v>
                </c:pt>
                <c:pt idx="282">
                  <c:v>0.40746566897665915</c:v>
                </c:pt>
                <c:pt idx="283">
                  <c:v>0.39577398920113943</c:v>
                </c:pt>
                <c:pt idx="284">
                  <c:v>0.39947281153012199</c:v>
                </c:pt>
                <c:pt idx="285">
                  <c:v>0.38931167892521573</c:v>
                </c:pt>
                <c:pt idx="286">
                  <c:v>0.39152246928276857</c:v>
                </c:pt>
                <c:pt idx="287">
                  <c:v>0.38761107095786745</c:v>
                </c:pt>
                <c:pt idx="288">
                  <c:v>0.38795119255133709</c:v>
                </c:pt>
                <c:pt idx="289">
                  <c:v>0.38323200544194547</c:v>
                </c:pt>
                <c:pt idx="290">
                  <c:v>0.36580077377662512</c:v>
                </c:pt>
                <c:pt idx="291">
                  <c:v>0.38178648866969939</c:v>
                </c:pt>
                <c:pt idx="292">
                  <c:v>0.3793206071170443</c:v>
                </c:pt>
                <c:pt idx="293">
                  <c:v>0.36146422345988688</c:v>
                </c:pt>
                <c:pt idx="294">
                  <c:v>0.35972110029335486</c:v>
                </c:pt>
                <c:pt idx="295">
                  <c:v>0.37217805365418133</c:v>
                </c:pt>
                <c:pt idx="296">
                  <c:v>0.36988223289826111</c:v>
                </c:pt>
                <c:pt idx="297">
                  <c:v>0.3610815866672335</c:v>
                </c:pt>
                <c:pt idx="298">
                  <c:v>0.36316483142723521</c:v>
                </c:pt>
                <c:pt idx="299">
                  <c:v>0.36261213383784702</c:v>
                </c:pt>
                <c:pt idx="300">
                  <c:v>0.35955103949662004</c:v>
                </c:pt>
                <c:pt idx="301">
                  <c:v>0.35376897240763572</c:v>
                </c:pt>
                <c:pt idx="302">
                  <c:v>0.36286722503294927</c:v>
                </c:pt>
                <c:pt idx="303">
                  <c:v>0.34836954211130478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43-49E8-AF13-46F675389D68}"/>
            </c:ext>
          </c:extLst>
        </c:ser>
        <c:ser>
          <c:idx val="5"/>
          <c:order val="5"/>
          <c:tx>
            <c:strRef>
              <c:f>'800normalized'!$G$2</c:f>
              <c:strCache>
                <c:ptCount val="1"/>
                <c:pt idx="0">
                  <c:v>5mm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'800normalized'!$G$3:$G$306</c:f>
              <c:numCache>
                <c:formatCode>0.00_);[Red]\(0.00\)</c:formatCode>
                <c:ptCount val="304"/>
                <c:pt idx="0">
                  <c:v>0.46608046623383265</c:v>
                </c:pt>
                <c:pt idx="1">
                  <c:v>0.45145953683349521</c:v>
                </c:pt>
                <c:pt idx="2">
                  <c:v>0.44936352947190839</c:v>
                </c:pt>
                <c:pt idx="3">
                  <c:v>0.45800316957210779</c:v>
                </c:pt>
                <c:pt idx="4">
                  <c:v>0.45462910894126068</c:v>
                </c:pt>
                <c:pt idx="5">
                  <c:v>0.47052809161085835</c:v>
                </c:pt>
                <c:pt idx="6">
                  <c:v>0.47952558662645056</c:v>
                </c:pt>
                <c:pt idx="7">
                  <c:v>0.4791677317110577</c:v>
                </c:pt>
                <c:pt idx="8">
                  <c:v>0.47262409897244517</c:v>
                </c:pt>
                <c:pt idx="9">
                  <c:v>0.4733398088032309</c:v>
                </c:pt>
                <c:pt idx="10">
                  <c:v>0.46955677112622057</c:v>
                </c:pt>
                <c:pt idx="11">
                  <c:v>0.46684729819538878</c:v>
                </c:pt>
                <c:pt idx="12">
                  <c:v>0.48463779970349169</c:v>
                </c:pt>
                <c:pt idx="13">
                  <c:v>0.50518889627319663</c:v>
                </c:pt>
                <c:pt idx="14">
                  <c:v>0.48949440212668066</c:v>
                </c:pt>
                <c:pt idx="15">
                  <c:v>0.4913859209651858</c:v>
                </c:pt>
                <c:pt idx="16">
                  <c:v>0.50718265937324269</c:v>
                </c:pt>
                <c:pt idx="17">
                  <c:v>0.49910536271151784</c:v>
                </c:pt>
                <c:pt idx="18">
                  <c:v>0.50927866673482947</c:v>
                </c:pt>
                <c:pt idx="19">
                  <c:v>0.51173252901180921</c:v>
                </c:pt>
                <c:pt idx="20">
                  <c:v>0.51745820765809525</c:v>
                </c:pt>
                <c:pt idx="21">
                  <c:v>0.52032104698123827</c:v>
                </c:pt>
                <c:pt idx="22">
                  <c:v>0.51382853637339598</c:v>
                </c:pt>
                <c:pt idx="23">
                  <c:v>0.53161903788149889</c:v>
                </c:pt>
                <c:pt idx="24">
                  <c:v>0.54526864679719855</c:v>
                </c:pt>
                <c:pt idx="25">
                  <c:v>0.54843821890496391</c:v>
                </c:pt>
                <c:pt idx="26">
                  <c:v>0.5172025970042432</c:v>
                </c:pt>
                <c:pt idx="27">
                  <c:v>0.53524870916619804</c:v>
                </c:pt>
                <c:pt idx="28">
                  <c:v>0.54567762384336171</c:v>
                </c:pt>
                <c:pt idx="29">
                  <c:v>0.5567200040897704</c:v>
                </c:pt>
                <c:pt idx="30">
                  <c:v>0.5649506671438066</c:v>
                </c:pt>
                <c:pt idx="31">
                  <c:v>0.55932723275906138</c:v>
                </c:pt>
                <c:pt idx="32">
                  <c:v>0.5678135064669495</c:v>
                </c:pt>
                <c:pt idx="33">
                  <c:v>0.56673994172077091</c:v>
                </c:pt>
                <c:pt idx="34">
                  <c:v>0.56403046878993912</c:v>
                </c:pt>
                <c:pt idx="35">
                  <c:v>0.56009406472061762</c:v>
                </c:pt>
                <c:pt idx="36">
                  <c:v>0.57532845969019997</c:v>
                </c:pt>
                <c:pt idx="37">
                  <c:v>0.56648433106691887</c:v>
                </c:pt>
                <c:pt idx="38">
                  <c:v>0.59470374725218544</c:v>
                </c:pt>
                <c:pt idx="39">
                  <c:v>0.58217882521343489</c:v>
                </c:pt>
                <c:pt idx="40">
                  <c:v>0.57497060477480699</c:v>
                </c:pt>
                <c:pt idx="41">
                  <c:v>0.57353918511323554</c:v>
                </c:pt>
                <c:pt idx="42">
                  <c:v>0.56305914830530135</c:v>
                </c:pt>
                <c:pt idx="43">
                  <c:v>0.59342569398292522</c:v>
                </c:pt>
                <c:pt idx="44">
                  <c:v>0.59961147180614482</c:v>
                </c:pt>
                <c:pt idx="45">
                  <c:v>0.59639077756760894</c:v>
                </c:pt>
                <c:pt idx="46">
                  <c:v>0.58350800061346553</c:v>
                </c:pt>
                <c:pt idx="47">
                  <c:v>0.59363018250600685</c:v>
                </c:pt>
                <c:pt idx="48">
                  <c:v>0.59485711364449678</c:v>
                </c:pt>
                <c:pt idx="49">
                  <c:v>0.61561269873728341</c:v>
                </c:pt>
                <c:pt idx="50">
                  <c:v>0.60216757834466539</c:v>
                </c:pt>
                <c:pt idx="51">
                  <c:v>0.62757527733755947</c:v>
                </c:pt>
                <c:pt idx="52">
                  <c:v>0.60958028730637492</c:v>
                </c:pt>
                <c:pt idx="53">
                  <c:v>0.62951791830683501</c:v>
                </c:pt>
                <c:pt idx="54">
                  <c:v>0.61770870609887019</c:v>
                </c:pt>
                <c:pt idx="55">
                  <c:v>0.61188078319104344</c:v>
                </c:pt>
                <c:pt idx="56">
                  <c:v>0.61280098154491069</c:v>
                </c:pt>
                <c:pt idx="57">
                  <c:v>0.63626603956852923</c:v>
                </c:pt>
                <c:pt idx="58">
                  <c:v>0.64342313787638672</c:v>
                </c:pt>
                <c:pt idx="59">
                  <c:v>0.62716630029139608</c:v>
                </c:pt>
                <c:pt idx="60">
                  <c:v>0.63059148305301371</c:v>
                </c:pt>
                <c:pt idx="61">
                  <c:v>0.64383211492254988</c:v>
                </c:pt>
                <c:pt idx="62">
                  <c:v>0.65492561729972909</c:v>
                </c:pt>
                <c:pt idx="63">
                  <c:v>0.65927099841521397</c:v>
                </c:pt>
                <c:pt idx="64">
                  <c:v>0.63539696334543228</c:v>
                </c:pt>
                <c:pt idx="65">
                  <c:v>0.66366750166146926</c:v>
                </c:pt>
                <c:pt idx="66">
                  <c:v>0.67159143193088289</c:v>
                </c:pt>
                <c:pt idx="67">
                  <c:v>0.66872859260773987</c:v>
                </c:pt>
                <c:pt idx="68">
                  <c:v>0.68202034660804656</c:v>
                </c:pt>
                <c:pt idx="69">
                  <c:v>0.68033331629262306</c:v>
                </c:pt>
                <c:pt idx="70">
                  <c:v>0.67655027861561279</c:v>
                </c:pt>
                <c:pt idx="71">
                  <c:v>0.69050662031593479</c:v>
                </c:pt>
                <c:pt idx="72">
                  <c:v>0.687797147385103</c:v>
                </c:pt>
                <c:pt idx="73">
                  <c:v>0.68084453760032715</c:v>
                </c:pt>
                <c:pt idx="74">
                  <c:v>0.69929962680844537</c:v>
                </c:pt>
                <c:pt idx="75">
                  <c:v>0.67424978273094416</c:v>
                </c:pt>
                <c:pt idx="76">
                  <c:v>0.68938193343898579</c:v>
                </c:pt>
                <c:pt idx="77">
                  <c:v>0.70262256530852207</c:v>
                </c:pt>
                <c:pt idx="78">
                  <c:v>0.70870609887020097</c:v>
                </c:pt>
                <c:pt idx="79">
                  <c:v>0.70267368743929248</c:v>
                </c:pt>
                <c:pt idx="80">
                  <c:v>0.70972854148560904</c:v>
                </c:pt>
                <c:pt idx="81">
                  <c:v>0.70870609887020097</c:v>
                </c:pt>
                <c:pt idx="82">
                  <c:v>0.72005521190123212</c:v>
                </c:pt>
                <c:pt idx="83">
                  <c:v>0.72976841674761006</c:v>
                </c:pt>
                <c:pt idx="84">
                  <c:v>0.71085322836255815</c:v>
                </c:pt>
                <c:pt idx="85">
                  <c:v>0.74587188794028936</c:v>
                </c:pt>
                <c:pt idx="86">
                  <c:v>0.74081079699401875</c:v>
                </c:pt>
                <c:pt idx="87">
                  <c:v>0.7344716527784878</c:v>
                </c:pt>
                <c:pt idx="88">
                  <c:v>0.74203772813250857</c:v>
                </c:pt>
                <c:pt idx="89">
                  <c:v>0.72593425693982927</c:v>
                </c:pt>
                <c:pt idx="90">
                  <c:v>0.74408261336332493</c:v>
                </c:pt>
                <c:pt idx="91">
                  <c:v>0.73017739379377333</c:v>
                </c:pt>
                <c:pt idx="92">
                  <c:v>0.7494504370942181</c:v>
                </c:pt>
                <c:pt idx="93">
                  <c:v>0.74924594857113647</c:v>
                </c:pt>
                <c:pt idx="94">
                  <c:v>0.76402024436378513</c:v>
                </c:pt>
                <c:pt idx="95">
                  <c:v>0.75481826082511128</c:v>
                </c:pt>
                <c:pt idx="96">
                  <c:v>0.76918357957159655</c:v>
                </c:pt>
                <c:pt idx="97">
                  <c:v>0.76964367874853024</c:v>
                </c:pt>
                <c:pt idx="98">
                  <c:v>0.77915239507182665</c:v>
                </c:pt>
                <c:pt idx="99">
                  <c:v>0.792290782679822</c:v>
                </c:pt>
                <c:pt idx="100">
                  <c:v>0.7916261949798068</c:v>
                </c:pt>
                <c:pt idx="101">
                  <c:v>0.78687183681815853</c:v>
                </c:pt>
                <c:pt idx="102">
                  <c:v>0.81064362762639952</c:v>
                </c:pt>
                <c:pt idx="103">
                  <c:v>0.80149276621849597</c:v>
                </c:pt>
                <c:pt idx="104">
                  <c:v>0.80537804815704717</c:v>
                </c:pt>
                <c:pt idx="105">
                  <c:v>0.80537804815704717</c:v>
                </c:pt>
                <c:pt idx="106">
                  <c:v>0.79673840805684781</c:v>
                </c:pt>
                <c:pt idx="107">
                  <c:v>0.80880323091866468</c:v>
                </c:pt>
                <c:pt idx="108">
                  <c:v>0.81672716118807831</c:v>
                </c:pt>
                <c:pt idx="109">
                  <c:v>0.82649148816522677</c:v>
                </c:pt>
                <c:pt idx="110">
                  <c:v>0.83160370124226779</c:v>
                </c:pt>
                <c:pt idx="111">
                  <c:v>0.84417974541178886</c:v>
                </c:pt>
                <c:pt idx="112">
                  <c:v>0.84433311180409998</c:v>
                </c:pt>
                <c:pt idx="113">
                  <c:v>0.83686928071162014</c:v>
                </c:pt>
                <c:pt idx="114">
                  <c:v>0.84566228720413072</c:v>
                </c:pt>
                <c:pt idx="115">
                  <c:v>0.84949644701191152</c:v>
                </c:pt>
                <c:pt idx="116">
                  <c:v>0.84980317979653386</c:v>
                </c:pt>
                <c:pt idx="117">
                  <c:v>0.83738050201932424</c:v>
                </c:pt>
                <c:pt idx="118">
                  <c:v>0.8399877306886151</c:v>
                </c:pt>
                <c:pt idx="119">
                  <c:v>0.85864730841981496</c:v>
                </c:pt>
                <c:pt idx="120">
                  <c:v>0.89581309748990334</c:v>
                </c:pt>
                <c:pt idx="121">
                  <c:v>0.87659117632022898</c:v>
                </c:pt>
                <c:pt idx="122">
                  <c:v>0.86861612392004495</c:v>
                </c:pt>
                <c:pt idx="123">
                  <c:v>0.87117223045856551</c:v>
                </c:pt>
                <c:pt idx="124">
                  <c:v>0.88487296150503547</c:v>
                </c:pt>
                <c:pt idx="125">
                  <c:v>0.88978068605899496</c:v>
                </c:pt>
                <c:pt idx="126">
                  <c:v>0.88139665661264766</c:v>
                </c:pt>
                <c:pt idx="127">
                  <c:v>0.89039415162823987</c:v>
                </c:pt>
                <c:pt idx="128">
                  <c:v>0.87694903123562185</c:v>
                </c:pt>
                <c:pt idx="129">
                  <c:v>0.90884924083635799</c:v>
                </c:pt>
                <c:pt idx="130">
                  <c:v>0.92490158989826698</c:v>
                </c:pt>
                <c:pt idx="131">
                  <c:v>0.92863350544450685</c:v>
                </c:pt>
                <c:pt idx="132">
                  <c:v>0.91656868258269009</c:v>
                </c:pt>
                <c:pt idx="133">
                  <c:v>0.90792904248249073</c:v>
                </c:pt>
                <c:pt idx="134">
                  <c:v>0.92081181943663415</c:v>
                </c:pt>
                <c:pt idx="135">
                  <c:v>0.92858238331373655</c:v>
                </c:pt>
                <c:pt idx="136">
                  <c:v>0.91529062931342975</c:v>
                </c:pt>
                <c:pt idx="137">
                  <c:v>0.93584172588313486</c:v>
                </c:pt>
                <c:pt idx="138">
                  <c:v>0.92684423086754253</c:v>
                </c:pt>
                <c:pt idx="139">
                  <c:v>0.94749757169878845</c:v>
                </c:pt>
                <c:pt idx="140">
                  <c:v>0.94575941925259444</c:v>
                </c:pt>
                <c:pt idx="141">
                  <c:v>0.95163846429119159</c:v>
                </c:pt>
                <c:pt idx="142">
                  <c:v>0.95542150196820208</c:v>
                </c:pt>
                <c:pt idx="143">
                  <c:v>0.97198507233781506</c:v>
                </c:pt>
                <c:pt idx="144">
                  <c:v>0.95148509789888036</c:v>
                </c:pt>
                <c:pt idx="145">
                  <c:v>0.98609478043044829</c:v>
                </c:pt>
                <c:pt idx="146">
                  <c:v>0.98476560503041755</c:v>
                </c:pt>
                <c:pt idx="147">
                  <c:v>0.97857982720719794</c:v>
                </c:pt>
                <c:pt idx="148">
                  <c:v>0.9694289657992945</c:v>
                </c:pt>
                <c:pt idx="149">
                  <c:v>1</c:v>
                </c:pt>
                <c:pt idx="150">
                  <c:v>0.97469454526864685</c:v>
                </c:pt>
                <c:pt idx="151">
                  <c:v>0.95296763969122233</c:v>
                </c:pt>
                <c:pt idx="152">
                  <c:v>0.97581923214559585</c:v>
                </c:pt>
                <c:pt idx="153">
                  <c:v>0.96181176831450332</c:v>
                </c:pt>
                <c:pt idx="154">
                  <c:v>0.94540156433720157</c:v>
                </c:pt>
                <c:pt idx="155">
                  <c:v>0.95327437247584479</c:v>
                </c:pt>
                <c:pt idx="156">
                  <c:v>0.93839783242165531</c:v>
                </c:pt>
                <c:pt idx="157">
                  <c:v>0.90450385972087322</c:v>
                </c:pt>
                <c:pt idx="158">
                  <c:v>0.95751750932978885</c:v>
                </c:pt>
                <c:pt idx="159">
                  <c:v>0.91493277439803689</c:v>
                </c:pt>
                <c:pt idx="160">
                  <c:v>0.92802003987526194</c:v>
                </c:pt>
                <c:pt idx="161">
                  <c:v>0.93149634476764986</c:v>
                </c:pt>
                <c:pt idx="162">
                  <c:v>0.9377843668524104</c:v>
                </c:pt>
                <c:pt idx="163">
                  <c:v>0.94427687746025257</c:v>
                </c:pt>
                <c:pt idx="164">
                  <c:v>0.90475947037472515</c:v>
                </c:pt>
                <c:pt idx="165">
                  <c:v>0.91140534737487866</c:v>
                </c:pt>
                <c:pt idx="166">
                  <c:v>0.92715096365216498</c:v>
                </c:pt>
                <c:pt idx="167">
                  <c:v>0.90194775318235265</c:v>
                </c:pt>
                <c:pt idx="168">
                  <c:v>0.88630438116660704</c:v>
                </c:pt>
                <c:pt idx="169">
                  <c:v>0.89376821225908687</c:v>
                </c:pt>
                <c:pt idx="170">
                  <c:v>0.88630438116660704</c:v>
                </c:pt>
                <c:pt idx="171">
                  <c:v>0.87531312305096876</c:v>
                </c:pt>
                <c:pt idx="172">
                  <c:v>0.88436174019733149</c:v>
                </c:pt>
                <c:pt idx="173">
                  <c:v>0.8883492663974234</c:v>
                </c:pt>
                <c:pt idx="174">
                  <c:v>0.86733807065078472</c:v>
                </c:pt>
                <c:pt idx="175">
                  <c:v>0.86795153622002963</c:v>
                </c:pt>
                <c:pt idx="176">
                  <c:v>0.86917846735851945</c:v>
                </c:pt>
                <c:pt idx="177">
                  <c:v>0.8672358263892439</c:v>
                </c:pt>
                <c:pt idx="178">
                  <c:v>0.83467102908849244</c:v>
                </c:pt>
                <c:pt idx="179">
                  <c:v>0.83840294463473231</c:v>
                </c:pt>
                <c:pt idx="180">
                  <c:v>0.84985430192730438</c:v>
                </c:pt>
                <c:pt idx="181">
                  <c:v>0.85057001175809011</c:v>
                </c:pt>
                <c:pt idx="182">
                  <c:v>0.85696027810439135</c:v>
                </c:pt>
                <c:pt idx="183">
                  <c:v>0.83794284545779862</c:v>
                </c:pt>
                <c:pt idx="184">
                  <c:v>0.81590920709575177</c:v>
                </c:pt>
                <c:pt idx="185">
                  <c:v>0.79448903430294981</c:v>
                </c:pt>
                <c:pt idx="186">
                  <c:v>0.82291293901129803</c:v>
                </c:pt>
                <c:pt idx="187">
                  <c:v>0.80895659731097602</c:v>
                </c:pt>
                <c:pt idx="188">
                  <c:v>0.82051019886508869</c:v>
                </c:pt>
                <c:pt idx="189">
                  <c:v>0.79970349164153154</c:v>
                </c:pt>
                <c:pt idx="190">
                  <c:v>0.80236184244159303</c:v>
                </c:pt>
                <c:pt idx="191">
                  <c:v>0.78492919584888299</c:v>
                </c:pt>
                <c:pt idx="192">
                  <c:v>0.7933132252952303</c:v>
                </c:pt>
                <c:pt idx="193">
                  <c:v>0.78058381473339811</c:v>
                </c:pt>
                <c:pt idx="194">
                  <c:v>0.77260876233321407</c:v>
                </c:pt>
                <c:pt idx="195">
                  <c:v>0.76698532794846885</c:v>
                </c:pt>
                <c:pt idx="196">
                  <c:v>0.73457389704002862</c:v>
                </c:pt>
                <c:pt idx="197">
                  <c:v>0.76253770257144315</c:v>
                </c:pt>
                <c:pt idx="198">
                  <c:v>0.74996165840192219</c:v>
                </c:pt>
                <c:pt idx="199">
                  <c:v>0.76851899187158124</c:v>
                </c:pt>
                <c:pt idx="200">
                  <c:v>0.75706763457900927</c:v>
                </c:pt>
                <c:pt idx="201">
                  <c:v>0.75006390266346301</c:v>
                </c:pt>
                <c:pt idx="202">
                  <c:v>0.75195542150196826</c:v>
                </c:pt>
                <c:pt idx="203">
                  <c:v>0.74321353714022798</c:v>
                </c:pt>
                <c:pt idx="204">
                  <c:v>0.73963498798629923</c:v>
                </c:pt>
                <c:pt idx="205">
                  <c:v>0.73421604212463576</c:v>
                </c:pt>
                <c:pt idx="206">
                  <c:v>0.74234446091713102</c:v>
                </c:pt>
                <c:pt idx="207">
                  <c:v>0.71775471601656349</c:v>
                </c:pt>
                <c:pt idx="208">
                  <c:v>0.70783702264710402</c:v>
                </c:pt>
                <c:pt idx="209">
                  <c:v>0.72542303563212507</c:v>
                </c:pt>
                <c:pt idx="210">
                  <c:v>0.7050253054547313</c:v>
                </c:pt>
                <c:pt idx="211">
                  <c:v>0.70737692347017023</c:v>
                </c:pt>
                <c:pt idx="212">
                  <c:v>0.70758141199325186</c:v>
                </c:pt>
                <c:pt idx="213">
                  <c:v>0.69091559736209796</c:v>
                </c:pt>
                <c:pt idx="214">
                  <c:v>0.70957517509329793</c:v>
                </c:pt>
                <c:pt idx="215">
                  <c:v>0.69986197024691987</c:v>
                </c:pt>
                <c:pt idx="216">
                  <c:v>0.66060017381524461</c:v>
                </c:pt>
                <c:pt idx="217">
                  <c:v>0.69050662031593479</c:v>
                </c:pt>
                <c:pt idx="218">
                  <c:v>0.68340064413884771</c:v>
                </c:pt>
                <c:pt idx="219">
                  <c:v>0.66325852461530599</c:v>
                </c:pt>
                <c:pt idx="220">
                  <c:v>0.68585450641582735</c:v>
                </c:pt>
                <c:pt idx="221">
                  <c:v>0.66463882214610703</c:v>
                </c:pt>
                <c:pt idx="222">
                  <c:v>0.6588620213690507</c:v>
                </c:pt>
                <c:pt idx="223">
                  <c:v>0.65727723531516802</c:v>
                </c:pt>
                <c:pt idx="224">
                  <c:v>0.64086703133786616</c:v>
                </c:pt>
                <c:pt idx="225">
                  <c:v>0.66019119676908133</c:v>
                </c:pt>
                <c:pt idx="226">
                  <c:v>0.6305403609222433</c:v>
                </c:pt>
                <c:pt idx="227">
                  <c:v>0.65640815909207095</c:v>
                </c:pt>
                <c:pt idx="228">
                  <c:v>0.62696181176831456</c:v>
                </c:pt>
                <c:pt idx="229">
                  <c:v>0.63514135269158023</c:v>
                </c:pt>
                <c:pt idx="230">
                  <c:v>0.63810643627626407</c:v>
                </c:pt>
                <c:pt idx="231">
                  <c:v>0.61770870609887019</c:v>
                </c:pt>
                <c:pt idx="232">
                  <c:v>0.6172486069219365</c:v>
                </c:pt>
                <c:pt idx="233">
                  <c:v>0.63064260518378401</c:v>
                </c:pt>
                <c:pt idx="234">
                  <c:v>0.62261643065282957</c:v>
                </c:pt>
                <c:pt idx="235">
                  <c:v>0.61377230202954869</c:v>
                </c:pt>
                <c:pt idx="236">
                  <c:v>0.6088645774755892</c:v>
                </c:pt>
                <c:pt idx="237">
                  <c:v>0.61714636266039569</c:v>
                </c:pt>
                <c:pt idx="238">
                  <c:v>0.60579724962936454</c:v>
                </c:pt>
                <c:pt idx="239">
                  <c:v>0.61597055365267628</c:v>
                </c:pt>
                <c:pt idx="240">
                  <c:v>0.59327232759061388</c:v>
                </c:pt>
                <c:pt idx="241">
                  <c:v>0.60901794386790042</c:v>
                </c:pt>
                <c:pt idx="242">
                  <c:v>0.59766883083686928</c:v>
                </c:pt>
                <c:pt idx="243">
                  <c:v>0.61096058483717597</c:v>
                </c:pt>
                <c:pt idx="244">
                  <c:v>0.58100301620571548</c:v>
                </c:pt>
                <c:pt idx="245">
                  <c:v>0.58698430550585345</c:v>
                </c:pt>
                <c:pt idx="246">
                  <c:v>0.57006288022084761</c:v>
                </c:pt>
                <c:pt idx="247">
                  <c:v>0.58366136700577675</c:v>
                </c:pt>
                <c:pt idx="248">
                  <c:v>0.59245437349828745</c:v>
                </c:pt>
                <c:pt idx="249">
                  <c:v>0.56392822452839841</c:v>
                </c:pt>
                <c:pt idx="250">
                  <c:v>0.56029855324369915</c:v>
                </c:pt>
                <c:pt idx="251">
                  <c:v>0.57507284903634792</c:v>
                </c:pt>
                <c:pt idx="252">
                  <c:v>0.58320126782884307</c:v>
                </c:pt>
                <c:pt idx="253">
                  <c:v>0.5605030417667809</c:v>
                </c:pt>
                <c:pt idx="254">
                  <c:v>0.57481723838249577</c:v>
                </c:pt>
                <c:pt idx="255">
                  <c:v>0.58585961862890445</c:v>
                </c:pt>
                <c:pt idx="256">
                  <c:v>0.5600429425898471</c:v>
                </c:pt>
                <c:pt idx="257">
                  <c:v>0.54010531158938713</c:v>
                </c:pt>
                <c:pt idx="258">
                  <c:v>0.54117887633556572</c:v>
                </c:pt>
                <c:pt idx="259">
                  <c:v>0.56075865242063283</c:v>
                </c:pt>
                <c:pt idx="260">
                  <c:v>0.53366392311231536</c:v>
                </c:pt>
                <c:pt idx="261">
                  <c:v>0.55360155411277534</c:v>
                </c:pt>
                <c:pt idx="262">
                  <c:v>0.52006543632738611</c:v>
                </c:pt>
                <c:pt idx="263">
                  <c:v>0.54245692960482594</c:v>
                </c:pt>
                <c:pt idx="264">
                  <c:v>0.53519758703542764</c:v>
                </c:pt>
                <c:pt idx="265">
                  <c:v>0.53504422064311641</c:v>
                </c:pt>
                <c:pt idx="266">
                  <c:v>0.51848065027350332</c:v>
                </c:pt>
                <c:pt idx="267">
                  <c:v>0.52129236746587604</c:v>
                </c:pt>
                <c:pt idx="268">
                  <c:v>0.51858289453504425</c:v>
                </c:pt>
                <c:pt idx="269">
                  <c:v>0.54066765502786152</c:v>
                </c:pt>
                <c:pt idx="270">
                  <c:v>0.53207913705843257</c:v>
                </c:pt>
                <c:pt idx="271">
                  <c:v>0.50145698072695666</c:v>
                </c:pt>
                <c:pt idx="272">
                  <c:v>0.49961658401922193</c:v>
                </c:pt>
                <c:pt idx="273">
                  <c:v>0.51408414702724814</c:v>
                </c:pt>
                <c:pt idx="274">
                  <c:v>0.5060579724962937</c:v>
                </c:pt>
                <c:pt idx="275">
                  <c:v>0.49194826440366035</c:v>
                </c:pt>
                <c:pt idx="276">
                  <c:v>0.52180358877358013</c:v>
                </c:pt>
                <c:pt idx="277">
                  <c:v>0.4933285619344614</c:v>
                </c:pt>
                <c:pt idx="278">
                  <c:v>0.48760288328817547</c:v>
                </c:pt>
                <c:pt idx="279">
                  <c:v>0.48494453248811414</c:v>
                </c:pt>
                <c:pt idx="280">
                  <c:v>0.47901436531874653</c:v>
                </c:pt>
                <c:pt idx="281">
                  <c:v>0.49798067583456879</c:v>
                </c:pt>
                <c:pt idx="282">
                  <c:v>0.47564030468789936</c:v>
                </c:pt>
                <c:pt idx="283">
                  <c:v>0.48678492919584887</c:v>
                </c:pt>
                <c:pt idx="284">
                  <c:v>0.46331987117223045</c:v>
                </c:pt>
                <c:pt idx="285">
                  <c:v>0.46408670313378664</c:v>
                </c:pt>
                <c:pt idx="286">
                  <c:v>0.46117274167987321</c:v>
                </c:pt>
                <c:pt idx="287">
                  <c:v>0.47088594652625121</c:v>
                </c:pt>
                <c:pt idx="288">
                  <c:v>0.47052809161085835</c:v>
                </c:pt>
                <c:pt idx="289">
                  <c:v>0.47794080057256788</c:v>
                </c:pt>
                <c:pt idx="290">
                  <c:v>0.44353560656408164</c:v>
                </c:pt>
                <c:pt idx="291">
                  <c:v>0.44558049179489806</c:v>
                </c:pt>
                <c:pt idx="292">
                  <c:v>0.42508051735596336</c:v>
                </c:pt>
                <c:pt idx="293">
                  <c:v>0.44051940084862734</c:v>
                </c:pt>
                <c:pt idx="294">
                  <c:v>0.44057052297939781</c:v>
                </c:pt>
                <c:pt idx="295">
                  <c:v>0.4302438525637749</c:v>
                </c:pt>
                <c:pt idx="296">
                  <c:v>0.44097950002556108</c:v>
                </c:pt>
                <c:pt idx="297">
                  <c:v>0.43816778283318847</c:v>
                </c:pt>
                <c:pt idx="298">
                  <c:v>0.43244210418690249</c:v>
                </c:pt>
                <c:pt idx="299">
                  <c:v>0.4280456009406472</c:v>
                </c:pt>
                <c:pt idx="300">
                  <c:v>0.41613414447114155</c:v>
                </c:pt>
                <c:pt idx="301">
                  <c:v>0.42630744849445323</c:v>
                </c:pt>
                <c:pt idx="302">
                  <c:v>0.43883237053320384</c:v>
                </c:pt>
                <c:pt idx="303">
                  <c:v>0.41439599202494759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43-49E8-AF13-46F675389D68}"/>
            </c:ext>
          </c:extLst>
        </c:ser>
        <c:ser>
          <c:idx val="6"/>
          <c:order val="6"/>
          <c:tx>
            <c:strRef>
              <c:f>'800normalized'!$H$2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'800normalized'!$A$3:$A$306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'800normalized'!$H$3:$H$306</c:f>
              <c:numCache>
                <c:formatCode>0.00_);[Red]\(0.00\)</c:formatCode>
                <c:ptCount val="3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43-49E8-AF13-46F675389D68}"/>
            </c:ext>
          </c:extLst>
        </c:ser>
        <c:ser>
          <c:idx val="7"/>
          <c:order val="7"/>
          <c:tx>
            <c:v>Y=0.5</c:v>
          </c:tx>
          <c:spPr>
            <a:ln w="19050" cap="rnd">
              <a:solidFill>
                <a:schemeClr val="tx1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'800normalized'!$A$3:$A$306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'800normalized'!$S$3:$S$306</c:f>
              <c:numCache>
                <c:formatCode>General</c:formatCode>
                <c:ptCount val="3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68-461F-BD01-0906B095E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/>
              <a:t>HDT -LP 1250nm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'800normalized'!$K$2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'800normalized'!$K$3:$K$306</c:f>
              <c:numCache>
                <c:formatCode>0.00_);[Red]\(0.00\)</c:formatCode>
                <c:ptCount val="304"/>
                <c:pt idx="0">
                  <c:v>7.3065524223128609E-3</c:v>
                </c:pt>
                <c:pt idx="1">
                  <c:v>2.9930455705859918E-3</c:v>
                </c:pt>
                <c:pt idx="2">
                  <c:v>1.2324305290648199E-2</c:v>
                </c:pt>
                <c:pt idx="3">
                  <c:v>5.1938143724874555E-3</c:v>
                </c:pt>
                <c:pt idx="4">
                  <c:v>9.6833827283664443E-3</c:v>
                </c:pt>
                <c:pt idx="5">
                  <c:v>2.6409225622817573E-4</c:v>
                </c:pt>
                <c:pt idx="6">
                  <c:v>5.7513424689691599E-3</c:v>
                </c:pt>
                <c:pt idx="7">
                  <c:v>1.1972182282343967E-2</c:v>
                </c:pt>
                <c:pt idx="8">
                  <c:v>8.1575163590480934E-3</c:v>
                </c:pt>
                <c:pt idx="9">
                  <c:v>6.2208398133748056E-3</c:v>
                </c:pt>
                <c:pt idx="10">
                  <c:v>5.8393732210452187E-3</c:v>
                </c:pt>
                <c:pt idx="11">
                  <c:v>4.3135068517268695E-3</c:v>
                </c:pt>
                <c:pt idx="12">
                  <c:v>3.2864814108395203E-3</c:v>
                </c:pt>
                <c:pt idx="13">
                  <c:v>5.4285630446902792E-3</c:v>
                </c:pt>
                <c:pt idx="14">
                  <c:v>6.3969013175269231E-3</c:v>
                </c:pt>
                <c:pt idx="15">
                  <c:v>8.9204495437072689E-3</c:v>
                </c:pt>
                <c:pt idx="16">
                  <c:v>9.8301006484932067E-3</c:v>
                </c:pt>
                <c:pt idx="17">
                  <c:v>5.9274039731212775E-3</c:v>
                </c:pt>
                <c:pt idx="18">
                  <c:v>8.4509521993016232E-3</c:v>
                </c:pt>
                <c:pt idx="19">
                  <c:v>1.1209249097684792E-2</c:v>
                </c:pt>
                <c:pt idx="20">
                  <c:v>1.0827782505355205E-2</c:v>
                </c:pt>
                <c:pt idx="21">
                  <c:v>1.3996889580093314E-2</c:v>
                </c:pt>
                <c:pt idx="22">
                  <c:v>1.4554417676575017E-2</c:v>
                </c:pt>
                <c:pt idx="23">
                  <c:v>1.4935884268904605E-2</c:v>
                </c:pt>
                <c:pt idx="24">
                  <c:v>1.5552099533437014E-3</c:v>
                </c:pt>
                <c:pt idx="25">
                  <c:v>4.1667889316001055E-3</c:v>
                </c:pt>
                <c:pt idx="26">
                  <c:v>5.1644707884621029E-3</c:v>
                </c:pt>
                <c:pt idx="27">
                  <c:v>1.0563690249127029E-2</c:v>
                </c:pt>
                <c:pt idx="28">
                  <c:v>2.9343584025352858E-4</c:v>
                </c:pt>
                <c:pt idx="29">
                  <c:v>2.9637019865606387E-3</c:v>
                </c:pt>
                <c:pt idx="30">
                  <c:v>7.3945831743889197E-3</c:v>
                </c:pt>
                <c:pt idx="31">
                  <c:v>4.3135068517268695E-3</c:v>
                </c:pt>
                <c:pt idx="32">
                  <c:v>9.6833827283664435E-4</c:v>
                </c:pt>
                <c:pt idx="33">
                  <c:v>1.2177587370521435E-2</c:v>
                </c:pt>
                <c:pt idx="34">
                  <c:v>1.1150561929634085E-2</c:v>
                </c:pt>
                <c:pt idx="35">
                  <c:v>1.3996889580093314E-2</c:v>
                </c:pt>
                <c:pt idx="36">
                  <c:v>9.1845417999354435E-3</c:v>
                </c:pt>
                <c:pt idx="37">
                  <c:v>1.6843217230552539E-2</c:v>
                </c:pt>
                <c:pt idx="38">
                  <c:v>7.0424601660846857E-4</c:v>
                </c:pt>
                <c:pt idx="39">
                  <c:v>1.7606150415211713E-2</c:v>
                </c:pt>
                <c:pt idx="40">
                  <c:v>0</c:v>
                </c:pt>
                <c:pt idx="41">
                  <c:v>1.0886469673405908E-2</c:v>
                </c:pt>
                <c:pt idx="42">
                  <c:v>3.9907274274479888E-3</c:v>
                </c:pt>
                <c:pt idx="43">
                  <c:v>6.3088705654508644E-3</c:v>
                </c:pt>
                <c:pt idx="44">
                  <c:v>5.6633117168931012E-3</c:v>
                </c:pt>
                <c:pt idx="45">
                  <c:v>1.0563690249127029E-2</c:v>
                </c:pt>
                <c:pt idx="46">
                  <c:v>6.3088705654508644E-3</c:v>
                </c:pt>
                <c:pt idx="47">
                  <c:v>0</c:v>
                </c:pt>
                <c:pt idx="48">
                  <c:v>1.6021596877842662E-2</c:v>
                </c:pt>
                <c:pt idx="49">
                  <c:v>5.457906628715631E-3</c:v>
                </c:pt>
                <c:pt idx="50">
                  <c:v>9.9768185686199707E-3</c:v>
                </c:pt>
                <c:pt idx="51">
                  <c:v>3.7853223392705186E-3</c:v>
                </c:pt>
                <c:pt idx="52">
                  <c:v>1.2911176971155257E-3</c:v>
                </c:pt>
                <c:pt idx="53">
                  <c:v>1.1473341353912966E-2</c:v>
                </c:pt>
                <c:pt idx="54">
                  <c:v>5.2818451245635143E-3</c:v>
                </c:pt>
                <c:pt idx="55">
                  <c:v>4.9884092843099853E-3</c:v>
                </c:pt>
                <c:pt idx="56">
                  <c:v>2.2594559699521699E-3</c:v>
                </c:pt>
                <c:pt idx="57">
                  <c:v>9.0084802957833277E-3</c:v>
                </c:pt>
                <c:pt idx="58">
                  <c:v>8.5096393673523285E-3</c:v>
                </c:pt>
                <c:pt idx="59">
                  <c:v>5.3992194606649257E-3</c:v>
                </c:pt>
                <c:pt idx="60">
                  <c:v>3.8146659232958717E-3</c:v>
                </c:pt>
                <c:pt idx="61">
                  <c:v>9.9181314005692654E-3</c:v>
                </c:pt>
                <c:pt idx="62">
                  <c:v>7.365239590363567E-3</c:v>
                </c:pt>
                <c:pt idx="63">
                  <c:v>1.0563690249127029E-2</c:v>
                </c:pt>
                <c:pt idx="64">
                  <c:v>1.1209249097684792E-2</c:v>
                </c:pt>
                <c:pt idx="65">
                  <c:v>1.7048622318730011E-2</c:v>
                </c:pt>
                <c:pt idx="66">
                  <c:v>8.6857008715044461E-3</c:v>
                </c:pt>
                <c:pt idx="67">
                  <c:v>1.3351330731535549E-2</c:v>
                </c:pt>
                <c:pt idx="68">
                  <c:v>8.1281727750227416E-3</c:v>
                </c:pt>
                <c:pt idx="69">
                  <c:v>9.3312597200622092E-3</c:v>
                </c:pt>
                <c:pt idx="70">
                  <c:v>7.3065524223128609E-3</c:v>
                </c:pt>
                <c:pt idx="71">
                  <c:v>9.1551982159100917E-3</c:v>
                </c:pt>
                <c:pt idx="72">
                  <c:v>1.7987617007541302E-2</c:v>
                </c:pt>
                <c:pt idx="73">
                  <c:v>1.1473341353912966E-2</c:v>
                </c:pt>
                <c:pt idx="74">
                  <c:v>1.1062531177558026E-2</c:v>
                </c:pt>
                <c:pt idx="75">
                  <c:v>1.0886469673405908E-2</c:v>
                </c:pt>
                <c:pt idx="76">
                  <c:v>1.6755186478476482E-2</c:v>
                </c:pt>
                <c:pt idx="77">
                  <c:v>1.179612077819185E-2</c:v>
                </c:pt>
                <c:pt idx="78">
                  <c:v>7.3358960063382144E-3</c:v>
                </c:pt>
                <c:pt idx="79">
                  <c:v>1.2676428298952434E-2</c:v>
                </c:pt>
                <c:pt idx="80">
                  <c:v>2.2565216115496348E-2</c:v>
                </c:pt>
                <c:pt idx="81">
                  <c:v>1.9806919217113177E-2</c:v>
                </c:pt>
                <c:pt idx="82">
                  <c:v>1.549341236538631E-2</c:v>
                </c:pt>
                <c:pt idx="83">
                  <c:v>1.2412336042724258E-2</c:v>
                </c:pt>
                <c:pt idx="84">
                  <c:v>1.5111945773056721E-2</c:v>
                </c:pt>
                <c:pt idx="85">
                  <c:v>1.5434725197335604E-2</c:v>
                </c:pt>
                <c:pt idx="86">
                  <c:v>1.7459432495084949E-2</c:v>
                </c:pt>
                <c:pt idx="87">
                  <c:v>1.5229320109158133E-2</c:v>
                </c:pt>
                <c:pt idx="88">
                  <c:v>8.2162035270988004E-3</c:v>
                </c:pt>
                <c:pt idx="89">
                  <c:v>1.1414654185862261E-2</c:v>
                </c:pt>
                <c:pt idx="90">
                  <c:v>1.4172951084245431E-2</c:v>
                </c:pt>
                <c:pt idx="91">
                  <c:v>1.6520437806273658E-2</c:v>
                </c:pt>
                <c:pt idx="92">
                  <c:v>1.8222365679744123E-2</c:v>
                </c:pt>
                <c:pt idx="93">
                  <c:v>1.2764459051028493E-2</c:v>
                </c:pt>
                <c:pt idx="94">
                  <c:v>2.3240118548079464E-2</c:v>
                </c:pt>
                <c:pt idx="95">
                  <c:v>2.2623903283547051E-2</c:v>
                </c:pt>
                <c:pt idx="96">
                  <c:v>2.3181431380028757E-2</c:v>
                </c:pt>
                <c:pt idx="97">
                  <c:v>1.8310396431820183E-2</c:v>
                </c:pt>
                <c:pt idx="98">
                  <c:v>9.2432289679861505E-3</c:v>
                </c:pt>
                <c:pt idx="99">
                  <c:v>2.6585287126969687E-2</c:v>
                </c:pt>
                <c:pt idx="100">
                  <c:v>2.6262507702690809E-2</c:v>
                </c:pt>
                <c:pt idx="101">
                  <c:v>3.3745121629155786E-2</c:v>
                </c:pt>
                <c:pt idx="102">
                  <c:v>3.3275624284750137E-2</c:v>
                </c:pt>
                <c:pt idx="103">
                  <c:v>3.1544352827254325E-2</c:v>
                </c:pt>
                <c:pt idx="104">
                  <c:v>2.6233164118665456E-2</c:v>
                </c:pt>
                <c:pt idx="105">
                  <c:v>3.248334751606561E-2</c:v>
                </c:pt>
                <c:pt idx="106">
                  <c:v>2.6174476950614749E-2</c:v>
                </c:pt>
                <c:pt idx="107">
                  <c:v>4.0288740866809475E-2</c:v>
                </c:pt>
                <c:pt idx="108">
                  <c:v>2.6086446198538692E-2</c:v>
                </c:pt>
                <c:pt idx="109">
                  <c:v>3.9613838434226355E-2</c:v>
                </c:pt>
                <c:pt idx="110">
                  <c:v>3.6268669855336132E-2</c:v>
                </c:pt>
                <c:pt idx="111">
                  <c:v>3.9144341089820706E-2</c:v>
                </c:pt>
                <c:pt idx="112">
                  <c:v>4.9678687754922388E-2</c:v>
                </c:pt>
                <c:pt idx="113">
                  <c:v>4.1726576484051765E-2</c:v>
                </c:pt>
                <c:pt idx="114">
                  <c:v>5.1087179788139328E-2</c:v>
                </c:pt>
                <c:pt idx="115">
                  <c:v>5.0412277355556208E-2</c:v>
                </c:pt>
                <c:pt idx="116">
                  <c:v>4.1579858563925001E-2</c:v>
                </c:pt>
                <c:pt idx="117">
                  <c:v>4.4572904134510989E-2</c:v>
                </c:pt>
                <c:pt idx="118">
                  <c:v>4.8182164969629397E-2</c:v>
                </c:pt>
                <c:pt idx="119">
                  <c:v>5.3581384430294317E-2</c:v>
                </c:pt>
                <c:pt idx="120">
                  <c:v>6.980838639631444E-2</c:v>
                </c:pt>
                <c:pt idx="121">
                  <c:v>6.5377505208486161E-2</c:v>
                </c:pt>
                <c:pt idx="122">
                  <c:v>6.6551248569500274E-2</c:v>
                </c:pt>
                <c:pt idx="123">
                  <c:v>6.6345843481322817E-2</c:v>
                </c:pt>
                <c:pt idx="124">
                  <c:v>7.2331934622494792E-2</c:v>
                </c:pt>
                <c:pt idx="125">
                  <c:v>8.1692537926582348E-2</c:v>
                </c:pt>
                <c:pt idx="126">
                  <c:v>8.1604507174506291E-2</c:v>
                </c:pt>
                <c:pt idx="127">
                  <c:v>8.3629214472255645E-2</c:v>
                </c:pt>
                <c:pt idx="128">
                  <c:v>9.0524956718213562E-2</c:v>
                </c:pt>
                <c:pt idx="129">
                  <c:v>9.7538073300272893E-2</c:v>
                </c:pt>
                <c:pt idx="130">
                  <c:v>0.10968631708676899</c:v>
                </c:pt>
                <c:pt idx="131">
                  <c:v>0.11250330115320285</c:v>
                </c:pt>
                <c:pt idx="132">
                  <c:v>0.12292027348220312</c:v>
                </c:pt>
                <c:pt idx="133">
                  <c:v>0.12459285777164825</c:v>
                </c:pt>
                <c:pt idx="134">
                  <c:v>0.13897121394407114</c:v>
                </c:pt>
                <c:pt idx="135">
                  <c:v>0.16819742363332257</c:v>
                </c:pt>
                <c:pt idx="136">
                  <c:v>0.15543296458229408</c:v>
                </c:pt>
                <c:pt idx="137">
                  <c:v>0.17438891986267202</c:v>
                </c:pt>
                <c:pt idx="138">
                  <c:v>0.19410780832770916</c:v>
                </c:pt>
                <c:pt idx="139">
                  <c:v>0.20751782622729542</c:v>
                </c:pt>
                <c:pt idx="140">
                  <c:v>0.23357492884180875</c:v>
                </c:pt>
                <c:pt idx="141">
                  <c:v>0.24381583966665688</c:v>
                </c:pt>
                <c:pt idx="142">
                  <c:v>0.28322427301270575</c:v>
                </c:pt>
                <c:pt idx="143">
                  <c:v>0.30778485284192608</c:v>
                </c:pt>
                <c:pt idx="144">
                  <c:v>0.33988673376566214</c:v>
                </c:pt>
                <c:pt idx="145">
                  <c:v>0.42853370110625311</c:v>
                </c:pt>
                <c:pt idx="146">
                  <c:v>0.66777194166495502</c:v>
                </c:pt>
                <c:pt idx="147">
                  <c:v>0.89574224595792129</c:v>
                </c:pt>
                <c:pt idx="148">
                  <c:v>0.9921359194812055</c:v>
                </c:pt>
                <c:pt idx="149">
                  <c:v>1</c:v>
                </c:pt>
                <c:pt idx="150">
                  <c:v>0.94060858593268581</c:v>
                </c:pt>
                <c:pt idx="151">
                  <c:v>0.72229232078406058</c:v>
                </c:pt>
                <c:pt idx="152">
                  <c:v>0.45329968602365095</c:v>
                </c:pt>
                <c:pt idx="153">
                  <c:v>0.35288594148889346</c:v>
                </c:pt>
                <c:pt idx="154">
                  <c:v>0.30109451568414569</c:v>
                </c:pt>
                <c:pt idx="155">
                  <c:v>0.27107602922620971</c:v>
                </c:pt>
                <c:pt idx="156">
                  <c:v>0.25828222659115585</c:v>
                </c:pt>
                <c:pt idx="157">
                  <c:v>0.23841662020599194</c:v>
                </c:pt>
                <c:pt idx="158">
                  <c:v>0.21441356847325332</c:v>
                </c:pt>
                <c:pt idx="159">
                  <c:v>0.20009389946888115</c:v>
                </c:pt>
                <c:pt idx="160">
                  <c:v>0.17744065260130873</c:v>
                </c:pt>
                <c:pt idx="161">
                  <c:v>0.16652483934387746</c:v>
                </c:pt>
                <c:pt idx="162">
                  <c:v>0.14445846415681213</c:v>
                </c:pt>
                <c:pt idx="163">
                  <c:v>0.14325537721177264</c:v>
                </c:pt>
                <c:pt idx="164">
                  <c:v>0.1254144781243581</c:v>
                </c:pt>
                <c:pt idx="165">
                  <c:v>0.1241820475952933</c:v>
                </c:pt>
                <c:pt idx="166">
                  <c:v>0.11006778367909857</c:v>
                </c:pt>
                <c:pt idx="167">
                  <c:v>0.11470406995510431</c:v>
                </c:pt>
                <c:pt idx="168">
                  <c:v>9.9944247190351831E-2</c:v>
                </c:pt>
                <c:pt idx="169">
                  <c:v>0.10056046245488424</c:v>
                </c:pt>
                <c:pt idx="170">
                  <c:v>9.1728043663253031E-2</c:v>
                </c:pt>
                <c:pt idx="171">
                  <c:v>9.0671674638340333E-2</c:v>
                </c:pt>
                <c:pt idx="172">
                  <c:v>7.878752310807241E-2</c:v>
                </c:pt>
                <c:pt idx="173">
                  <c:v>7.6821502978373785E-2</c:v>
                </c:pt>
                <c:pt idx="174">
                  <c:v>6.8106458522843985E-2</c:v>
                </c:pt>
                <c:pt idx="175">
                  <c:v>6.9309545467883441E-2</c:v>
                </c:pt>
                <c:pt idx="176">
                  <c:v>6.2237741717773409E-2</c:v>
                </c:pt>
                <c:pt idx="177">
                  <c:v>5.6545086416854955E-2</c:v>
                </c:pt>
                <c:pt idx="178">
                  <c:v>6.0154347251973356E-2</c:v>
                </c:pt>
                <c:pt idx="179">
                  <c:v>5.1233897708266092E-2</c:v>
                </c:pt>
                <c:pt idx="180">
                  <c:v>5.4843158543384493E-2</c:v>
                </c:pt>
                <c:pt idx="181">
                  <c:v>4.3428504357522234E-2</c:v>
                </c:pt>
                <c:pt idx="182">
                  <c:v>4.5042401478916631E-2</c:v>
                </c:pt>
                <c:pt idx="183">
                  <c:v>4.2166730244432057E-2</c:v>
                </c:pt>
                <c:pt idx="184">
                  <c:v>4.6949734440564571E-2</c:v>
                </c:pt>
                <c:pt idx="185">
                  <c:v>3.7823879808679836E-2</c:v>
                </c:pt>
                <c:pt idx="186">
                  <c:v>4.2900319845065878E-2</c:v>
                </c:pt>
                <c:pt idx="187">
                  <c:v>3.462542914991637E-2</c:v>
                </c:pt>
                <c:pt idx="188">
                  <c:v>3.8909592417617891E-2</c:v>
                </c:pt>
                <c:pt idx="189">
                  <c:v>3.5740485342879776E-2</c:v>
                </c:pt>
                <c:pt idx="190">
                  <c:v>3.6327357023386839E-2</c:v>
                </c:pt>
                <c:pt idx="191">
                  <c:v>3.4889521406144548E-2</c:v>
                </c:pt>
                <c:pt idx="192">
                  <c:v>2.9255553273276797E-2</c:v>
                </c:pt>
                <c:pt idx="193">
                  <c:v>2.8903430264972562E-2</c:v>
                </c:pt>
                <c:pt idx="194">
                  <c:v>2.9431614777428915E-2</c:v>
                </c:pt>
                <c:pt idx="195">
                  <c:v>3.0194547962088092E-2</c:v>
                </c:pt>
                <c:pt idx="196">
                  <c:v>2.7788374072009157E-2</c:v>
                </c:pt>
                <c:pt idx="197">
                  <c:v>2.1831626514862524E-2</c:v>
                </c:pt>
                <c:pt idx="198">
                  <c:v>2.5118107925702047E-2</c:v>
                </c:pt>
                <c:pt idx="199">
                  <c:v>2.3240118548079464E-2</c:v>
                </c:pt>
                <c:pt idx="200">
                  <c:v>2.7025440887349979E-2</c:v>
                </c:pt>
                <c:pt idx="201">
                  <c:v>1.8163678511693419E-2</c:v>
                </c:pt>
                <c:pt idx="202">
                  <c:v>2.3856333812611874E-2</c:v>
                </c:pt>
                <c:pt idx="203">
                  <c:v>2.0100355057366705E-2</c:v>
                </c:pt>
                <c:pt idx="204">
                  <c:v>1.9132016784530064E-2</c:v>
                </c:pt>
                <c:pt idx="205">
                  <c:v>1.7400745327034242E-2</c:v>
                </c:pt>
                <c:pt idx="206">
                  <c:v>1.754746324716101E-2</c:v>
                </c:pt>
                <c:pt idx="207">
                  <c:v>1.5581443117462367E-2</c:v>
                </c:pt>
                <c:pt idx="208">
                  <c:v>2.4149769652865399E-2</c:v>
                </c:pt>
                <c:pt idx="209">
                  <c:v>1.2441679626749611E-2</c:v>
                </c:pt>
                <c:pt idx="210">
                  <c:v>1.0534346665101677E-2</c:v>
                </c:pt>
                <c:pt idx="211">
                  <c:v>1.426098183632149E-2</c:v>
                </c:pt>
                <c:pt idx="212">
                  <c:v>1.047565949705097E-2</c:v>
                </c:pt>
                <c:pt idx="213">
                  <c:v>1.7165996654831421E-2</c:v>
                </c:pt>
                <c:pt idx="214">
                  <c:v>1.458376126060037E-2</c:v>
                </c:pt>
                <c:pt idx="215">
                  <c:v>7.4532703424396258E-3</c:v>
                </c:pt>
                <c:pt idx="216">
                  <c:v>1.4495730508524311E-2</c:v>
                </c:pt>
                <c:pt idx="217">
                  <c:v>1.8016960591566655E-2</c:v>
                </c:pt>
                <c:pt idx="218">
                  <c:v>7.3945831743889197E-3</c:v>
                </c:pt>
                <c:pt idx="219">
                  <c:v>8.8617623756565619E-3</c:v>
                </c:pt>
                <c:pt idx="220">
                  <c:v>9.4779776401889733E-3</c:v>
                </c:pt>
                <c:pt idx="221">
                  <c:v>1.1972182282343967E-2</c:v>
                </c:pt>
                <c:pt idx="222">
                  <c:v>5.3111887085888678E-3</c:v>
                </c:pt>
                <c:pt idx="223">
                  <c:v>1.2735115467003141E-2</c:v>
                </c:pt>
                <c:pt idx="224">
                  <c:v>4.1374453475747528E-3</c:v>
                </c:pt>
                <c:pt idx="225">
                  <c:v>1.4026233164118666E-2</c:v>
                </c:pt>
                <c:pt idx="226">
                  <c:v>1.2177587370521435E-2</c:v>
                </c:pt>
                <c:pt idx="227">
                  <c:v>2.46486105812964E-3</c:v>
                </c:pt>
                <c:pt idx="228">
                  <c:v>1.2852489803104552E-2</c:v>
                </c:pt>
                <c:pt idx="229">
                  <c:v>1.1033187593532674E-2</c:v>
                </c:pt>
                <c:pt idx="230">
                  <c:v>1.3703453739839784E-2</c:v>
                </c:pt>
                <c:pt idx="231">
                  <c:v>4.0494145954986941E-3</c:v>
                </c:pt>
                <c:pt idx="232">
                  <c:v>1.0857126089380558E-2</c:v>
                </c:pt>
                <c:pt idx="233">
                  <c:v>1.0886469673405908E-2</c:v>
                </c:pt>
                <c:pt idx="234">
                  <c:v>1.1561372105989025E-2</c:v>
                </c:pt>
                <c:pt idx="235">
                  <c:v>5.6633117168931012E-3</c:v>
                </c:pt>
                <c:pt idx="236">
                  <c:v>1.5346694445259546E-2</c:v>
                </c:pt>
                <c:pt idx="237">
                  <c:v>8.5096393673523285E-3</c:v>
                </c:pt>
                <c:pt idx="238">
                  <c:v>5.2818451245635145E-4</c:v>
                </c:pt>
                <c:pt idx="239">
                  <c:v>3.3451685788902256E-3</c:v>
                </c:pt>
                <c:pt idx="240">
                  <c:v>6.1914962293494529E-3</c:v>
                </c:pt>
                <c:pt idx="241">
                  <c:v>4.9884092843099853E-3</c:v>
                </c:pt>
                <c:pt idx="242">
                  <c:v>7.5706446785410372E-3</c:v>
                </c:pt>
                <c:pt idx="243">
                  <c:v>9.0378238798086794E-3</c:v>
                </c:pt>
                <c:pt idx="244">
                  <c:v>4.7243170280818099E-3</c:v>
                </c:pt>
                <c:pt idx="245">
                  <c:v>7.6293318465917434E-3</c:v>
                </c:pt>
                <c:pt idx="246">
                  <c:v>6.6023064057043933E-3</c:v>
                </c:pt>
                <c:pt idx="247">
                  <c:v>4.9590657002846327E-3</c:v>
                </c:pt>
                <c:pt idx="248">
                  <c:v>1.4671792012676428E-3</c:v>
                </c:pt>
                <c:pt idx="249">
                  <c:v>1.2206930954546788E-2</c:v>
                </c:pt>
                <c:pt idx="250">
                  <c:v>7.0424601660846863E-3</c:v>
                </c:pt>
                <c:pt idx="251">
                  <c:v>6.0154347251973363E-3</c:v>
                </c:pt>
                <c:pt idx="252">
                  <c:v>1.5845535373690542E-3</c:v>
                </c:pt>
                <c:pt idx="253">
                  <c:v>7.0131165820593328E-3</c:v>
                </c:pt>
                <c:pt idx="254">
                  <c:v>7.1304909181607451E-3</c:v>
                </c:pt>
                <c:pt idx="255">
                  <c:v>4.9003785322339266E-3</c:v>
                </c:pt>
                <c:pt idx="256">
                  <c:v>1.0827782505355205E-2</c:v>
                </c:pt>
                <c:pt idx="257">
                  <c:v>7.1011473341353916E-3</c:v>
                </c:pt>
                <c:pt idx="258">
                  <c:v>1.4554417676575017E-2</c:v>
                </c:pt>
                <c:pt idx="259">
                  <c:v>0</c:v>
                </c:pt>
                <c:pt idx="260">
                  <c:v>7.7760497667185065E-3</c:v>
                </c:pt>
                <c:pt idx="261">
                  <c:v>9.3312597200622092E-3</c:v>
                </c:pt>
                <c:pt idx="262">
                  <c:v>2.9343584025352858E-4</c:v>
                </c:pt>
                <c:pt idx="263">
                  <c:v>9.1258546318847382E-3</c:v>
                </c:pt>
                <c:pt idx="264">
                  <c:v>0</c:v>
                </c:pt>
                <c:pt idx="265">
                  <c:v>0</c:v>
                </c:pt>
                <c:pt idx="266">
                  <c:v>5.1938143724874555E-3</c:v>
                </c:pt>
                <c:pt idx="267">
                  <c:v>7.7760497667185065E-3</c:v>
                </c:pt>
                <c:pt idx="268">
                  <c:v>2.9930455705859918E-3</c:v>
                </c:pt>
                <c:pt idx="269">
                  <c:v>3.0517327386366971E-3</c:v>
                </c:pt>
                <c:pt idx="270">
                  <c:v>4.342850435752223E-3</c:v>
                </c:pt>
                <c:pt idx="271">
                  <c:v>3.90269667537193E-3</c:v>
                </c:pt>
                <c:pt idx="272">
                  <c:v>1.0974500425481967E-2</c:v>
                </c:pt>
                <c:pt idx="273">
                  <c:v>6.2501833974001582E-3</c:v>
                </c:pt>
                <c:pt idx="274">
                  <c:v>8.7737316235805048E-3</c:v>
                </c:pt>
                <c:pt idx="275">
                  <c:v>1.0211567240822794E-2</c:v>
                </c:pt>
                <c:pt idx="276">
                  <c:v>7.4826139264649785E-3</c:v>
                </c:pt>
                <c:pt idx="277">
                  <c:v>8.8030752076058571E-5</c:v>
                </c:pt>
                <c:pt idx="278">
                  <c:v>7.5413010945156846E-3</c:v>
                </c:pt>
                <c:pt idx="279">
                  <c:v>7.2478652542621556E-3</c:v>
                </c:pt>
                <c:pt idx="280">
                  <c:v>7.2478652542621556E-3</c:v>
                </c:pt>
                <c:pt idx="281">
                  <c:v>2.6702661463071102E-3</c:v>
                </c:pt>
                <c:pt idx="282">
                  <c:v>7.0131165820593328E-3</c:v>
                </c:pt>
                <c:pt idx="283">
                  <c:v>7.6880190146424486E-3</c:v>
                </c:pt>
                <c:pt idx="284">
                  <c:v>8.2162035270988009E-4</c:v>
                </c:pt>
                <c:pt idx="285">
                  <c:v>4.9590657002846327E-3</c:v>
                </c:pt>
                <c:pt idx="286">
                  <c:v>1.0182223656797442E-2</c:v>
                </c:pt>
                <c:pt idx="287">
                  <c:v>4.5189119399043397E-3</c:v>
                </c:pt>
                <c:pt idx="288">
                  <c:v>1.6637812142375068E-2</c:v>
                </c:pt>
                <c:pt idx="289">
                  <c:v>0</c:v>
                </c:pt>
                <c:pt idx="290">
                  <c:v>1.1385310601836908E-2</c:v>
                </c:pt>
                <c:pt idx="291">
                  <c:v>4.4602247718536344E-3</c:v>
                </c:pt>
                <c:pt idx="292">
                  <c:v>6.3088705654508644E-3</c:v>
                </c:pt>
                <c:pt idx="293">
                  <c:v>5.2818451245635145E-4</c:v>
                </c:pt>
                <c:pt idx="294">
                  <c:v>3.8146659232958714E-4</c:v>
                </c:pt>
                <c:pt idx="295">
                  <c:v>0</c:v>
                </c:pt>
                <c:pt idx="296">
                  <c:v>1.3498048651662314E-3</c:v>
                </c:pt>
                <c:pt idx="297">
                  <c:v>0</c:v>
                </c:pt>
                <c:pt idx="298">
                  <c:v>4.5775991079550458E-3</c:v>
                </c:pt>
                <c:pt idx="299">
                  <c:v>1.2911176971155257E-3</c:v>
                </c:pt>
                <c:pt idx="300">
                  <c:v>4.6069426919803985E-3</c:v>
                </c:pt>
                <c:pt idx="301">
                  <c:v>8.8911059596819154E-3</c:v>
                </c:pt>
                <c:pt idx="302">
                  <c:v>0</c:v>
                </c:pt>
                <c:pt idx="303">
                  <c:v>3.022389154611344E-3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55-4F61-B751-F04B10513ED2}"/>
            </c:ext>
          </c:extLst>
        </c:ser>
        <c:ser>
          <c:idx val="1"/>
          <c:order val="1"/>
          <c:tx>
            <c:strRef>
              <c:f>'800normalized'!$L$2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'800normalized'!$L$3:$L$306</c:f>
              <c:numCache>
                <c:formatCode>0.00_);[Red]\(0.00\)</c:formatCode>
                <c:ptCount val="304"/>
                <c:pt idx="0">
                  <c:v>1.7607551279724087E-2</c:v>
                </c:pt>
                <c:pt idx="1">
                  <c:v>2.1147213650390267E-2</c:v>
                </c:pt>
                <c:pt idx="2">
                  <c:v>9.0760573606825194E-4</c:v>
                </c:pt>
                <c:pt idx="3">
                  <c:v>2.0511889635142493E-2</c:v>
                </c:pt>
                <c:pt idx="4">
                  <c:v>0</c:v>
                </c:pt>
                <c:pt idx="5">
                  <c:v>3.6031947721909603E-2</c:v>
                </c:pt>
                <c:pt idx="6">
                  <c:v>1.5338536939553459E-2</c:v>
                </c:pt>
                <c:pt idx="7">
                  <c:v>1.2706480304955528E-3</c:v>
                </c:pt>
                <c:pt idx="8">
                  <c:v>1.7244508985296788E-3</c:v>
                </c:pt>
                <c:pt idx="9">
                  <c:v>9.5298602287166457E-3</c:v>
                </c:pt>
                <c:pt idx="10">
                  <c:v>6.5347612996914141E-3</c:v>
                </c:pt>
                <c:pt idx="11">
                  <c:v>3.8119440914866584E-3</c:v>
                </c:pt>
                <c:pt idx="12">
                  <c:v>2.9950989290252316E-3</c:v>
                </c:pt>
                <c:pt idx="13">
                  <c:v>4.5198765656198944E-2</c:v>
                </c:pt>
                <c:pt idx="14">
                  <c:v>2.5957524051552008E-2</c:v>
                </c:pt>
                <c:pt idx="15">
                  <c:v>2.8226538391722636E-2</c:v>
                </c:pt>
                <c:pt idx="16">
                  <c:v>2.7137411508440734E-2</c:v>
                </c:pt>
                <c:pt idx="17">
                  <c:v>3.4942820838627701E-2</c:v>
                </c:pt>
                <c:pt idx="18">
                  <c:v>3.5215102559448173E-2</c:v>
                </c:pt>
                <c:pt idx="19">
                  <c:v>2.5049918315483755E-2</c:v>
                </c:pt>
                <c:pt idx="20">
                  <c:v>5.5363949900163372E-3</c:v>
                </c:pt>
                <c:pt idx="21">
                  <c:v>0</c:v>
                </c:pt>
                <c:pt idx="22">
                  <c:v>2.913414412779089E-2</c:v>
                </c:pt>
                <c:pt idx="23">
                  <c:v>4.0842258123071334E-3</c:v>
                </c:pt>
                <c:pt idx="24">
                  <c:v>4.0116173534216738E-2</c:v>
                </c:pt>
                <c:pt idx="25">
                  <c:v>0</c:v>
                </c:pt>
                <c:pt idx="26">
                  <c:v>1.8242875294971865E-2</c:v>
                </c:pt>
                <c:pt idx="27">
                  <c:v>1.9241241604646943E-2</c:v>
                </c:pt>
                <c:pt idx="28">
                  <c:v>0</c:v>
                </c:pt>
                <c:pt idx="29">
                  <c:v>9.8929025231439469E-3</c:v>
                </c:pt>
                <c:pt idx="30">
                  <c:v>1.5429297513160283E-2</c:v>
                </c:pt>
                <c:pt idx="31">
                  <c:v>0</c:v>
                </c:pt>
                <c:pt idx="32">
                  <c:v>2.2236340533672173E-2</c:v>
                </c:pt>
                <c:pt idx="33">
                  <c:v>1.8152114721365038E-2</c:v>
                </c:pt>
                <c:pt idx="34">
                  <c:v>0</c:v>
                </c:pt>
                <c:pt idx="35">
                  <c:v>3.38536939553458E-2</c:v>
                </c:pt>
                <c:pt idx="36">
                  <c:v>1.2071156289707752E-2</c:v>
                </c:pt>
                <c:pt idx="37">
                  <c:v>2.6865129787620259E-2</c:v>
                </c:pt>
                <c:pt idx="38">
                  <c:v>4.9918315483753854E-3</c:v>
                </c:pt>
                <c:pt idx="39">
                  <c:v>2.0511889635142493E-2</c:v>
                </c:pt>
                <c:pt idx="40">
                  <c:v>2.359774913777455E-2</c:v>
                </c:pt>
                <c:pt idx="41">
                  <c:v>2.0330368487928845E-2</c:v>
                </c:pt>
                <c:pt idx="42">
                  <c:v>9.6206208023234714E-3</c:v>
                </c:pt>
                <c:pt idx="43">
                  <c:v>0</c:v>
                </c:pt>
                <c:pt idx="44">
                  <c:v>1.1980395716100926E-2</c:v>
                </c:pt>
                <c:pt idx="45">
                  <c:v>1.0800508259212199E-2</c:v>
                </c:pt>
                <c:pt idx="46">
                  <c:v>1.9422762751860594E-2</c:v>
                </c:pt>
                <c:pt idx="47">
                  <c:v>2.1056453076783443E-2</c:v>
                </c:pt>
                <c:pt idx="48">
                  <c:v>2.8135777818115812E-2</c:v>
                </c:pt>
                <c:pt idx="49">
                  <c:v>1.969504447268107E-2</c:v>
                </c:pt>
                <c:pt idx="50">
                  <c:v>2.2054819386458525E-2</c:v>
                </c:pt>
                <c:pt idx="51">
                  <c:v>3.5850426574695955E-2</c:v>
                </c:pt>
                <c:pt idx="52">
                  <c:v>1.2252677436921402E-2</c:v>
                </c:pt>
                <c:pt idx="53">
                  <c:v>1.325104374659648E-2</c:v>
                </c:pt>
                <c:pt idx="54">
                  <c:v>4.1477582138319119E-2</c:v>
                </c:pt>
                <c:pt idx="55">
                  <c:v>5.4456344164095123E-3</c:v>
                </c:pt>
                <c:pt idx="56">
                  <c:v>1.9967326193501542E-2</c:v>
                </c:pt>
                <c:pt idx="57">
                  <c:v>6.4440007260845892E-3</c:v>
                </c:pt>
                <c:pt idx="58">
                  <c:v>3.258304592485025E-2</c:v>
                </c:pt>
                <c:pt idx="59">
                  <c:v>2.6139045198765656E-2</c:v>
                </c:pt>
                <c:pt idx="60">
                  <c:v>3.8664004356507534E-2</c:v>
                </c:pt>
                <c:pt idx="61">
                  <c:v>1.679070611726266E-2</c:v>
                </c:pt>
                <c:pt idx="62">
                  <c:v>1.1889635142494101E-2</c:v>
                </c:pt>
                <c:pt idx="63">
                  <c:v>4.9646033762933382E-2</c:v>
                </c:pt>
                <c:pt idx="64">
                  <c:v>3.5850426574695955E-2</c:v>
                </c:pt>
                <c:pt idx="65">
                  <c:v>3.176620076238882E-2</c:v>
                </c:pt>
                <c:pt idx="66">
                  <c:v>3.2220003630422947E-2</c:v>
                </c:pt>
                <c:pt idx="67">
                  <c:v>4.0842258123071337E-2</c:v>
                </c:pt>
                <c:pt idx="68">
                  <c:v>1.3795607188237431E-2</c:v>
                </c:pt>
                <c:pt idx="69">
                  <c:v>2.5140678889090579E-2</c:v>
                </c:pt>
                <c:pt idx="70">
                  <c:v>3.1584679615175165E-2</c:v>
                </c:pt>
                <c:pt idx="71">
                  <c:v>2.3960791432201853E-2</c:v>
                </c:pt>
                <c:pt idx="72">
                  <c:v>3.4216736249773096E-2</c:v>
                </c:pt>
                <c:pt idx="73">
                  <c:v>2.1601016518424398E-2</c:v>
                </c:pt>
                <c:pt idx="74">
                  <c:v>3.8210201488473407E-2</c:v>
                </c:pt>
                <c:pt idx="75">
                  <c:v>3.6758032310764209E-2</c:v>
                </c:pt>
                <c:pt idx="76">
                  <c:v>1.9332002178253767E-2</c:v>
                </c:pt>
                <c:pt idx="77">
                  <c:v>4.5561807950626247E-2</c:v>
                </c:pt>
                <c:pt idx="78">
                  <c:v>2.0330368487928845E-2</c:v>
                </c:pt>
                <c:pt idx="79">
                  <c:v>3.8119440914866583E-2</c:v>
                </c:pt>
                <c:pt idx="80">
                  <c:v>7.251769831185334E-2</c:v>
                </c:pt>
                <c:pt idx="81">
                  <c:v>4.5380286803412594E-3</c:v>
                </c:pt>
                <c:pt idx="82">
                  <c:v>1.9513523325467418E-2</c:v>
                </c:pt>
                <c:pt idx="83">
                  <c:v>7.4423670357596653E-3</c:v>
                </c:pt>
                <c:pt idx="84">
                  <c:v>2.4959157741876927E-2</c:v>
                </c:pt>
                <c:pt idx="85">
                  <c:v>4.3020511889635148E-2</c:v>
                </c:pt>
                <c:pt idx="86">
                  <c:v>4.1568342711925936E-2</c:v>
                </c:pt>
                <c:pt idx="87">
                  <c:v>3.7393356326011977E-2</c:v>
                </c:pt>
                <c:pt idx="88">
                  <c:v>4.6469413686694501E-2</c:v>
                </c:pt>
                <c:pt idx="89">
                  <c:v>5.6997640225086223E-2</c:v>
                </c:pt>
                <c:pt idx="90">
                  <c:v>4.0660736975857689E-2</c:v>
                </c:pt>
                <c:pt idx="91">
                  <c:v>2.5503721183517878E-2</c:v>
                </c:pt>
                <c:pt idx="92">
                  <c:v>4.0206934107823562E-2</c:v>
                </c:pt>
                <c:pt idx="93">
                  <c:v>4.71954982755491E-2</c:v>
                </c:pt>
                <c:pt idx="94">
                  <c:v>3.38536939553458E-2</c:v>
                </c:pt>
                <c:pt idx="95">
                  <c:v>4.3565075331276099E-2</c:v>
                </c:pt>
                <c:pt idx="96">
                  <c:v>3.4942820838627701E-2</c:v>
                </c:pt>
                <c:pt idx="97">
                  <c:v>6.9068796514793973E-2</c:v>
                </c:pt>
                <c:pt idx="98">
                  <c:v>3.9027046650934837E-2</c:v>
                </c:pt>
                <c:pt idx="99">
                  <c:v>6.8705754220366677E-2</c:v>
                </c:pt>
                <c:pt idx="100">
                  <c:v>5.0916681793428939E-2</c:v>
                </c:pt>
                <c:pt idx="101">
                  <c:v>6.689054274823017E-2</c:v>
                </c:pt>
                <c:pt idx="102">
                  <c:v>5.881285169722273E-2</c:v>
                </c:pt>
                <c:pt idx="103">
                  <c:v>6.1263387184607006E-2</c:v>
                </c:pt>
                <c:pt idx="104">
                  <c:v>7.1882374296605558E-2</c:v>
                </c:pt>
                <c:pt idx="105">
                  <c:v>7.9687783626792519E-2</c:v>
                </c:pt>
                <c:pt idx="106">
                  <c:v>8.0050825921219815E-2</c:v>
                </c:pt>
                <c:pt idx="107">
                  <c:v>8.1321473951715378E-2</c:v>
                </c:pt>
                <c:pt idx="108">
                  <c:v>4.7921582864403706E-2</c:v>
                </c:pt>
                <c:pt idx="109">
                  <c:v>6.6799782174623346E-2</c:v>
                </c:pt>
                <c:pt idx="110">
                  <c:v>0.10873116718097658</c:v>
                </c:pt>
                <c:pt idx="111">
                  <c:v>0.10764204029769468</c:v>
                </c:pt>
                <c:pt idx="112">
                  <c:v>0.10056271555636231</c:v>
                </c:pt>
                <c:pt idx="113">
                  <c:v>0.10936649119622435</c:v>
                </c:pt>
                <c:pt idx="114">
                  <c:v>0.10056271555636231</c:v>
                </c:pt>
                <c:pt idx="115">
                  <c:v>0.10283172989653296</c:v>
                </c:pt>
                <c:pt idx="116">
                  <c:v>9.0306770738791078E-2</c:v>
                </c:pt>
                <c:pt idx="117">
                  <c:v>0.11499364675984752</c:v>
                </c:pt>
                <c:pt idx="118">
                  <c:v>0.11081866037393358</c:v>
                </c:pt>
                <c:pt idx="119">
                  <c:v>0.12053004174986386</c:v>
                </c:pt>
                <c:pt idx="120">
                  <c:v>0.137593029587947</c:v>
                </c:pt>
                <c:pt idx="121">
                  <c:v>0.13668542385187873</c:v>
                </c:pt>
                <c:pt idx="122">
                  <c:v>0.16246142675621711</c:v>
                </c:pt>
                <c:pt idx="123">
                  <c:v>0.1382283536031948</c:v>
                </c:pt>
                <c:pt idx="124">
                  <c:v>0.17353421673624977</c:v>
                </c:pt>
                <c:pt idx="125">
                  <c:v>0.17208204755854059</c:v>
                </c:pt>
                <c:pt idx="126">
                  <c:v>0.17662007623888182</c:v>
                </c:pt>
                <c:pt idx="127">
                  <c:v>0.20176075512797242</c:v>
                </c:pt>
                <c:pt idx="128">
                  <c:v>0.17779996369577056</c:v>
                </c:pt>
                <c:pt idx="129">
                  <c:v>0.22245416591032854</c:v>
                </c:pt>
                <c:pt idx="130">
                  <c:v>0.23025957524051552</c:v>
                </c:pt>
                <c:pt idx="131">
                  <c:v>0.23634053367217281</c:v>
                </c:pt>
                <c:pt idx="132">
                  <c:v>0.26620076238881829</c:v>
                </c:pt>
                <c:pt idx="133">
                  <c:v>0.25349428208386277</c:v>
                </c:pt>
                <c:pt idx="134">
                  <c:v>0.26683608640406609</c:v>
                </c:pt>
                <c:pt idx="135">
                  <c:v>0.29333817389725902</c:v>
                </c:pt>
                <c:pt idx="136">
                  <c:v>0.30495552731893266</c:v>
                </c:pt>
                <c:pt idx="137">
                  <c:v>0.30495552731893266</c:v>
                </c:pt>
                <c:pt idx="138">
                  <c:v>0.31112724632419675</c:v>
                </c:pt>
                <c:pt idx="139">
                  <c:v>0.36522054819386462</c:v>
                </c:pt>
                <c:pt idx="140">
                  <c:v>0.39281176257033945</c:v>
                </c:pt>
                <c:pt idx="141">
                  <c:v>0.43111272463241967</c:v>
                </c:pt>
                <c:pt idx="142">
                  <c:v>0.42593937193683062</c:v>
                </c:pt>
                <c:pt idx="143">
                  <c:v>0.47413323652205486</c:v>
                </c:pt>
                <c:pt idx="144">
                  <c:v>0.50862225449264842</c:v>
                </c:pt>
                <c:pt idx="145">
                  <c:v>0.5301325104374659</c:v>
                </c:pt>
                <c:pt idx="146">
                  <c:v>0.63423488836449449</c:v>
                </c:pt>
                <c:pt idx="147">
                  <c:v>0.82564893810128881</c:v>
                </c:pt>
                <c:pt idx="148">
                  <c:v>0.95579960065347613</c:v>
                </c:pt>
                <c:pt idx="149">
                  <c:v>1</c:v>
                </c:pt>
                <c:pt idx="150">
                  <c:v>0.96442185514612455</c:v>
                </c:pt>
                <c:pt idx="151">
                  <c:v>0.87674714104193141</c:v>
                </c:pt>
                <c:pt idx="152">
                  <c:v>0.66926846977672894</c:v>
                </c:pt>
                <c:pt idx="153">
                  <c:v>0.57442367035759667</c:v>
                </c:pt>
                <c:pt idx="154">
                  <c:v>0.5205118896351425</c:v>
                </c:pt>
                <c:pt idx="155">
                  <c:v>0.46369577055726996</c:v>
                </c:pt>
                <c:pt idx="156">
                  <c:v>0.44572517698311859</c:v>
                </c:pt>
                <c:pt idx="157">
                  <c:v>0.41241604646941371</c:v>
                </c:pt>
                <c:pt idx="158">
                  <c:v>0.37347976039208569</c:v>
                </c:pt>
                <c:pt idx="159">
                  <c:v>0.37465964784897438</c:v>
                </c:pt>
                <c:pt idx="160">
                  <c:v>0.35206026502087495</c:v>
                </c:pt>
                <c:pt idx="161">
                  <c:v>0.34280268651297874</c:v>
                </c:pt>
                <c:pt idx="162">
                  <c:v>0.28580504628789255</c:v>
                </c:pt>
                <c:pt idx="163">
                  <c:v>0.30713378108549644</c:v>
                </c:pt>
                <c:pt idx="164">
                  <c:v>0.280903975313124</c:v>
                </c:pt>
                <c:pt idx="165">
                  <c:v>0.2854420039934652</c:v>
                </c:pt>
                <c:pt idx="166">
                  <c:v>0.26320566345979307</c:v>
                </c:pt>
                <c:pt idx="167">
                  <c:v>0.21110909420947541</c:v>
                </c:pt>
                <c:pt idx="168">
                  <c:v>0.2297150117988746</c:v>
                </c:pt>
                <c:pt idx="169">
                  <c:v>0.22281720820475587</c:v>
                </c:pt>
                <c:pt idx="170">
                  <c:v>0.19767652931566526</c:v>
                </c:pt>
                <c:pt idx="171">
                  <c:v>0.19395534579778542</c:v>
                </c:pt>
                <c:pt idx="172">
                  <c:v>0.2092938827373389</c:v>
                </c:pt>
                <c:pt idx="173">
                  <c:v>0.15647122889816664</c:v>
                </c:pt>
                <c:pt idx="174">
                  <c:v>0.15066255218732982</c:v>
                </c:pt>
                <c:pt idx="175">
                  <c:v>0.17571247050281358</c:v>
                </c:pt>
                <c:pt idx="176">
                  <c:v>0.15175167907061171</c:v>
                </c:pt>
                <c:pt idx="177">
                  <c:v>0.14140497367943367</c:v>
                </c:pt>
                <c:pt idx="178">
                  <c:v>0.13550553639499002</c:v>
                </c:pt>
                <c:pt idx="179">
                  <c:v>0.13260119803957163</c:v>
                </c:pt>
                <c:pt idx="180">
                  <c:v>0.11571973134870213</c:v>
                </c:pt>
                <c:pt idx="181">
                  <c:v>0.10836812488654929</c:v>
                </c:pt>
                <c:pt idx="182">
                  <c:v>9.5117081139952805E-2</c:v>
                </c:pt>
                <c:pt idx="183">
                  <c:v>8.6767108368124887E-2</c:v>
                </c:pt>
                <c:pt idx="184">
                  <c:v>8.4044291159920126E-2</c:v>
                </c:pt>
                <c:pt idx="185">
                  <c:v>7.4514430931203496E-2</c:v>
                </c:pt>
                <c:pt idx="186">
                  <c:v>0.10900344890179706</c:v>
                </c:pt>
                <c:pt idx="187">
                  <c:v>0.10419313850063533</c:v>
                </c:pt>
                <c:pt idx="188">
                  <c:v>8.7493192956979493E-2</c:v>
                </c:pt>
                <c:pt idx="189">
                  <c:v>8.9126883281902339E-2</c:v>
                </c:pt>
                <c:pt idx="190">
                  <c:v>0.10637139226719913</c:v>
                </c:pt>
                <c:pt idx="191">
                  <c:v>6.307859865674352E-2</c:v>
                </c:pt>
                <c:pt idx="192">
                  <c:v>4.9736794336540206E-2</c:v>
                </c:pt>
                <c:pt idx="193">
                  <c:v>7.3788346342348876E-2</c:v>
                </c:pt>
                <c:pt idx="194">
                  <c:v>6.4712288981666366E-2</c:v>
                </c:pt>
                <c:pt idx="195">
                  <c:v>4.1840624432746415E-2</c:v>
                </c:pt>
                <c:pt idx="196">
                  <c:v>7.5422036667271736E-2</c:v>
                </c:pt>
                <c:pt idx="197">
                  <c:v>3.4489017970593575E-2</c:v>
                </c:pt>
                <c:pt idx="198">
                  <c:v>6.2080232347068429E-2</c:v>
                </c:pt>
                <c:pt idx="199">
                  <c:v>7.1337810854964601E-2</c:v>
                </c:pt>
                <c:pt idx="200">
                  <c:v>5.9357415138863681E-2</c:v>
                </c:pt>
                <c:pt idx="201">
                  <c:v>5.2096569250317665E-2</c:v>
                </c:pt>
                <c:pt idx="202">
                  <c:v>3.5215102559448173E-2</c:v>
                </c:pt>
                <c:pt idx="203">
                  <c:v>5.1279724087856235E-2</c:v>
                </c:pt>
                <c:pt idx="204">
                  <c:v>4.8647667453258304E-2</c:v>
                </c:pt>
                <c:pt idx="205">
                  <c:v>4.5834089671446726E-2</c:v>
                </c:pt>
                <c:pt idx="206">
                  <c:v>3.2129243056816116E-2</c:v>
                </c:pt>
                <c:pt idx="207">
                  <c:v>5.5726992194590673E-2</c:v>
                </c:pt>
                <c:pt idx="208">
                  <c:v>5.6543837357052096E-2</c:v>
                </c:pt>
                <c:pt idx="209">
                  <c:v>3.7484116899618808E-2</c:v>
                </c:pt>
                <c:pt idx="210">
                  <c:v>5.1461245235069883E-2</c:v>
                </c:pt>
                <c:pt idx="211">
                  <c:v>3.9843891813396259E-2</c:v>
                </c:pt>
                <c:pt idx="212">
                  <c:v>2.7137411508440734E-2</c:v>
                </c:pt>
                <c:pt idx="213">
                  <c:v>1.8061354147758214E-2</c:v>
                </c:pt>
                <c:pt idx="214">
                  <c:v>1.0800508259212199E-2</c:v>
                </c:pt>
                <c:pt idx="215">
                  <c:v>2.3416227990560898E-2</c:v>
                </c:pt>
                <c:pt idx="216">
                  <c:v>4.038845525503721E-2</c:v>
                </c:pt>
                <c:pt idx="217">
                  <c:v>2.6955890361227083E-2</c:v>
                </c:pt>
                <c:pt idx="218">
                  <c:v>3.1040116173534214E-2</c:v>
                </c:pt>
                <c:pt idx="219">
                  <c:v>1.9332002178253767E-2</c:v>
                </c:pt>
                <c:pt idx="220">
                  <c:v>4.1840624432746415E-2</c:v>
                </c:pt>
                <c:pt idx="221">
                  <c:v>2.7046650934833907E-2</c:v>
                </c:pt>
                <c:pt idx="222">
                  <c:v>3.1221637320747869E-2</c:v>
                </c:pt>
                <c:pt idx="223">
                  <c:v>4.5834089671446726E-2</c:v>
                </c:pt>
                <c:pt idx="224">
                  <c:v>3.9027046650934837E-3</c:v>
                </c:pt>
                <c:pt idx="225">
                  <c:v>3.0132510437465964E-2</c:v>
                </c:pt>
                <c:pt idx="226">
                  <c:v>0</c:v>
                </c:pt>
                <c:pt idx="227">
                  <c:v>2.6139045198765656E-2</c:v>
                </c:pt>
                <c:pt idx="228">
                  <c:v>2.9315665275004538E-2</c:v>
                </c:pt>
                <c:pt idx="229">
                  <c:v>3.0858595026320566E-2</c:v>
                </c:pt>
                <c:pt idx="230">
                  <c:v>9.0760573606825188E-3</c:v>
                </c:pt>
                <c:pt idx="231">
                  <c:v>3.2946088219277546E-2</c:v>
                </c:pt>
                <c:pt idx="232">
                  <c:v>3.0858595026320566E-2</c:v>
                </c:pt>
                <c:pt idx="233">
                  <c:v>3.7937919767652928E-2</c:v>
                </c:pt>
                <c:pt idx="234">
                  <c:v>6.4440007260845892E-3</c:v>
                </c:pt>
                <c:pt idx="235">
                  <c:v>2.0874931929569795E-3</c:v>
                </c:pt>
                <c:pt idx="236">
                  <c:v>3.7030314031584681E-2</c:v>
                </c:pt>
                <c:pt idx="237">
                  <c:v>1.0618987111998547E-2</c:v>
                </c:pt>
                <c:pt idx="238">
                  <c:v>3.4579778544200399E-2</c:v>
                </c:pt>
                <c:pt idx="239">
                  <c:v>0</c:v>
                </c:pt>
                <c:pt idx="240">
                  <c:v>3.4670539117807229E-2</c:v>
                </c:pt>
                <c:pt idx="241">
                  <c:v>3.3672172808132145E-2</c:v>
                </c:pt>
                <c:pt idx="242">
                  <c:v>1.0618987111998547E-2</c:v>
                </c:pt>
                <c:pt idx="243">
                  <c:v>3.0314031584679615E-2</c:v>
                </c:pt>
                <c:pt idx="244">
                  <c:v>3.4942820838627701E-2</c:v>
                </c:pt>
                <c:pt idx="245">
                  <c:v>2.8226538391722636E-2</c:v>
                </c:pt>
                <c:pt idx="246">
                  <c:v>2.2145579960065349E-2</c:v>
                </c:pt>
                <c:pt idx="247">
                  <c:v>1.5247776365946633E-2</c:v>
                </c:pt>
                <c:pt idx="248">
                  <c:v>2.5412960609911054E-2</c:v>
                </c:pt>
                <c:pt idx="249">
                  <c:v>2.7500453802868034E-2</c:v>
                </c:pt>
                <c:pt idx="250">
                  <c:v>4.71954982755491E-3</c:v>
                </c:pt>
                <c:pt idx="251">
                  <c:v>3.9753131239789435E-2</c:v>
                </c:pt>
                <c:pt idx="252">
                  <c:v>7.2608458885460156E-3</c:v>
                </c:pt>
                <c:pt idx="253">
                  <c:v>2.3053185696133599E-2</c:v>
                </c:pt>
                <c:pt idx="254">
                  <c:v>2.9315665275004538E-2</c:v>
                </c:pt>
                <c:pt idx="255">
                  <c:v>1.1254311127246324E-2</c:v>
                </c:pt>
                <c:pt idx="256">
                  <c:v>3.2946088219277546E-2</c:v>
                </c:pt>
                <c:pt idx="257">
                  <c:v>2.8317298965329463E-2</c:v>
                </c:pt>
                <c:pt idx="258">
                  <c:v>1.4521691777092031E-2</c:v>
                </c:pt>
                <c:pt idx="259">
                  <c:v>0</c:v>
                </c:pt>
                <c:pt idx="260">
                  <c:v>2.323470684334725E-2</c:v>
                </c:pt>
                <c:pt idx="261">
                  <c:v>2.1964058812851697E-2</c:v>
                </c:pt>
                <c:pt idx="262">
                  <c:v>1.6336903249228533E-2</c:v>
                </c:pt>
                <c:pt idx="263">
                  <c:v>2.9860228716645489E-2</c:v>
                </c:pt>
                <c:pt idx="264">
                  <c:v>2.1601016518424398E-2</c:v>
                </c:pt>
                <c:pt idx="265">
                  <c:v>1.8061354147758214E-2</c:v>
                </c:pt>
                <c:pt idx="266">
                  <c:v>3.8936286077328006E-2</c:v>
                </c:pt>
                <c:pt idx="267">
                  <c:v>4.0206934107823562E-2</c:v>
                </c:pt>
                <c:pt idx="268">
                  <c:v>2.0693410782356144E-2</c:v>
                </c:pt>
                <c:pt idx="269">
                  <c:v>3.176620076238882E-2</c:v>
                </c:pt>
                <c:pt idx="270">
                  <c:v>1.2888001452169178E-2</c:v>
                </c:pt>
                <c:pt idx="271">
                  <c:v>9.9836630967507708E-3</c:v>
                </c:pt>
                <c:pt idx="272">
                  <c:v>3.4670539117807229E-2</c:v>
                </c:pt>
                <c:pt idx="273">
                  <c:v>0</c:v>
                </c:pt>
                <c:pt idx="274">
                  <c:v>1.1980395716100926E-2</c:v>
                </c:pt>
                <c:pt idx="275">
                  <c:v>0</c:v>
                </c:pt>
                <c:pt idx="276">
                  <c:v>1.0074423670357597E-2</c:v>
                </c:pt>
                <c:pt idx="277">
                  <c:v>2.359774913777455E-3</c:v>
                </c:pt>
                <c:pt idx="278">
                  <c:v>2.2508622254492648E-2</c:v>
                </c:pt>
                <c:pt idx="279">
                  <c:v>2.2327101107278997E-2</c:v>
                </c:pt>
                <c:pt idx="280">
                  <c:v>0</c:v>
                </c:pt>
                <c:pt idx="281">
                  <c:v>0</c:v>
                </c:pt>
                <c:pt idx="282">
                  <c:v>2.532220003630423E-2</c:v>
                </c:pt>
                <c:pt idx="283">
                  <c:v>2.3960791432201853E-2</c:v>
                </c:pt>
                <c:pt idx="284">
                  <c:v>3.4035215102559448E-2</c:v>
                </c:pt>
                <c:pt idx="285">
                  <c:v>1.3795607188237431E-2</c:v>
                </c:pt>
                <c:pt idx="286">
                  <c:v>1.5610818660373935E-2</c:v>
                </c:pt>
                <c:pt idx="287">
                  <c:v>2.9315665275004538E-2</c:v>
                </c:pt>
                <c:pt idx="288">
                  <c:v>1.8968959883826464E-2</c:v>
                </c:pt>
                <c:pt idx="289">
                  <c:v>1.4612452350698855E-2</c:v>
                </c:pt>
                <c:pt idx="290">
                  <c:v>0</c:v>
                </c:pt>
                <c:pt idx="291">
                  <c:v>1.9332002178253767E-2</c:v>
                </c:pt>
                <c:pt idx="292">
                  <c:v>3.2855327645670722E-2</c:v>
                </c:pt>
                <c:pt idx="293">
                  <c:v>0</c:v>
                </c:pt>
                <c:pt idx="294">
                  <c:v>1.5157015792339808E-2</c:v>
                </c:pt>
                <c:pt idx="295">
                  <c:v>0</c:v>
                </c:pt>
                <c:pt idx="296">
                  <c:v>2.6502087493192959E-2</c:v>
                </c:pt>
                <c:pt idx="297">
                  <c:v>1.3069522599382828E-2</c:v>
                </c:pt>
                <c:pt idx="298">
                  <c:v>1.6699945543655836E-2</c:v>
                </c:pt>
                <c:pt idx="299">
                  <c:v>4.0842258123071334E-3</c:v>
                </c:pt>
                <c:pt idx="300">
                  <c:v>2.0239607914322017E-2</c:v>
                </c:pt>
                <c:pt idx="301">
                  <c:v>4.3655835904882916E-2</c:v>
                </c:pt>
                <c:pt idx="302">
                  <c:v>9.9836630967507708E-3</c:v>
                </c:pt>
                <c:pt idx="3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55-4F61-B751-F04B10513ED2}"/>
            </c:ext>
          </c:extLst>
        </c:ser>
        <c:ser>
          <c:idx val="2"/>
          <c:order val="2"/>
          <c:tx>
            <c:strRef>
              <c:f>'800normalized'!$M$2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'800normalized'!$M$3:$M$306</c:f>
              <c:numCache>
                <c:formatCode>0.00_);[Red]\(0.00\)</c:formatCode>
                <c:ptCount val="304"/>
                <c:pt idx="0">
                  <c:v>0</c:v>
                </c:pt>
                <c:pt idx="1">
                  <c:v>4.2481598317560466E-2</c:v>
                </c:pt>
                <c:pt idx="2">
                  <c:v>7.8233438485804413E-2</c:v>
                </c:pt>
                <c:pt idx="3">
                  <c:v>5.9305993690851731E-2</c:v>
                </c:pt>
                <c:pt idx="4">
                  <c:v>1.0725552050473187E-2</c:v>
                </c:pt>
                <c:pt idx="5">
                  <c:v>7.1924290220820183E-2</c:v>
                </c:pt>
                <c:pt idx="6">
                  <c:v>4.6267087276551004E-3</c:v>
                </c:pt>
                <c:pt idx="7">
                  <c:v>4.4374342797055731E-2</c:v>
                </c:pt>
                <c:pt idx="8">
                  <c:v>5.5310199789695064E-2</c:v>
                </c:pt>
                <c:pt idx="9">
                  <c:v>4.374342797055731E-2</c:v>
                </c:pt>
                <c:pt idx="10">
                  <c:v>0</c:v>
                </c:pt>
                <c:pt idx="11">
                  <c:v>2.6077812828601471E-2</c:v>
                </c:pt>
                <c:pt idx="12">
                  <c:v>8.4121976866456359E-3</c:v>
                </c:pt>
                <c:pt idx="13">
                  <c:v>1.2618296529968455E-3</c:v>
                </c:pt>
                <c:pt idx="14">
                  <c:v>3.0283911671924291E-2</c:v>
                </c:pt>
                <c:pt idx="15">
                  <c:v>6.1198738170347003E-2</c:v>
                </c:pt>
                <c:pt idx="16">
                  <c:v>2.1661409043112513E-2</c:v>
                </c:pt>
                <c:pt idx="17">
                  <c:v>4.3953732912723448E-2</c:v>
                </c:pt>
                <c:pt idx="18">
                  <c:v>3.5120925341745532E-2</c:v>
                </c:pt>
                <c:pt idx="19">
                  <c:v>7.5920084121976872E-2</c:v>
                </c:pt>
                <c:pt idx="20">
                  <c:v>3.5331230283911677E-2</c:v>
                </c:pt>
                <c:pt idx="21">
                  <c:v>0.10704521556256573</c:v>
                </c:pt>
                <c:pt idx="22">
                  <c:v>4.6056782334384858E-2</c:v>
                </c:pt>
                <c:pt idx="23">
                  <c:v>5.5941114616193485E-2</c:v>
                </c:pt>
                <c:pt idx="24">
                  <c:v>9.8843322818086242E-3</c:v>
                </c:pt>
                <c:pt idx="25">
                  <c:v>5.0893796004206099E-2</c:v>
                </c:pt>
                <c:pt idx="26">
                  <c:v>7.2555205047318605E-2</c:v>
                </c:pt>
                <c:pt idx="27">
                  <c:v>2.9022082018927448E-2</c:v>
                </c:pt>
                <c:pt idx="28">
                  <c:v>5.5099894847528919E-2</c:v>
                </c:pt>
                <c:pt idx="29">
                  <c:v>1.2197686645636172E-2</c:v>
                </c:pt>
                <c:pt idx="30">
                  <c:v>5.6992639327024183E-2</c:v>
                </c:pt>
                <c:pt idx="31">
                  <c:v>0</c:v>
                </c:pt>
                <c:pt idx="32">
                  <c:v>1.1987381703470032E-2</c:v>
                </c:pt>
                <c:pt idx="33">
                  <c:v>4.7318611987381708E-2</c:v>
                </c:pt>
                <c:pt idx="34">
                  <c:v>2.7339642481598318E-3</c:v>
                </c:pt>
                <c:pt idx="35">
                  <c:v>3.0073606729758152E-2</c:v>
                </c:pt>
                <c:pt idx="36">
                  <c:v>4.2271293375394328E-2</c:v>
                </c:pt>
                <c:pt idx="37">
                  <c:v>6.4353312302839125E-2</c:v>
                </c:pt>
                <c:pt idx="38">
                  <c:v>6.5404837013669823E-2</c:v>
                </c:pt>
                <c:pt idx="39">
                  <c:v>5.2155625657202942E-2</c:v>
                </c:pt>
                <c:pt idx="40">
                  <c:v>8.4121976866456359E-3</c:v>
                </c:pt>
                <c:pt idx="41">
                  <c:v>4.1850683491062038E-2</c:v>
                </c:pt>
                <c:pt idx="42">
                  <c:v>5.0262881177707677E-2</c:v>
                </c:pt>
                <c:pt idx="43">
                  <c:v>4.3533123028391164E-2</c:v>
                </c:pt>
                <c:pt idx="44">
                  <c:v>2.7549947423764459E-2</c:v>
                </c:pt>
                <c:pt idx="45">
                  <c:v>8.8958990536277593E-2</c:v>
                </c:pt>
                <c:pt idx="46">
                  <c:v>0.10683491062039958</c:v>
                </c:pt>
                <c:pt idx="47">
                  <c:v>2.2082018927444793E-2</c:v>
                </c:pt>
                <c:pt idx="48">
                  <c:v>7.697160883280757E-2</c:v>
                </c:pt>
                <c:pt idx="49">
                  <c:v>6.3722397476340689E-2</c:v>
                </c:pt>
                <c:pt idx="50">
                  <c:v>5.9936908517350153E-2</c:v>
                </c:pt>
                <c:pt idx="51">
                  <c:v>6.5194532071503691E-2</c:v>
                </c:pt>
                <c:pt idx="52">
                  <c:v>9.5899053627760258E-2</c:v>
                </c:pt>
                <c:pt idx="53">
                  <c:v>3.0704521556256574E-2</c:v>
                </c:pt>
                <c:pt idx="54">
                  <c:v>2.1030494216614088E-2</c:v>
                </c:pt>
                <c:pt idx="55">
                  <c:v>6.2670872765509991E-2</c:v>
                </c:pt>
                <c:pt idx="56">
                  <c:v>8.3701366982124076E-2</c:v>
                </c:pt>
                <c:pt idx="57">
                  <c:v>2.3974763406940065E-2</c:v>
                </c:pt>
                <c:pt idx="58">
                  <c:v>0.12071503680336489</c:v>
                </c:pt>
                <c:pt idx="59">
                  <c:v>7.5709779179810727E-2</c:v>
                </c:pt>
                <c:pt idx="60">
                  <c:v>1.1146161934805467E-2</c:v>
                </c:pt>
                <c:pt idx="61">
                  <c:v>6.3091482649842268E-2</c:v>
                </c:pt>
                <c:pt idx="62">
                  <c:v>3.5962145110410092E-2</c:v>
                </c:pt>
                <c:pt idx="63">
                  <c:v>6.4353312302839125E-2</c:v>
                </c:pt>
                <c:pt idx="64">
                  <c:v>1.0935856992639327E-2</c:v>
                </c:pt>
                <c:pt idx="65">
                  <c:v>8.6855941114616197E-2</c:v>
                </c:pt>
                <c:pt idx="66">
                  <c:v>0.1028391167192429</c:v>
                </c:pt>
                <c:pt idx="67">
                  <c:v>7.6130389064143017E-2</c:v>
                </c:pt>
                <c:pt idx="68">
                  <c:v>3.3438485804416405E-2</c:v>
                </c:pt>
                <c:pt idx="69">
                  <c:v>4.6477392218717141E-2</c:v>
                </c:pt>
                <c:pt idx="70">
                  <c:v>4.7318611987381708E-2</c:v>
                </c:pt>
                <c:pt idx="71">
                  <c:v>5.1314405888538382E-2</c:v>
                </c:pt>
                <c:pt idx="72">
                  <c:v>5.5099894847528919E-2</c:v>
                </c:pt>
                <c:pt idx="73">
                  <c:v>3.9327024185068345E-2</c:v>
                </c:pt>
                <c:pt idx="74">
                  <c:v>6.8349106203995785E-2</c:v>
                </c:pt>
                <c:pt idx="75">
                  <c:v>6.9190325972660366E-2</c:v>
                </c:pt>
                <c:pt idx="76">
                  <c:v>8.8748685594111462E-2</c:v>
                </c:pt>
                <c:pt idx="77">
                  <c:v>8.1808622502628811E-2</c:v>
                </c:pt>
                <c:pt idx="78">
                  <c:v>0.11524710830704522</c:v>
                </c:pt>
                <c:pt idx="79">
                  <c:v>2.5236593059936911E-2</c:v>
                </c:pt>
                <c:pt idx="80">
                  <c:v>0</c:v>
                </c:pt>
                <c:pt idx="81">
                  <c:v>4.5425867507886436E-2</c:v>
                </c:pt>
                <c:pt idx="82">
                  <c:v>6.8980021030494221E-2</c:v>
                </c:pt>
                <c:pt idx="83">
                  <c:v>9.5478443743427982E-2</c:v>
                </c:pt>
                <c:pt idx="84">
                  <c:v>8.2439537329127233E-2</c:v>
                </c:pt>
                <c:pt idx="85">
                  <c:v>7.4447949526813884E-2</c:v>
                </c:pt>
                <c:pt idx="86">
                  <c:v>4.2060988433228176E-2</c:v>
                </c:pt>
                <c:pt idx="87">
                  <c:v>9.0431125131440596E-2</c:v>
                </c:pt>
                <c:pt idx="88">
                  <c:v>7.1293375394321762E-2</c:v>
                </c:pt>
                <c:pt idx="89">
                  <c:v>6.3932702418506848E-2</c:v>
                </c:pt>
                <c:pt idx="90">
                  <c:v>0.12765509989484755</c:v>
                </c:pt>
                <c:pt idx="91">
                  <c:v>3.0073606729758152E-2</c:v>
                </c:pt>
                <c:pt idx="92">
                  <c:v>7.0241850683491064E-2</c:v>
                </c:pt>
                <c:pt idx="93">
                  <c:v>0.1316508937960042</c:v>
                </c:pt>
                <c:pt idx="94">
                  <c:v>0.1156677181913775</c:v>
                </c:pt>
                <c:pt idx="95">
                  <c:v>0.12092534174553103</c:v>
                </c:pt>
                <c:pt idx="96">
                  <c:v>0.11629863301787592</c:v>
                </c:pt>
                <c:pt idx="97">
                  <c:v>0.13753943217665615</c:v>
                </c:pt>
                <c:pt idx="98">
                  <c:v>0.13774973711882227</c:v>
                </c:pt>
                <c:pt idx="99">
                  <c:v>6.6876971608832811E-2</c:v>
                </c:pt>
                <c:pt idx="100">
                  <c:v>0.17560462670872765</c:v>
                </c:pt>
                <c:pt idx="101">
                  <c:v>0.12429022082018927</c:v>
                </c:pt>
                <c:pt idx="102">
                  <c:v>0.14805467928496321</c:v>
                </c:pt>
                <c:pt idx="103">
                  <c:v>0.12155625657202945</c:v>
                </c:pt>
                <c:pt idx="104">
                  <c:v>8.0546792849631968E-2</c:v>
                </c:pt>
                <c:pt idx="105">
                  <c:v>0.10304942166140904</c:v>
                </c:pt>
                <c:pt idx="106">
                  <c:v>0.16719242902208201</c:v>
                </c:pt>
                <c:pt idx="107">
                  <c:v>0.15436382754994743</c:v>
                </c:pt>
                <c:pt idx="108">
                  <c:v>0.21892744479495269</c:v>
                </c:pt>
                <c:pt idx="109">
                  <c:v>0.17791798107255519</c:v>
                </c:pt>
                <c:pt idx="110">
                  <c:v>0.14490010515247109</c:v>
                </c:pt>
                <c:pt idx="111">
                  <c:v>0.1793901156677182</c:v>
                </c:pt>
                <c:pt idx="112">
                  <c:v>0.1886435331230284</c:v>
                </c:pt>
                <c:pt idx="113">
                  <c:v>0.16845425867507888</c:v>
                </c:pt>
                <c:pt idx="114">
                  <c:v>0.17392218717139854</c:v>
                </c:pt>
                <c:pt idx="115">
                  <c:v>0.17917981072555206</c:v>
                </c:pt>
                <c:pt idx="116">
                  <c:v>0.20862250262881177</c:v>
                </c:pt>
                <c:pt idx="117">
                  <c:v>0.13123028391167194</c:v>
                </c:pt>
                <c:pt idx="118">
                  <c:v>0.24921135646687698</c:v>
                </c:pt>
                <c:pt idx="119">
                  <c:v>0.24710830704521555</c:v>
                </c:pt>
                <c:pt idx="120">
                  <c:v>0.24815983175604625</c:v>
                </c:pt>
                <c:pt idx="121">
                  <c:v>0.27844374342797057</c:v>
                </c:pt>
                <c:pt idx="122">
                  <c:v>0.30620399579390117</c:v>
                </c:pt>
                <c:pt idx="123">
                  <c:v>0.25257623554153519</c:v>
                </c:pt>
                <c:pt idx="124">
                  <c:v>0.24900105152471083</c:v>
                </c:pt>
                <c:pt idx="125">
                  <c:v>0.31356466876971606</c:v>
                </c:pt>
                <c:pt idx="126">
                  <c:v>0.22460567823343849</c:v>
                </c:pt>
                <c:pt idx="127">
                  <c:v>0.3619348054679285</c:v>
                </c:pt>
                <c:pt idx="128">
                  <c:v>0.29610935856992643</c:v>
                </c:pt>
                <c:pt idx="129">
                  <c:v>0.26246056782334387</c:v>
                </c:pt>
                <c:pt idx="130">
                  <c:v>0.30830704521556257</c:v>
                </c:pt>
                <c:pt idx="131">
                  <c:v>0.34195583596214513</c:v>
                </c:pt>
                <c:pt idx="132">
                  <c:v>0.38128286014721346</c:v>
                </c:pt>
                <c:pt idx="133">
                  <c:v>0.37434279705573081</c:v>
                </c:pt>
                <c:pt idx="134">
                  <c:v>0.36845425867507886</c:v>
                </c:pt>
                <c:pt idx="135">
                  <c:v>0.41871713985278658</c:v>
                </c:pt>
                <c:pt idx="136">
                  <c:v>0.43049421661409043</c:v>
                </c:pt>
                <c:pt idx="137">
                  <c:v>0.48349106203995795</c:v>
                </c:pt>
                <c:pt idx="138">
                  <c:v>0.44227129337539434</c:v>
                </c:pt>
                <c:pt idx="139">
                  <c:v>0.51819137749737121</c:v>
                </c:pt>
                <c:pt idx="140">
                  <c:v>0.52849631966351207</c:v>
                </c:pt>
                <c:pt idx="141">
                  <c:v>0.53606729758149319</c:v>
                </c:pt>
                <c:pt idx="142">
                  <c:v>0.59663512092534177</c:v>
                </c:pt>
                <c:pt idx="143">
                  <c:v>0.60084121976866456</c:v>
                </c:pt>
                <c:pt idx="144">
                  <c:v>0.58233438485804423</c:v>
                </c:pt>
                <c:pt idx="145">
                  <c:v>0.63091482649842268</c:v>
                </c:pt>
                <c:pt idx="146">
                  <c:v>0.71924290220820197</c:v>
                </c:pt>
                <c:pt idx="147">
                  <c:v>0.81724500525762356</c:v>
                </c:pt>
                <c:pt idx="148">
                  <c:v>0.93438485804416405</c:v>
                </c:pt>
                <c:pt idx="149">
                  <c:v>0.95478443743427965</c:v>
                </c:pt>
                <c:pt idx="150">
                  <c:v>1</c:v>
                </c:pt>
                <c:pt idx="151">
                  <c:v>0.95205047318611991</c:v>
                </c:pt>
                <c:pt idx="152">
                  <c:v>0.81198738170346996</c:v>
                </c:pt>
                <c:pt idx="153">
                  <c:v>0.76235541535226081</c:v>
                </c:pt>
                <c:pt idx="154">
                  <c:v>0.63827549947423767</c:v>
                </c:pt>
                <c:pt idx="155">
                  <c:v>0.61156677181913777</c:v>
                </c:pt>
                <c:pt idx="156">
                  <c:v>0.55373291272344904</c:v>
                </c:pt>
                <c:pt idx="157">
                  <c:v>0.56340694006309144</c:v>
                </c:pt>
                <c:pt idx="158">
                  <c:v>0.55583596214511044</c:v>
                </c:pt>
                <c:pt idx="159">
                  <c:v>0.46919032597266036</c:v>
                </c:pt>
                <c:pt idx="160">
                  <c:v>0.45215562565720296</c:v>
                </c:pt>
                <c:pt idx="161">
                  <c:v>0.53774973711882235</c:v>
                </c:pt>
                <c:pt idx="162">
                  <c:v>0.46982124079915877</c:v>
                </c:pt>
                <c:pt idx="163">
                  <c:v>0.44185068349106205</c:v>
                </c:pt>
                <c:pt idx="164">
                  <c:v>0.43995793901156682</c:v>
                </c:pt>
                <c:pt idx="165">
                  <c:v>0.38086225026288123</c:v>
                </c:pt>
                <c:pt idx="166">
                  <c:v>0.43827549947423761</c:v>
                </c:pt>
                <c:pt idx="167">
                  <c:v>0.35036803364879077</c:v>
                </c:pt>
                <c:pt idx="168">
                  <c:v>0.35226077812828599</c:v>
                </c:pt>
                <c:pt idx="169">
                  <c:v>0.31777076761303896</c:v>
                </c:pt>
                <c:pt idx="170">
                  <c:v>0.35667718191377495</c:v>
                </c:pt>
                <c:pt idx="171">
                  <c:v>0.32555205047318614</c:v>
                </c:pt>
                <c:pt idx="172">
                  <c:v>0.26393270241850686</c:v>
                </c:pt>
                <c:pt idx="173">
                  <c:v>0.29043112513144059</c:v>
                </c:pt>
                <c:pt idx="174">
                  <c:v>0.27129337539432175</c:v>
                </c:pt>
                <c:pt idx="175">
                  <c:v>0.25194532071503678</c:v>
                </c:pt>
                <c:pt idx="176">
                  <c:v>0.20609884332281808</c:v>
                </c:pt>
                <c:pt idx="177">
                  <c:v>0.24332281808622502</c:v>
                </c:pt>
                <c:pt idx="178">
                  <c:v>0.26855941114616194</c:v>
                </c:pt>
                <c:pt idx="179">
                  <c:v>0.19221871713985281</c:v>
                </c:pt>
                <c:pt idx="180">
                  <c:v>0.17833859095688748</c:v>
                </c:pt>
                <c:pt idx="181">
                  <c:v>0.21556256572029442</c:v>
                </c:pt>
                <c:pt idx="182">
                  <c:v>0.23364879074658254</c:v>
                </c:pt>
                <c:pt idx="183">
                  <c:v>0.21955835962145112</c:v>
                </c:pt>
                <c:pt idx="184">
                  <c:v>0.18969505783385912</c:v>
                </c:pt>
                <c:pt idx="185">
                  <c:v>0.16950578338590958</c:v>
                </c:pt>
                <c:pt idx="186">
                  <c:v>0.21808622502628811</c:v>
                </c:pt>
                <c:pt idx="187">
                  <c:v>0.18275499474237644</c:v>
                </c:pt>
                <c:pt idx="188">
                  <c:v>0.13690851735015772</c:v>
                </c:pt>
                <c:pt idx="189">
                  <c:v>0.19978969505783387</c:v>
                </c:pt>
                <c:pt idx="190">
                  <c:v>0.17034700315457416</c:v>
                </c:pt>
                <c:pt idx="191">
                  <c:v>0.13017875920084124</c:v>
                </c:pt>
                <c:pt idx="192">
                  <c:v>0.14910620399579391</c:v>
                </c:pt>
                <c:pt idx="193">
                  <c:v>0.12912723449001054</c:v>
                </c:pt>
                <c:pt idx="194">
                  <c:v>0.16572029442691902</c:v>
                </c:pt>
                <c:pt idx="195">
                  <c:v>6.4143007360672979E-2</c:v>
                </c:pt>
                <c:pt idx="196">
                  <c:v>0.10241850683491062</c:v>
                </c:pt>
                <c:pt idx="197">
                  <c:v>0.10494216614090432</c:v>
                </c:pt>
                <c:pt idx="198">
                  <c:v>6.7507886435331232E-2</c:v>
                </c:pt>
                <c:pt idx="199">
                  <c:v>0.1131440588853838</c:v>
                </c:pt>
                <c:pt idx="200">
                  <c:v>0.14006309148264987</c:v>
                </c:pt>
                <c:pt idx="201">
                  <c:v>0.14574132492113565</c:v>
                </c:pt>
                <c:pt idx="202">
                  <c:v>0.12639327024185068</c:v>
                </c:pt>
                <c:pt idx="203">
                  <c:v>7.697160883280757E-2</c:v>
                </c:pt>
                <c:pt idx="204">
                  <c:v>9.6319663512092535E-2</c:v>
                </c:pt>
                <c:pt idx="205">
                  <c:v>9.0851735015772872E-2</c:v>
                </c:pt>
                <c:pt idx="206">
                  <c:v>0.11587802313354365</c:v>
                </c:pt>
                <c:pt idx="207">
                  <c:v>0.10914826498422713</c:v>
                </c:pt>
                <c:pt idx="208">
                  <c:v>0.10599369085173502</c:v>
                </c:pt>
                <c:pt idx="209">
                  <c:v>6.6456361724500521E-2</c:v>
                </c:pt>
                <c:pt idx="210">
                  <c:v>5.9095688748685593E-2</c:v>
                </c:pt>
                <c:pt idx="211">
                  <c:v>6.8980021030494221E-2</c:v>
                </c:pt>
                <c:pt idx="212">
                  <c:v>0.14048370136698213</c:v>
                </c:pt>
                <c:pt idx="213">
                  <c:v>2.4185068349106206E-2</c:v>
                </c:pt>
                <c:pt idx="214">
                  <c:v>9.1062039957939017E-2</c:v>
                </c:pt>
                <c:pt idx="215">
                  <c:v>1.6824395373291272E-2</c:v>
                </c:pt>
                <c:pt idx="216">
                  <c:v>9.9474237644584643E-2</c:v>
                </c:pt>
                <c:pt idx="217">
                  <c:v>0.1131440588853838</c:v>
                </c:pt>
                <c:pt idx="218">
                  <c:v>0.10746582544689801</c:v>
                </c:pt>
                <c:pt idx="219">
                  <c:v>8.5594111461619354E-2</c:v>
                </c:pt>
                <c:pt idx="220">
                  <c:v>7.3606729758149317E-2</c:v>
                </c:pt>
                <c:pt idx="221">
                  <c:v>0</c:v>
                </c:pt>
                <c:pt idx="222">
                  <c:v>6.9821240799158787E-2</c:v>
                </c:pt>
                <c:pt idx="223">
                  <c:v>2.5657202944269191E-2</c:v>
                </c:pt>
                <c:pt idx="224">
                  <c:v>3.6593059936908513E-2</c:v>
                </c:pt>
                <c:pt idx="225">
                  <c:v>8.4121976866456359E-3</c:v>
                </c:pt>
                <c:pt idx="226">
                  <c:v>4.6056782334384858E-2</c:v>
                </c:pt>
                <c:pt idx="227">
                  <c:v>3.5331230283911677E-2</c:v>
                </c:pt>
                <c:pt idx="228">
                  <c:v>0.1053627760252366</c:v>
                </c:pt>
                <c:pt idx="229">
                  <c:v>2.3974763406940065E-2</c:v>
                </c:pt>
                <c:pt idx="230">
                  <c:v>3.1756046267087272E-2</c:v>
                </c:pt>
                <c:pt idx="231">
                  <c:v>6.9190325972660366E-2</c:v>
                </c:pt>
                <c:pt idx="232">
                  <c:v>0</c:v>
                </c:pt>
                <c:pt idx="233">
                  <c:v>7.1713985278654052E-2</c:v>
                </c:pt>
                <c:pt idx="234">
                  <c:v>0.13711882229232386</c:v>
                </c:pt>
                <c:pt idx="235">
                  <c:v>3.9747634069400635E-2</c:v>
                </c:pt>
                <c:pt idx="236">
                  <c:v>7.5709779179810727E-3</c:v>
                </c:pt>
                <c:pt idx="237">
                  <c:v>7.1293375394321762E-2</c:v>
                </c:pt>
                <c:pt idx="238">
                  <c:v>4.7739221871713991E-2</c:v>
                </c:pt>
                <c:pt idx="239">
                  <c:v>5.4258675078864352E-2</c:v>
                </c:pt>
                <c:pt idx="240">
                  <c:v>0.11188222923238697</c:v>
                </c:pt>
                <c:pt idx="241">
                  <c:v>6.6666666666666666E-2</c:v>
                </c:pt>
                <c:pt idx="242">
                  <c:v>3.9747634069400635E-2</c:v>
                </c:pt>
                <c:pt idx="243">
                  <c:v>3.8696109358569923E-2</c:v>
                </c:pt>
                <c:pt idx="244">
                  <c:v>1.5772870662460567E-2</c:v>
                </c:pt>
                <c:pt idx="245">
                  <c:v>6.4353312302839125E-2</c:v>
                </c:pt>
                <c:pt idx="246">
                  <c:v>1.3459516298633019E-2</c:v>
                </c:pt>
                <c:pt idx="247">
                  <c:v>6.7928496319663509E-2</c:v>
                </c:pt>
                <c:pt idx="248">
                  <c:v>7.6550998948475293E-2</c:v>
                </c:pt>
                <c:pt idx="249">
                  <c:v>0</c:v>
                </c:pt>
                <c:pt idx="250">
                  <c:v>4.5215562565720298E-2</c:v>
                </c:pt>
                <c:pt idx="251">
                  <c:v>6.9821240799158787E-2</c:v>
                </c:pt>
                <c:pt idx="252">
                  <c:v>6.4143007360672979E-2</c:v>
                </c:pt>
                <c:pt idx="253">
                  <c:v>3.3648790746582547E-3</c:v>
                </c:pt>
                <c:pt idx="254">
                  <c:v>0</c:v>
                </c:pt>
                <c:pt idx="255">
                  <c:v>3.3648790746582544E-2</c:v>
                </c:pt>
                <c:pt idx="256">
                  <c:v>0.12176656151419558</c:v>
                </c:pt>
                <c:pt idx="257">
                  <c:v>6.8769716088328076E-2</c:v>
                </c:pt>
                <c:pt idx="258">
                  <c:v>1.2618296529968455E-3</c:v>
                </c:pt>
                <c:pt idx="259">
                  <c:v>2.2712933753943218E-2</c:v>
                </c:pt>
                <c:pt idx="260">
                  <c:v>3.9957939011566773E-2</c:v>
                </c:pt>
                <c:pt idx="261">
                  <c:v>4.0588853838065195E-2</c:v>
                </c:pt>
                <c:pt idx="262">
                  <c:v>5.1735015772870659E-2</c:v>
                </c:pt>
                <c:pt idx="263">
                  <c:v>1.4931650893796004E-2</c:v>
                </c:pt>
                <c:pt idx="264">
                  <c:v>0</c:v>
                </c:pt>
                <c:pt idx="265">
                  <c:v>3.4069400630914827E-2</c:v>
                </c:pt>
                <c:pt idx="266">
                  <c:v>0</c:v>
                </c:pt>
                <c:pt idx="267">
                  <c:v>2.6498422712933754E-2</c:v>
                </c:pt>
                <c:pt idx="268">
                  <c:v>4.9842271293375401E-2</c:v>
                </c:pt>
                <c:pt idx="269">
                  <c:v>0</c:v>
                </c:pt>
                <c:pt idx="270">
                  <c:v>1.7665615141955839E-2</c:v>
                </c:pt>
                <c:pt idx="271">
                  <c:v>5.1735015772870659E-2</c:v>
                </c:pt>
                <c:pt idx="272">
                  <c:v>3.449001051524711E-2</c:v>
                </c:pt>
                <c:pt idx="273">
                  <c:v>2.5446898002103049E-2</c:v>
                </c:pt>
                <c:pt idx="274">
                  <c:v>7.8233438485804413E-2</c:v>
                </c:pt>
                <c:pt idx="275">
                  <c:v>7.8023133543638268E-2</c:v>
                </c:pt>
                <c:pt idx="276">
                  <c:v>5.3417455310199792E-2</c:v>
                </c:pt>
                <c:pt idx="277">
                  <c:v>4.1430073606729755E-2</c:v>
                </c:pt>
                <c:pt idx="278">
                  <c:v>0</c:v>
                </c:pt>
                <c:pt idx="279">
                  <c:v>2.6498422712933754E-2</c:v>
                </c:pt>
                <c:pt idx="280">
                  <c:v>2.9232386961093586E-2</c:v>
                </c:pt>
                <c:pt idx="281">
                  <c:v>1.6824395373291272E-2</c:v>
                </c:pt>
                <c:pt idx="282">
                  <c:v>0.10767613038906415</c:v>
                </c:pt>
                <c:pt idx="283">
                  <c:v>7.7392218717139846E-2</c:v>
                </c:pt>
                <c:pt idx="284">
                  <c:v>4.290220820189275E-2</c:v>
                </c:pt>
                <c:pt idx="285">
                  <c:v>4.5215562565720298E-2</c:v>
                </c:pt>
                <c:pt idx="286">
                  <c:v>8.8538380651945317E-2</c:v>
                </c:pt>
                <c:pt idx="287">
                  <c:v>7.5078864353312305E-2</c:v>
                </c:pt>
                <c:pt idx="288">
                  <c:v>0</c:v>
                </c:pt>
                <c:pt idx="289">
                  <c:v>4.3533123028391164E-2</c:v>
                </c:pt>
                <c:pt idx="290">
                  <c:v>2.0609884332281808E-2</c:v>
                </c:pt>
                <c:pt idx="291">
                  <c:v>4.1219768664563616E-2</c:v>
                </c:pt>
                <c:pt idx="292">
                  <c:v>1.9558359621451103E-2</c:v>
                </c:pt>
                <c:pt idx="293">
                  <c:v>2.3133543638275502E-3</c:v>
                </c:pt>
                <c:pt idx="294">
                  <c:v>4.8580441640378551E-2</c:v>
                </c:pt>
                <c:pt idx="295">
                  <c:v>6.8769716088328076E-2</c:v>
                </c:pt>
                <c:pt idx="296">
                  <c:v>2.8601472134595161E-2</c:v>
                </c:pt>
                <c:pt idx="297">
                  <c:v>0</c:v>
                </c:pt>
                <c:pt idx="298">
                  <c:v>8.5173501577287078E-2</c:v>
                </c:pt>
                <c:pt idx="299">
                  <c:v>0.10094637223974764</c:v>
                </c:pt>
                <c:pt idx="300">
                  <c:v>1.2407991587802312E-2</c:v>
                </c:pt>
                <c:pt idx="301">
                  <c:v>1.2197686645636172E-2</c:v>
                </c:pt>
                <c:pt idx="302">
                  <c:v>3.6172450052576237E-2</c:v>
                </c:pt>
                <c:pt idx="303">
                  <c:v>7.3186119873817027E-2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55-4F61-B751-F04B10513ED2}"/>
            </c:ext>
          </c:extLst>
        </c:ser>
        <c:ser>
          <c:idx val="3"/>
          <c:order val="3"/>
          <c:tx>
            <c:strRef>
              <c:f>'800normalized'!$N$2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'800normalized'!$N$3:$N$306</c:f>
              <c:numCache>
                <c:formatCode>0.00_);[Red]\(0.00\)</c:formatCode>
                <c:ptCount val="304"/>
                <c:pt idx="0">
                  <c:v>5.8369565217391305E-2</c:v>
                </c:pt>
                <c:pt idx="1">
                  <c:v>4.9673913043478263E-2</c:v>
                </c:pt>
                <c:pt idx="2">
                  <c:v>4.5217391304347827E-2</c:v>
                </c:pt>
                <c:pt idx="3">
                  <c:v>0.11184782608695652</c:v>
                </c:pt>
                <c:pt idx="4">
                  <c:v>6.2391304347826082E-2</c:v>
                </c:pt>
                <c:pt idx="5">
                  <c:v>5.9673913043478258E-2</c:v>
                </c:pt>
                <c:pt idx="6">
                  <c:v>7.4347826086956517E-2</c:v>
                </c:pt>
                <c:pt idx="7">
                  <c:v>9.7608695652173907E-2</c:v>
                </c:pt>
                <c:pt idx="8">
                  <c:v>4.1739130434782605E-2</c:v>
                </c:pt>
                <c:pt idx="9">
                  <c:v>4.6847826086956521E-2</c:v>
                </c:pt>
                <c:pt idx="10">
                  <c:v>7.6956521739130423E-2</c:v>
                </c:pt>
                <c:pt idx="11">
                  <c:v>6.3260869565217384E-2</c:v>
                </c:pt>
                <c:pt idx="12">
                  <c:v>4.4130434782608689E-2</c:v>
                </c:pt>
                <c:pt idx="13">
                  <c:v>6.8913043478260869E-2</c:v>
                </c:pt>
                <c:pt idx="14">
                  <c:v>6.9021739130434787E-2</c:v>
                </c:pt>
                <c:pt idx="15">
                  <c:v>7.2391304347826091E-2</c:v>
                </c:pt>
                <c:pt idx="16">
                  <c:v>0.10097826086956521</c:v>
                </c:pt>
                <c:pt idx="17">
                  <c:v>7.0978260869565213E-2</c:v>
                </c:pt>
                <c:pt idx="18">
                  <c:v>7.5543478260869573E-2</c:v>
                </c:pt>
                <c:pt idx="19">
                  <c:v>7.8586956521739137E-2</c:v>
                </c:pt>
                <c:pt idx="20">
                  <c:v>9.0652173913043463E-2</c:v>
                </c:pt>
                <c:pt idx="21">
                  <c:v>0.1026086956521739</c:v>
                </c:pt>
                <c:pt idx="22">
                  <c:v>4.5869565217391307E-2</c:v>
                </c:pt>
                <c:pt idx="23">
                  <c:v>9.0543478260869573E-2</c:v>
                </c:pt>
                <c:pt idx="24">
                  <c:v>6.4021739130434782E-2</c:v>
                </c:pt>
                <c:pt idx="25">
                  <c:v>7.9347826086956508E-2</c:v>
                </c:pt>
                <c:pt idx="26">
                  <c:v>9.2717391304347821E-2</c:v>
                </c:pt>
                <c:pt idx="27">
                  <c:v>9.6086956521739125E-2</c:v>
                </c:pt>
                <c:pt idx="28">
                  <c:v>6.0652173913043478E-2</c:v>
                </c:pt>
                <c:pt idx="29">
                  <c:v>6.347826086956522E-2</c:v>
                </c:pt>
                <c:pt idx="30">
                  <c:v>7.6847826086956506E-2</c:v>
                </c:pt>
                <c:pt idx="31">
                  <c:v>7.7934782608695657E-2</c:v>
                </c:pt>
                <c:pt idx="32">
                  <c:v>4.8152173913043474E-2</c:v>
                </c:pt>
                <c:pt idx="33">
                  <c:v>8.2391304347826086E-2</c:v>
                </c:pt>
                <c:pt idx="34">
                  <c:v>4.1521739130434783E-2</c:v>
                </c:pt>
                <c:pt idx="35">
                  <c:v>7.5543478260869573E-2</c:v>
                </c:pt>
                <c:pt idx="36">
                  <c:v>9.2608695652173903E-2</c:v>
                </c:pt>
                <c:pt idx="37">
                  <c:v>5.6630434782608693E-2</c:v>
                </c:pt>
                <c:pt idx="38">
                  <c:v>7.8043478260869575E-2</c:v>
                </c:pt>
                <c:pt idx="39">
                  <c:v>7.8586956521739137E-2</c:v>
                </c:pt>
                <c:pt idx="40">
                  <c:v>6.2391304347826082E-2</c:v>
                </c:pt>
                <c:pt idx="41">
                  <c:v>8.6630434782608692E-2</c:v>
                </c:pt>
                <c:pt idx="42">
                  <c:v>8.6956521739130432E-2</c:v>
                </c:pt>
                <c:pt idx="43">
                  <c:v>8.0217391304347824E-2</c:v>
                </c:pt>
                <c:pt idx="44">
                  <c:v>0.10423913043478261</c:v>
                </c:pt>
                <c:pt idx="45">
                  <c:v>8.608695652173913E-2</c:v>
                </c:pt>
                <c:pt idx="46">
                  <c:v>8.869565217391305E-2</c:v>
                </c:pt>
                <c:pt idx="47">
                  <c:v>6.4347826086956522E-2</c:v>
                </c:pt>
                <c:pt idx="48">
                  <c:v>9.4130434782608699E-2</c:v>
                </c:pt>
                <c:pt idx="49">
                  <c:v>6.6739130434782606E-2</c:v>
                </c:pt>
                <c:pt idx="50">
                  <c:v>6.1630434782608691E-2</c:v>
                </c:pt>
                <c:pt idx="51">
                  <c:v>9.8369565217391305E-2</c:v>
                </c:pt>
                <c:pt idx="52">
                  <c:v>0.10032608695652173</c:v>
                </c:pt>
                <c:pt idx="53">
                  <c:v>6.0978260869565218E-2</c:v>
                </c:pt>
                <c:pt idx="54">
                  <c:v>8.6195652173913048E-2</c:v>
                </c:pt>
                <c:pt idx="55">
                  <c:v>0.1091304347826087</c:v>
                </c:pt>
                <c:pt idx="56">
                  <c:v>0.10043478260869565</c:v>
                </c:pt>
                <c:pt idx="57">
                  <c:v>7.7173913043478259E-2</c:v>
                </c:pt>
                <c:pt idx="58">
                  <c:v>7.5978260869565217E-2</c:v>
                </c:pt>
                <c:pt idx="59">
                  <c:v>5.9239130434782607E-2</c:v>
                </c:pt>
                <c:pt idx="60">
                  <c:v>0.11315217391304348</c:v>
                </c:pt>
                <c:pt idx="61">
                  <c:v>9.0760869565217381E-2</c:v>
                </c:pt>
                <c:pt idx="62">
                  <c:v>9.2499999999999985E-2</c:v>
                </c:pt>
                <c:pt idx="63">
                  <c:v>0.13</c:v>
                </c:pt>
                <c:pt idx="64">
                  <c:v>9.3913043478260863E-2</c:v>
                </c:pt>
                <c:pt idx="65">
                  <c:v>9.5978260869565221E-2</c:v>
                </c:pt>
                <c:pt idx="66">
                  <c:v>8.6630434782608692E-2</c:v>
                </c:pt>
                <c:pt idx="67">
                  <c:v>8.608695652173913E-2</c:v>
                </c:pt>
                <c:pt idx="68">
                  <c:v>9.978260869565217E-2</c:v>
                </c:pt>
                <c:pt idx="69">
                  <c:v>9.8260869565217387E-2</c:v>
                </c:pt>
                <c:pt idx="70">
                  <c:v>0.1201086956521739</c:v>
                </c:pt>
                <c:pt idx="71">
                  <c:v>8.2608695652173908E-2</c:v>
                </c:pt>
                <c:pt idx="72">
                  <c:v>0.13380434782608697</c:v>
                </c:pt>
                <c:pt idx="73">
                  <c:v>0.10608695652173913</c:v>
                </c:pt>
                <c:pt idx="74">
                  <c:v>0.12358695652173912</c:v>
                </c:pt>
                <c:pt idx="75">
                  <c:v>0.13391304347826086</c:v>
                </c:pt>
                <c:pt idx="76">
                  <c:v>0.11206521739130434</c:v>
                </c:pt>
                <c:pt idx="77">
                  <c:v>0.10076086956521739</c:v>
                </c:pt>
                <c:pt idx="78">
                  <c:v>0.12282608695652174</c:v>
                </c:pt>
                <c:pt idx="79">
                  <c:v>0.1201086956521739</c:v>
                </c:pt>
                <c:pt idx="80">
                  <c:v>0.12380434782608696</c:v>
                </c:pt>
                <c:pt idx="81">
                  <c:v>0.10934782608695652</c:v>
                </c:pt>
                <c:pt idx="82">
                  <c:v>0.12097826086956522</c:v>
                </c:pt>
                <c:pt idx="83">
                  <c:v>0.13750000000000001</c:v>
                </c:pt>
                <c:pt idx="84">
                  <c:v>0.12239130434782608</c:v>
                </c:pt>
                <c:pt idx="85">
                  <c:v>0.1398913043478261</c:v>
                </c:pt>
                <c:pt idx="86">
                  <c:v>0.11347826086956521</c:v>
                </c:pt>
                <c:pt idx="87">
                  <c:v>0.14510869565217391</c:v>
                </c:pt>
                <c:pt idx="88">
                  <c:v>0.1391304347826087</c:v>
                </c:pt>
                <c:pt idx="89">
                  <c:v>0.13945652173913042</c:v>
                </c:pt>
                <c:pt idx="90">
                  <c:v>0.15065217391304347</c:v>
                </c:pt>
                <c:pt idx="91">
                  <c:v>0.12141304347826086</c:v>
                </c:pt>
                <c:pt idx="92">
                  <c:v>0.13065217391304348</c:v>
                </c:pt>
                <c:pt idx="93">
                  <c:v>0.14847826086956523</c:v>
                </c:pt>
                <c:pt idx="94">
                  <c:v>0.15336956521739128</c:v>
                </c:pt>
                <c:pt idx="95">
                  <c:v>0.16369565217391302</c:v>
                </c:pt>
                <c:pt idx="96">
                  <c:v>0.1408695652173913</c:v>
                </c:pt>
                <c:pt idx="97">
                  <c:v>0.11771739130434782</c:v>
                </c:pt>
                <c:pt idx="98">
                  <c:v>0.18152173913043476</c:v>
                </c:pt>
                <c:pt idx="99">
                  <c:v>0.16206521739130433</c:v>
                </c:pt>
                <c:pt idx="100">
                  <c:v>0.19576086956521738</c:v>
                </c:pt>
                <c:pt idx="101">
                  <c:v>0.20749999999999999</c:v>
                </c:pt>
                <c:pt idx="102">
                  <c:v>0.18228260869565216</c:v>
                </c:pt>
                <c:pt idx="103">
                  <c:v>0.19478260869565217</c:v>
                </c:pt>
                <c:pt idx="104">
                  <c:v>0.19749999999999998</c:v>
                </c:pt>
                <c:pt idx="105">
                  <c:v>0.23434782608695651</c:v>
                </c:pt>
                <c:pt idx="106">
                  <c:v>0.1991304347826087</c:v>
                </c:pt>
                <c:pt idx="107">
                  <c:v>0.21554347826086956</c:v>
                </c:pt>
                <c:pt idx="108">
                  <c:v>0.25</c:v>
                </c:pt>
                <c:pt idx="109">
                  <c:v>0.2152173913043478</c:v>
                </c:pt>
                <c:pt idx="110">
                  <c:v>0.26782608695652171</c:v>
                </c:pt>
                <c:pt idx="111">
                  <c:v>0.26260869565217387</c:v>
                </c:pt>
                <c:pt idx="112">
                  <c:v>0.25423913043478258</c:v>
                </c:pt>
                <c:pt idx="113">
                  <c:v>0.2366304347826087</c:v>
                </c:pt>
                <c:pt idx="114">
                  <c:v>0.28271739130434781</c:v>
                </c:pt>
                <c:pt idx="115">
                  <c:v>0.2727173913043478</c:v>
                </c:pt>
                <c:pt idx="116">
                  <c:v>0.25673913043478258</c:v>
                </c:pt>
                <c:pt idx="117">
                  <c:v>0.31065217391304351</c:v>
                </c:pt>
                <c:pt idx="118">
                  <c:v>0.29043478260869565</c:v>
                </c:pt>
                <c:pt idx="119">
                  <c:v>0.29782608695652169</c:v>
                </c:pt>
                <c:pt idx="120">
                  <c:v>0.33173913043478259</c:v>
                </c:pt>
                <c:pt idx="121">
                  <c:v>0.3460869565217391</c:v>
                </c:pt>
                <c:pt idx="122">
                  <c:v>0.37478260869565216</c:v>
                </c:pt>
                <c:pt idx="123">
                  <c:v>0.31467391304347825</c:v>
                </c:pt>
                <c:pt idx="124">
                  <c:v>0.37119565217391304</c:v>
                </c:pt>
                <c:pt idx="125">
                  <c:v>0.38445652173913042</c:v>
                </c:pt>
                <c:pt idx="126">
                  <c:v>0.36532608695652175</c:v>
                </c:pt>
                <c:pt idx="127">
                  <c:v>0.4353260869565217</c:v>
                </c:pt>
                <c:pt idx="128">
                  <c:v>0.41836956521739127</c:v>
                </c:pt>
                <c:pt idx="129">
                  <c:v>0.44489130434782603</c:v>
                </c:pt>
                <c:pt idx="130">
                  <c:v>0.43717391304347825</c:v>
                </c:pt>
                <c:pt idx="131">
                  <c:v>0.45206521739130434</c:v>
                </c:pt>
                <c:pt idx="132">
                  <c:v>0.46228260869565213</c:v>
                </c:pt>
                <c:pt idx="133">
                  <c:v>0.46586956521739131</c:v>
                </c:pt>
                <c:pt idx="134">
                  <c:v>0.50195652173913041</c:v>
                </c:pt>
                <c:pt idx="135">
                  <c:v>0.51021739130434784</c:v>
                </c:pt>
                <c:pt idx="136">
                  <c:v>0.51945652173913037</c:v>
                </c:pt>
                <c:pt idx="137">
                  <c:v>0.53695652173913033</c:v>
                </c:pt>
                <c:pt idx="138">
                  <c:v>0.58195652173913048</c:v>
                </c:pt>
                <c:pt idx="139">
                  <c:v>0.59554347826086951</c:v>
                </c:pt>
                <c:pt idx="140">
                  <c:v>0.59032608695652167</c:v>
                </c:pt>
                <c:pt idx="141">
                  <c:v>0.60086956521739121</c:v>
                </c:pt>
                <c:pt idx="142">
                  <c:v>0.64217391304347815</c:v>
                </c:pt>
                <c:pt idx="143">
                  <c:v>0.64358695652173914</c:v>
                </c:pt>
                <c:pt idx="144">
                  <c:v>0.66326086956521735</c:v>
                </c:pt>
                <c:pt idx="145">
                  <c:v>0.68945652173913041</c:v>
                </c:pt>
                <c:pt idx="146">
                  <c:v>0.75293478260869562</c:v>
                </c:pt>
                <c:pt idx="147">
                  <c:v>0.81076086956521731</c:v>
                </c:pt>
                <c:pt idx="148">
                  <c:v>0.86347826086956525</c:v>
                </c:pt>
                <c:pt idx="149">
                  <c:v>0.93163043478260865</c:v>
                </c:pt>
                <c:pt idx="150">
                  <c:v>1</c:v>
                </c:pt>
                <c:pt idx="151">
                  <c:v>0.99010869565217385</c:v>
                </c:pt>
                <c:pt idx="152">
                  <c:v>0.98717391304347823</c:v>
                </c:pt>
                <c:pt idx="153">
                  <c:v>0.89054347826086944</c:v>
                </c:pt>
                <c:pt idx="154">
                  <c:v>0.80249999999999999</c:v>
                </c:pt>
                <c:pt idx="155">
                  <c:v>0.74847826086956515</c:v>
                </c:pt>
                <c:pt idx="156">
                  <c:v>0.73336956521739127</c:v>
                </c:pt>
                <c:pt idx="157">
                  <c:v>0.6554347826086957</c:v>
                </c:pt>
                <c:pt idx="158">
                  <c:v>0.68032608695652175</c:v>
                </c:pt>
                <c:pt idx="159">
                  <c:v>0.65945652173913039</c:v>
                </c:pt>
                <c:pt idx="160">
                  <c:v>0.65836956521739132</c:v>
                </c:pt>
                <c:pt idx="161">
                  <c:v>0.60543478260869565</c:v>
                </c:pt>
                <c:pt idx="162">
                  <c:v>0.56739130434782603</c:v>
                </c:pt>
                <c:pt idx="163">
                  <c:v>0.55967391304347824</c:v>
                </c:pt>
                <c:pt idx="164">
                  <c:v>0.56173913043478263</c:v>
                </c:pt>
                <c:pt idx="165">
                  <c:v>0.53499999999999992</c:v>
                </c:pt>
                <c:pt idx="166">
                  <c:v>0.54858695652173917</c:v>
                </c:pt>
                <c:pt idx="167">
                  <c:v>0.48228260869565215</c:v>
                </c:pt>
                <c:pt idx="168">
                  <c:v>0.50010869565217386</c:v>
                </c:pt>
                <c:pt idx="169">
                  <c:v>0.48413043478260864</c:v>
                </c:pt>
                <c:pt idx="170">
                  <c:v>0.45749999999999996</c:v>
                </c:pt>
                <c:pt idx="171">
                  <c:v>0.42086956521739127</c:v>
                </c:pt>
                <c:pt idx="172">
                  <c:v>0.44815217391304346</c:v>
                </c:pt>
                <c:pt idx="173">
                  <c:v>0.4281521739130435</c:v>
                </c:pt>
                <c:pt idx="174">
                  <c:v>0.37423913043478257</c:v>
                </c:pt>
                <c:pt idx="175">
                  <c:v>0.38347826086956521</c:v>
                </c:pt>
                <c:pt idx="176">
                  <c:v>0.37119565217391304</c:v>
                </c:pt>
                <c:pt idx="177">
                  <c:v>0.38130434782608696</c:v>
                </c:pt>
                <c:pt idx="178">
                  <c:v>0.35326086956521741</c:v>
                </c:pt>
                <c:pt idx="179">
                  <c:v>0.35858695652173911</c:v>
                </c:pt>
                <c:pt idx="180">
                  <c:v>0.34869565217391302</c:v>
                </c:pt>
                <c:pt idx="181">
                  <c:v>0.29771739130434782</c:v>
                </c:pt>
                <c:pt idx="182">
                  <c:v>0.3153260869565217</c:v>
                </c:pt>
                <c:pt idx="183">
                  <c:v>0.30782608695652169</c:v>
                </c:pt>
                <c:pt idx="184">
                  <c:v>0.26902173913043476</c:v>
                </c:pt>
                <c:pt idx="185">
                  <c:v>0.30054347826086958</c:v>
                </c:pt>
                <c:pt idx="186">
                  <c:v>0.28032608695652173</c:v>
                </c:pt>
                <c:pt idx="187">
                  <c:v>0.24391304347826087</c:v>
                </c:pt>
                <c:pt idx="188">
                  <c:v>0.26152173913043475</c:v>
                </c:pt>
                <c:pt idx="189">
                  <c:v>0.25097826086956521</c:v>
                </c:pt>
                <c:pt idx="190">
                  <c:v>0.21576086956521737</c:v>
                </c:pt>
                <c:pt idx="191">
                  <c:v>0.2402173913043478</c:v>
                </c:pt>
                <c:pt idx="192">
                  <c:v>0.2475</c:v>
                </c:pt>
                <c:pt idx="193">
                  <c:v>0.18467391304347824</c:v>
                </c:pt>
                <c:pt idx="194">
                  <c:v>0.22826086956521738</c:v>
                </c:pt>
                <c:pt idx="195">
                  <c:v>0.20195652173913042</c:v>
                </c:pt>
                <c:pt idx="196">
                  <c:v>0.1976086956521739</c:v>
                </c:pt>
                <c:pt idx="197">
                  <c:v>0.2475</c:v>
                </c:pt>
                <c:pt idx="198">
                  <c:v>0.18489130434782608</c:v>
                </c:pt>
                <c:pt idx="199">
                  <c:v>0.2026086956521739</c:v>
                </c:pt>
                <c:pt idx="200">
                  <c:v>0.18630434782608693</c:v>
                </c:pt>
                <c:pt idx="201">
                  <c:v>0.19217391304347825</c:v>
                </c:pt>
                <c:pt idx="202">
                  <c:v>0.17554347826086958</c:v>
                </c:pt>
                <c:pt idx="203">
                  <c:v>0.18217391304347827</c:v>
                </c:pt>
                <c:pt idx="204">
                  <c:v>0.20043478260869563</c:v>
                </c:pt>
                <c:pt idx="205">
                  <c:v>0.15695652173913044</c:v>
                </c:pt>
                <c:pt idx="206">
                  <c:v>0.16434782608695653</c:v>
                </c:pt>
                <c:pt idx="207">
                  <c:v>0.18499999999999997</c:v>
                </c:pt>
                <c:pt idx="208">
                  <c:v>0.16695652173913042</c:v>
                </c:pt>
                <c:pt idx="209">
                  <c:v>0.17206521739130434</c:v>
                </c:pt>
                <c:pt idx="210">
                  <c:v>0.13739130434782607</c:v>
                </c:pt>
                <c:pt idx="211">
                  <c:v>0.13695652173913045</c:v>
                </c:pt>
                <c:pt idx="212">
                  <c:v>0.1383695652173913</c:v>
                </c:pt>
                <c:pt idx="213">
                  <c:v>0.15554347826086953</c:v>
                </c:pt>
                <c:pt idx="214">
                  <c:v>0.12217391304347826</c:v>
                </c:pt>
                <c:pt idx="215">
                  <c:v>0.11978260869565217</c:v>
                </c:pt>
                <c:pt idx="216">
                  <c:v>0.11347826086956521</c:v>
                </c:pt>
                <c:pt idx="217">
                  <c:v>0.13793478260869566</c:v>
                </c:pt>
                <c:pt idx="218">
                  <c:v>8.6195652173913048E-2</c:v>
                </c:pt>
                <c:pt idx="219">
                  <c:v>0.12597826086956521</c:v>
                </c:pt>
                <c:pt idx="220">
                  <c:v>9.0326086956521737E-2</c:v>
                </c:pt>
                <c:pt idx="221">
                  <c:v>8.4565217391304348E-2</c:v>
                </c:pt>
                <c:pt idx="222">
                  <c:v>9.7065217391304345E-2</c:v>
                </c:pt>
                <c:pt idx="223">
                  <c:v>0.11869565217391305</c:v>
                </c:pt>
                <c:pt idx="224">
                  <c:v>0.11684782608695653</c:v>
                </c:pt>
                <c:pt idx="225">
                  <c:v>0.10554347826086957</c:v>
                </c:pt>
                <c:pt idx="226">
                  <c:v>0.17978260869565219</c:v>
                </c:pt>
                <c:pt idx="227">
                  <c:v>0.11532608695652173</c:v>
                </c:pt>
                <c:pt idx="228">
                  <c:v>0.11195652173913043</c:v>
                </c:pt>
                <c:pt idx="229">
                  <c:v>0.12891304347826085</c:v>
                </c:pt>
                <c:pt idx="230">
                  <c:v>0.10239130434782609</c:v>
                </c:pt>
                <c:pt idx="231">
                  <c:v>8.413043478260869E-2</c:v>
                </c:pt>
                <c:pt idx="232">
                  <c:v>0.12097826086956522</c:v>
                </c:pt>
                <c:pt idx="233">
                  <c:v>0.10369565217391305</c:v>
                </c:pt>
                <c:pt idx="234">
                  <c:v>0.12760869565217392</c:v>
                </c:pt>
                <c:pt idx="235">
                  <c:v>0.11456521739130433</c:v>
                </c:pt>
                <c:pt idx="236">
                  <c:v>0.10891304347826086</c:v>
                </c:pt>
                <c:pt idx="237">
                  <c:v>9.5434782608695645E-2</c:v>
                </c:pt>
                <c:pt idx="238">
                  <c:v>9.3695652173913041E-2</c:v>
                </c:pt>
                <c:pt idx="239">
                  <c:v>7.0434782608695651E-2</c:v>
                </c:pt>
                <c:pt idx="240">
                  <c:v>0.11184782608695652</c:v>
                </c:pt>
                <c:pt idx="241">
                  <c:v>8.9565217391304339E-2</c:v>
                </c:pt>
                <c:pt idx="242">
                  <c:v>9.5434782608695645E-2</c:v>
                </c:pt>
                <c:pt idx="243">
                  <c:v>0.10206521739130434</c:v>
                </c:pt>
                <c:pt idx="244">
                  <c:v>6.4456521739130426E-2</c:v>
                </c:pt>
                <c:pt idx="245">
                  <c:v>7.0543478260869569E-2</c:v>
                </c:pt>
                <c:pt idx="246">
                  <c:v>8.673913043478261E-2</c:v>
                </c:pt>
                <c:pt idx="247">
                  <c:v>6.9239130434782609E-2</c:v>
                </c:pt>
                <c:pt idx="248">
                  <c:v>6.8043478260869553E-2</c:v>
                </c:pt>
                <c:pt idx="249">
                  <c:v>7.3586956521739133E-2</c:v>
                </c:pt>
                <c:pt idx="250">
                  <c:v>6.4782608695652166E-2</c:v>
                </c:pt>
                <c:pt idx="251">
                  <c:v>8.9021739130434777E-2</c:v>
                </c:pt>
                <c:pt idx="252">
                  <c:v>6.4239130434782604E-2</c:v>
                </c:pt>
                <c:pt idx="253">
                  <c:v>6.8804347826086951E-2</c:v>
                </c:pt>
                <c:pt idx="254">
                  <c:v>7.9456521739130426E-2</c:v>
                </c:pt>
                <c:pt idx="255">
                  <c:v>9.4782608695652179E-2</c:v>
                </c:pt>
                <c:pt idx="256">
                  <c:v>5.3260869565217389E-2</c:v>
                </c:pt>
                <c:pt idx="257">
                  <c:v>5.8043478260869565E-2</c:v>
                </c:pt>
                <c:pt idx="258">
                  <c:v>7.8804347826086946E-2</c:v>
                </c:pt>
                <c:pt idx="259">
                  <c:v>8.1086956521739126E-2</c:v>
                </c:pt>
                <c:pt idx="260">
                  <c:v>7.1739130434782611E-2</c:v>
                </c:pt>
                <c:pt idx="261">
                  <c:v>8.0652173913043468E-2</c:v>
                </c:pt>
                <c:pt idx="262">
                  <c:v>6.8260869565217389E-2</c:v>
                </c:pt>
                <c:pt idx="263">
                  <c:v>4.1956521739130434E-2</c:v>
                </c:pt>
                <c:pt idx="264">
                  <c:v>3.076086956521739E-2</c:v>
                </c:pt>
                <c:pt idx="265">
                  <c:v>7.6847826086956506E-2</c:v>
                </c:pt>
                <c:pt idx="266">
                  <c:v>6.6304347826086948E-2</c:v>
                </c:pt>
                <c:pt idx="267">
                  <c:v>6.0543478260869567E-2</c:v>
                </c:pt>
                <c:pt idx="268">
                  <c:v>7.1195652173913035E-2</c:v>
                </c:pt>
                <c:pt idx="269">
                  <c:v>7.6739130434782615E-2</c:v>
                </c:pt>
                <c:pt idx="270">
                  <c:v>6.8478260869565225E-2</c:v>
                </c:pt>
                <c:pt idx="271">
                  <c:v>8.347826086956521E-2</c:v>
                </c:pt>
                <c:pt idx="272">
                  <c:v>5.7826086956521743E-2</c:v>
                </c:pt>
                <c:pt idx="273">
                  <c:v>2.75E-2</c:v>
                </c:pt>
                <c:pt idx="274">
                  <c:v>5.8369565217391305E-2</c:v>
                </c:pt>
                <c:pt idx="275">
                  <c:v>6.0434782608695649E-2</c:v>
                </c:pt>
                <c:pt idx="276">
                  <c:v>4.4999999999999991E-2</c:v>
                </c:pt>
                <c:pt idx="277">
                  <c:v>3.9021739130434788E-2</c:v>
                </c:pt>
                <c:pt idx="278">
                  <c:v>8.380434782608695E-2</c:v>
                </c:pt>
                <c:pt idx="279">
                  <c:v>6.9021739130434787E-2</c:v>
                </c:pt>
                <c:pt idx="280">
                  <c:v>6.5326086956521742E-2</c:v>
                </c:pt>
                <c:pt idx="281">
                  <c:v>6.1304347826086951E-2</c:v>
                </c:pt>
                <c:pt idx="282">
                  <c:v>6.2608695652173904E-2</c:v>
                </c:pt>
                <c:pt idx="283">
                  <c:v>3.728260869565217E-2</c:v>
                </c:pt>
                <c:pt idx="284">
                  <c:v>6.5978260869565222E-2</c:v>
                </c:pt>
                <c:pt idx="285">
                  <c:v>8.4673913043478252E-2</c:v>
                </c:pt>
                <c:pt idx="286">
                  <c:v>6.9999999999999993E-2</c:v>
                </c:pt>
                <c:pt idx="287">
                  <c:v>9.945652173913043E-2</c:v>
                </c:pt>
                <c:pt idx="288">
                  <c:v>6.6413043478260866E-2</c:v>
                </c:pt>
                <c:pt idx="289">
                  <c:v>6.347826086956522E-2</c:v>
                </c:pt>
                <c:pt idx="290">
                  <c:v>3.9673913043478254E-2</c:v>
                </c:pt>
                <c:pt idx="291">
                  <c:v>3.9021739130434788E-2</c:v>
                </c:pt>
                <c:pt idx="292">
                  <c:v>6.9782608695652171E-2</c:v>
                </c:pt>
                <c:pt idx="293">
                  <c:v>5.0434782608695647E-2</c:v>
                </c:pt>
                <c:pt idx="294">
                  <c:v>5.369565217391304E-2</c:v>
                </c:pt>
                <c:pt idx="295">
                  <c:v>3.9782608695652172E-2</c:v>
                </c:pt>
                <c:pt idx="296">
                  <c:v>7.2826086956521735E-2</c:v>
                </c:pt>
                <c:pt idx="297">
                  <c:v>2.0652173913043477E-2</c:v>
                </c:pt>
                <c:pt idx="298">
                  <c:v>4.1521739130434783E-2</c:v>
                </c:pt>
                <c:pt idx="299">
                  <c:v>4.5978260869565211E-2</c:v>
                </c:pt>
                <c:pt idx="300">
                  <c:v>4.6304347826086951E-2</c:v>
                </c:pt>
                <c:pt idx="301">
                  <c:v>6.0652173913043478E-2</c:v>
                </c:pt>
                <c:pt idx="302">
                  <c:v>8.0978260869565222E-2</c:v>
                </c:pt>
                <c:pt idx="303">
                  <c:v>4.9130434782608694E-2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A55-4F61-B751-F04B10513ED2}"/>
            </c:ext>
          </c:extLst>
        </c:ser>
        <c:ser>
          <c:idx val="4"/>
          <c:order val="4"/>
          <c:tx>
            <c:strRef>
              <c:f>'800normalized'!$O$2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'800normalized'!$O$3:$O$306</c:f>
              <c:numCache>
                <c:formatCode>0.00_);[Red]\(0.00\)</c:formatCode>
                <c:ptCount val="304"/>
                <c:pt idx="0">
                  <c:v>0.17095416276894293</c:v>
                </c:pt>
                <c:pt idx="1">
                  <c:v>0.11061739943872778</c:v>
                </c:pt>
                <c:pt idx="2">
                  <c:v>0.17282507015902712</c:v>
                </c:pt>
                <c:pt idx="3">
                  <c:v>0.14429373246024321</c:v>
                </c:pt>
                <c:pt idx="4">
                  <c:v>0.12394761459307764</c:v>
                </c:pt>
                <c:pt idx="5">
                  <c:v>0.15762394761459306</c:v>
                </c:pt>
                <c:pt idx="6">
                  <c:v>0.16814780168381663</c:v>
                </c:pt>
                <c:pt idx="7">
                  <c:v>7.2497661365762398E-2</c:v>
                </c:pt>
                <c:pt idx="8">
                  <c:v>0.10406922357343311</c:v>
                </c:pt>
                <c:pt idx="9">
                  <c:v>0.16861552853133768</c:v>
                </c:pt>
                <c:pt idx="10">
                  <c:v>0.1510757717492984</c:v>
                </c:pt>
                <c:pt idx="11">
                  <c:v>0.16674462114125349</c:v>
                </c:pt>
                <c:pt idx="12">
                  <c:v>0.18405051449953228</c:v>
                </c:pt>
                <c:pt idx="13">
                  <c:v>0.18826005612722169</c:v>
                </c:pt>
                <c:pt idx="14">
                  <c:v>0.14873713751169318</c:v>
                </c:pt>
                <c:pt idx="15">
                  <c:v>0.2146866230121609</c:v>
                </c:pt>
                <c:pt idx="16">
                  <c:v>9.2843779232927956E-2</c:v>
                </c:pt>
                <c:pt idx="17">
                  <c:v>0.16838166510757716</c:v>
                </c:pt>
                <c:pt idx="18">
                  <c:v>0.14780168381665107</c:v>
                </c:pt>
                <c:pt idx="19">
                  <c:v>6.4546304957904588E-2</c:v>
                </c:pt>
                <c:pt idx="20">
                  <c:v>0.1449953227315248</c:v>
                </c:pt>
                <c:pt idx="21">
                  <c:v>0.14476145930776427</c:v>
                </c:pt>
                <c:pt idx="22">
                  <c:v>0.14569691300280635</c:v>
                </c:pt>
                <c:pt idx="23">
                  <c:v>0.17212347988774554</c:v>
                </c:pt>
                <c:pt idx="24">
                  <c:v>0.20369504209541628</c:v>
                </c:pt>
                <c:pt idx="25">
                  <c:v>0.17703461178671656</c:v>
                </c:pt>
                <c:pt idx="26">
                  <c:v>0.17399438727782973</c:v>
                </c:pt>
                <c:pt idx="27">
                  <c:v>0.18849391955098221</c:v>
                </c:pt>
                <c:pt idx="28">
                  <c:v>0.16744621141253507</c:v>
                </c:pt>
                <c:pt idx="29">
                  <c:v>0.17095416276894293</c:v>
                </c:pt>
                <c:pt idx="30">
                  <c:v>0.17656688493919551</c:v>
                </c:pt>
                <c:pt idx="31">
                  <c:v>0.18217960710944808</c:v>
                </c:pt>
                <c:pt idx="32">
                  <c:v>0.19083255378858746</c:v>
                </c:pt>
                <c:pt idx="33">
                  <c:v>0.16651075771749299</c:v>
                </c:pt>
                <c:pt idx="34">
                  <c:v>0.13283442469597753</c:v>
                </c:pt>
                <c:pt idx="35">
                  <c:v>9.3311506080449025E-2</c:v>
                </c:pt>
                <c:pt idx="36">
                  <c:v>0.19387277829747426</c:v>
                </c:pt>
                <c:pt idx="37">
                  <c:v>0.17656688493919551</c:v>
                </c:pt>
                <c:pt idx="38">
                  <c:v>0.16884939195509821</c:v>
                </c:pt>
                <c:pt idx="39">
                  <c:v>0.25374181478016838</c:v>
                </c:pt>
                <c:pt idx="40">
                  <c:v>0.14382600561272216</c:v>
                </c:pt>
                <c:pt idx="41">
                  <c:v>0.19153414405986902</c:v>
                </c:pt>
                <c:pt idx="42">
                  <c:v>0.21819457436856873</c:v>
                </c:pt>
                <c:pt idx="43">
                  <c:v>0.14967259120673526</c:v>
                </c:pt>
                <c:pt idx="44">
                  <c:v>0.18521983161833488</c:v>
                </c:pt>
                <c:pt idx="45">
                  <c:v>0.20767072029934516</c:v>
                </c:pt>
                <c:pt idx="46">
                  <c:v>0.20159027128157156</c:v>
                </c:pt>
                <c:pt idx="47">
                  <c:v>0.14967259120673526</c:v>
                </c:pt>
                <c:pt idx="48">
                  <c:v>0.14756782039289057</c:v>
                </c:pt>
                <c:pt idx="49">
                  <c:v>0.19363891487371374</c:v>
                </c:pt>
                <c:pt idx="50">
                  <c:v>0.19784845650140317</c:v>
                </c:pt>
                <c:pt idx="51">
                  <c:v>0.19176800748362957</c:v>
                </c:pt>
                <c:pt idx="52">
                  <c:v>0.22193638914873715</c:v>
                </c:pt>
                <c:pt idx="53">
                  <c:v>0.16370439663236669</c:v>
                </c:pt>
                <c:pt idx="54">
                  <c:v>0.1244153414405987</c:v>
                </c:pt>
                <c:pt idx="55">
                  <c:v>0.21071094480823199</c:v>
                </c:pt>
                <c:pt idx="56">
                  <c:v>0.2284845650140318</c:v>
                </c:pt>
                <c:pt idx="57">
                  <c:v>0.18802619270346119</c:v>
                </c:pt>
                <c:pt idx="58">
                  <c:v>0.18030869971936386</c:v>
                </c:pt>
                <c:pt idx="59">
                  <c:v>0.17446211412535079</c:v>
                </c:pt>
                <c:pt idx="60">
                  <c:v>0.20299345182413472</c:v>
                </c:pt>
                <c:pt idx="61">
                  <c:v>0.26730589335827876</c:v>
                </c:pt>
                <c:pt idx="62">
                  <c:v>0.17913938260056125</c:v>
                </c:pt>
                <c:pt idx="63">
                  <c:v>0.15809167446211411</c:v>
                </c:pt>
                <c:pt idx="64">
                  <c:v>0.14452759588400374</c:v>
                </c:pt>
                <c:pt idx="65">
                  <c:v>0.1873246024321796</c:v>
                </c:pt>
                <c:pt idx="66">
                  <c:v>0.1403180542563143</c:v>
                </c:pt>
                <c:pt idx="67">
                  <c:v>0.17937324602432178</c:v>
                </c:pt>
                <c:pt idx="68">
                  <c:v>0.23760523854069224</c:v>
                </c:pt>
                <c:pt idx="69">
                  <c:v>0.22029934518241348</c:v>
                </c:pt>
                <c:pt idx="70">
                  <c:v>0.23877455565949485</c:v>
                </c:pt>
                <c:pt idx="71">
                  <c:v>0.21655753040224507</c:v>
                </c:pt>
                <c:pt idx="72">
                  <c:v>0.27174929840972872</c:v>
                </c:pt>
                <c:pt idx="73">
                  <c:v>0.20322731524789522</c:v>
                </c:pt>
                <c:pt idx="74">
                  <c:v>0.18007483629560336</c:v>
                </c:pt>
                <c:pt idx="75">
                  <c:v>0.24462114125350795</c:v>
                </c:pt>
                <c:pt idx="76">
                  <c:v>0.24368568755846584</c:v>
                </c:pt>
                <c:pt idx="77">
                  <c:v>0.24064546304957904</c:v>
                </c:pt>
                <c:pt idx="78">
                  <c:v>0.18966323666978482</c:v>
                </c:pt>
                <c:pt idx="79">
                  <c:v>0.25888681010289988</c:v>
                </c:pt>
                <c:pt idx="80">
                  <c:v>0.21094480823199252</c:v>
                </c:pt>
                <c:pt idx="81">
                  <c:v>0.26496725912067354</c:v>
                </c:pt>
                <c:pt idx="82">
                  <c:v>0.31688493919550981</c:v>
                </c:pt>
                <c:pt idx="83">
                  <c:v>0.23386342376052385</c:v>
                </c:pt>
                <c:pt idx="84">
                  <c:v>0.19691300280636106</c:v>
                </c:pt>
                <c:pt idx="85">
                  <c:v>0.25</c:v>
                </c:pt>
                <c:pt idx="86">
                  <c:v>0.28952291861552854</c:v>
                </c:pt>
                <c:pt idx="87">
                  <c:v>0.32740879326473338</c:v>
                </c:pt>
                <c:pt idx="88">
                  <c:v>0.23409728718428435</c:v>
                </c:pt>
                <c:pt idx="89">
                  <c:v>0.28437792329279704</c:v>
                </c:pt>
                <c:pt idx="90">
                  <c:v>0.23573433115060802</c:v>
                </c:pt>
                <c:pt idx="91">
                  <c:v>0.27712815715622074</c:v>
                </c:pt>
                <c:pt idx="92">
                  <c:v>0.22965388213283441</c:v>
                </c:pt>
                <c:pt idx="93">
                  <c:v>0.30449017773620202</c:v>
                </c:pt>
                <c:pt idx="94">
                  <c:v>0.28086997193638913</c:v>
                </c:pt>
                <c:pt idx="95">
                  <c:v>0.22170252572497662</c:v>
                </c:pt>
                <c:pt idx="96">
                  <c:v>0.23409728718428435</c:v>
                </c:pt>
                <c:pt idx="97">
                  <c:v>0.28811973807296537</c:v>
                </c:pt>
                <c:pt idx="98">
                  <c:v>0.30074836295603369</c:v>
                </c:pt>
                <c:pt idx="99">
                  <c:v>0.31314312441534142</c:v>
                </c:pt>
                <c:pt idx="100">
                  <c:v>0.38868101028999064</c:v>
                </c:pt>
                <c:pt idx="101">
                  <c:v>0.2560804490177736</c:v>
                </c:pt>
                <c:pt idx="102">
                  <c:v>0.28695042095416273</c:v>
                </c:pt>
                <c:pt idx="103">
                  <c:v>0.34658559401309635</c:v>
                </c:pt>
                <c:pt idx="104">
                  <c:v>0.36693171188026197</c:v>
                </c:pt>
                <c:pt idx="105">
                  <c:v>0.43405051449953225</c:v>
                </c:pt>
                <c:pt idx="106">
                  <c:v>0.31805425631431244</c:v>
                </c:pt>
                <c:pt idx="107">
                  <c:v>0.38143124415341439</c:v>
                </c:pt>
                <c:pt idx="108">
                  <c:v>0.39897100093545368</c:v>
                </c:pt>
                <c:pt idx="109">
                  <c:v>0.39195509822263797</c:v>
                </c:pt>
                <c:pt idx="110">
                  <c:v>0.35196445275958838</c:v>
                </c:pt>
                <c:pt idx="111">
                  <c:v>0.38634237605238542</c:v>
                </c:pt>
                <c:pt idx="112">
                  <c:v>0.37839101964452759</c:v>
                </c:pt>
                <c:pt idx="113">
                  <c:v>0.40201122544434054</c:v>
                </c:pt>
                <c:pt idx="114">
                  <c:v>0.43849391955098221</c:v>
                </c:pt>
                <c:pt idx="115">
                  <c:v>0.3905519176800748</c:v>
                </c:pt>
                <c:pt idx="116">
                  <c:v>0.41697848456501402</c:v>
                </c:pt>
                <c:pt idx="117">
                  <c:v>0.44995322731524784</c:v>
                </c:pt>
                <c:pt idx="118">
                  <c:v>0.42095416276894293</c:v>
                </c:pt>
                <c:pt idx="119">
                  <c:v>0.42680074836295601</c:v>
                </c:pt>
                <c:pt idx="120">
                  <c:v>0.44925163704396631</c:v>
                </c:pt>
                <c:pt idx="121">
                  <c:v>0.51707202993451828</c:v>
                </c:pt>
                <c:pt idx="122">
                  <c:v>0.43358278765201119</c:v>
                </c:pt>
                <c:pt idx="123">
                  <c:v>0.56431244153414406</c:v>
                </c:pt>
                <c:pt idx="124">
                  <c:v>0.49976613657623942</c:v>
                </c:pt>
                <c:pt idx="125">
                  <c:v>0.49321796071094481</c:v>
                </c:pt>
                <c:pt idx="126">
                  <c:v>0.57834424695977549</c:v>
                </c:pt>
                <c:pt idx="127">
                  <c:v>0.50701590271281571</c:v>
                </c:pt>
                <c:pt idx="128">
                  <c:v>0.65271281571562201</c:v>
                </c:pt>
                <c:pt idx="129">
                  <c:v>0.62137511693171188</c:v>
                </c:pt>
                <c:pt idx="130">
                  <c:v>0.63353601496725909</c:v>
                </c:pt>
                <c:pt idx="131">
                  <c:v>0.58629560336763331</c:v>
                </c:pt>
                <c:pt idx="132">
                  <c:v>0.73760523854069227</c:v>
                </c:pt>
                <c:pt idx="133">
                  <c:v>0.63493919550982225</c:v>
                </c:pt>
                <c:pt idx="134">
                  <c:v>0.62628624883068285</c:v>
                </c:pt>
                <c:pt idx="135">
                  <c:v>0.65364826941066412</c:v>
                </c:pt>
                <c:pt idx="136">
                  <c:v>0.68030869971936392</c:v>
                </c:pt>
                <c:pt idx="137">
                  <c:v>0.69013096351730585</c:v>
                </c:pt>
                <c:pt idx="138">
                  <c:v>0.71608980355472407</c:v>
                </c:pt>
                <c:pt idx="139">
                  <c:v>0.7422825070159027</c:v>
                </c:pt>
                <c:pt idx="140">
                  <c:v>0.8189897100093545</c:v>
                </c:pt>
                <c:pt idx="141">
                  <c:v>0.68568755846585594</c:v>
                </c:pt>
                <c:pt idx="142">
                  <c:v>0.81220767072029931</c:v>
                </c:pt>
                <c:pt idx="143">
                  <c:v>0.83840037418147795</c:v>
                </c:pt>
                <c:pt idx="144">
                  <c:v>0.81337698783910195</c:v>
                </c:pt>
                <c:pt idx="145">
                  <c:v>0.85570626753975676</c:v>
                </c:pt>
                <c:pt idx="146">
                  <c:v>0.81945743685687555</c:v>
                </c:pt>
                <c:pt idx="147">
                  <c:v>0.89125350795135638</c:v>
                </c:pt>
                <c:pt idx="148">
                  <c:v>0.90996258185219836</c:v>
                </c:pt>
                <c:pt idx="149">
                  <c:v>0.97380729653882137</c:v>
                </c:pt>
                <c:pt idx="150">
                  <c:v>1</c:v>
                </c:pt>
                <c:pt idx="151">
                  <c:v>0.98058933582787644</c:v>
                </c:pt>
                <c:pt idx="152">
                  <c:v>0.90247895229186148</c:v>
                </c:pt>
                <c:pt idx="153">
                  <c:v>0.89850327408793262</c:v>
                </c:pt>
                <c:pt idx="154">
                  <c:v>0.86108512628624878</c:v>
                </c:pt>
                <c:pt idx="155">
                  <c:v>0.82600561272217021</c:v>
                </c:pt>
                <c:pt idx="156">
                  <c:v>0.81337698783910195</c:v>
                </c:pt>
                <c:pt idx="157">
                  <c:v>0.7663704396632367</c:v>
                </c:pt>
                <c:pt idx="158">
                  <c:v>0.82553788587464927</c:v>
                </c:pt>
                <c:pt idx="159">
                  <c:v>0.80004677268475211</c:v>
                </c:pt>
                <c:pt idx="160">
                  <c:v>0.72357343311506073</c:v>
                </c:pt>
                <c:pt idx="161">
                  <c:v>0.73877455565949479</c:v>
                </c:pt>
                <c:pt idx="162">
                  <c:v>0.70603367633302139</c:v>
                </c:pt>
                <c:pt idx="163">
                  <c:v>0.68592142188961647</c:v>
                </c:pt>
                <c:pt idx="164">
                  <c:v>0.6784377923292797</c:v>
                </c:pt>
                <c:pt idx="165">
                  <c:v>0.63213283442469592</c:v>
                </c:pt>
                <c:pt idx="166">
                  <c:v>0.69925163704396631</c:v>
                </c:pt>
                <c:pt idx="167">
                  <c:v>0.55636108512628624</c:v>
                </c:pt>
                <c:pt idx="168">
                  <c:v>0.64593077642656693</c:v>
                </c:pt>
                <c:pt idx="169">
                  <c:v>0.65481758652946676</c:v>
                </c:pt>
                <c:pt idx="170">
                  <c:v>0.69527595884003746</c:v>
                </c:pt>
                <c:pt idx="171">
                  <c:v>0.61973807296538819</c:v>
                </c:pt>
                <c:pt idx="172">
                  <c:v>0.52011225444340503</c:v>
                </c:pt>
                <c:pt idx="173">
                  <c:v>0.56173994387277826</c:v>
                </c:pt>
                <c:pt idx="174">
                  <c:v>0.57998129092609918</c:v>
                </c:pt>
                <c:pt idx="175">
                  <c:v>0.47778297474275017</c:v>
                </c:pt>
                <c:pt idx="176">
                  <c:v>0.58044901777362023</c:v>
                </c:pt>
                <c:pt idx="177">
                  <c:v>0.51917680074836292</c:v>
                </c:pt>
                <c:pt idx="178">
                  <c:v>0.43358278765201119</c:v>
                </c:pt>
                <c:pt idx="179">
                  <c:v>0.46772684752104771</c:v>
                </c:pt>
                <c:pt idx="180">
                  <c:v>0.45813844714686625</c:v>
                </c:pt>
                <c:pt idx="181">
                  <c:v>0.39148737137511691</c:v>
                </c:pt>
                <c:pt idx="182">
                  <c:v>0.42656688493919548</c:v>
                </c:pt>
                <c:pt idx="183">
                  <c:v>0.43849391955098221</c:v>
                </c:pt>
                <c:pt idx="184">
                  <c:v>0.4801216089803555</c:v>
                </c:pt>
                <c:pt idx="185">
                  <c:v>0.39593077642656688</c:v>
                </c:pt>
                <c:pt idx="186">
                  <c:v>0.40926099158091672</c:v>
                </c:pt>
                <c:pt idx="187">
                  <c:v>0.41487371375116927</c:v>
                </c:pt>
                <c:pt idx="188">
                  <c:v>0.40107577174929843</c:v>
                </c:pt>
                <c:pt idx="189">
                  <c:v>0.47310570626753973</c:v>
                </c:pt>
                <c:pt idx="190">
                  <c:v>0.39593077642656688</c:v>
                </c:pt>
                <c:pt idx="191">
                  <c:v>0.43101028999064545</c:v>
                </c:pt>
                <c:pt idx="192">
                  <c:v>0.34681945743685688</c:v>
                </c:pt>
                <c:pt idx="193">
                  <c:v>0.33956969130028064</c:v>
                </c:pt>
                <c:pt idx="194">
                  <c:v>0.34892422825070157</c:v>
                </c:pt>
                <c:pt idx="195">
                  <c:v>0.32530402245088869</c:v>
                </c:pt>
                <c:pt idx="196">
                  <c:v>0.33325537885874645</c:v>
                </c:pt>
                <c:pt idx="197">
                  <c:v>0.28297474275023382</c:v>
                </c:pt>
                <c:pt idx="198">
                  <c:v>0.35243217960710943</c:v>
                </c:pt>
                <c:pt idx="199">
                  <c:v>0.36108512628624878</c:v>
                </c:pt>
                <c:pt idx="200">
                  <c:v>0.30729653882132835</c:v>
                </c:pt>
                <c:pt idx="201">
                  <c:v>0.27034611786716556</c:v>
                </c:pt>
                <c:pt idx="202">
                  <c:v>0.26169317118802621</c:v>
                </c:pt>
                <c:pt idx="203">
                  <c:v>0.30378858746492049</c:v>
                </c:pt>
                <c:pt idx="204">
                  <c:v>0.31057062675397568</c:v>
                </c:pt>
                <c:pt idx="205">
                  <c:v>0.2913938260056127</c:v>
                </c:pt>
                <c:pt idx="206">
                  <c:v>0.23783910196445276</c:v>
                </c:pt>
                <c:pt idx="207">
                  <c:v>0.2698783910196445</c:v>
                </c:pt>
                <c:pt idx="208">
                  <c:v>0.27128157156220767</c:v>
                </c:pt>
                <c:pt idx="209">
                  <c:v>0.27362020579981289</c:v>
                </c:pt>
                <c:pt idx="210">
                  <c:v>0.27923292797006549</c:v>
                </c:pt>
                <c:pt idx="211">
                  <c:v>0.28274087932647335</c:v>
                </c:pt>
                <c:pt idx="212">
                  <c:v>0.25584658559401308</c:v>
                </c:pt>
                <c:pt idx="213">
                  <c:v>0.23292797006548174</c:v>
                </c:pt>
                <c:pt idx="214">
                  <c:v>0.28040224508886807</c:v>
                </c:pt>
                <c:pt idx="215">
                  <c:v>0.25</c:v>
                </c:pt>
                <c:pt idx="216">
                  <c:v>0.22661365762394761</c:v>
                </c:pt>
                <c:pt idx="217">
                  <c:v>0.21772684752104771</c:v>
                </c:pt>
                <c:pt idx="218">
                  <c:v>0.2392422825070159</c:v>
                </c:pt>
                <c:pt idx="219">
                  <c:v>0.24087932647333954</c:v>
                </c:pt>
                <c:pt idx="220">
                  <c:v>0.23877455565949485</c:v>
                </c:pt>
                <c:pt idx="221">
                  <c:v>0.21024321796071094</c:v>
                </c:pt>
                <c:pt idx="222">
                  <c:v>0.2577174929840973</c:v>
                </c:pt>
                <c:pt idx="223">
                  <c:v>0.23737137511693171</c:v>
                </c:pt>
                <c:pt idx="224">
                  <c:v>0.25748362956033677</c:v>
                </c:pt>
                <c:pt idx="225">
                  <c:v>0.15739008419083253</c:v>
                </c:pt>
                <c:pt idx="226">
                  <c:v>0.2146866230121609</c:v>
                </c:pt>
                <c:pt idx="227">
                  <c:v>0.16931711880261929</c:v>
                </c:pt>
                <c:pt idx="228">
                  <c:v>0.21936389148737134</c:v>
                </c:pt>
                <c:pt idx="229">
                  <c:v>0.20229186155285311</c:v>
                </c:pt>
                <c:pt idx="230">
                  <c:v>0.10710944808231992</c:v>
                </c:pt>
                <c:pt idx="231">
                  <c:v>0.14265668849391955</c:v>
                </c:pt>
                <c:pt idx="232">
                  <c:v>0.16861552853133768</c:v>
                </c:pt>
                <c:pt idx="233">
                  <c:v>0.17984097287184284</c:v>
                </c:pt>
                <c:pt idx="234">
                  <c:v>0.1920018709073901</c:v>
                </c:pt>
                <c:pt idx="235">
                  <c:v>0.22567820392890553</c:v>
                </c:pt>
                <c:pt idx="236">
                  <c:v>0.2011225444340505</c:v>
                </c:pt>
                <c:pt idx="237">
                  <c:v>0.18896164639850327</c:v>
                </c:pt>
                <c:pt idx="238">
                  <c:v>0.16347053320860616</c:v>
                </c:pt>
                <c:pt idx="239">
                  <c:v>0.15177736202057998</c:v>
                </c:pt>
                <c:pt idx="240">
                  <c:v>0.20720299345182411</c:v>
                </c:pt>
                <c:pt idx="241">
                  <c:v>0.19317118802619271</c:v>
                </c:pt>
                <c:pt idx="242">
                  <c:v>0.1480355472404116</c:v>
                </c:pt>
                <c:pt idx="243">
                  <c:v>0.14335827876520113</c:v>
                </c:pt>
                <c:pt idx="244">
                  <c:v>0.22100093545369504</c:v>
                </c:pt>
                <c:pt idx="245">
                  <c:v>0.17399438727782973</c:v>
                </c:pt>
                <c:pt idx="246">
                  <c:v>0.1980823199251637</c:v>
                </c:pt>
                <c:pt idx="247">
                  <c:v>0.19878391019644528</c:v>
                </c:pt>
                <c:pt idx="248">
                  <c:v>0.18264733395696914</c:v>
                </c:pt>
                <c:pt idx="249">
                  <c:v>0.16393826005612719</c:v>
                </c:pt>
                <c:pt idx="250">
                  <c:v>0.21772684752104771</c:v>
                </c:pt>
                <c:pt idx="251">
                  <c:v>0.1676800748362956</c:v>
                </c:pt>
                <c:pt idx="252">
                  <c:v>0.22497661365762392</c:v>
                </c:pt>
                <c:pt idx="253">
                  <c:v>0.19667913938260054</c:v>
                </c:pt>
                <c:pt idx="254">
                  <c:v>0.16417212347988772</c:v>
                </c:pt>
                <c:pt idx="255">
                  <c:v>0.1646398503274088</c:v>
                </c:pt>
                <c:pt idx="256">
                  <c:v>0.22754911131898969</c:v>
                </c:pt>
                <c:pt idx="257">
                  <c:v>0.11646398503274087</c:v>
                </c:pt>
                <c:pt idx="258">
                  <c:v>0.13470533208606172</c:v>
                </c:pt>
                <c:pt idx="259">
                  <c:v>9.3311506080449025E-2</c:v>
                </c:pt>
                <c:pt idx="260">
                  <c:v>0.18288119738072964</c:v>
                </c:pt>
                <c:pt idx="261">
                  <c:v>0.19480823199251637</c:v>
                </c:pt>
                <c:pt idx="262">
                  <c:v>0.13049579045837231</c:v>
                </c:pt>
                <c:pt idx="263">
                  <c:v>0.20182413470533206</c:v>
                </c:pt>
                <c:pt idx="264">
                  <c:v>0.2088400374181478</c:v>
                </c:pt>
                <c:pt idx="265">
                  <c:v>0.1618334892422825</c:v>
                </c:pt>
                <c:pt idx="266">
                  <c:v>9.1908325537885874E-2</c:v>
                </c:pt>
                <c:pt idx="267">
                  <c:v>0.14756782039289057</c:v>
                </c:pt>
                <c:pt idx="268">
                  <c:v>9.2376052385406915E-2</c:v>
                </c:pt>
                <c:pt idx="269">
                  <c:v>0.11061739943872778</c:v>
                </c:pt>
                <c:pt idx="270">
                  <c:v>0.17446211412535079</c:v>
                </c:pt>
                <c:pt idx="271">
                  <c:v>0.13821328344246958</c:v>
                </c:pt>
                <c:pt idx="272">
                  <c:v>0.12628624883068287</c:v>
                </c:pt>
                <c:pt idx="273">
                  <c:v>8.606173994387277E-2</c:v>
                </c:pt>
                <c:pt idx="274">
                  <c:v>0.10827876520112253</c:v>
                </c:pt>
                <c:pt idx="275">
                  <c:v>0.21211412535079513</c:v>
                </c:pt>
                <c:pt idx="276">
                  <c:v>0.16651075771749299</c:v>
                </c:pt>
                <c:pt idx="277">
                  <c:v>9.3545369504209538E-2</c:v>
                </c:pt>
                <c:pt idx="278">
                  <c:v>0.10477081384471469</c:v>
                </c:pt>
                <c:pt idx="279">
                  <c:v>0.13540692235734331</c:v>
                </c:pt>
                <c:pt idx="280">
                  <c:v>0.13751169317118803</c:v>
                </c:pt>
                <c:pt idx="281">
                  <c:v>0.16230121608980355</c:v>
                </c:pt>
                <c:pt idx="282">
                  <c:v>0.14663236669784843</c:v>
                </c:pt>
                <c:pt idx="283">
                  <c:v>0.16323666978484563</c:v>
                </c:pt>
                <c:pt idx="284">
                  <c:v>0.11856875584658559</c:v>
                </c:pt>
                <c:pt idx="285">
                  <c:v>0.10781103835360149</c:v>
                </c:pt>
                <c:pt idx="286">
                  <c:v>7.015902712815715E-2</c:v>
                </c:pt>
                <c:pt idx="287">
                  <c:v>0.1372778297474275</c:v>
                </c:pt>
                <c:pt idx="288">
                  <c:v>0.12698783910196446</c:v>
                </c:pt>
                <c:pt idx="289">
                  <c:v>0.19059869036482693</c:v>
                </c:pt>
                <c:pt idx="290">
                  <c:v>0.18264733395696914</c:v>
                </c:pt>
                <c:pt idx="291">
                  <c:v>0.13634237605238542</c:v>
                </c:pt>
                <c:pt idx="292">
                  <c:v>0.13330215154349859</c:v>
                </c:pt>
                <c:pt idx="293">
                  <c:v>9.4480823199251635E-2</c:v>
                </c:pt>
                <c:pt idx="294">
                  <c:v>0.12114125350795135</c:v>
                </c:pt>
                <c:pt idx="295">
                  <c:v>0.12371375116931713</c:v>
                </c:pt>
                <c:pt idx="296">
                  <c:v>0.11155285313376988</c:v>
                </c:pt>
                <c:pt idx="297">
                  <c:v>7.5070159027128158E-2</c:v>
                </c:pt>
                <c:pt idx="298">
                  <c:v>0.14359214218896166</c:v>
                </c:pt>
                <c:pt idx="299">
                  <c:v>0.16323666978484563</c:v>
                </c:pt>
                <c:pt idx="300">
                  <c:v>7.7876520112254446E-2</c:v>
                </c:pt>
                <c:pt idx="301">
                  <c:v>8.5360149672591201E-2</c:v>
                </c:pt>
                <c:pt idx="302">
                  <c:v>0.15294667913938262</c:v>
                </c:pt>
                <c:pt idx="303">
                  <c:v>0.11155285313376988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A55-4F61-B751-F04B10513ED2}"/>
            </c:ext>
          </c:extLst>
        </c:ser>
        <c:ser>
          <c:idx val="5"/>
          <c:order val="5"/>
          <c:tx>
            <c:strRef>
              <c:f>'800normalized'!$P$2</c:f>
              <c:strCache>
                <c:ptCount val="1"/>
                <c:pt idx="0">
                  <c:v>5mm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'800normalized'!$P$3:$P$306</c:f>
              <c:numCache>
                <c:formatCode>0.00_);[Red]\(0.00\)</c:formatCode>
                <c:ptCount val="304"/>
                <c:pt idx="0">
                  <c:v>0.20785219399538107</c:v>
                </c:pt>
                <c:pt idx="1">
                  <c:v>0.33410315627405701</c:v>
                </c:pt>
                <c:pt idx="2">
                  <c:v>0.17513471901462663</c:v>
                </c:pt>
                <c:pt idx="3">
                  <c:v>0.26020015396458818</c:v>
                </c:pt>
                <c:pt idx="4">
                  <c:v>0.27213240954580442</c:v>
                </c:pt>
                <c:pt idx="5">
                  <c:v>0.34103156274056962</c:v>
                </c:pt>
                <c:pt idx="6">
                  <c:v>0.23017705927636645</c:v>
                </c:pt>
                <c:pt idx="7">
                  <c:v>0.17397998460354117</c:v>
                </c:pt>
                <c:pt idx="8">
                  <c:v>0.23979984603541185</c:v>
                </c:pt>
                <c:pt idx="9">
                  <c:v>0.2540415704387991</c:v>
                </c:pt>
                <c:pt idx="10">
                  <c:v>0.27867590454195534</c:v>
                </c:pt>
                <c:pt idx="11">
                  <c:v>0.26943802925327176</c:v>
                </c:pt>
                <c:pt idx="12">
                  <c:v>0.21247113163972287</c:v>
                </c:pt>
                <c:pt idx="13">
                  <c:v>0.27367205542725176</c:v>
                </c:pt>
                <c:pt idx="14">
                  <c:v>0.3710546574287914</c:v>
                </c:pt>
                <c:pt idx="15">
                  <c:v>0.18052347959969206</c:v>
                </c:pt>
                <c:pt idx="16">
                  <c:v>0.25057736720554269</c:v>
                </c:pt>
                <c:pt idx="17">
                  <c:v>0.22940723633564278</c:v>
                </c:pt>
                <c:pt idx="18">
                  <c:v>0.41608929946112394</c:v>
                </c:pt>
                <c:pt idx="19">
                  <c:v>0.24518860662047731</c:v>
                </c:pt>
                <c:pt idx="20">
                  <c:v>0.36605080831408776</c:v>
                </c:pt>
                <c:pt idx="21">
                  <c:v>0.22093918398768284</c:v>
                </c:pt>
                <c:pt idx="22">
                  <c:v>0.12817551963048499</c:v>
                </c:pt>
                <c:pt idx="23">
                  <c:v>0.29869130100076979</c:v>
                </c:pt>
                <c:pt idx="24">
                  <c:v>0.30754426481909164</c:v>
                </c:pt>
                <c:pt idx="25">
                  <c:v>0.35796766743648961</c:v>
                </c:pt>
                <c:pt idx="26">
                  <c:v>0.23903002309468821</c:v>
                </c:pt>
                <c:pt idx="27">
                  <c:v>0.31177829099307158</c:v>
                </c:pt>
                <c:pt idx="28">
                  <c:v>0.34411085450346418</c:v>
                </c:pt>
                <c:pt idx="29">
                  <c:v>0.39684372594303308</c:v>
                </c:pt>
                <c:pt idx="30">
                  <c:v>0.33179368745188609</c:v>
                </c:pt>
                <c:pt idx="31">
                  <c:v>0.26481909160892997</c:v>
                </c:pt>
                <c:pt idx="32">
                  <c:v>0.22555812163202463</c:v>
                </c:pt>
                <c:pt idx="33">
                  <c:v>0.26096997690531176</c:v>
                </c:pt>
                <c:pt idx="34">
                  <c:v>0.30715935334872979</c:v>
                </c:pt>
                <c:pt idx="35">
                  <c:v>0.34180138568129331</c:v>
                </c:pt>
                <c:pt idx="36">
                  <c:v>0.28137028483448806</c:v>
                </c:pt>
                <c:pt idx="37">
                  <c:v>0.34872979214780603</c:v>
                </c:pt>
                <c:pt idx="38">
                  <c:v>0.31909160892994609</c:v>
                </c:pt>
                <c:pt idx="39">
                  <c:v>0.36412625096227869</c:v>
                </c:pt>
                <c:pt idx="40">
                  <c:v>0.285604311008468</c:v>
                </c:pt>
                <c:pt idx="41">
                  <c:v>0.3264049268668206</c:v>
                </c:pt>
                <c:pt idx="42">
                  <c:v>0.35681293302540412</c:v>
                </c:pt>
                <c:pt idx="43">
                  <c:v>0.23017705927636645</c:v>
                </c:pt>
                <c:pt idx="44">
                  <c:v>0.39030023094688221</c:v>
                </c:pt>
                <c:pt idx="45">
                  <c:v>0.27482678983833719</c:v>
                </c:pt>
                <c:pt idx="46">
                  <c:v>0.27136258660508084</c:v>
                </c:pt>
                <c:pt idx="47">
                  <c:v>0.30177059276366436</c:v>
                </c:pt>
                <c:pt idx="48">
                  <c:v>0.34064665127020788</c:v>
                </c:pt>
                <c:pt idx="49">
                  <c:v>0.27020785219399535</c:v>
                </c:pt>
                <c:pt idx="50">
                  <c:v>0.29368745188606621</c:v>
                </c:pt>
                <c:pt idx="51">
                  <c:v>0.47459584295612012</c:v>
                </c:pt>
                <c:pt idx="52">
                  <c:v>0.26020015396458818</c:v>
                </c:pt>
                <c:pt idx="53">
                  <c:v>0.23710546574287913</c:v>
                </c:pt>
                <c:pt idx="54">
                  <c:v>0.27251732101616627</c:v>
                </c:pt>
                <c:pt idx="55">
                  <c:v>0.31254811393379522</c:v>
                </c:pt>
                <c:pt idx="56">
                  <c:v>0.27636643571978448</c:v>
                </c:pt>
                <c:pt idx="57">
                  <c:v>0.32178598922247881</c:v>
                </c:pt>
                <c:pt idx="58">
                  <c:v>0.31062355658198615</c:v>
                </c:pt>
                <c:pt idx="59">
                  <c:v>0.3102386451116243</c:v>
                </c:pt>
                <c:pt idx="60">
                  <c:v>0.31254811393379522</c:v>
                </c:pt>
                <c:pt idx="61">
                  <c:v>0.29984603541185528</c:v>
                </c:pt>
                <c:pt idx="62">
                  <c:v>0.24249422632794457</c:v>
                </c:pt>
                <c:pt idx="63">
                  <c:v>0.33795227097767516</c:v>
                </c:pt>
                <c:pt idx="64">
                  <c:v>0.394919168591224</c:v>
                </c:pt>
                <c:pt idx="65">
                  <c:v>0.28060046189376447</c:v>
                </c:pt>
                <c:pt idx="66">
                  <c:v>0.37567359507313319</c:v>
                </c:pt>
                <c:pt idx="67">
                  <c:v>0.27405696689761355</c:v>
                </c:pt>
                <c:pt idx="68">
                  <c:v>0.33910700538876054</c:v>
                </c:pt>
                <c:pt idx="69">
                  <c:v>0.399153194765204</c:v>
                </c:pt>
                <c:pt idx="70">
                  <c:v>0.31562740569668979</c:v>
                </c:pt>
                <c:pt idx="71">
                  <c:v>0.28868360277136257</c:v>
                </c:pt>
                <c:pt idx="72">
                  <c:v>0.25211701308698997</c:v>
                </c:pt>
                <c:pt idx="73">
                  <c:v>0.29638183217859893</c:v>
                </c:pt>
                <c:pt idx="74">
                  <c:v>0.42840646651270209</c:v>
                </c:pt>
                <c:pt idx="75">
                  <c:v>0.24672825250192457</c:v>
                </c:pt>
                <c:pt idx="76">
                  <c:v>0.34295612009237875</c:v>
                </c:pt>
                <c:pt idx="77">
                  <c:v>0.34026173979984603</c:v>
                </c:pt>
                <c:pt idx="78">
                  <c:v>0.29715165511932257</c:v>
                </c:pt>
                <c:pt idx="79">
                  <c:v>0.32140107775211701</c:v>
                </c:pt>
                <c:pt idx="80">
                  <c:v>0.36027713625866054</c:v>
                </c:pt>
                <c:pt idx="81">
                  <c:v>0.31755196304849886</c:v>
                </c:pt>
                <c:pt idx="82">
                  <c:v>0.41762894534257122</c:v>
                </c:pt>
                <c:pt idx="83">
                  <c:v>0.394919168591224</c:v>
                </c:pt>
                <c:pt idx="84">
                  <c:v>0.35912240184757505</c:v>
                </c:pt>
                <c:pt idx="85">
                  <c:v>0.39607390300230949</c:v>
                </c:pt>
                <c:pt idx="86">
                  <c:v>0.36797536566589684</c:v>
                </c:pt>
                <c:pt idx="87">
                  <c:v>0.32409545804464973</c:v>
                </c:pt>
                <c:pt idx="88">
                  <c:v>0.48344880677444185</c:v>
                </c:pt>
                <c:pt idx="89">
                  <c:v>0.38414164742109314</c:v>
                </c:pt>
                <c:pt idx="90">
                  <c:v>0.33410315627405701</c:v>
                </c:pt>
                <c:pt idx="91">
                  <c:v>0.4472671285604311</c:v>
                </c:pt>
                <c:pt idx="92">
                  <c:v>0.42032332563510394</c:v>
                </c:pt>
                <c:pt idx="93">
                  <c:v>0.45227097767513469</c:v>
                </c:pt>
                <c:pt idx="94">
                  <c:v>0.44996150885296377</c:v>
                </c:pt>
                <c:pt idx="95">
                  <c:v>0.42301770592763666</c:v>
                </c:pt>
                <c:pt idx="96">
                  <c:v>0.46497305619707463</c:v>
                </c:pt>
                <c:pt idx="97">
                  <c:v>0.48460354118552729</c:v>
                </c:pt>
                <c:pt idx="98">
                  <c:v>0.45496535796766741</c:v>
                </c:pt>
                <c:pt idx="99">
                  <c:v>0.39992301770592764</c:v>
                </c:pt>
                <c:pt idx="100">
                  <c:v>0.41262509622786758</c:v>
                </c:pt>
                <c:pt idx="101">
                  <c:v>0.49769053117782902</c:v>
                </c:pt>
                <c:pt idx="102">
                  <c:v>0.50538876058506543</c:v>
                </c:pt>
                <c:pt idx="103">
                  <c:v>0.52386451116243271</c:v>
                </c:pt>
                <c:pt idx="104">
                  <c:v>0.49384141647421087</c:v>
                </c:pt>
                <c:pt idx="105">
                  <c:v>0.54657428791377982</c:v>
                </c:pt>
                <c:pt idx="106">
                  <c:v>0.50500384911470353</c:v>
                </c:pt>
                <c:pt idx="107">
                  <c:v>0.48152424942263278</c:v>
                </c:pt>
                <c:pt idx="108">
                  <c:v>0.53464203233256347</c:v>
                </c:pt>
                <c:pt idx="109">
                  <c:v>0.49653579676674364</c:v>
                </c:pt>
                <c:pt idx="110">
                  <c:v>0.53541185527328716</c:v>
                </c:pt>
                <c:pt idx="111">
                  <c:v>0.63779830638953039</c:v>
                </c:pt>
                <c:pt idx="112">
                  <c:v>0.4719014626635874</c:v>
                </c:pt>
                <c:pt idx="113">
                  <c:v>0.6451116243264049</c:v>
                </c:pt>
                <c:pt idx="114">
                  <c:v>0.52501924557351809</c:v>
                </c:pt>
                <c:pt idx="115">
                  <c:v>0.56235565819861433</c:v>
                </c:pt>
                <c:pt idx="116">
                  <c:v>0.54426481909160884</c:v>
                </c:pt>
                <c:pt idx="117">
                  <c:v>0.68244803695150114</c:v>
                </c:pt>
                <c:pt idx="118">
                  <c:v>0.61970746728252502</c:v>
                </c:pt>
                <c:pt idx="119">
                  <c:v>0.55465742879137803</c:v>
                </c:pt>
                <c:pt idx="120">
                  <c:v>0.59815242494226328</c:v>
                </c:pt>
                <c:pt idx="121">
                  <c:v>0.59622786759045421</c:v>
                </c:pt>
                <c:pt idx="122">
                  <c:v>0.62625096227867583</c:v>
                </c:pt>
                <c:pt idx="123">
                  <c:v>0.68206312548113923</c:v>
                </c:pt>
                <c:pt idx="124">
                  <c:v>0.55350269438029254</c:v>
                </c:pt>
                <c:pt idx="125">
                  <c:v>0.50115473441108538</c:v>
                </c:pt>
                <c:pt idx="126">
                  <c:v>0.59738260200153959</c:v>
                </c:pt>
                <c:pt idx="127">
                  <c:v>0.73017705927636645</c:v>
                </c:pt>
                <c:pt idx="128">
                  <c:v>0.65742879137798305</c:v>
                </c:pt>
                <c:pt idx="129">
                  <c:v>0.78098537336412632</c:v>
                </c:pt>
                <c:pt idx="130">
                  <c:v>0.60007698229407236</c:v>
                </c:pt>
                <c:pt idx="131">
                  <c:v>0.74095458044649731</c:v>
                </c:pt>
                <c:pt idx="132">
                  <c:v>0.65396458814472669</c:v>
                </c:pt>
                <c:pt idx="133">
                  <c:v>0.67821401077752108</c:v>
                </c:pt>
                <c:pt idx="134">
                  <c:v>0.76712856043110089</c:v>
                </c:pt>
                <c:pt idx="135">
                  <c:v>0.76404926866820622</c:v>
                </c:pt>
                <c:pt idx="136">
                  <c:v>0.78098537336412632</c:v>
                </c:pt>
                <c:pt idx="137">
                  <c:v>0.74903772132409541</c:v>
                </c:pt>
                <c:pt idx="138">
                  <c:v>0.76866820631254806</c:v>
                </c:pt>
                <c:pt idx="139">
                  <c:v>0.81678214010777517</c:v>
                </c:pt>
                <c:pt idx="140">
                  <c:v>0.74441878367975356</c:v>
                </c:pt>
                <c:pt idx="141">
                  <c:v>0.88837567359507308</c:v>
                </c:pt>
                <c:pt idx="142">
                  <c:v>0.91070053887605851</c:v>
                </c:pt>
                <c:pt idx="143">
                  <c:v>0.91839876828329481</c:v>
                </c:pt>
                <c:pt idx="144">
                  <c:v>0.89761354888375677</c:v>
                </c:pt>
                <c:pt idx="145">
                  <c:v>0.87528868360277134</c:v>
                </c:pt>
                <c:pt idx="146">
                  <c:v>0.97806004618937648</c:v>
                </c:pt>
                <c:pt idx="147">
                  <c:v>0.97190146266358735</c:v>
                </c:pt>
                <c:pt idx="148">
                  <c:v>0.9769053117782911</c:v>
                </c:pt>
                <c:pt idx="149">
                  <c:v>0.94803695150115486</c:v>
                </c:pt>
                <c:pt idx="150">
                  <c:v>0.93879907621247116</c:v>
                </c:pt>
                <c:pt idx="151">
                  <c:v>0.97498075442648191</c:v>
                </c:pt>
                <c:pt idx="152">
                  <c:v>1</c:v>
                </c:pt>
                <c:pt idx="153">
                  <c:v>0.96766743648960751</c:v>
                </c:pt>
                <c:pt idx="154">
                  <c:v>0.97652040030792919</c:v>
                </c:pt>
                <c:pt idx="155">
                  <c:v>0.96728252501924561</c:v>
                </c:pt>
                <c:pt idx="156">
                  <c:v>0.81062355658198604</c:v>
                </c:pt>
                <c:pt idx="157">
                  <c:v>0.79291762894534246</c:v>
                </c:pt>
                <c:pt idx="158">
                  <c:v>0.94688221709006914</c:v>
                </c:pt>
                <c:pt idx="159">
                  <c:v>0.84603541185527331</c:v>
                </c:pt>
                <c:pt idx="160">
                  <c:v>0.78752886836027713</c:v>
                </c:pt>
                <c:pt idx="161">
                  <c:v>0.79638183217859893</c:v>
                </c:pt>
                <c:pt idx="162">
                  <c:v>0.87528868360277134</c:v>
                </c:pt>
                <c:pt idx="163">
                  <c:v>0.77752117013086985</c:v>
                </c:pt>
                <c:pt idx="164">
                  <c:v>0.66512702078521935</c:v>
                </c:pt>
                <c:pt idx="165">
                  <c:v>0.75442648190916084</c:v>
                </c:pt>
                <c:pt idx="166">
                  <c:v>0.77136258660508084</c:v>
                </c:pt>
                <c:pt idx="167">
                  <c:v>0.73979984603541182</c:v>
                </c:pt>
                <c:pt idx="168">
                  <c:v>0.69899923017705934</c:v>
                </c:pt>
                <c:pt idx="169">
                  <c:v>0.65511932255581207</c:v>
                </c:pt>
                <c:pt idx="170">
                  <c:v>0.59045419553502698</c:v>
                </c:pt>
                <c:pt idx="171">
                  <c:v>0.75712086220169361</c:v>
                </c:pt>
                <c:pt idx="172">
                  <c:v>0.61046959199384143</c:v>
                </c:pt>
                <c:pt idx="173">
                  <c:v>0.75943033102386459</c:v>
                </c:pt>
                <c:pt idx="174">
                  <c:v>0.7247882986913009</c:v>
                </c:pt>
                <c:pt idx="175">
                  <c:v>0.684757505773672</c:v>
                </c:pt>
                <c:pt idx="176">
                  <c:v>0.58660508083140872</c:v>
                </c:pt>
                <c:pt idx="177">
                  <c:v>0.6855273287143957</c:v>
                </c:pt>
                <c:pt idx="178">
                  <c:v>0.59584295612009242</c:v>
                </c:pt>
                <c:pt idx="179">
                  <c:v>0.61008468052347953</c:v>
                </c:pt>
                <c:pt idx="180">
                  <c:v>0.58506543494996144</c:v>
                </c:pt>
                <c:pt idx="181">
                  <c:v>0.56697459584295617</c:v>
                </c:pt>
                <c:pt idx="182">
                  <c:v>0.50846805234796</c:v>
                </c:pt>
                <c:pt idx="183">
                  <c:v>0.62317167051578137</c:v>
                </c:pt>
                <c:pt idx="184">
                  <c:v>0.47267128560431104</c:v>
                </c:pt>
                <c:pt idx="185">
                  <c:v>0.5727482678983834</c:v>
                </c:pt>
                <c:pt idx="186">
                  <c:v>0.51000769822940728</c:v>
                </c:pt>
                <c:pt idx="187">
                  <c:v>0.47575057736720555</c:v>
                </c:pt>
                <c:pt idx="188">
                  <c:v>0.51770592763664358</c:v>
                </c:pt>
                <c:pt idx="189">
                  <c:v>0.48652809853733636</c:v>
                </c:pt>
                <c:pt idx="190">
                  <c:v>0.64588144726712859</c:v>
                </c:pt>
                <c:pt idx="191">
                  <c:v>0.54734411085450352</c:v>
                </c:pt>
                <c:pt idx="192">
                  <c:v>0.40800615858352579</c:v>
                </c:pt>
                <c:pt idx="193">
                  <c:v>0.48190916089299457</c:v>
                </c:pt>
                <c:pt idx="194">
                  <c:v>0.32371054657428788</c:v>
                </c:pt>
                <c:pt idx="195">
                  <c:v>0.54657428791377982</c:v>
                </c:pt>
                <c:pt idx="196">
                  <c:v>0.54195535026943797</c:v>
                </c:pt>
                <c:pt idx="197">
                  <c:v>0.3914549653579677</c:v>
                </c:pt>
                <c:pt idx="198">
                  <c:v>0.44996150885296377</c:v>
                </c:pt>
                <c:pt idx="199">
                  <c:v>0.45419553502694376</c:v>
                </c:pt>
                <c:pt idx="200">
                  <c:v>0.32678983833718245</c:v>
                </c:pt>
                <c:pt idx="201">
                  <c:v>0.43033102386451116</c:v>
                </c:pt>
                <c:pt idx="202">
                  <c:v>0.50192455735180908</c:v>
                </c:pt>
                <c:pt idx="203">
                  <c:v>0.51578137028483451</c:v>
                </c:pt>
                <c:pt idx="204">
                  <c:v>0.39376443418013857</c:v>
                </c:pt>
                <c:pt idx="205">
                  <c:v>0.42802155504234024</c:v>
                </c:pt>
                <c:pt idx="206">
                  <c:v>0.42109314857582753</c:v>
                </c:pt>
                <c:pt idx="207">
                  <c:v>0.32024634334103158</c:v>
                </c:pt>
                <c:pt idx="208">
                  <c:v>0.42725173210161665</c:v>
                </c:pt>
                <c:pt idx="209">
                  <c:v>0.42840646651270209</c:v>
                </c:pt>
                <c:pt idx="210">
                  <c:v>0.31870669745958424</c:v>
                </c:pt>
                <c:pt idx="211">
                  <c:v>0.40107775211701308</c:v>
                </c:pt>
                <c:pt idx="212">
                  <c:v>0.36220169361046961</c:v>
                </c:pt>
                <c:pt idx="213">
                  <c:v>0.40223248652809857</c:v>
                </c:pt>
                <c:pt idx="214">
                  <c:v>0.32140107775211701</c:v>
                </c:pt>
                <c:pt idx="215">
                  <c:v>0.38683602771362585</c:v>
                </c:pt>
                <c:pt idx="216">
                  <c:v>0.33795227097767516</c:v>
                </c:pt>
                <c:pt idx="217">
                  <c:v>0.26674364896073904</c:v>
                </c:pt>
                <c:pt idx="218">
                  <c:v>0.30215550423402615</c:v>
                </c:pt>
                <c:pt idx="219">
                  <c:v>0.33833718244803695</c:v>
                </c:pt>
                <c:pt idx="220">
                  <c:v>0.411855273287144</c:v>
                </c:pt>
                <c:pt idx="221">
                  <c:v>0.3587374903772132</c:v>
                </c:pt>
                <c:pt idx="222">
                  <c:v>0.33872209391839875</c:v>
                </c:pt>
                <c:pt idx="223">
                  <c:v>0.38221709006928406</c:v>
                </c:pt>
                <c:pt idx="224">
                  <c:v>0.205927636643572</c:v>
                </c:pt>
                <c:pt idx="225">
                  <c:v>0.36489607390300233</c:v>
                </c:pt>
                <c:pt idx="226">
                  <c:v>0.399153194765204</c:v>
                </c:pt>
                <c:pt idx="227">
                  <c:v>0.30715935334872979</c:v>
                </c:pt>
                <c:pt idx="228">
                  <c:v>0.30792917628945338</c:v>
                </c:pt>
                <c:pt idx="229">
                  <c:v>0.26443418013856812</c:v>
                </c:pt>
                <c:pt idx="230">
                  <c:v>0.36951501154734412</c:v>
                </c:pt>
                <c:pt idx="231">
                  <c:v>0.25288683602771361</c:v>
                </c:pt>
                <c:pt idx="232">
                  <c:v>0.2779060816012317</c:v>
                </c:pt>
                <c:pt idx="233">
                  <c:v>0.28406466512702078</c:v>
                </c:pt>
                <c:pt idx="234">
                  <c:v>0.30715935334872979</c:v>
                </c:pt>
                <c:pt idx="235">
                  <c:v>0.31524249422632794</c:v>
                </c:pt>
                <c:pt idx="236">
                  <c:v>0.285604311008468</c:v>
                </c:pt>
                <c:pt idx="237">
                  <c:v>0.40223248652809857</c:v>
                </c:pt>
                <c:pt idx="238">
                  <c:v>0.25096227867590454</c:v>
                </c:pt>
                <c:pt idx="239">
                  <c:v>0.26905311778290991</c:v>
                </c:pt>
                <c:pt idx="240">
                  <c:v>0.25866050808314089</c:v>
                </c:pt>
                <c:pt idx="241">
                  <c:v>0.28945342571208621</c:v>
                </c:pt>
                <c:pt idx="242">
                  <c:v>0.25904541955350269</c:v>
                </c:pt>
                <c:pt idx="243">
                  <c:v>0.18899153194765203</c:v>
                </c:pt>
                <c:pt idx="244">
                  <c:v>0.30946882217090071</c:v>
                </c:pt>
                <c:pt idx="245">
                  <c:v>0.25673595073133176</c:v>
                </c:pt>
                <c:pt idx="246">
                  <c:v>0.26020015396458818</c:v>
                </c:pt>
                <c:pt idx="247">
                  <c:v>0.34834488067744418</c:v>
                </c:pt>
                <c:pt idx="248">
                  <c:v>0.16474210931485758</c:v>
                </c:pt>
                <c:pt idx="249">
                  <c:v>0.26020015396458818</c:v>
                </c:pt>
                <c:pt idx="250">
                  <c:v>0.18090839107005388</c:v>
                </c:pt>
                <c:pt idx="251">
                  <c:v>0.42109314857582753</c:v>
                </c:pt>
                <c:pt idx="252">
                  <c:v>0.27444187836797534</c:v>
                </c:pt>
                <c:pt idx="253">
                  <c:v>0.27059276366435719</c:v>
                </c:pt>
                <c:pt idx="254">
                  <c:v>0.23441108545034639</c:v>
                </c:pt>
                <c:pt idx="255">
                  <c:v>0.25519630484988454</c:v>
                </c:pt>
                <c:pt idx="256">
                  <c:v>0.3464203233256351</c:v>
                </c:pt>
                <c:pt idx="257">
                  <c:v>0.4110854503464203</c:v>
                </c:pt>
                <c:pt idx="258">
                  <c:v>0.2498075442648191</c:v>
                </c:pt>
                <c:pt idx="259">
                  <c:v>0.33256351039260967</c:v>
                </c:pt>
                <c:pt idx="260">
                  <c:v>0.23864511162432642</c:v>
                </c:pt>
                <c:pt idx="261">
                  <c:v>0.22401847575057734</c:v>
                </c:pt>
                <c:pt idx="262">
                  <c:v>0.23094688221709006</c:v>
                </c:pt>
                <c:pt idx="263">
                  <c:v>0.21901462663587376</c:v>
                </c:pt>
                <c:pt idx="264">
                  <c:v>0.30715935334872979</c:v>
                </c:pt>
                <c:pt idx="265">
                  <c:v>0.35565819861431869</c:v>
                </c:pt>
                <c:pt idx="266">
                  <c:v>0.25866050808314089</c:v>
                </c:pt>
                <c:pt idx="267">
                  <c:v>0.25866050808314089</c:v>
                </c:pt>
                <c:pt idx="268">
                  <c:v>0.2617397998460354</c:v>
                </c:pt>
                <c:pt idx="269">
                  <c:v>0.20823710546574287</c:v>
                </c:pt>
                <c:pt idx="270">
                  <c:v>0.33448806774441875</c:v>
                </c:pt>
                <c:pt idx="271">
                  <c:v>0.26481909160892997</c:v>
                </c:pt>
                <c:pt idx="272">
                  <c:v>0.28060046189376447</c:v>
                </c:pt>
                <c:pt idx="273">
                  <c:v>0.20631254811393379</c:v>
                </c:pt>
                <c:pt idx="274">
                  <c:v>0.30331023864511159</c:v>
                </c:pt>
                <c:pt idx="275">
                  <c:v>0.31062355658198615</c:v>
                </c:pt>
                <c:pt idx="276">
                  <c:v>0.2382602001539646</c:v>
                </c:pt>
                <c:pt idx="277">
                  <c:v>0.26212471131639725</c:v>
                </c:pt>
                <c:pt idx="278">
                  <c:v>0.30561970746728251</c:v>
                </c:pt>
                <c:pt idx="279">
                  <c:v>0.12663587374903773</c:v>
                </c:pt>
                <c:pt idx="280">
                  <c:v>0.2070823710546574</c:v>
                </c:pt>
                <c:pt idx="281">
                  <c:v>0.24364896073903</c:v>
                </c:pt>
                <c:pt idx="282">
                  <c:v>0.24711316397228639</c:v>
                </c:pt>
                <c:pt idx="283">
                  <c:v>0.31100846805234794</c:v>
                </c:pt>
                <c:pt idx="284">
                  <c:v>0.17474980754426483</c:v>
                </c:pt>
                <c:pt idx="285">
                  <c:v>6.8899153194765209E-2</c:v>
                </c:pt>
                <c:pt idx="286">
                  <c:v>0.18591224018475752</c:v>
                </c:pt>
                <c:pt idx="287">
                  <c:v>0.19899923017705928</c:v>
                </c:pt>
                <c:pt idx="288">
                  <c:v>0.30292532717474985</c:v>
                </c:pt>
                <c:pt idx="289">
                  <c:v>0.34449576597382603</c:v>
                </c:pt>
                <c:pt idx="290">
                  <c:v>0.17128560431100848</c:v>
                </c:pt>
                <c:pt idx="291">
                  <c:v>0.24172440338722093</c:v>
                </c:pt>
                <c:pt idx="292">
                  <c:v>0.22093918398768284</c:v>
                </c:pt>
                <c:pt idx="293">
                  <c:v>0.27983063895304078</c:v>
                </c:pt>
                <c:pt idx="294">
                  <c:v>0.33718244803695147</c:v>
                </c:pt>
                <c:pt idx="295">
                  <c:v>0.25596612779060818</c:v>
                </c:pt>
                <c:pt idx="296">
                  <c:v>0.22594303310238645</c:v>
                </c:pt>
                <c:pt idx="297">
                  <c:v>0.18052347959969206</c:v>
                </c:pt>
                <c:pt idx="298">
                  <c:v>0.18283294842186296</c:v>
                </c:pt>
                <c:pt idx="299">
                  <c:v>0.24749807544264821</c:v>
                </c:pt>
                <c:pt idx="300">
                  <c:v>0.30061585835257892</c:v>
                </c:pt>
                <c:pt idx="301">
                  <c:v>0.25789068514241725</c:v>
                </c:pt>
                <c:pt idx="302">
                  <c:v>0.16666666666666666</c:v>
                </c:pt>
                <c:pt idx="303">
                  <c:v>0.25866050808314089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A55-4F61-B751-F04B10513ED2}"/>
            </c:ext>
          </c:extLst>
        </c:ser>
        <c:ser>
          <c:idx val="6"/>
          <c:order val="6"/>
          <c:tx>
            <c:strRef>
              <c:f>'800normalized'!$Q$2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'800normalized'!$Q$3:$Q$306</c:f>
              <c:numCache>
                <c:formatCode>0.00_);[Red]\(0.00\)</c:formatCode>
                <c:ptCount val="3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A55-4F61-B751-F04B10513ED2}"/>
            </c:ext>
          </c:extLst>
        </c:ser>
        <c:ser>
          <c:idx val="7"/>
          <c:order val="7"/>
          <c:tx>
            <c:v>Y=0.5</c:v>
          </c:tx>
          <c:spPr>
            <a:ln w="19050" cap="rnd">
              <a:solidFill>
                <a:schemeClr val="tx1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'800normalized'!$A$3:$A$306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'800normalized'!$S$3:$S$306</c:f>
              <c:numCache>
                <c:formatCode>General</c:formatCode>
                <c:ptCount val="30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1B3-4FE4-AB5C-09493BB03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000975"/>
        <c:axId val="1461001807"/>
      </c:scatterChart>
      <c:valAx>
        <c:axId val="1461000975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1001807"/>
        <c:crosses val="autoZero"/>
        <c:crossBetween val="midCat"/>
        <c:majorUnit val="25"/>
      </c:valAx>
      <c:valAx>
        <c:axId val="146100180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100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/>
              <a:t>HDT+PEI</a:t>
            </a:r>
            <a:r>
              <a:rPr lang="en-US" altLang="zh-CN" sz="2400" b="1" baseline="0"/>
              <a:t> -</a:t>
            </a:r>
            <a:r>
              <a:rPr lang="en-US" altLang="zh-CN" sz="2400" b="1"/>
              <a:t>LP 1064nm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'800PEIoriginal'!$B$2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'800PEIoriginal'!$A$3:$A$306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'800PEIoriginal'!$B$3:$B$306</c:f>
              <c:numCache>
                <c:formatCode>General</c:formatCode>
                <c:ptCount val="304"/>
                <c:pt idx="0">
                  <c:v>1691</c:v>
                </c:pt>
                <c:pt idx="1">
                  <c:v>1910</c:v>
                </c:pt>
                <c:pt idx="2">
                  <c:v>2105</c:v>
                </c:pt>
                <c:pt idx="3">
                  <c:v>2086</c:v>
                </c:pt>
                <c:pt idx="4">
                  <c:v>1925</c:v>
                </c:pt>
                <c:pt idx="5">
                  <c:v>2069</c:v>
                </c:pt>
                <c:pt idx="6">
                  <c:v>1622</c:v>
                </c:pt>
                <c:pt idx="7">
                  <c:v>2110</c:v>
                </c:pt>
                <c:pt idx="8">
                  <c:v>1741</c:v>
                </c:pt>
                <c:pt idx="9">
                  <c:v>2090</c:v>
                </c:pt>
                <c:pt idx="10">
                  <c:v>2068</c:v>
                </c:pt>
                <c:pt idx="11">
                  <c:v>2036</c:v>
                </c:pt>
                <c:pt idx="12">
                  <c:v>1972</c:v>
                </c:pt>
                <c:pt idx="13">
                  <c:v>1870</c:v>
                </c:pt>
                <c:pt idx="14">
                  <c:v>1764</c:v>
                </c:pt>
                <c:pt idx="15">
                  <c:v>1944</c:v>
                </c:pt>
                <c:pt idx="16">
                  <c:v>2061</c:v>
                </c:pt>
                <c:pt idx="17">
                  <c:v>2059</c:v>
                </c:pt>
                <c:pt idx="18">
                  <c:v>2164</c:v>
                </c:pt>
                <c:pt idx="19">
                  <c:v>2013</c:v>
                </c:pt>
                <c:pt idx="20">
                  <c:v>1800</c:v>
                </c:pt>
                <c:pt idx="21">
                  <c:v>1939</c:v>
                </c:pt>
                <c:pt idx="22">
                  <c:v>2284</c:v>
                </c:pt>
                <c:pt idx="23">
                  <c:v>2192</c:v>
                </c:pt>
                <c:pt idx="24">
                  <c:v>1970</c:v>
                </c:pt>
                <c:pt idx="25">
                  <c:v>2295</c:v>
                </c:pt>
                <c:pt idx="26">
                  <c:v>2099</c:v>
                </c:pt>
                <c:pt idx="27">
                  <c:v>2166</c:v>
                </c:pt>
                <c:pt idx="28">
                  <c:v>2279</c:v>
                </c:pt>
                <c:pt idx="29">
                  <c:v>2541</c:v>
                </c:pt>
                <c:pt idx="30">
                  <c:v>2042</c:v>
                </c:pt>
                <c:pt idx="31">
                  <c:v>2244</c:v>
                </c:pt>
                <c:pt idx="32">
                  <c:v>2344</c:v>
                </c:pt>
                <c:pt idx="33">
                  <c:v>2054</c:v>
                </c:pt>
                <c:pt idx="34">
                  <c:v>1707</c:v>
                </c:pt>
                <c:pt idx="35">
                  <c:v>2537</c:v>
                </c:pt>
                <c:pt idx="36">
                  <c:v>2039</c:v>
                </c:pt>
                <c:pt idx="37">
                  <c:v>2206</c:v>
                </c:pt>
                <c:pt idx="38">
                  <c:v>2278</c:v>
                </c:pt>
                <c:pt idx="39">
                  <c:v>2071</c:v>
                </c:pt>
                <c:pt idx="40">
                  <c:v>2527</c:v>
                </c:pt>
                <c:pt idx="41">
                  <c:v>2686</c:v>
                </c:pt>
                <c:pt idx="42">
                  <c:v>2524</c:v>
                </c:pt>
                <c:pt idx="43">
                  <c:v>2251</c:v>
                </c:pt>
                <c:pt idx="44">
                  <c:v>2357</c:v>
                </c:pt>
                <c:pt idx="45">
                  <c:v>2225</c:v>
                </c:pt>
                <c:pt idx="46">
                  <c:v>2377</c:v>
                </c:pt>
                <c:pt idx="47">
                  <c:v>2290</c:v>
                </c:pt>
                <c:pt idx="48">
                  <c:v>2636</c:v>
                </c:pt>
                <c:pt idx="49">
                  <c:v>2565</c:v>
                </c:pt>
                <c:pt idx="50">
                  <c:v>2246</c:v>
                </c:pt>
                <c:pt idx="51">
                  <c:v>2243</c:v>
                </c:pt>
                <c:pt idx="52">
                  <c:v>2065</c:v>
                </c:pt>
                <c:pt idx="53">
                  <c:v>2372</c:v>
                </c:pt>
                <c:pt idx="54">
                  <c:v>2260</c:v>
                </c:pt>
                <c:pt idx="55">
                  <c:v>2235</c:v>
                </c:pt>
                <c:pt idx="56">
                  <c:v>2493</c:v>
                </c:pt>
                <c:pt idx="57">
                  <c:v>2611</c:v>
                </c:pt>
                <c:pt idx="58">
                  <c:v>2385</c:v>
                </c:pt>
                <c:pt idx="59">
                  <c:v>2615</c:v>
                </c:pt>
                <c:pt idx="60">
                  <c:v>2471</c:v>
                </c:pt>
                <c:pt idx="61">
                  <c:v>2399</c:v>
                </c:pt>
                <c:pt idx="62">
                  <c:v>2607</c:v>
                </c:pt>
                <c:pt idx="63">
                  <c:v>2629</c:v>
                </c:pt>
                <c:pt idx="64">
                  <c:v>2577</c:v>
                </c:pt>
                <c:pt idx="65">
                  <c:v>2355</c:v>
                </c:pt>
                <c:pt idx="66">
                  <c:v>2811</c:v>
                </c:pt>
                <c:pt idx="67">
                  <c:v>2401</c:v>
                </c:pt>
                <c:pt idx="68">
                  <c:v>2569</c:v>
                </c:pt>
                <c:pt idx="69">
                  <c:v>2595</c:v>
                </c:pt>
                <c:pt idx="70">
                  <c:v>2552</c:v>
                </c:pt>
                <c:pt idx="71">
                  <c:v>2531</c:v>
                </c:pt>
                <c:pt idx="72">
                  <c:v>2986</c:v>
                </c:pt>
                <c:pt idx="73">
                  <c:v>2616</c:v>
                </c:pt>
                <c:pt idx="74">
                  <c:v>2487</c:v>
                </c:pt>
                <c:pt idx="75">
                  <c:v>2556</c:v>
                </c:pt>
                <c:pt idx="76">
                  <c:v>2696</c:v>
                </c:pt>
                <c:pt idx="77">
                  <c:v>2603</c:v>
                </c:pt>
                <c:pt idx="78">
                  <c:v>2715</c:v>
                </c:pt>
                <c:pt idx="79">
                  <c:v>2731</c:v>
                </c:pt>
                <c:pt idx="80">
                  <c:v>2471</c:v>
                </c:pt>
                <c:pt idx="81">
                  <c:v>2610</c:v>
                </c:pt>
                <c:pt idx="82">
                  <c:v>2649</c:v>
                </c:pt>
                <c:pt idx="83">
                  <c:v>2501</c:v>
                </c:pt>
                <c:pt idx="84">
                  <c:v>2783</c:v>
                </c:pt>
                <c:pt idx="85">
                  <c:v>2752</c:v>
                </c:pt>
                <c:pt idx="86">
                  <c:v>2869</c:v>
                </c:pt>
                <c:pt idx="87">
                  <c:v>2830</c:v>
                </c:pt>
                <c:pt idx="88">
                  <c:v>2683</c:v>
                </c:pt>
                <c:pt idx="89">
                  <c:v>2501</c:v>
                </c:pt>
                <c:pt idx="90">
                  <c:v>2539</c:v>
                </c:pt>
                <c:pt idx="91">
                  <c:v>3106</c:v>
                </c:pt>
                <c:pt idx="92">
                  <c:v>2778</c:v>
                </c:pt>
                <c:pt idx="93">
                  <c:v>2716</c:v>
                </c:pt>
                <c:pt idx="94">
                  <c:v>2939</c:v>
                </c:pt>
                <c:pt idx="95">
                  <c:v>2860</c:v>
                </c:pt>
                <c:pt idx="96">
                  <c:v>3024</c:v>
                </c:pt>
                <c:pt idx="97">
                  <c:v>2849</c:v>
                </c:pt>
                <c:pt idx="98">
                  <c:v>2732</c:v>
                </c:pt>
                <c:pt idx="99">
                  <c:v>3040</c:v>
                </c:pt>
                <c:pt idx="100">
                  <c:v>2714</c:v>
                </c:pt>
                <c:pt idx="101">
                  <c:v>2856</c:v>
                </c:pt>
                <c:pt idx="102">
                  <c:v>2997</c:v>
                </c:pt>
                <c:pt idx="103">
                  <c:v>2779</c:v>
                </c:pt>
                <c:pt idx="104">
                  <c:v>2608</c:v>
                </c:pt>
                <c:pt idx="105">
                  <c:v>3107</c:v>
                </c:pt>
                <c:pt idx="106">
                  <c:v>2905</c:v>
                </c:pt>
                <c:pt idx="107">
                  <c:v>3225</c:v>
                </c:pt>
                <c:pt idx="108">
                  <c:v>2994</c:v>
                </c:pt>
                <c:pt idx="109">
                  <c:v>2828</c:v>
                </c:pt>
                <c:pt idx="110">
                  <c:v>3192</c:v>
                </c:pt>
                <c:pt idx="111">
                  <c:v>3134</c:v>
                </c:pt>
                <c:pt idx="112">
                  <c:v>3107</c:v>
                </c:pt>
                <c:pt idx="113">
                  <c:v>2654</c:v>
                </c:pt>
                <c:pt idx="114">
                  <c:v>2791</c:v>
                </c:pt>
                <c:pt idx="115">
                  <c:v>3160</c:v>
                </c:pt>
                <c:pt idx="116">
                  <c:v>3101</c:v>
                </c:pt>
                <c:pt idx="117">
                  <c:v>2781</c:v>
                </c:pt>
                <c:pt idx="118">
                  <c:v>3041</c:v>
                </c:pt>
                <c:pt idx="119">
                  <c:v>3192</c:v>
                </c:pt>
                <c:pt idx="120">
                  <c:v>2918</c:v>
                </c:pt>
                <c:pt idx="121">
                  <c:v>3068</c:v>
                </c:pt>
                <c:pt idx="122">
                  <c:v>3258</c:v>
                </c:pt>
                <c:pt idx="123">
                  <c:v>3132</c:v>
                </c:pt>
                <c:pt idx="124">
                  <c:v>3298</c:v>
                </c:pt>
                <c:pt idx="125">
                  <c:v>3182</c:v>
                </c:pt>
                <c:pt idx="126">
                  <c:v>3294</c:v>
                </c:pt>
                <c:pt idx="127">
                  <c:v>3213</c:v>
                </c:pt>
                <c:pt idx="128">
                  <c:v>3434</c:v>
                </c:pt>
                <c:pt idx="129">
                  <c:v>3439</c:v>
                </c:pt>
                <c:pt idx="130">
                  <c:v>3433</c:v>
                </c:pt>
                <c:pt idx="131">
                  <c:v>3474</c:v>
                </c:pt>
                <c:pt idx="132">
                  <c:v>3655</c:v>
                </c:pt>
                <c:pt idx="133">
                  <c:v>3478</c:v>
                </c:pt>
                <c:pt idx="134">
                  <c:v>3540</c:v>
                </c:pt>
                <c:pt idx="135">
                  <c:v>3432</c:v>
                </c:pt>
                <c:pt idx="136">
                  <c:v>3671</c:v>
                </c:pt>
                <c:pt idx="137">
                  <c:v>3652</c:v>
                </c:pt>
                <c:pt idx="138">
                  <c:v>3931</c:v>
                </c:pt>
                <c:pt idx="139">
                  <c:v>4075</c:v>
                </c:pt>
                <c:pt idx="140">
                  <c:v>4339</c:v>
                </c:pt>
                <c:pt idx="141">
                  <c:v>4466</c:v>
                </c:pt>
                <c:pt idx="142">
                  <c:v>4343</c:v>
                </c:pt>
                <c:pt idx="143">
                  <c:v>4430</c:v>
                </c:pt>
                <c:pt idx="144">
                  <c:v>4860</c:v>
                </c:pt>
                <c:pt idx="145">
                  <c:v>4908</c:v>
                </c:pt>
                <c:pt idx="146">
                  <c:v>5261</c:v>
                </c:pt>
                <c:pt idx="147">
                  <c:v>6053</c:v>
                </c:pt>
                <c:pt idx="148">
                  <c:v>9294</c:v>
                </c:pt>
                <c:pt idx="149">
                  <c:v>12043</c:v>
                </c:pt>
                <c:pt idx="150">
                  <c:v>13347</c:v>
                </c:pt>
                <c:pt idx="151">
                  <c:v>13794</c:v>
                </c:pt>
                <c:pt idx="152">
                  <c:v>13212</c:v>
                </c:pt>
                <c:pt idx="153">
                  <c:v>11160</c:v>
                </c:pt>
                <c:pt idx="154">
                  <c:v>8008</c:v>
                </c:pt>
                <c:pt idx="155">
                  <c:v>5529</c:v>
                </c:pt>
                <c:pt idx="156">
                  <c:v>4982</c:v>
                </c:pt>
                <c:pt idx="157">
                  <c:v>4746</c:v>
                </c:pt>
                <c:pt idx="158">
                  <c:v>4664</c:v>
                </c:pt>
                <c:pt idx="159">
                  <c:v>4555</c:v>
                </c:pt>
                <c:pt idx="160">
                  <c:v>4357</c:v>
                </c:pt>
                <c:pt idx="161">
                  <c:v>4052</c:v>
                </c:pt>
                <c:pt idx="162">
                  <c:v>3848</c:v>
                </c:pt>
                <c:pt idx="163">
                  <c:v>3892</c:v>
                </c:pt>
                <c:pt idx="164">
                  <c:v>3676</c:v>
                </c:pt>
                <c:pt idx="165">
                  <c:v>3958</c:v>
                </c:pt>
                <c:pt idx="166">
                  <c:v>3707</c:v>
                </c:pt>
                <c:pt idx="167">
                  <c:v>3736</c:v>
                </c:pt>
                <c:pt idx="168">
                  <c:v>3647</c:v>
                </c:pt>
                <c:pt idx="169">
                  <c:v>3762</c:v>
                </c:pt>
                <c:pt idx="170">
                  <c:v>3188</c:v>
                </c:pt>
                <c:pt idx="171">
                  <c:v>3216</c:v>
                </c:pt>
                <c:pt idx="172">
                  <c:v>3146</c:v>
                </c:pt>
                <c:pt idx="173">
                  <c:v>3283</c:v>
                </c:pt>
                <c:pt idx="174">
                  <c:v>3549</c:v>
                </c:pt>
                <c:pt idx="175">
                  <c:v>3212</c:v>
                </c:pt>
                <c:pt idx="176">
                  <c:v>3112</c:v>
                </c:pt>
                <c:pt idx="177">
                  <c:v>3132</c:v>
                </c:pt>
                <c:pt idx="178">
                  <c:v>3183</c:v>
                </c:pt>
                <c:pt idx="179">
                  <c:v>3080</c:v>
                </c:pt>
                <c:pt idx="180">
                  <c:v>2937</c:v>
                </c:pt>
                <c:pt idx="181">
                  <c:v>3115</c:v>
                </c:pt>
                <c:pt idx="182">
                  <c:v>3042</c:v>
                </c:pt>
                <c:pt idx="183">
                  <c:v>3087</c:v>
                </c:pt>
                <c:pt idx="184">
                  <c:v>3008</c:v>
                </c:pt>
                <c:pt idx="185">
                  <c:v>3006</c:v>
                </c:pt>
                <c:pt idx="186">
                  <c:v>3085</c:v>
                </c:pt>
                <c:pt idx="187">
                  <c:v>2787</c:v>
                </c:pt>
                <c:pt idx="188">
                  <c:v>2804</c:v>
                </c:pt>
                <c:pt idx="189">
                  <c:v>2811</c:v>
                </c:pt>
                <c:pt idx="190">
                  <c:v>2938</c:v>
                </c:pt>
                <c:pt idx="191">
                  <c:v>3022</c:v>
                </c:pt>
                <c:pt idx="192">
                  <c:v>2731</c:v>
                </c:pt>
                <c:pt idx="193">
                  <c:v>2765</c:v>
                </c:pt>
                <c:pt idx="194">
                  <c:v>2599</c:v>
                </c:pt>
                <c:pt idx="195">
                  <c:v>2783</c:v>
                </c:pt>
                <c:pt idx="196">
                  <c:v>2689</c:v>
                </c:pt>
                <c:pt idx="197">
                  <c:v>2669</c:v>
                </c:pt>
                <c:pt idx="198">
                  <c:v>2911</c:v>
                </c:pt>
                <c:pt idx="199">
                  <c:v>2780</c:v>
                </c:pt>
                <c:pt idx="200">
                  <c:v>2729</c:v>
                </c:pt>
                <c:pt idx="201">
                  <c:v>2632</c:v>
                </c:pt>
                <c:pt idx="202">
                  <c:v>2797</c:v>
                </c:pt>
                <c:pt idx="203">
                  <c:v>2661</c:v>
                </c:pt>
                <c:pt idx="204">
                  <c:v>2779</c:v>
                </c:pt>
                <c:pt idx="205">
                  <c:v>2511</c:v>
                </c:pt>
                <c:pt idx="206">
                  <c:v>2787</c:v>
                </c:pt>
                <c:pt idx="207">
                  <c:v>2627</c:v>
                </c:pt>
                <c:pt idx="208">
                  <c:v>2367</c:v>
                </c:pt>
                <c:pt idx="209">
                  <c:v>2773</c:v>
                </c:pt>
                <c:pt idx="210">
                  <c:v>2454</c:v>
                </c:pt>
                <c:pt idx="211">
                  <c:v>2652</c:v>
                </c:pt>
                <c:pt idx="212">
                  <c:v>2749</c:v>
                </c:pt>
                <c:pt idx="213">
                  <c:v>2533</c:v>
                </c:pt>
                <c:pt idx="214">
                  <c:v>2858</c:v>
                </c:pt>
                <c:pt idx="215">
                  <c:v>2504</c:v>
                </c:pt>
                <c:pt idx="216">
                  <c:v>2442</c:v>
                </c:pt>
                <c:pt idx="217">
                  <c:v>2486</c:v>
                </c:pt>
                <c:pt idx="218">
                  <c:v>2498</c:v>
                </c:pt>
                <c:pt idx="219">
                  <c:v>2691</c:v>
                </c:pt>
                <c:pt idx="220">
                  <c:v>2337</c:v>
                </c:pt>
                <c:pt idx="221">
                  <c:v>2410</c:v>
                </c:pt>
                <c:pt idx="222">
                  <c:v>2248</c:v>
                </c:pt>
                <c:pt idx="223">
                  <c:v>2526</c:v>
                </c:pt>
                <c:pt idx="224">
                  <c:v>2418</c:v>
                </c:pt>
                <c:pt idx="225">
                  <c:v>2297</c:v>
                </c:pt>
                <c:pt idx="226">
                  <c:v>2179</c:v>
                </c:pt>
                <c:pt idx="227">
                  <c:v>2370</c:v>
                </c:pt>
                <c:pt idx="228">
                  <c:v>2224</c:v>
                </c:pt>
                <c:pt idx="229">
                  <c:v>2226</c:v>
                </c:pt>
                <c:pt idx="230">
                  <c:v>2536</c:v>
                </c:pt>
                <c:pt idx="231">
                  <c:v>2261</c:v>
                </c:pt>
                <c:pt idx="232">
                  <c:v>2546</c:v>
                </c:pt>
                <c:pt idx="233">
                  <c:v>2572</c:v>
                </c:pt>
                <c:pt idx="234">
                  <c:v>2324</c:v>
                </c:pt>
                <c:pt idx="235">
                  <c:v>2389</c:v>
                </c:pt>
                <c:pt idx="236">
                  <c:v>2443</c:v>
                </c:pt>
                <c:pt idx="237">
                  <c:v>2266</c:v>
                </c:pt>
                <c:pt idx="238">
                  <c:v>2519</c:v>
                </c:pt>
                <c:pt idx="239">
                  <c:v>2390</c:v>
                </c:pt>
                <c:pt idx="240">
                  <c:v>2068</c:v>
                </c:pt>
                <c:pt idx="241">
                  <c:v>2473</c:v>
                </c:pt>
                <c:pt idx="242">
                  <c:v>2397</c:v>
                </c:pt>
                <c:pt idx="243">
                  <c:v>2343</c:v>
                </c:pt>
                <c:pt idx="244">
                  <c:v>2280</c:v>
                </c:pt>
                <c:pt idx="245">
                  <c:v>2146</c:v>
                </c:pt>
                <c:pt idx="246">
                  <c:v>2189</c:v>
                </c:pt>
                <c:pt idx="247">
                  <c:v>2270</c:v>
                </c:pt>
                <c:pt idx="248">
                  <c:v>2056</c:v>
                </c:pt>
                <c:pt idx="249">
                  <c:v>2046</c:v>
                </c:pt>
                <c:pt idx="250">
                  <c:v>2381</c:v>
                </c:pt>
                <c:pt idx="251">
                  <c:v>2098</c:v>
                </c:pt>
                <c:pt idx="252">
                  <c:v>2285</c:v>
                </c:pt>
                <c:pt idx="253">
                  <c:v>2217</c:v>
                </c:pt>
                <c:pt idx="254">
                  <c:v>2082</c:v>
                </c:pt>
                <c:pt idx="255">
                  <c:v>2194</c:v>
                </c:pt>
                <c:pt idx="256">
                  <c:v>1961</c:v>
                </c:pt>
                <c:pt idx="257">
                  <c:v>2220</c:v>
                </c:pt>
                <c:pt idx="258">
                  <c:v>2354</c:v>
                </c:pt>
                <c:pt idx="259">
                  <c:v>2222</c:v>
                </c:pt>
                <c:pt idx="260">
                  <c:v>2077</c:v>
                </c:pt>
                <c:pt idx="261">
                  <c:v>1903</c:v>
                </c:pt>
                <c:pt idx="262">
                  <c:v>1998</c:v>
                </c:pt>
                <c:pt idx="263">
                  <c:v>2205</c:v>
                </c:pt>
                <c:pt idx="264">
                  <c:v>1985</c:v>
                </c:pt>
                <c:pt idx="265">
                  <c:v>1875</c:v>
                </c:pt>
                <c:pt idx="266">
                  <c:v>2209</c:v>
                </c:pt>
                <c:pt idx="267">
                  <c:v>1891</c:v>
                </c:pt>
                <c:pt idx="268">
                  <c:v>2033</c:v>
                </c:pt>
                <c:pt idx="269">
                  <c:v>2276</c:v>
                </c:pt>
                <c:pt idx="270">
                  <c:v>2122</c:v>
                </c:pt>
                <c:pt idx="271">
                  <c:v>2035</c:v>
                </c:pt>
                <c:pt idx="272">
                  <c:v>1865</c:v>
                </c:pt>
                <c:pt idx="273">
                  <c:v>1873</c:v>
                </c:pt>
                <c:pt idx="274">
                  <c:v>2319</c:v>
                </c:pt>
                <c:pt idx="275">
                  <c:v>1895</c:v>
                </c:pt>
                <c:pt idx="276">
                  <c:v>2132</c:v>
                </c:pt>
                <c:pt idx="277">
                  <c:v>1673</c:v>
                </c:pt>
                <c:pt idx="278">
                  <c:v>2308</c:v>
                </c:pt>
                <c:pt idx="279">
                  <c:v>1669</c:v>
                </c:pt>
                <c:pt idx="280">
                  <c:v>1883</c:v>
                </c:pt>
                <c:pt idx="281">
                  <c:v>1857</c:v>
                </c:pt>
                <c:pt idx="282">
                  <c:v>1755</c:v>
                </c:pt>
                <c:pt idx="283">
                  <c:v>1902</c:v>
                </c:pt>
                <c:pt idx="284">
                  <c:v>1739</c:v>
                </c:pt>
                <c:pt idx="285">
                  <c:v>1719</c:v>
                </c:pt>
                <c:pt idx="286">
                  <c:v>1874</c:v>
                </c:pt>
                <c:pt idx="287">
                  <c:v>1720</c:v>
                </c:pt>
                <c:pt idx="288">
                  <c:v>1979</c:v>
                </c:pt>
                <c:pt idx="289">
                  <c:v>1664</c:v>
                </c:pt>
                <c:pt idx="290">
                  <c:v>1891</c:v>
                </c:pt>
                <c:pt idx="291">
                  <c:v>1687</c:v>
                </c:pt>
                <c:pt idx="292">
                  <c:v>1573</c:v>
                </c:pt>
                <c:pt idx="293">
                  <c:v>1667</c:v>
                </c:pt>
                <c:pt idx="294">
                  <c:v>1839</c:v>
                </c:pt>
                <c:pt idx="295">
                  <c:v>2103</c:v>
                </c:pt>
                <c:pt idx="296">
                  <c:v>1695</c:v>
                </c:pt>
                <c:pt idx="297">
                  <c:v>1566</c:v>
                </c:pt>
                <c:pt idx="298">
                  <c:v>1630</c:v>
                </c:pt>
                <c:pt idx="299">
                  <c:v>1669</c:v>
                </c:pt>
                <c:pt idx="300">
                  <c:v>1679</c:v>
                </c:pt>
                <c:pt idx="301">
                  <c:v>1764</c:v>
                </c:pt>
                <c:pt idx="302">
                  <c:v>1740</c:v>
                </c:pt>
                <c:pt idx="303">
                  <c:v>1407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78-4CC9-A16B-77AB60F4852B}"/>
            </c:ext>
          </c:extLst>
        </c:ser>
        <c:ser>
          <c:idx val="1"/>
          <c:order val="1"/>
          <c:tx>
            <c:strRef>
              <c:f>'800PEIoriginal'!$C$2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'800PEIoriginal'!$A$3:$A$306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'800PEIoriginal'!$C$3:$C$306</c:f>
              <c:numCache>
                <c:formatCode>General</c:formatCode>
                <c:ptCount val="304"/>
                <c:pt idx="0">
                  <c:v>2131</c:v>
                </c:pt>
                <c:pt idx="1">
                  <c:v>1745</c:v>
                </c:pt>
                <c:pt idx="2">
                  <c:v>1978</c:v>
                </c:pt>
                <c:pt idx="3">
                  <c:v>1936</c:v>
                </c:pt>
                <c:pt idx="4">
                  <c:v>1986</c:v>
                </c:pt>
                <c:pt idx="5">
                  <c:v>1919</c:v>
                </c:pt>
                <c:pt idx="6">
                  <c:v>2056</c:v>
                </c:pt>
                <c:pt idx="7">
                  <c:v>2050</c:v>
                </c:pt>
                <c:pt idx="8">
                  <c:v>2127</c:v>
                </c:pt>
                <c:pt idx="9">
                  <c:v>1891</c:v>
                </c:pt>
                <c:pt idx="10">
                  <c:v>2458</c:v>
                </c:pt>
                <c:pt idx="11">
                  <c:v>2004</c:v>
                </c:pt>
                <c:pt idx="12">
                  <c:v>2536</c:v>
                </c:pt>
                <c:pt idx="13">
                  <c:v>1987</c:v>
                </c:pt>
                <c:pt idx="14">
                  <c:v>1965</c:v>
                </c:pt>
                <c:pt idx="15">
                  <c:v>2079</c:v>
                </c:pt>
                <c:pt idx="16">
                  <c:v>2057</c:v>
                </c:pt>
                <c:pt idx="17">
                  <c:v>2193</c:v>
                </c:pt>
                <c:pt idx="18">
                  <c:v>1999</c:v>
                </c:pt>
                <c:pt idx="19">
                  <c:v>2165</c:v>
                </c:pt>
                <c:pt idx="20">
                  <c:v>2172</c:v>
                </c:pt>
                <c:pt idx="21">
                  <c:v>2185</c:v>
                </c:pt>
                <c:pt idx="22">
                  <c:v>2103</c:v>
                </c:pt>
                <c:pt idx="23">
                  <c:v>2260</c:v>
                </c:pt>
                <c:pt idx="24">
                  <c:v>1745</c:v>
                </c:pt>
                <c:pt idx="25">
                  <c:v>2144</c:v>
                </c:pt>
                <c:pt idx="26">
                  <c:v>2277</c:v>
                </c:pt>
                <c:pt idx="27">
                  <c:v>2379</c:v>
                </c:pt>
                <c:pt idx="28">
                  <c:v>2379</c:v>
                </c:pt>
                <c:pt idx="29">
                  <c:v>2484</c:v>
                </c:pt>
                <c:pt idx="30">
                  <c:v>2216</c:v>
                </c:pt>
                <c:pt idx="31">
                  <c:v>2430</c:v>
                </c:pt>
                <c:pt idx="32">
                  <c:v>2536</c:v>
                </c:pt>
                <c:pt idx="33">
                  <c:v>2061</c:v>
                </c:pt>
                <c:pt idx="34">
                  <c:v>2382</c:v>
                </c:pt>
                <c:pt idx="35">
                  <c:v>2423</c:v>
                </c:pt>
                <c:pt idx="36">
                  <c:v>2446</c:v>
                </c:pt>
                <c:pt idx="37">
                  <c:v>2119</c:v>
                </c:pt>
                <c:pt idx="38">
                  <c:v>2285</c:v>
                </c:pt>
                <c:pt idx="39">
                  <c:v>2406</c:v>
                </c:pt>
                <c:pt idx="40">
                  <c:v>2511</c:v>
                </c:pt>
                <c:pt idx="41">
                  <c:v>2391</c:v>
                </c:pt>
                <c:pt idx="42">
                  <c:v>2279</c:v>
                </c:pt>
                <c:pt idx="43">
                  <c:v>2585</c:v>
                </c:pt>
                <c:pt idx="44">
                  <c:v>2445</c:v>
                </c:pt>
                <c:pt idx="45">
                  <c:v>2579</c:v>
                </c:pt>
                <c:pt idx="46">
                  <c:v>2356</c:v>
                </c:pt>
                <c:pt idx="47">
                  <c:v>2671</c:v>
                </c:pt>
                <c:pt idx="48">
                  <c:v>2676</c:v>
                </c:pt>
                <c:pt idx="49">
                  <c:v>2494</c:v>
                </c:pt>
                <c:pt idx="50">
                  <c:v>2193</c:v>
                </c:pt>
                <c:pt idx="51">
                  <c:v>2589</c:v>
                </c:pt>
                <c:pt idx="52">
                  <c:v>2401</c:v>
                </c:pt>
                <c:pt idx="53">
                  <c:v>2553</c:v>
                </c:pt>
                <c:pt idx="54">
                  <c:v>2564</c:v>
                </c:pt>
                <c:pt idx="55">
                  <c:v>2415</c:v>
                </c:pt>
                <c:pt idx="56">
                  <c:v>2715</c:v>
                </c:pt>
                <c:pt idx="57">
                  <c:v>2607</c:v>
                </c:pt>
                <c:pt idx="58">
                  <c:v>2468</c:v>
                </c:pt>
                <c:pt idx="59">
                  <c:v>2470</c:v>
                </c:pt>
                <c:pt idx="60">
                  <c:v>2575</c:v>
                </c:pt>
                <c:pt idx="61">
                  <c:v>2741</c:v>
                </c:pt>
                <c:pt idx="62">
                  <c:v>2627</c:v>
                </c:pt>
                <c:pt idx="63">
                  <c:v>2306</c:v>
                </c:pt>
                <c:pt idx="64">
                  <c:v>2679</c:v>
                </c:pt>
                <c:pt idx="65">
                  <c:v>2825</c:v>
                </c:pt>
                <c:pt idx="66">
                  <c:v>2779</c:v>
                </c:pt>
                <c:pt idx="67">
                  <c:v>2882</c:v>
                </c:pt>
                <c:pt idx="68">
                  <c:v>2908</c:v>
                </c:pt>
                <c:pt idx="69">
                  <c:v>2742</c:v>
                </c:pt>
                <c:pt idx="70">
                  <c:v>2726</c:v>
                </c:pt>
                <c:pt idx="71">
                  <c:v>2586</c:v>
                </c:pt>
                <c:pt idx="72">
                  <c:v>2746</c:v>
                </c:pt>
                <c:pt idx="73">
                  <c:v>2847</c:v>
                </c:pt>
                <c:pt idx="74">
                  <c:v>2674</c:v>
                </c:pt>
                <c:pt idx="75">
                  <c:v>2594</c:v>
                </c:pt>
                <c:pt idx="76">
                  <c:v>2472</c:v>
                </c:pt>
                <c:pt idx="77">
                  <c:v>2461</c:v>
                </c:pt>
                <c:pt idx="78">
                  <c:v>2611</c:v>
                </c:pt>
                <c:pt idx="79">
                  <c:v>2684</c:v>
                </c:pt>
                <c:pt idx="80">
                  <c:v>2803</c:v>
                </c:pt>
                <c:pt idx="81">
                  <c:v>2874</c:v>
                </c:pt>
                <c:pt idx="82">
                  <c:v>2663</c:v>
                </c:pt>
                <c:pt idx="83">
                  <c:v>2573</c:v>
                </c:pt>
                <c:pt idx="84">
                  <c:v>3020</c:v>
                </c:pt>
                <c:pt idx="85">
                  <c:v>2615</c:v>
                </c:pt>
                <c:pt idx="86">
                  <c:v>2520</c:v>
                </c:pt>
                <c:pt idx="87">
                  <c:v>3072</c:v>
                </c:pt>
                <c:pt idx="88">
                  <c:v>2772</c:v>
                </c:pt>
                <c:pt idx="89">
                  <c:v>2803</c:v>
                </c:pt>
                <c:pt idx="90">
                  <c:v>2653</c:v>
                </c:pt>
                <c:pt idx="91">
                  <c:v>2763</c:v>
                </c:pt>
                <c:pt idx="92">
                  <c:v>2860</c:v>
                </c:pt>
                <c:pt idx="93">
                  <c:v>2741</c:v>
                </c:pt>
                <c:pt idx="94">
                  <c:v>2864</c:v>
                </c:pt>
                <c:pt idx="95">
                  <c:v>2673</c:v>
                </c:pt>
                <c:pt idx="96">
                  <c:v>3004</c:v>
                </c:pt>
                <c:pt idx="97">
                  <c:v>3190</c:v>
                </c:pt>
                <c:pt idx="98">
                  <c:v>3029</c:v>
                </c:pt>
                <c:pt idx="99">
                  <c:v>3001</c:v>
                </c:pt>
                <c:pt idx="100">
                  <c:v>2957</c:v>
                </c:pt>
                <c:pt idx="101">
                  <c:v>3152</c:v>
                </c:pt>
                <c:pt idx="102">
                  <c:v>2875</c:v>
                </c:pt>
                <c:pt idx="103">
                  <c:v>2988</c:v>
                </c:pt>
                <c:pt idx="104">
                  <c:v>2728</c:v>
                </c:pt>
                <c:pt idx="105">
                  <c:v>2911</c:v>
                </c:pt>
                <c:pt idx="106">
                  <c:v>3273</c:v>
                </c:pt>
                <c:pt idx="107">
                  <c:v>2798</c:v>
                </c:pt>
                <c:pt idx="108">
                  <c:v>2898</c:v>
                </c:pt>
                <c:pt idx="109">
                  <c:v>3285</c:v>
                </c:pt>
                <c:pt idx="110">
                  <c:v>2994</c:v>
                </c:pt>
                <c:pt idx="111">
                  <c:v>2984</c:v>
                </c:pt>
                <c:pt idx="112">
                  <c:v>3252</c:v>
                </c:pt>
                <c:pt idx="113">
                  <c:v>3217</c:v>
                </c:pt>
                <c:pt idx="114">
                  <c:v>2862</c:v>
                </c:pt>
                <c:pt idx="115">
                  <c:v>2943</c:v>
                </c:pt>
                <c:pt idx="116">
                  <c:v>2856</c:v>
                </c:pt>
                <c:pt idx="117">
                  <c:v>3224</c:v>
                </c:pt>
                <c:pt idx="118">
                  <c:v>3142</c:v>
                </c:pt>
                <c:pt idx="119">
                  <c:v>2935</c:v>
                </c:pt>
                <c:pt idx="120">
                  <c:v>3213</c:v>
                </c:pt>
                <c:pt idx="121">
                  <c:v>2990</c:v>
                </c:pt>
                <c:pt idx="122">
                  <c:v>3328</c:v>
                </c:pt>
                <c:pt idx="123">
                  <c:v>3087</c:v>
                </c:pt>
                <c:pt idx="124">
                  <c:v>3351</c:v>
                </c:pt>
                <c:pt idx="125">
                  <c:v>3468</c:v>
                </c:pt>
                <c:pt idx="126">
                  <c:v>3135</c:v>
                </c:pt>
                <c:pt idx="127">
                  <c:v>3246</c:v>
                </c:pt>
                <c:pt idx="128">
                  <c:v>3452</c:v>
                </c:pt>
                <c:pt idx="129">
                  <c:v>3408</c:v>
                </c:pt>
                <c:pt idx="130">
                  <c:v>3279</c:v>
                </c:pt>
                <c:pt idx="131">
                  <c:v>3194</c:v>
                </c:pt>
                <c:pt idx="132">
                  <c:v>3374</c:v>
                </c:pt>
                <c:pt idx="133">
                  <c:v>3458</c:v>
                </c:pt>
                <c:pt idx="134">
                  <c:v>3892</c:v>
                </c:pt>
                <c:pt idx="135">
                  <c:v>3837</c:v>
                </c:pt>
                <c:pt idx="136">
                  <c:v>3746</c:v>
                </c:pt>
                <c:pt idx="137">
                  <c:v>3742</c:v>
                </c:pt>
                <c:pt idx="138">
                  <c:v>3701</c:v>
                </c:pt>
                <c:pt idx="139">
                  <c:v>3728</c:v>
                </c:pt>
                <c:pt idx="140">
                  <c:v>3513</c:v>
                </c:pt>
                <c:pt idx="141">
                  <c:v>3997</c:v>
                </c:pt>
                <c:pt idx="142">
                  <c:v>4010</c:v>
                </c:pt>
                <c:pt idx="143">
                  <c:v>4278</c:v>
                </c:pt>
                <c:pt idx="144">
                  <c:v>4558</c:v>
                </c:pt>
                <c:pt idx="145">
                  <c:v>4631</c:v>
                </c:pt>
                <c:pt idx="146">
                  <c:v>4302</c:v>
                </c:pt>
                <c:pt idx="147">
                  <c:v>4636</c:v>
                </c:pt>
                <c:pt idx="148">
                  <c:v>5318</c:v>
                </c:pt>
                <c:pt idx="149">
                  <c:v>6188</c:v>
                </c:pt>
                <c:pt idx="150">
                  <c:v>6756</c:v>
                </c:pt>
                <c:pt idx="151">
                  <c:v>7521</c:v>
                </c:pt>
                <c:pt idx="152">
                  <c:v>7135</c:v>
                </c:pt>
                <c:pt idx="153">
                  <c:v>7154</c:v>
                </c:pt>
                <c:pt idx="154">
                  <c:v>6406</c:v>
                </c:pt>
                <c:pt idx="155">
                  <c:v>5405</c:v>
                </c:pt>
                <c:pt idx="156">
                  <c:v>4636</c:v>
                </c:pt>
                <c:pt idx="157">
                  <c:v>4526</c:v>
                </c:pt>
                <c:pt idx="158">
                  <c:v>4630</c:v>
                </c:pt>
                <c:pt idx="159">
                  <c:v>3944</c:v>
                </c:pt>
                <c:pt idx="160">
                  <c:v>4505</c:v>
                </c:pt>
                <c:pt idx="161">
                  <c:v>3972</c:v>
                </c:pt>
                <c:pt idx="162">
                  <c:v>4137</c:v>
                </c:pt>
                <c:pt idx="163">
                  <c:v>4006</c:v>
                </c:pt>
                <c:pt idx="164">
                  <c:v>4156</c:v>
                </c:pt>
                <c:pt idx="165">
                  <c:v>3987</c:v>
                </c:pt>
                <c:pt idx="166">
                  <c:v>3628</c:v>
                </c:pt>
                <c:pt idx="167">
                  <c:v>3587</c:v>
                </c:pt>
                <c:pt idx="168">
                  <c:v>3390</c:v>
                </c:pt>
                <c:pt idx="169">
                  <c:v>3434</c:v>
                </c:pt>
                <c:pt idx="170">
                  <c:v>3970</c:v>
                </c:pt>
                <c:pt idx="171">
                  <c:v>3373</c:v>
                </c:pt>
                <c:pt idx="172">
                  <c:v>3293</c:v>
                </c:pt>
                <c:pt idx="173">
                  <c:v>3279</c:v>
                </c:pt>
                <c:pt idx="174">
                  <c:v>3411</c:v>
                </c:pt>
                <c:pt idx="175">
                  <c:v>3262</c:v>
                </c:pt>
                <c:pt idx="176">
                  <c:v>3397</c:v>
                </c:pt>
                <c:pt idx="177">
                  <c:v>3302</c:v>
                </c:pt>
                <c:pt idx="178">
                  <c:v>3146</c:v>
                </c:pt>
                <c:pt idx="179">
                  <c:v>3443</c:v>
                </c:pt>
                <c:pt idx="180">
                  <c:v>3223</c:v>
                </c:pt>
                <c:pt idx="181">
                  <c:v>3260</c:v>
                </c:pt>
                <c:pt idx="182">
                  <c:v>3267</c:v>
                </c:pt>
                <c:pt idx="183">
                  <c:v>3042</c:v>
                </c:pt>
                <c:pt idx="184">
                  <c:v>3004</c:v>
                </c:pt>
                <c:pt idx="185">
                  <c:v>3131</c:v>
                </c:pt>
                <c:pt idx="186">
                  <c:v>2945</c:v>
                </c:pt>
                <c:pt idx="187">
                  <c:v>2968</c:v>
                </c:pt>
                <c:pt idx="188">
                  <c:v>3065</c:v>
                </c:pt>
                <c:pt idx="189">
                  <c:v>2743</c:v>
                </c:pt>
                <c:pt idx="190">
                  <c:v>2984</c:v>
                </c:pt>
                <c:pt idx="191">
                  <c:v>2665</c:v>
                </c:pt>
                <c:pt idx="192">
                  <c:v>3133</c:v>
                </c:pt>
                <c:pt idx="193">
                  <c:v>2970</c:v>
                </c:pt>
                <c:pt idx="194">
                  <c:v>2873</c:v>
                </c:pt>
                <c:pt idx="195">
                  <c:v>2911</c:v>
                </c:pt>
                <c:pt idx="196">
                  <c:v>2907</c:v>
                </c:pt>
                <c:pt idx="197">
                  <c:v>2813</c:v>
                </c:pt>
                <c:pt idx="198">
                  <c:v>2807</c:v>
                </c:pt>
                <c:pt idx="199">
                  <c:v>2629</c:v>
                </c:pt>
                <c:pt idx="200">
                  <c:v>2799</c:v>
                </c:pt>
                <c:pt idx="201">
                  <c:v>2670</c:v>
                </c:pt>
                <c:pt idx="202">
                  <c:v>2792</c:v>
                </c:pt>
                <c:pt idx="203">
                  <c:v>2769</c:v>
                </c:pt>
                <c:pt idx="204">
                  <c:v>2628</c:v>
                </c:pt>
                <c:pt idx="205">
                  <c:v>2737</c:v>
                </c:pt>
                <c:pt idx="206">
                  <c:v>2808</c:v>
                </c:pt>
                <c:pt idx="207">
                  <c:v>2835</c:v>
                </c:pt>
                <c:pt idx="208">
                  <c:v>2535</c:v>
                </c:pt>
                <c:pt idx="209">
                  <c:v>2892</c:v>
                </c:pt>
                <c:pt idx="210">
                  <c:v>2498</c:v>
                </c:pt>
                <c:pt idx="211">
                  <c:v>2522</c:v>
                </c:pt>
                <c:pt idx="212">
                  <c:v>2742</c:v>
                </c:pt>
                <c:pt idx="213">
                  <c:v>2543</c:v>
                </c:pt>
                <c:pt idx="214">
                  <c:v>2523</c:v>
                </c:pt>
                <c:pt idx="215">
                  <c:v>2709</c:v>
                </c:pt>
                <c:pt idx="216">
                  <c:v>2908</c:v>
                </c:pt>
                <c:pt idx="217">
                  <c:v>2702</c:v>
                </c:pt>
                <c:pt idx="218">
                  <c:v>2595</c:v>
                </c:pt>
                <c:pt idx="219">
                  <c:v>2645</c:v>
                </c:pt>
                <c:pt idx="220">
                  <c:v>2572</c:v>
                </c:pt>
                <c:pt idx="221">
                  <c:v>2373</c:v>
                </c:pt>
                <c:pt idx="222">
                  <c:v>2767</c:v>
                </c:pt>
                <c:pt idx="223">
                  <c:v>2330</c:v>
                </c:pt>
                <c:pt idx="224">
                  <c:v>2671</c:v>
                </c:pt>
                <c:pt idx="225">
                  <c:v>2516</c:v>
                </c:pt>
                <c:pt idx="226">
                  <c:v>2391</c:v>
                </c:pt>
                <c:pt idx="227">
                  <c:v>2419</c:v>
                </c:pt>
                <c:pt idx="228">
                  <c:v>2448</c:v>
                </c:pt>
                <c:pt idx="229">
                  <c:v>2435</c:v>
                </c:pt>
                <c:pt idx="230">
                  <c:v>2489</c:v>
                </c:pt>
                <c:pt idx="231">
                  <c:v>2623</c:v>
                </c:pt>
                <c:pt idx="232">
                  <c:v>2662</c:v>
                </c:pt>
                <c:pt idx="233">
                  <c:v>2459</c:v>
                </c:pt>
                <c:pt idx="234">
                  <c:v>2501</c:v>
                </c:pt>
                <c:pt idx="235">
                  <c:v>2278</c:v>
                </c:pt>
                <c:pt idx="236">
                  <c:v>2381</c:v>
                </c:pt>
                <c:pt idx="237">
                  <c:v>2627</c:v>
                </c:pt>
                <c:pt idx="238">
                  <c:v>3088</c:v>
                </c:pt>
                <c:pt idx="239">
                  <c:v>3137</c:v>
                </c:pt>
                <c:pt idx="240">
                  <c:v>2702</c:v>
                </c:pt>
                <c:pt idx="241">
                  <c:v>2484</c:v>
                </c:pt>
                <c:pt idx="242">
                  <c:v>2217</c:v>
                </c:pt>
                <c:pt idx="243">
                  <c:v>2325</c:v>
                </c:pt>
                <c:pt idx="244">
                  <c:v>2261</c:v>
                </c:pt>
                <c:pt idx="245">
                  <c:v>2240</c:v>
                </c:pt>
                <c:pt idx="246">
                  <c:v>2320</c:v>
                </c:pt>
                <c:pt idx="247">
                  <c:v>2202</c:v>
                </c:pt>
                <c:pt idx="248">
                  <c:v>2414</c:v>
                </c:pt>
                <c:pt idx="249">
                  <c:v>2213</c:v>
                </c:pt>
                <c:pt idx="250">
                  <c:v>2274</c:v>
                </c:pt>
                <c:pt idx="251">
                  <c:v>2506</c:v>
                </c:pt>
                <c:pt idx="252">
                  <c:v>2378</c:v>
                </c:pt>
                <c:pt idx="253">
                  <c:v>2374</c:v>
                </c:pt>
                <c:pt idx="254">
                  <c:v>2512</c:v>
                </c:pt>
                <c:pt idx="255">
                  <c:v>2240</c:v>
                </c:pt>
                <c:pt idx="256">
                  <c:v>2150</c:v>
                </c:pt>
                <c:pt idx="257">
                  <c:v>2355</c:v>
                </c:pt>
                <c:pt idx="258">
                  <c:v>2404</c:v>
                </c:pt>
                <c:pt idx="259">
                  <c:v>2052</c:v>
                </c:pt>
                <c:pt idx="260">
                  <c:v>2364</c:v>
                </c:pt>
                <c:pt idx="261">
                  <c:v>2398</c:v>
                </c:pt>
                <c:pt idx="262">
                  <c:v>2053</c:v>
                </c:pt>
                <c:pt idx="263">
                  <c:v>2131</c:v>
                </c:pt>
                <c:pt idx="264">
                  <c:v>2121</c:v>
                </c:pt>
                <c:pt idx="265">
                  <c:v>2116</c:v>
                </c:pt>
                <c:pt idx="266">
                  <c:v>2426</c:v>
                </c:pt>
                <c:pt idx="267">
                  <c:v>2136</c:v>
                </c:pt>
                <c:pt idx="268">
                  <c:v>2016</c:v>
                </c:pt>
                <c:pt idx="269">
                  <c:v>2087</c:v>
                </c:pt>
                <c:pt idx="270">
                  <c:v>2353</c:v>
                </c:pt>
                <c:pt idx="271">
                  <c:v>2344</c:v>
                </c:pt>
                <c:pt idx="272">
                  <c:v>2248</c:v>
                </c:pt>
                <c:pt idx="273">
                  <c:v>2141</c:v>
                </c:pt>
                <c:pt idx="274">
                  <c:v>2151</c:v>
                </c:pt>
                <c:pt idx="275">
                  <c:v>2038</c:v>
                </c:pt>
                <c:pt idx="276">
                  <c:v>2111</c:v>
                </c:pt>
                <c:pt idx="277">
                  <c:v>2131</c:v>
                </c:pt>
                <c:pt idx="278">
                  <c:v>2043</c:v>
                </c:pt>
                <c:pt idx="279">
                  <c:v>1914</c:v>
                </c:pt>
                <c:pt idx="280">
                  <c:v>2340</c:v>
                </c:pt>
                <c:pt idx="281">
                  <c:v>2153</c:v>
                </c:pt>
                <c:pt idx="282">
                  <c:v>2034</c:v>
                </c:pt>
                <c:pt idx="283">
                  <c:v>2328</c:v>
                </c:pt>
                <c:pt idx="284">
                  <c:v>2204</c:v>
                </c:pt>
                <c:pt idx="285">
                  <c:v>1998</c:v>
                </c:pt>
                <c:pt idx="286">
                  <c:v>1943</c:v>
                </c:pt>
                <c:pt idx="287">
                  <c:v>1690</c:v>
                </c:pt>
                <c:pt idx="288">
                  <c:v>1860</c:v>
                </c:pt>
                <c:pt idx="289">
                  <c:v>1958</c:v>
                </c:pt>
                <c:pt idx="290">
                  <c:v>1674</c:v>
                </c:pt>
                <c:pt idx="291">
                  <c:v>1833</c:v>
                </c:pt>
                <c:pt idx="292">
                  <c:v>1815</c:v>
                </c:pt>
                <c:pt idx="293">
                  <c:v>1487</c:v>
                </c:pt>
                <c:pt idx="294">
                  <c:v>1803</c:v>
                </c:pt>
                <c:pt idx="295">
                  <c:v>1807</c:v>
                </c:pt>
                <c:pt idx="296">
                  <c:v>1922</c:v>
                </c:pt>
                <c:pt idx="297">
                  <c:v>1860</c:v>
                </c:pt>
                <c:pt idx="298">
                  <c:v>1983</c:v>
                </c:pt>
                <c:pt idx="299">
                  <c:v>1683</c:v>
                </c:pt>
                <c:pt idx="300">
                  <c:v>1729</c:v>
                </c:pt>
                <c:pt idx="301">
                  <c:v>2002</c:v>
                </c:pt>
                <c:pt idx="302">
                  <c:v>1845</c:v>
                </c:pt>
                <c:pt idx="303">
                  <c:v>1488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78-4CC9-A16B-77AB60F4852B}"/>
            </c:ext>
          </c:extLst>
        </c:ser>
        <c:ser>
          <c:idx val="2"/>
          <c:order val="2"/>
          <c:tx>
            <c:strRef>
              <c:f>'800PEIoriginal'!$D$2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'800PEIoriginal'!$A$3:$A$306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'800PEIoriginal'!$D$3:$D$306</c:f>
              <c:numCache>
                <c:formatCode>General</c:formatCode>
                <c:ptCount val="304"/>
                <c:pt idx="0">
                  <c:v>1881</c:v>
                </c:pt>
                <c:pt idx="1">
                  <c:v>1936</c:v>
                </c:pt>
                <c:pt idx="2">
                  <c:v>1800</c:v>
                </c:pt>
                <c:pt idx="3">
                  <c:v>1977</c:v>
                </c:pt>
                <c:pt idx="4">
                  <c:v>2062</c:v>
                </c:pt>
                <c:pt idx="5">
                  <c:v>2042</c:v>
                </c:pt>
                <c:pt idx="6">
                  <c:v>2052</c:v>
                </c:pt>
                <c:pt idx="7">
                  <c:v>2014</c:v>
                </c:pt>
                <c:pt idx="8">
                  <c:v>2186</c:v>
                </c:pt>
                <c:pt idx="9">
                  <c:v>2075</c:v>
                </c:pt>
                <c:pt idx="10">
                  <c:v>2383</c:v>
                </c:pt>
                <c:pt idx="11">
                  <c:v>2161</c:v>
                </c:pt>
                <c:pt idx="12">
                  <c:v>2107</c:v>
                </c:pt>
                <c:pt idx="13">
                  <c:v>1986</c:v>
                </c:pt>
                <c:pt idx="14">
                  <c:v>2081</c:v>
                </c:pt>
                <c:pt idx="15">
                  <c:v>2080</c:v>
                </c:pt>
                <c:pt idx="16">
                  <c:v>2262</c:v>
                </c:pt>
                <c:pt idx="17">
                  <c:v>2276</c:v>
                </c:pt>
                <c:pt idx="18">
                  <c:v>2287</c:v>
                </c:pt>
                <c:pt idx="19">
                  <c:v>2213</c:v>
                </c:pt>
                <c:pt idx="20">
                  <c:v>2223</c:v>
                </c:pt>
                <c:pt idx="21">
                  <c:v>2440</c:v>
                </c:pt>
                <c:pt idx="22">
                  <c:v>2200</c:v>
                </c:pt>
                <c:pt idx="23">
                  <c:v>2318</c:v>
                </c:pt>
                <c:pt idx="24">
                  <c:v>2128</c:v>
                </c:pt>
                <c:pt idx="25">
                  <c:v>2057</c:v>
                </c:pt>
                <c:pt idx="26">
                  <c:v>2613</c:v>
                </c:pt>
                <c:pt idx="27">
                  <c:v>2147</c:v>
                </c:pt>
                <c:pt idx="28">
                  <c:v>2474</c:v>
                </c:pt>
                <c:pt idx="29">
                  <c:v>2433</c:v>
                </c:pt>
                <c:pt idx="30">
                  <c:v>2519</c:v>
                </c:pt>
                <c:pt idx="31">
                  <c:v>2109</c:v>
                </c:pt>
                <c:pt idx="32">
                  <c:v>2452</c:v>
                </c:pt>
                <c:pt idx="33">
                  <c:v>2486</c:v>
                </c:pt>
                <c:pt idx="34">
                  <c:v>2350</c:v>
                </c:pt>
                <c:pt idx="35">
                  <c:v>2320</c:v>
                </c:pt>
                <c:pt idx="36">
                  <c:v>2333</c:v>
                </c:pt>
                <c:pt idx="37">
                  <c:v>2765</c:v>
                </c:pt>
                <c:pt idx="38">
                  <c:v>2428</c:v>
                </c:pt>
                <c:pt idx="39">
                  <c:v>2694</c:v>
                </c:pt>
                <c:pt idx="40">
                  <c:v>2365</c:v>
                </c:pt>
                <c:pt idx="41">
                  <c:v>2379</c:v>
                </c:pt>
                <c:pt idx="42">
                  <c:v>2293</c:v>
                </c:pt>
                <c:pt idx="43">
                  <c:v>2432</c:v>
                </c:pt>
                <c:pt idx="44">
                  <c:v>2478</c:v>
                </c:pt>
                <c:pt idx="45">
                  <c:v>2438</c:v>
                </c:pt>
                <c:pt idx="46">
                  <c:v>2525</c:v>
                </c:pt>
                <c:pt idx="47">
                  <c:v>2590</c:v>
                </c:pt>
                <c:pt idx="48">
                  <c:v>2479</c:v>
                </c:pt>
                <c:pt idx="49">
                  <c:v>2709</c:v>
                </c:pt>
                <c:pt idx="50">
                  <c:v>2607</c:v>
                </c:pt>
                <c:pt idx="51">
                  <c:v>2719</c:v>
                </c:pt>
                <c:pt idx="52">
                  <c:v>2413</c:v>
                </c:pt>
                <c:pt idx="53">
                  <c:v>2623</c:v>
                </c:pt>
                <c:pt idx="54">
                  <c:v>2780</c:v>
                </c:pt>
                <c:pt idx="55">
                  <c:v>2834</c:v>
                </c:pt>
                <c:pt idx="56">
                  <c:v>2621</c:v>
                </c:pt>
                <c:pt idx="57">
                  <c:v>2719</c:v>
                </c:pt>
                <c:pt idx="58">
                  <c:v>2722</c:v>
                </c:pt>
                <c:pt idx="59">
                  <c:v>2972</c:v>
                </c:pt>
                <c:pt idx="60">
                  <c:v>2616</c:v>
                </c:pt>
                <c:pt idx="61">
                  <c:v>2681</c:v>
                </c:pt>
                <c:pt idx="62">
                  <c:v>2650</c:v>
                </c:pt>
                <c:pt idx="63">
                  <c:v>2796</c:v>
                </c:pt>
                <c:pt idx="64">
                  <c:v>2718</c:v>
                </c:pt>
                <c:pt idx="65">
                  <c:v>2849</c:v>
                </c:pt>
                <c:pt idx="66">
                  <c:v>2563</c:v>
                </c:pt>
                <c:pt idx="67">
                  <c:v>2955</c:v>
                </c:pt>
                <c:pt idx="68">
                  <c:v>2802</c:v>
                </c:pt>
                <c:pt idx="69">
                  <c:v>3001</c:v>
                </c:pt>
                <c:pt idx="70">
                  <c:v>2675</c:v>
                </c:pt>
                <c:pt idx="71">
                  <c:v>2725</c:v>
                </c:pt>
                <c:pt idx="72">
                  <c:v>2618</c:v>
                </c:pt>
                <c:pt idx="73">
                  <c:v>2800</c:v>
                </c:pt>
                <c:pt idx="74">
                  <c:v>2687</c:v>
                </c:pt>
                <c:pt idx="75">
                  <c:v>2952</c:v>
                </c:pt>
                <c:pt idx="76">
                  <c:v>2599</c:v>
                </c:pt>
                <c:pt idx="77">
                  <c:v>2853</c:v>
                </c:pt>
                <c:pt idx="78">
                  <c:v>2808</c:v>
                </c:pt>
                <c:pt idx="79">
                  <c:v>2677</c:v>
                </c:pt>
                <c:pt idx="80">
                  <c:v>2793</c:v>
                </c:pt>
                <c:pt idx="81">
                  <c:v>3157</c:v>
                </c:pt>
                <c:pt idx="82">
                  <c:v>2728</c:v>
                </c:pt>
                <c:pt idx="83">
                  <c:v>2809</c:v>
                </c:pt>
                <c:pt idx="84">
                  <c:v>2810</c:v>
                </c:pt>
                <c:pt idx="85">
                  <c:v>2873</c:v>
                </c:pt>
                <c:pt idx="86">
                  <c:v>2675</c:v>
                </c:pt>
                <c:pt idx="87">
                  <c:v>2930</c:v>
                </c:pt>
                <c:pt idx="88">
                  <c:v>2946</c:v>
                </c:pt>
                <c:pt idx="89">
                  <c:v>2888</c:v>
                </c:pt>
                <c:pt idx="90">
                  <c:v>2891</c:v>
                </c:pt>
                <c:pt idx="91">
                  <c:v>2731</c:v>
                </c:pt>
                <c:pt idx="92">
                  <c:v>2925</c:v>
                </c:pt>
                <c:pt idx="93">
                  <c:v>2986</c:v>
                </c:pt>
                <c:pt idx="94">
                  <c:v>3146</c:v>
                </c:pt>
                <c:pt idx="95">
                  <c:v>3107</c:v>
                </c:pt>
                <c:pt idx="96">
                  <c:v>2969</c:v>
                </c:pt>
                <c:pt idx="97">
                  <c:v>3083</c:v>
                </c:pt>
                <c:pt idx="98">
                  <c:v>3061</c:v>
                </c:pt>
                <c:pt idx="99">
                  <c:v>2917</c:v>
                </c:pt>
                <c:pt idx="100">
                  <c:v>2960</c:v>
                </c:pt>
                <c:pt idx="101">
                  <c:v>2983</c:v>
                </c:pt>
                <c:pt idx="102">
                  <c:v>2773</c:v>
                </c:pt>
                <c:pt idx="103">
                  <c:v>3073</c:v>
                </c:pt>
                <c:pt idx="104">
                  <c:v>3013</c:v>
                </c:pt>
                <c:pt idx="105">
                  <c:v>3148</c:v>
                </c:pt>
                <c:pt idx="106">
                  <c:v>2825</c:v>
                </c:pt>
                <c:pt idx="107">
                  <c:v>3127</c:v>
                </c:pt>
                <c:pt idx="108">
                  <c:v>3022</c:v>
                </c:pt>
                <c:pt idx="109">
                  <c:v>3172</c:v>
                </c:pt>
                <c:pt idx="110">
                  <c:v>2966</c:v>
                </c:pt>
                <c:pt idx="111">
                  <c:v>2804</c:v>
                </c:pt>
                <c:pt idx="112">
                  <c:v>3247</c:v>
                </c:pt>
                <c:pt idx="113">
                  <c:v>2957</c:v>
                </c:pt>
                <c:pt idx="114">
                  <c:v>3251</c:v>
                </c:pt>
                <c:pt idx="115">
                  <c:v>2967</c:v>
                </c:pt>
                <c:pt idx="116">
                  <c:v>2766</c:v>
                </c:pt>
                <c:pt idx="117">
                  <c:v>3247</c:v>
                </c:pt>
                <c:pt idx="118">
                  <c:v>3328</c:v>
                </c:pt>
                <c:pt idx="119">
                  <c:v>3245</c:v>
                </c:pt>
                <c:pt idx="120">
                  <c:v>3451</c:v>
                </c:pt>
                <c:pt idx="121">
                  <c:v>3296</c:v>
                </c:pt>
                <c:pt idx="122">
                  <c:v>3254</c:v>
                </c:pt>
                <c:pt idx="123">
                  <c:v>3368</c:v>
                </c:pt>
                <c:pt idx="124">
                  <c:v>3359</c:v>
                </c:pt>
                <c:pt idx="125">
                  <c:v>3282</c:v>
                </c:pt>
                <c:pt idx="126">
                  <c:v>3358</c:v>
                </c:pt>
                <c:pt idx="127">
                  <c:v>3212</c:v>
                </c:pt>
                <c:pt idx="128">
                  <c:v>3413</c:v>
                </c:pt>
                <c:pt idx="129">
                  <c:v>3482</c:v>
                </c:pt>
                <c:pt idx="130">
                  <c:v>3152</c:v>
                </c:pt>
                <c:pt idx="131">
                  <c:v>3302</c:v>
                </c:pt>
                <c:pt idx="132">
                  <c:v>3531</c:v>
                </c:pt>
                <c:pt idx="133">
                  <c:v>3639</c:v>
                </c:pt>
                <c:pt idx="134">
                  <c:v>3510</c:v>
                </c:pt>
                <c:pt idx="135">
                  <c:v>3440</c:v>
                </c:pt>
                <c:pt idx="136">
                  <c:v>3437</c:v>
                </c:pt>
                <c:pt idx="137">
                  <c:v>3456</c:v>
                </c:pt>
                <c:pt idx="138">
                  <c:v>3409</c:v>
                </c:pt>
                <c:pt idx="139">
                  <c:v>3477</c:v>
                </c:pt>
                <c:pt idx="140">
                  <c:v>3657</c:v>
                </c:pt>
                <c:pt idx="141">
                  <c:v>3388</c:v>
                </c:pt>
                <c:pt idx="142">
                  <c:v>3645</c:v>
                </c:pt>
                <c:pt idx="143">
                  <c:v>3598</c:v>
                </c:pt>
                <c:pt idx="144">
                  <c:v>4032</c:v>
                </c:pt>
                <c:pt idx="145">
                  <c:v>3586</c:v>
                </c:pt>
                <c:pt idx="146">
                  <c:v>4056</c:v>
                </c:pt>
                <c:pt idx="147">
                  <c:v>3963</c:v>
                </c:pt>
                <c:pt idx="148">
                  <c:v>4022</c:v>
                </c:pt>
                <c:pt idx="149">
                  <c:v>4475</c:v>
                </c:pt>
                <c:pt idx="150">
                  <c:v>4671</c:v>
                </c:pt>
                <c:pt idx="151">
                  <c:v>5085</c:v>
                </c:pt>
                <c:pt idx="152">
                  <c:v>4862</c:v>
                </c:pt>
                <c:pt idx="153">
                  <c:v>4662</c:v>
                </c:pt>
                <c:pt idx="154">
                  <c:v>4339</c:v>
                </c:pt>
                <c:pt idx="155">
                  <c:v>4175</c:v>
                </c:pt>
                <c:pt idx="156">
                  <c:v>3899</c:v>
                </c:pt>
                <c:pt idx="157">
                  <c:v>3876</c:v>
                </c:pt>
                <c:pt idx="158">
                  <c:v>3673</c:v>
                </c:pt>
                <c:pt idx="159">
                  <c:v>3679</c:v>
                </c:pt>
                <c:pt idx="160">
                  <c:v>3739</c:v>
                </c:pt>
                <c:pt idx="161">
                  <c:v>3381</c:v>
                </c:pt>
                <c:pt idx="162">
                  <c:v>3275</c:v>
                </c:pt>
                <c:pt idx="163">
                  <c:v>3238</c:v>
                </c:pt>
                <c:pt idx="164">
                  <c:v>3532</c:v>
                </c:pt>
                <c:pt idx="165">
                  <c:v>3720</c:v>
                </c:pt>
                <c:pt idx="166">
                  <c:v>3472</c:v>
                </c:pt>
                <c:pt idx="167">
                  <c:v>3186</c:v>
                </c:pt>
                <c:pt idx="168">
                  <c:v>3293</c:v>
                </c:pt>
                <c:pt idx="169">
                  <c:v>3395</c:v>
                </c:pt>
                <c:pt idx="170">
                  <c:v>3153</c:v>
                </c:pt>
                <c:pt idx="171">
                  <c:v>3202</c:v>
                </c:pt>
                <c:pt idx="172">
                  <c:v>3354</c:v>
                </c:pt>
                <c:pt idx="173">
                  <c:v>3585</c:v>
                </c:pt>
                <c:pt idx="174">
                  <c:v>3478</c:v>
                </c:pt>
                <c:pt idx="175">
                  <c:v>3253</c:v>
                </c:pt>
                <c:pt idx="176">
                  <c:v>3247</c:v>
                </c:pt>
                <c:pt idx="177">
                  <c:v>3199</c:v>
                </c:pt>
                <c:pt idx="178">
                  <c:v>2752</c:v>
                </c:pt>
                <c:pt idx="179">
                  <c:v>3519</c:v>
                </c:pt>
                <c:pt idx="180">
                  <c:v>3360</c:v>
                </c:pt>
                <c:pt idx="181">
                  <c:v>3047</c:v>
                </c:pt>
                <c:pt idx="182">
                  <c:v>3118</c:v>
                </c:pt>
                <c:pt idx="183">
                  <c:v>2994</c:v>
                </c:pt>
                <c:pt idx="184">
                  <c:v>3045</c:v>
                </c:pt>
                <c:pt idx="185">
                  <c:v>3131</c:v>
                </c:pt>
                <c:pt idx="186">
                  <c:v>2942</c:v>
                </c:pt>
                <c:pt idx="187">
                  <c:v>3076</c:v>
                </c:pt>
                <c:pt idx="188">
                  <c:v>3011</c:v>
                </c:pt>
                <c:pt idx="189">
                  <c:v>3032</c:v>
                </c:pt>
                <c:pt idx="190">
                  <c:v>3207</c:v>
                </c:pt>
                <c:pt idx="191">
                  <c:v>2735</c:v>
                </c:pt>
                <c:pt idx="192">
                  <c:v>2898</c:v>
                </c:pt>
                <c:pt idx="193">
                  <c:v>2918</c:v>
                </c:pt>
                <c:pt idx="194">
                  <c:v>2636</c:v>
                </c:pt>
                <c:pt idx="195">
                  <c:v>2419</c:v>
                </c:pt>
                <c:pt idx="196">
                  <c:v>3056</c:v>
                </c:pt>
                <c:pt idx="197">
                  <c:v>2997</c:v>
                </c:pt>
                <c:pt idx="198">
                  <c:v>3136</c:v>
                </c:pt>
                <c:pt idx="199">
                  <c:v>2627</c:v>
                </c:pt>
                <c:pt idx="200">
                  <c:v>2877</c:v>
                </c:pt>
                <c:pt idx="201">
                  <c:v>2624</c:v>
                </c:pt>
                <c:pt idx="202">
                  <c:v>2782</c:v>
                </c:pt>
                <c:pt idx="203">
                  <c:v>2599</c:v>
                </c:pt>
                <c:pt idx="204">
                  <c:v>2810</c:v>
                </c:pt>
                <c:pt idx="205">
                  <c:v>2873</c:v>
                </c:pt>
                <c:pt idx="206">
                  <c:v>3077</c:v>
                </c:pt>
                <c:pt idx="207">
                  <c:v>2680</c:v>
                </c:pt>
                <c:pt idx="208">
                  <c:v>2697</c:v>
                </c:pt>
                <c:pt idx="209">
                  <c:v>2712</c:v>
                </c:pt>
                <c:pt idx="210">
                  <c:v>2596</c:v>
                </c:pt>
                <c:pt idx="211">
                  <c:v>2598</c:v>
                </c:pt>
                <c:pt idx="212">
                  <c:v>3060</c:v>
                </c:pt>
                <c:pt idx="213">
                  <c:v>2724</c:v>
                </c:pt>
                <c:pt idx="214">
                  <c:v>2719</c:v>
                </c:pt>
                <c:pt idx="215">
                  <c:v>2397</c:v>
                </c:pt>
                <c:pt idx="216">
                  <c:v>2605</c:v>
                </c:pt>
                <c:pt idx="217">
                  <c:v>2606</c:v>
                </c:pt>
                <c:pt idx="218">
                  <c:v>2409</c:v>
                </c:pt>
                <c:pt idx="219">
                  <c:v>2642</c:v>
                </c:pt>
                <c:pt idx="220">
                  <c:v>2472</c:v>
                </c:pt>
                <c:pt idx="221">
                  <c:v>2709</c:v>
                </c:pt>
                <c:pt idx="222">
                  <c:v>2770</c:v>
                </c:pt>
                <c:pt idx="223">
                  <c:v>2790</c:v>
                </c:pt>
                <c:pt idx="224">
                  <c:v>2597</c:v>
                </c:pt>
                <c:pt idx="225">
                  <c:v>2661</c:v>
                </c:pt>
                <c:pt idx="226">
                  <c:v>2611</c:v>
                </c:pt>
                <c:pt idx="227">
                  <c:v>2504</c:v>
                </c:pt>
                <c:pt idx="228">
                  <c:v>2788</c:v>
                </c:pt>
                <c:pt idx="229">
                  <c:v>2443</c:v>
                </c:pt>
                <c:pt idx="230">
                  <c:v>2540</c:v>
                </c:pt>
                <c:pt idx="231">
                  <c:v>2704</c:v>
                </c:pt>
                <c:pt idx="232">
                  <c:v>2390</c:v>
                </c:pt>
                <c:pt idx="233">
                  <c:v>2542</c:v>
                </c:pt>
                <c:pt idx="234">
                  <c:v>2748</c:v>
                </c:pt>
                <c:pt idx="235">
                  <c:v>2496</c:v>
                </c:pt>
                <c:pt idx="236">
                  <c:v>2593</c:v>
                </c:pt>
                <c:pt idx="237">
                  <c:v>2332</c:v>
                </c:pt>
                <c:pt idx="238">
                  <c:v>2441</c:v>
                </c:pt>
                <c:pt idx="239">
                  <c:v>2290</c:v>
                </c:pt>
                <c:pt idx="240">
                  <c:v>2512</c:v>
                </c:pt>
                <c:pt idx="241">
                  <c:v>2314</c:v>
                </c:pt>
                <c:pt idx="242">
                  <c:v>2568</c:v>
                </c:pt>
                <c:pt idx="243">
                  <c:v>2467</c:v>
                </c:pt>
                <c:pt idx="244">
                  <c:v>2342</c:v>
                </c:pt>
                <c:pt idx="245">
                  <c:v>2316</c:v>
                </c:pt>
                <c:pt idx="246">
                  <c:v>2752</c:v>
                </c:pt>
                <c:pt idx="247">
                  <c:v>2529</c:v>
                </c:pt>
                <c:pt idx="248">
                  <c:v>2359</c:v>
                </c:pt>
                <c:pt idx="249">
                  <c:v>2303</c:v>
                </c:pt>
                <c:pt idx="250">
                  <c:v>2330</c:v>
                </c:pt>
                <c:pt idx="251">
                  <c:v>2705</c:v>
                </c:pt>
                <c:pt idx="252">
                  <c:v>2358</c:v>
                </c:pt>
                <c:pt idx="253">
                  <c:v>2595</c:v>
                </c:pt>
                <c:pt idx="254">
                  <c:v>2483</c:v>
                </c:pt>
                <c:pt idx="255">
                  <c:v>2307</c:v>
                </c:pt>
                <c:pt idx="256">
                  <c:v>2071</c:v>
                </c:pt>
                <c:pt idx="257">
                  <c:v>2026</c:v>
                </c:pt>
                <c:pt idx="258">
                  <c:v>2418</c:v>
                </c:pt>
                <c:pt idx="259">
                  <c:v>2365</c:v>
                </c:pt>
                <c:pt idx="260">
                  <c:v>2237</c:v>
                </c:pt>
                <c:pt idx="261">
                  <c:v>2279</c:v>
                </c:pt>
                <c:pt idx="262">
                  <c:v>2205</c:v>
                </c:pt>
                <c:pt idx="263">
                  <c:v>2210</c:v>
                </c:pt>
                <c:pt idx="264">
                  <c:v>2275</c:v>
                </c:pt>
                <c:pt idx="265">
                  <c:v>2317</c:v>
                </c:pt>
                <c:pt idx="266">
                  <c:v>2299</c:v>
                </c:pt>
                <c:pt idx="267">
                  <c:v>2155</c:v>
                </c:pt>
                <c:pt idx="268">
                  <c:v>1928</c:v>
                </c:pt>
                <c:pt idx="269">
                  <c:v>2155</c:v>
                </c:pt>
                <c:pt idx="270">
                  <c:v>1651</c:v>
                </c:pt>
                <c:pt idx="271">
                  <c:v>2305</c:v>
                </c:pt>
                <c:pt idx="272">
                  <c:v>2168</c:v>
                </c:pt>
                <c:pt idx="273">
                  <c:v>2145</c:v>
                </c:pt>
                <c:pt idx="274">
                  <c:v>1913</c:v>
                </c:pt>
                <c:pt idx="275">
                  <c:v>2242</c:v>
                </c:pt>
                <c:pt idx="276">
                  <c:v>2123</c:v>
                </c:pt>
                <c:pt idx="277">
                  <c:v>2004</c:v>
                </c:pt>
                <c:pt idx="278">
                  <c:v>2006</c:v>
                </c:pt>
                <c:pt idx="279">
                  <c:v>2024</c:v>
                </c:pt>
                <c:pt idx="280">
                  <c:v>1904</c:v>
                </c:pt>
                <c:pt idx="281">
                  <c:v>2077</c:v>
                </c:pt>
                <c:pt idx="282">
                  <c:v>1991</c:v>
                </c:pt>
                <c:pt idx="283">
                  <c:v>2026</c:v>
                </c:pt>
                <c:pt idx="284">
                  <c:v>1866</c:v>
                </c:pt>
                <c:pt idx="285">
                  <c:v>2228</c:v>
                </c:pt>
                <c:pt idx="286">
                  <c:v>1959</c:v>
                </c:pt>
                <c:pt idx="287">
                  <c:v>2040</c:v>
                </c:pt>
                <c:pt idx="288">
                  <c:v>1920</c:v>
                </c:pt>
                <c:pt idx="289">
                  <c:v>2039</c:v>
                </c:pt>
                <c:pt idx="290">
                  <c:v>1848</c:v>
                </c:pt>
                <c:pt idx="291">
                  <c:v>1829</c:v>
                </c:pt>
                <c:pt idx="292">
                  <c:v>1930</c:v>
                </c:pt>
                <c:pt idx="293">
                  <c:v>1647</c:v>
                </c:pt>
                <c:pt idx="294">
                  <c:v>1960</c:v>
                </c:pt>
                <c:pt idx="295">
                  <c:v>1890</c:v>
                </c:pt>
                <c:pt idx="296">
                  <c:v>1944</c:v>
                </c:pt>
                <c:pt idx="297">
                  <c:v>2039</c:v>
                </c:pt>
                <c:pt idx="298">
                  <c:v>1850</c:v>
                </c:pt>
                <c:pt idx="299">
                  <c:v>1820</c:v>
                </c:pt>
                <c:pt idx="300">
                  <c:v>1684</c:v>
                </c:pt>
                <c:pt idx="301">
                  <c:v>1816</c:v>
                </c:pt>
                <c:pt idx="302">
                  <c:v>1872</c:v>
                </c:pt>
                <c:pt idx="303">
                  <c:v>2055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178-4CC9-A16B-77AB60F4852B}"/>
            </c:ext>
          </c:extLst>
        </c:ser>
        <c:ser>
          <c:idx val="3"/>
          <c:order val="3"/>
          <c:tx>
            <c:strRef>
              <c:f>'800PEIoriginal'!$E$2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'800PEIoriginal'!$A$3:$A$306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'800PEIoriginal'!$E$3:$E$306</c:f>
              <c:numCache>
                <c:formatCode>General</c:formatCode>
                <c:ptCount val="304"/>
                <c:pt idx="0">
                  <c:v>8804</c:v>
                </c:pt>
                <c:pt idx="1">
                  <c:v>8518</c:v>
                </c:pt>
                <c:pt idx="2">
                  <c:v>8785</c:v>
                </c:pt>
                <c:pt idx="3">
                  <c:v>8626</c:v>
                </c:pt>
                <c:pt idx="4">
                  <c:v>8664</c:v>
                </c:pt>
                <c:pt idx="5">
                  <c:v>8967</c:v>
                </c:pt>
                <c:pt idx="6">
                  <c:v>9091</c:v>
                </c:pt>
                <c:pt idx="7">
                  <c:v>8988</c:v>
                </c:pt>
                <c:pt idx="8">
                  <c:v>9470</c:v>
                </c:pt>
                <c:pt idx="9">
                  <c:v>9082</c:v>
                </c:pt>
                <c:pt idx="10">
                  <c:v>9737</c:v>
                </c:pt>
                <c:pt idx="11">
                  <c:v>8975</c:v>
                </c:pt>
                <c:pt idx="12">
                  <c:v>9207</c:v>
                </c:pt>
                <c:pt idx="13">
                  <c:v>9337</c:v>
                </c:pt>
                <c:pt idx="14">
                  <c:v>9512</c:v>
                </c:pt>
                <c:pt idx="15">
                  <c:v>9074</c:v>
                </c:pt>
                <c:pt idx="16">
                  <c:v>9430</c:v>
                </c:pt>
                <c:pt idx="17">
                  <c:v>9652</c:v>
                </c:pt>
                <c:pt idx="18">
                  <c:v>9626</c:v>
                </c:pt>
                <c:pt idx="19">
                  <c:v>9889</c:v>
                </c:pt>
                <c:pt idx="20">
                  <c:v>9630</c:v>
                </c:pt>
                <c:pt idx="21">
                  <c:v>9751</c:v>
                </c:pt>
                <c:pt idx="22">
                  <c:v>9856</c:v>
                </c:pt>
                <c:pt idx="23">
                  <c:v>9768</c:v>
                </c:pt>
                <c:pt idx="24">
                  <c:v>9813</c:v>
                </c:pt>
                <c:pt idx="25">
                  <c:v>9812</c:v>
                </c:pt>
                <c:pt idx="26">
                  <c:v>9877</c:v>
                </c:pt>
                <c:pt idx="27">
                  <c:v>10284</c:v>
                </c:pt>
                <c:pt idx="28">
                  <c:v>10427</c:v>
                </c:pt>
                <c:pt idx="29">
                  <c:v>10247</c:v>
                </c:pt>
                <c:pt idx="30">
                  <c:v>10297</c:v>
                </c:pt>
                <c:pt idx="31">
                  <c:v>10492</c:v>
                </c:pt>
                <c:pt idx="32">
                  <c:v>10091</c:v>
                </c:pt>
                <c:pt idx="33">
                  <c:v>10403</c:v>
                </c:pt>
                <c:pt idx="34">
                  <c:v>10468</c:v>
                </c:pt>
                <c:pt idx="35">
                  <c:v>10482</c:v>
                </c:pt>
                <c:pt idx="36">
                  <c:v>10536</c:v>
                </c:pt>
                <c:pt idx="37">
                  <c:v>10639</c:v>
                </c:pt>
                <c:pt idx="38">
                  <c:v>10814</c:v>
                </c:pt>
                <c:pt idx="39">
                  <c:v>10452</c:v>
                </c:pt>
                <c:pt idx="40">
                  <c:v>10798</c:v>
                </c:pt>
                <c:pt idx="41">
                  <c:v>10971</c:v>
                </c:pt>
                <c:pt idx="42">
                  <c:v>10888</c:v>
                </c:pt>
                <c:pt idx="43">
                  <c:v>10630</c:v>
                </c:pt>
                <c:pt idx="44">
                  <c:v>10908</c:v>
                </c:pt>
                <c:pt idx="45">
                  <c:v>11000</c:v>
                </c:pt>
                <c:pt idx="46">
                  <c:v>11180</c:v>
                </c:pt>
                <c:pt idx="47">
                  <c:v>11143</c:v>
                </c:pt>
                <c:pt idx="48">
                  <c:v>10987</c:v>
                </c:pt>
                <c:pt idx="49">
                  <c:v>11162</c:v>
                </c:pt>
                <c:pt idx="50">
                  <c:v>11036</c:v>
                </c:pt>
                <c:pt idx="51">
                  <c:v>11134</c:v>
                </c:pt>
                <c:pt idx="52">
                  <c:v>11057</c:v>
                </c:pt>
                <c:pt idx="53">
                  <c:v>11257</c:v>
                </c:pt>
                <c:pt idx="54">
                  <c:v>11615</c:v>
                </c:pt>
                <c:pt idx="55">
                  <c:v>11445</c:v>
                </c:pt>
                <c:pt idx="56">
                  <c:v>11320</c:v>
                </c:pt>
                <c:pt idx="57">
                  <c:v>11565</c:v>
                </c:pt>
                <c:pt idx="58">
                  <c:v>11387</c:v>
                </c:pt>
                <c:pt idx="59">
                  <c:v>11550</c:v>
                </c:pt>
                <c:pt idx="60">
                  <c:v>11705</c:v>
                </c:pt>
                <c:pt idx="61">
                  <c:v>11269</c:v>
                </c:pt>
                <c:pt idx="62">
                  <c:v>11574</c:v>
                </c:pt>
                <c:pt idx="63">
                  <c:v>11929</c:v>
                </c:pt>
                <c:pt idx="64">
                  <c:v>11604</c:v>
                </c:pt>
                <c:pt idx="65">
                  <c:v>11909</c:v>
                </c:pt>
                <c:pt idx="66">
                  <c:v>11698</c:v>
                </c:pt>
                <c:pt idx="67">
                  <c:v>11828</c:v>
                </c:pt>
                <c:pt idx="68">
                  <c:v>11372</c:v>
                </c:pt>
                <c:pt idx="69">
                  <c:v>11697</c:v>
                </c:pt>
                <c:pt idx="70">
                  <c:v>12101</c:v>
                </c:pt>
                <c:pt idx="71">
                  <c:v>11783</c:v>
                </c:pt>
                <c:pt idx="72">
                  <c:v>11841</c:v>
                </c:pt>
                <c:pt idx="73">
                  <c:v>12233</c:v>
                </c:pt>
                <c:pt idx="74">
                  <c:v>11581</c:v>
                </c:pt>
                <c:pt idx="75">
                  <c:v>12177</c:v>
                </c:pt>
                <c:pt idx="76">
                  <c:v>12286</c:v>
                </c:pt>
                <c:pt idx="77">
                  <c:v>11761</c:v>
                </c:pt>
                <c:pt idx="78">
                  <c:v>11980</c:v>
                </c:pt>
                <c:pt idx="79">
                  <c:v>11933</c:v>
                </c:pt>
                <c:pt idx="80">
                  <c:v>12102</c:v>
                </c:pt>
                <c:pt idx="81">
                  <c:v>12342</c:v>
                </c:pt>
                <c:pt idx="82">
                  <c:v>12314</c:v>
                </c:pt>
                <c:pt idx="83">
                  <c:v>12279</c:v>
                </c:pt>
                <c:pt idx="84">
                  <c:v>12277</c:v>
                </c:pt>
                <c:pt idx="85">
                  <c:v>12426</c:v>
                </c:pt>
                <c:pt idx="86">
                  <c:v>12763</c:v>
                </c:pt>
                <c:pt idx="87">
                  <c:v>12429</c:v>
                </c:pt>
                <c:pt idx="88">
                  <c:v>12322</c:v>
                </c:pt>
                <c:pt idx="89">
                  <c:v>12796</c:v>
                </c:pt>
                <c:pt idx="90">
                  <c:v>12619</c:v>
                </c:pt>
                <c:pt idx="91">
                  <c:v>12219</c:v>
                </c:pt>
                <c:pt idx="92">
                  <c:v>12641</c:v>
                </c:pt>
                <c:pt idx="93">
                  <c:v>12803</c:v>
                </c:pt>
                <c:pt idx="94">
                  <c:v>12708</c:v>
                </c:pt>
                <c:pt idx="95">
                  <c:v>12356</c:v>
                </c:pt>
                <c:pt idx="96">
                  <c:v>12480</c:v>
                </c:pt>
                <c:pt idx="97">
                  <c:v>12897</c:v>
                </c:pt>
                <c:pt idx="98">
                  <c:v>13025</c:v>
                </c:pt>
                <c:pt idx="99">
                  <c:v>12822</c:v>
                </c:pt>
                <c:pt idx="100">
                  <c:v>12860</c:v>
                </c:pt>
                <c:pt idx="101">
                  <c:v>13178</c:v>
                </c:pt>
                <c:pt idx="102">
                  <c:v>12592</c:v>
                </c:pt>
                <c:pt idx="103">
                  <c:v>12906</c:v>
                </c:pt>
                <c:pt idx="104">
                  <c:v>12521</c:v>
                </c:pt>
                <c:pt idx="105">
                  <c:v>12969</c:v>
                </c:pt>
                <c:pt idx="106">
                  <c:v>13057</c:v>
                </c:pt>
                <c:pt idx="107">
                  <c:v>12661</c:v>
                </c:pt>
                <c:pt idx="108">
                  <c:v>12945</c:v>
                </c:pt>
                <c:pt idx="109">
                  <c:v>13114</c:v>
                </c:pt>
                <c:pt idx="110">
                  <c:v>12565</c:v>
                </c:pt>
                <c:pt idx="111">
                  <c:v>13304</c:v>
                </c:pt>
                <c:pt idx="112">
                  <c:v>13460</c:v>
                </c:pt>
                <c:pt idx="113">
                  <c:v>13489</c:v>
                </c:pt>
                <c:pt idx="114">
                  <c:v>13512</c:v>
                </c:pt>
                <c:pt idx="115">
                  <c:v>13508</c:v>
                </c:pt>
                <c:pt idx="116">
                  <c:v>13416</c:v>
                </c:pt>
                <c:pt idx="117">
                  <c:v>13305</c:v>
                </c:pt>
                <c:pt idx="118">
                  <c:v>13241</c:v>
                </c:pt>
                <c:pt idx="119">
                  <c:v>13708</c:v>
                </c:pt>
                <c:pt idx="120">
                  <c:v>13559</c:v>
                </c:pt>
                <c:pt idx="121">
                  <c:v>13667</c:v>
                </c:pt>
                <c:pt idx="122">
                  <c:v>13560</c:v>
                </c:pt>
                <c:pt idx="123">
                  <c:v>13998</c:v>
                </c:pt>
                <c:pt idx="124">
                  <c:v>13553</c:v>
                </c:pt>
                <c:pt idx="125">
                  <c:v>13919</c:v>
                </c:pt>
                <c:pt idx="126">
                  <c:v>13767</c:v>
                </c:pt>
                <c:pt idx="127">
                  <c:v>13830</c:v>
                </c:pt>
                <c:pt idx="128">
                  <c:v>13537</c:v>
                </c:pt>
                <c:pt idx="129">
                  <c:v>14372</c:v>
                </c:pt>
                <c:pt idx="130">
                  <c:v>13760</c:v>
                </c:pt>
                <c:pt idx="131">
                  <c:v>14160</c:v>
                </c:pt>
                <c:pt idx="132">
                  <c:v>13672</c:v>
                </c:pt>
                <c:pt idx="133">
                  <c:v>14356</c:v>
                </c:pt>
                <c:pt idx="134">
                  <c:v>14130</c:v>
                </c:pt>
                <c:pt idx="135">
                  <c:v>14266</c:v>
                </c:pt>
                <c:pt idx="136">
                  <c:v>14323</c:v>
                </c:pt>
                <c:pt idx="137">
                  <c:v>14582</c:v>
                </c:pt>
                <c:pt idx="138">
                  <c:v>14295</c:v>
                </c:pt>
                <c:pt idx="139">
                  <c:v>14558</c:v>
                </c:pt>
                <c:pt idx="140">
                  <c:v>14331</c:v>
                </c:pt>
                <c:pt idx="141">
                  <c:v>14852</c:v>
                </c:pt>
                <c:pt idx="142">
                  <c:v>14794</c:v>
                </c:pt>
                <c:pt idx="143">
                  <c:v>15010</c:v>
                </c:pt>
                <c:pt idx="144">
                  <c:v>15205</c:v>
                </c:pt>
                <c:pt idx="145">
                  <c:v>15132</c:v>
                </c:pt>
                <c:pt idx="146">
                  <c:v>14742</c:v>
                </c:pt>
                <c:pt idx="147">
                  <c:v>15683</c:v>
                </c:pt>
                <c:pt idx="148">
                  <c:v>15655</c:v>
                </c:pt>
                <c:pt idx="149">
                  <c:v>16374</c:v>
                </c:pt>
                <c:pt idx="150">
                  <c:v>16960</c:v>
                </c:pt>
                <c:pt idx="151">
                  <c:v>16361</c:v>
                </c:pt>
                <c:pt idx="152">
                  <c:v>15748</c:v>
                </c:pt>
                <c:pt idx="153">
                  <c:v>16001</c:v>
                </c:pt>
                <c:pt idx="154">
                  <c:v>15153</c:v>
                </c:pt>
                <c:pt idx="155">
                  <c:v>15474</c:v>
                </c:pt>
                <c:pt idx="156">
                  <c:v>14809</c:v>
                </c:pt>
                <c:pt idx="157">
                  <c:v>15079</c:v>
                </c:pt>
                <c:pt idx="158">
                  <c:v>14657</c:v>
                </c:pt>
                <c:pt idx="159">
                  <c:v>14483</c:v>
                </c:pt>
                <c:pt idx="160">
                  <c:v>14398</c:v>
                </c:pt>
                <c:pt idx="161">
                  <c:v>14182</c:v>
                </c:pt>
                <c:pt idx="162">
                  <c:v>14248</c:v>
                </c:pt>
                <c:pt idx="163">
                  <c:v>14239</c:v>
                </c:pt>
                <c:pt idx="164">
                  <c:v>14083</c:v>
                </c:pt>
                <c:pt idx="165">
                  <c:v>14589</c:v>
                </c:pt>
                <c:pt idx="166">
                  <c:v>14064</c:v>
                </c:pt>
                <c:pt idx="167">
                  <c:v>13570</c:v>
                </c:pt>
                <c:pt idx="168">
                  <c:v>14080</c:v>
                </c:pt>
                <c:pt idx="169">
                  <c:v>13904</c:v>
                </c:pt>
                <c:pt idx="170">
                  <c:v>13834</c:v>
                </c:pt>
                <c:pt idx="171">
                  <c:v>13857</c:v>
                </c:pt>
                <c:pt idx="172">
                  <c:v>13820</c:v>
                </c:pt>
                <c:pt idx="173">
                  <c:v>13822</c:v>
                </c:pt>
                <c:pt idx="174">
                  <c:v>13387</c:v>
                </c:pt>
                <c:pt idx="175">
                  <c:v>13614</c:v>
                </c:pt>
                <c:pt idx="176">
                  <c:v>13646</c:v>
                </c:pt>
                <c:pt idx="177">
                  <c:v>13427</c:v>
                </c:pt>
                <c:pt idx="178">
                  <c:v>12770</c:v>
                </c:pt>
                <c:pt idx="179">
                  <c:v>13441</c:v>
                </c:pt>
                <c:pt idx="180">
                  <c:v>13383</c:v>
                </c:pt>
                <c:pt idx="181">
                  <c:v>13585</c:v>
                </c:pt>
                <c:pt idx="182">
                  <c:v>13269</c:v>
                </c:pt>
                <c:pt idx="183">
                  <c:v>13004</c:v>
                </c:pt>
                <c:pt idx="184">
                  <c:v>13247</c:v>
                </c:pt>
                <c:pt idx="185">
                  <c:v>13000</c:v>
                </c:pt>
                <c:pt idx="186">
                  <c:v>12997</c:v>
                </c:pt>
                <c:pt idx="187">
                  <c:v>12663</c:v>
                </c:pt>
                <c:pt idx="188">
                  <c:v>12670</c:v>
                </c:pt>
                <c:pt idx="189">
                  <c:v>12888</c:v>
                </c:pt>
                <c:pt idx="190">
                  <c:v>12317</c:v>
                </c:pt>
                <c:pt idx="191">
                  <c:v>12657</c:v>
                </c:pt>
                <c:pt idx="192">
                  <c:v>12574</c:v>
                </c:pt>
                <c:pt idx="193">
                  <c:v>12441</c:v>
                </c:pt>
                <c:pt idx="194">
                  <c:v>12108</c:v>
                </c:pt>
                <c:pt idx="195">
                  <c:v>12451</c:v>
                </c:pt>
                <c:pt idx="196">
                  <c:v>12305</c:v>
                </c:pt>
                <c:pt idx="197">
                  <c:v>12253</c:v>
                </c:pt>
                <c:pt idx="198">
                  <c:v>12001</c:v>
                </c:pt>
                <c:pt idx="199">
                  <c:v>12171</c:v>
                </c:pt>
                <c:pt idx="200">
                  <c:v>12241</c:v>
                </c:pt>
                <c:pt idx="201">
                  <c:v>11998</c:v>
                </c:pt>
                <c:pt idx="202">
                  <c:v>11821</c:v>
                </c:pt>
                <c:pt idx="203">
                  <c:v>12011</c:v>
                </c:pt>
                <c:pt idx="204">
                  <c:v>11906</c:v>
                </c:pt>
                <c:pt idx="205">
                  <c:v>12138</c:v>
                </c:pt>
                <c:pt idx="206">
                  <c:v>12083</c:v>
                </c:pt>
                <c:pt idx="207">
                  <c:v>11822</c:v>
                </c:pt>
                <c:pt idx="208">
                  <c:v>11412</c:v>
                </c:pt>
                <c:pt idx="209">
                  <c:v>11606</c:v>
                </c:pt>
                <c:pt idx="210">
                  <c:v>11601</c:v>
                </c:pt>
                <c:pt idx="211">
                  <c:v>12130</c:v>
                </c:pt>
                <c:pt idx="212">
                  <c:v>11795</c:v>
                </c:pt>
                <c:pt idx="213">
                  <c:v>11917</c:v>
                </c:pt>
                <c:pt idx="214">
                  <c:v>11260</c:v>
                </c:pt>
                <c:pt idx="215">
                  <c:v>11362</c:v>
                </c:pt>
                <c:pt idx="216">
                  <c:v>11434</c:v>
                </c:pt>
                <c:pt idx="217">
                  <c:v>11502</c:v>
                </c:pt>
                <c:pt idx="218">
                  <c:v>11388</c:v>
                </c:pt>
                <c:pt idx="219">
                  <c:v>11446</c:v>
                </c:pt>
                <c:pt idx="220">
                  <c:v>10918</c:v>
                </c:pt>
                <c:pt idx="221">
                  <c:v>11455</c:v>
                </c:pt>
                <c:pt idx="222">
                  <c:v>11402</c:v>
                </c:pt>
                <c:pt idx="223">
                  <c:v>10928</c:v>
                </c:pt>
                <c:pt idx="224">
                  <c:v>10872</c:v>
                </c:pt>
                <c:pt idx="225">
                  <c:v>11296</c:v>
                </c:pt>
                <c:pt idx="226">
                  <c:v>11106</c:v>
                </c:pt>
                <c:pt idx="227">
                  <c:v>10852</c:v>
                </c:pt>
                <c:pt idx="228">
                  <c:v>10860</c:v>
                </c:pt>
                <c:pt idx="229">
                  <c:v>11245</c:v>
                </c:pt>
                <c:pt idx="230">
                  <c:v>11008</c:v>
                </c:pt>
                <c:pt idx="231">
                  <c:v>11092</c:v>
                </c:pt>
                <c:pt idx="232">
                  <c:v>10771</c:v>
                </c:pt>
                <c:pt idx="233">
                  <c:v>10975</c:v>
                </c:pt>
                <c:pt idx="234">
                  <c:v>10787</c:v>
                </c:pt>
                <c:pt idx="235">
                  <c:v>10744</c:v>
                </c:pt>
                <c:pt idx="236">
                  <c:v>10469</c:v>
                </c:pt>
                <c:pt idx="237">
                  <c:v>10780</c:v>
                </c:pt>
                <c:pt idx="238">
                  <c:v>10724</c:v>
                </c:pt>
                <c:pt idx="239">
                  <c:v>10394</c:v>
                </c:pt>
                <c:pt idx="240">
                  <c:v>10554</c:v>
                </c:pt>
                <c:pt idx="241">
                  <c:v>10603</c:v>
                </c:pt>
                <c:pt idx="242">
                  <c:v>10180</c:v>
                </c:pt>
                <c:pt idx="243">
                  <c:v>10935</c:v>
                </c:pt>
                <c:pt idx="244">
                  <c:v>10414</c:v>
                </c:pt>
                <c:pt idx="245">
                  <c:v>10261</c:v>
                </c:pt>
                <c:pt idx="246">
                  <c:v>10174</c:v>
                </c:pt>
                <c:pt idx="247">
                  <c:v>10310</c:v>
                </c:pt>
                <c:pt idx="248">
                  <c:v>10102</c:v>
                </c:pt>
                <c:pt idx="249">
                  <c:v>10319</c:v>
                </c:pt>
                <c:pt idx="250">
                  <c:v>10283</c:v>
                </c:pt>
                <c:pt idx="251">
                  <c:v>10152</c:v>
                </c:pt>
                <c:pt idx="252">
                  <c:v>9914</c:v>
                </c:pt>
                <c:pt idx="253">
                  <c:v>10068</c:v>
                </c:pt>
                <c:pt idx="254">
                  <c:v>10237</c:v>
                </c:pt>
                <c:pt idx="255">
                  <c:v>10149</c:v>
                </c:pt>
                <c:pt idx="256">
                  <c:v>9642</c:v>
                </c:pt>
                <c:pt idx="257">
                  <c:v>9894</c:v>
                </c:pt>
                <c:pt idx="258">
                  <c:v>9556</c:v>
                </c:pt>
                <c:pt idx="259">
                  <c:v>9872</c:v>
                </c:pt>
                <c:pt idx="260">
                  <c:v>9665</c:v>
                </c:pt>
                <c:pt idx="261">
                  <c:v>9725</c:v>
                </c:pt>
                <c:pt idx="262">
                  <c:v>9392</c:v>
                </c:pt>
                <c:pt idx="263">
                  <c:v>9883</c:v>
                </c:pt>
                <c:pt idx="264">
                  <c:v>9628</c:v>
                </c:pt>
                <c:pt idx="265">
                  <c:v>10052</c:v>
                </c:pt>
                <c:pt idx="266">
                  <c:v>9121</c:v>
                </c:pt>
                <c:pt idx="267">
                  <c:v>9107</c:v>
                </c:pt>
                <c:pt idx="268">
                  <c:v>9131</c:v>
                </c:pt>
                <c:pt idx="269">
                  <c:v>9500</c:v>
                </c:pt>
                <c:pt idx="270">
                  <c:v>9489</c:v>
                </c:pt>
                <c:pt idx="271">
                  <c:v>9102</c:v>
                </c:pt>
                <c:pt idx="272">
                  <c:v>9199</c:v>
                </c:pt>
                <c:pt idx="273">
                  <c:v>8977</c:v>
                </c:pt>
                <c:pt idx="274">
                  <c:v>9191</c:v>
                </c:pt>
                <c:pt idx="275">
                  <c:v>8901</c:v>
                </c:pt>
                <c:pt idx="276">
                  <c:v>8881</c:v>
                </c:pt>
                <c:pt idx="277">
                  <c:v>9138</c:v>
                </c:pt>
                <c:pt idx="278">
                  <c:v>8723</c:v>
                </c:pt>
                <c:pt idx="279">
                  <c:v>8819</c:v>
                </c:pt>
                <c:pt idx="280">
                  <c:v>8896</c:v>
                </c:pt>
                <c:pt idx="281">
                  <c:v>8688</c:v>
                </c:pt>
                <c:pt idx="282">
                  <c:v>8715</c:v>
                </c:pt>
                <c:pt idx="283">
                  <c:v>8885</c:v>
                </c:pt>
                <c:pt idx="284">
                  <c:v>8470</c:v>
                </c:pt>
                <c:pt idx="285">
                  <c:v>8491</c:v>
                </c:pt>
                <c:pt idx="286">
                  <c:v>8302</c:v>
                </c:pt>
                <c:pt idx="287">
                  <c:v>8425</c:v>
                </c:pt>
                <c:pt idx="288">
                  <c:v>8172</c:v>
                </c:pt>
                <c:pt idx="289">
                  <c:v>8414</c:v>
                </c:pt>
                <c:pt idx="290">
                  <c:v>8652</c:v>
                </c:pt>
                <c:pt idx="291">
                  <c:v>7947</c:v>
                </c:pt>
                <c:pt idx="292">
                  <c:v>7908</c:v>
                </c:pt>
                <c:pt idx="293">
                  <c:v>7642</c:v>
                </c:pt>
                <c:pt idx="294">
                  <c:v>8010</c:v>
                </c:pt>
                <c:pt idx="295">
                  <c:v>7659</c:v>
                </c:pt>
                <c:pt idx="296">
                  <c:v>7776</c:v>
                </c:pt>
                <c:pt idx="297">
                  <c:v>7594</c:v>
                </c:pt>
                <c:pt idx="298">
                  <c:v>7652</c:v>
                </c:pt>
                <c:pt idx="299">
                  <c:v>7834</c:v>
                </c:pt>
                <c:pt idx="300">
                  <c:v>7760</c:v>
                </c:pt>
                <c:pt idx="301">
                  <c:v>7792</c:v>
                </c:pt>
                <c:pt idx="302">
                  <c:v>7299</c:v>
                </c:pt>
                <c:pt idx="303">
                  <c:v>7385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178-4CC9-A16B-77AB60F4852B}"/>
            </c:ext>
          </c:extLst>
        </c:ser>
        <c:ser>
          <c:idx val="4"/>
          <c:order val="4"/>
          <c:tx>
            <c:strRef>
              <c:f>'800PEIoriginal'!$F$2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'800PEIoriginal'!$A$3:$A$306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'800PEIoriginal'!$F$3:$F$306</c:f>
              <c:numCache>
                <c:formatCode>General</c:formatCode>
                <c:ptCount val="304"/>
                <c:pt idx="0">
                  <c:v>8925</c:v>
                </c:pt>
                <c:pt idx="1">
                  <c:v>8925</c:v>
                </c:pt>
                <c:pt idx="2">
                  <c:v>9071</c:v>
                </c:pt>
                <c:pt idx="3">
                  <c:v>8844</c:v>
                </c:pt>
                <c:pt idx="4">
                  <c:v>9165</c:v>
                </c:pt>
                <c:pt idx="5">
                  <c:v>9010</c:v>
                </c:pt>
                <c:pt idx="6">
                  <c:v>9745</c:v>
                </c:pt>
                <c:pt idx="7">
                  <c:v>9833</c:v>
                </c:pt>
                <c:pt idx="8">
                  <c:v>9588</c:v>
                </c:pt>
                <c:pt idx="9">
                  <c:v>9654</c:v>
                </c:pt>
                <c:pt idx="10">
                  <c:v>9464</c:v>
                </c:pt>
                <c:pt idx="11">
                  <c:v>9550</c:v>
                </c:pt>
                <c:pt idx="12">
                  <c:v>9790</c:v>
                </c:pt>
                <c:pt idx="13">
                  <c:v>9401</c:v>
                </c:pt>
                <c:pt idx="14">
                  <c:v>10013</c:v>
                </c:pt>
                <c:pt idx="15">
                  <c:v>9882</c:v>
                </c:pt>
                <c:pt idx="16">
                  <c:v>10123</c:v>
                </c:pt>
                <c:pt idx="17">
                  <c:v>10293</c:v>
                </c:pt>
                <c:pt idx="18">
                  <c:v>10069</c:v>
                </c:pt>
                <c:pt idx="19">
                  <c:v>9967</c:v>
                </c:pt>
                <c:pt idx="20">
                  <c:v>10205</c:v>
                </c:pt>
                <c:pt idx="21">
                  <c:v>10191</c:v>
                </c:pt>
                <c:pt idx="22">
                  <c:v>9867</c:v>
                </c:pt>
                <c:pt idx="23">
                  <c:v>10083</c:v>
                </c:pt>
                <c:pt idx="24">
                  <c:v>10155</c:v>
                </c:pt>
                <c:pt idx="25">
                  <c:v>10226</c:v>
                </c:pt>
                <c:pt idx="26">
                  <c:v>10273</c:v>
                </c:pt>
                <c:pt idx="27">
                  <c:v>10361</c:v>
                </c:pt>
                <c:pt idx="28">
                  <c:v>10311</c:v>
                </c:pt>
                <c:pt idx="29">
                  <c:v>10723</c:v>
                </c:pt>
                <c:pt idx="30">
                  <c:v>10549</c:v>
                </c:pt>
                <c:pt idx="31">
                  <c:v>10787</c:v>
                </c:pt>
                <c:pt idx="32">
                  <c:v>10773</c:v>
                </c:pt>
                <c:pt idx="33">
                  <c:v>10968</c:v>
                </c:pt>
                <c:pt idx="34">
                  <c:v>10738</c:v>
                </c:pt>
                <c:pt idx="35">
                  <c:v>10790</c:v>
                </c:pt>
                <c:pt idx="36">
                  <c:v>10715</c:v>
                </c:pt>
                <c:pt idx="37">
                  <c:v>11220</c:v>
                </c:pt>
                <c:pt idx="38">
                  <c:v>11101</c:v>
                </c:pt>
                <c:pt idx="39">
                  <c:v>11163</c:v>
                </c:pt>
                <c:pt idx="40">
                  <c:v>11063</c:v>
                </c:pt>
                <c:pt idx="41">
                  <c:v>11103</c:v>
                </c:pt>
                <c:pt idx="42">
                  <c:v>11093</c:v>
                </c:pt>
                <c:pt idx="43">
                  <c:v>11170</c:v>
                </c:pt>
                <c:pt idx="44">
                  <c:v>11553</c:v>
                </c:pt>
                <c:pt idx="45">
                  <c:v>11567</c:v>
                </c:pt>
                <c:pt idx="46">
                  <c:v>11696</c:v>
                </c:pt>
                <c:pt idx="47">
                  <c:v>11440</c:v>
                </c:pt>
                <c:pt idx="48">
                  <c:v>11451</c:v>
                </c:pt>
                <c:pt idx="49">
                  <c:v>12037</c:v>
                </c:pt>
                <c:pt idx="50">
                  <c:v>11607</c:v>
                </c:pt>
                <c:pt idx="51">
                  <c:v>11503</c:v>
                </c:pt>
                <c:pt idx="52">
                  <c:v>11340</c:v>
                </c:pt>
                <c:pt idx="53">
                  <c:v>11630</c:v>
                </c:pt>
                <c:pt idx="54">
                  <c:v>11589</c:v>
                </c:pt>
                <c:pt idx="55">
                  <c:v>11886</c:v>
                </c:pt>
                <c:pt idx="56">
                  <c:v>11804</c:v>
                </c:pt>
                <c:pt idx="57">
                  <c:v>12112</c:v>
                </c:pt>
                <c:pt idx="58">
                  <c:v>12117</c:v>
                </c:pt>
                <c:pt idx="59">
                  <c:v>12040</c:v>
                </c:pt>
                <c:pt idx="60">
                  <c:v>12080</c:v>
                </c:pt>
                <c:pt idx="61">
                  <c:v>12177</c:v>
                </c:pt>
                <c:pt idx="62">
                  <c:v>12284</c:v>
                </c:pt>
                <c:pt idx="63">
                  <c:v>12241</c:v>
                </c:pt>
                <c:pt idx="64">
                  <c:v>11938</c:v>
                </c:pt>
                <c:pt idx="65">
                  <c:v>12422</c:v>
                </c:pt>
                <c:pt idx="66">
                  <c:v>11995</c:v>
                </c:pt>
                <c:pt idx="67">
                  <c:v>12753</c:v>
                </c:pt>
                <c:pt idx="68">
                  <c:v>12297</c:v>
                </c:pt>
                <c:pt idx="69">
                  <c:v>12302</c:v>
                </c:pt>
                <c:pt idx="70">
                  <c:v>12160</c:v>
                </c:pt>
                <c:pt idx="71">
                  <c:v>12567</c:v>
                </c:pt>
                <c:pt idx="72">
                  <c:v>12579</c:v>
                </c:pt>
                <c:pt idx="73">
                  <c:v>12427</c:v>
                </c:pt>
                <c:pt idx="74">
                  <c:v>11874</c:v>
                </c:pt>
                <c:pt idx="75">
                  <c:v>12469</c:v>
                </c:pt>
                <c:pt idx="76">
                  <c:v>12186</c:v>
                </c:pt>
                <c:pt idx="77">
                  <c:v>12640</c:v>
                </c:pt>
                <c:pt idx="78">
                  <c:v>12668</c:v>
                </c:pt>
                <c:pt idx="79">
                  <c:v>12408</c:v>
                </c:pt>
                <c:pt idx="80">
                  <c:v>12456</c:v>
                </c:pt>
                <c:pt idx="81">
                  <c:v>12416</c:v>
                </c:pt>
                <c:pt idx="82">
                  <c:v>12586</c:v>
                </c:pt>
                <c:pt idx="83">
                  <c:v>12446</c:v>
                </c:pt>
                <c:pt idx="84">
                  <c:v>12884</c:v>
                </c:pt>
                <c:pt idx="85">
                  <c:v>13100</c:v>
                </c:pt>
                <c:pt idx="86">
                  <c:v>13088</c:v>
                </c:pt>
                <c:pt idx="87">
                  <c:v>13024</c:v>
                </c:pt>
                <c:pt idx="88">
                  <c:v>12607</c:v>
                </c:pt>
                <c:pt idx="89">
                  <c:v>12662</c:v>
                </c:pt>
                <c:pt idx="90">
                  <c:v>13107</c:v>
                </c:pt>
                <c:pt idx="91">
                  <c:v>12493</c:v>
                </c:pt>
                <c:pt idx="92">
                  <c:v>12778</c:v>
                </c:pt>
                <c:pt idx="93">
                  <c:v>12801</c:v>
                </c:pt>
                <c:pt idx="94">
                  <c:v>13193</c:v>
                </c:pt>
                <c:pt idx="95">
                  <c:v>12754</c:v>
                </c:pt>
                <c:pt idx="96">
                  <c:v>12920</c:v>
                </c:pt>
                <c:pt idx="97">
                  <c:v>13510</c:v>
                </c:pt>
                <c:pt idx="98">
                  <c:v>13411</c:v>
                </c:pt>
                <c:pt idx="99">
                  <c:v>13855</c:v>
                </c:pt>
                <c:pt idx="100">
                  <c:v>12860</c:v>
                </c:pt>
                <c:pt idx="101">
                  <c:v>13318</c:v>
                </c:pt>
                <c:pt idx="102">
                  <c:v>12812</c:v>
                </c:pt>
                <c:pt idx="103">
                  <c:v>13366</c:v>
                </c:pt>
                <c:pt idx="104">
                  <c:v>13377</c:v>
                </c:pt>
                <c:pt idx="105">
                  <c:v>13421</c:v>
                </c:pt>
                <c:pt idx="106">
                  <c:v>13566</c:v>
                </c:pt>
                <c:pt idx="107">
                  <c:v>13139</c:v>
                </c:pt>
                <c:pt idx="108">
                  <c:v>13213</c:v>
                </c:pt>
                <c:pt idx="109">
                  <c:v>13528</c:v>
                </c:pt>
                <c:pt idx="110">
                  <c:v>13660</c:v>
                </c:pt>
                <c:pt idx="111">
                  <c:v>13650</c:v>
                </c:pt>
                <c:pt idx="112">
                  <c:v>13335</c:v>
                </c:pt>
                <c:pt idx="113">
                  <c:v>13156</c:v>
                </c:pt>
                <c:pt idx="114">
                  <c:v>13605</c:v>
                </c:pt>
                <c:pt idx="115">
                  <c:v>13658</c:v>
                </c:pt>
                <c:pt idx="116">
                  <c:v>13369</c:v>
                </c:pt>
                <c:pt idx="117">
                  <c:v>13636</c:v>
                </c:pt>
                <c:pt idx="118">
                  <c:v>13327</c:v>
                </c:pt>
                <c:pt idx="119">
                  <c:v>13522</c:v>
                </c:pt>
                <c:pt idx="120">
                  <c:v>13229</c:v>
                </c:pt>
                <c:pt idx="121">
                  <c:v>14054</c:v>
                </c:pt>
                <c:pt idx="122">
                  <c:v>13610</c:v>
                </c:pt>
                <c:pt idx="123">
                  <c:v>13876</c:v>
                </c:pt>
                <c:pt idx="124">
                  <c:v>13439</c:v>
                </c:pt>
                <c:pt idx="125">
                  <c:v>13873</c:v>
                </c:pt>
                <c:pt idx="126">
                  <c:v>13678</c:v>
                </c:pt>
                <c:pt idx="127">
                  <c:v>14045</c:v>
                </c:pt>
                <c:pt idx="128">
                  <c:v>13892</c:v>
                </c:pt>
                <c:pt idx="129">
                  <c:v>13782</c:v>
                </c:pt>
                <c:pt idx="130">
                  <c:v>13751</c:v>
                </c:pt>
                <c:pt idx="131">
                  <c:v>14076</c:v>
                </c:pt>
                <c:pt idx="132">
                  <c:v>13995</c:v>
                </c:pt>
                <c:pt idx="133">
                  <c:v>14005</c:v>
                </c:pt>
                <c:pt idx="134">
                  <c:v>13762</c:v>
                </c:pt>
                <c:pt idx="135">
                  <c:v>13781</c:v>
                </c:pt>
                <c:pt idx="136">
                  <c:v>14236</c:v>
                </c:pt>
                <c:pt idx="137">
                  <c:v>13838</c:v>
                </c:pt>
                <c:pt idx="138">
                  <c:v>13845</c:v>
                </c:pt>
                <c:pt idx="139">
                  <c:v>14128</c:v>
                </c:pt>
                <c:pt idx="140">
                  <c:v>14403</c:v>
                </c:pt>
                <c:pt idx="141">
                  <c:v>13910</c:v>
                </c:pt>
                <c:pt idx="142">
                  <c:v>14010</c:v>
                </c:pt>
                <c:pt idx="143">
                  <c:v>14365</c:v>
                </c:pt>
                <c:pt idx="144">
                  <c:v>14411</c:v>
                </c:pt>
                <c:pt idx="145">
                  <c:v>14173</c:v>
                </c:pt>
                <c:pt idx="146">
                  <c:v>14106</c:v>
                </c:pt>
                <c:pt idx="147">
                  <c:v>13992</c:v>
                </c:pt>
                <c:pt idx="148">
                  <c:v>14411</c:v>
                </c:pt>
                <c:pt idx="149">
                  <c:v>14410</c:v>
                </c:pt>
                <c:pt idx="150">
                  <c:v>14601</c:v>
                </c:pt>
                <c:pt idx="151">
                  <c:v>14583</c:v>
                </c:pt>
                <c:pt idx="152">
                  <c:v>14219</c:v>
                </c:pt>
                <c:pt idx="153">
                  <c:v>14620</c:v>
                </c:pt>
                <c:pt idx="154">
                  <c:v>14210</c:v>
                </c:pt>
                <c:pt idx="155">
                  <c:v>14434</c:v>
                </c:pt>
                <c:pt idx="156">
                  <c:v>14006</c:v>
                </c:pt>
                <c:pt idx="157">
                  <c:v>14219</c:v>
                </c:pt>
                <c:pt idx="158">
                  <c:v>14240</c:v>
                </c:pt>
                <c:pt idx="159">
                  <c:v>14297</c:v>
                </c:pt>
                <c:pt idx="160">
                  <c:v>14168</c:v>
                </c:pt>
                <c:pt idx="161">
                  <c:v>13786</c:v>
                </c:pt>
                <c:pt idx="162">
                  <c:v>14045</c:v>
                </c:pt>
                <c:pt idx="163">
                  <c:v>14370</c:v>
                </c:pt>
                <c:pt idx="164">
                  <c:v>13955</c:v>
                </c:pt>
                <c:pt idx="165">
                  <c:v>13942</c:v>
                </c:pt>
                <c:pt idx="166">
                  <c:v>13634</c:v>
                </c:pt>
                <c:pt idx="167">
                  <c:v>13969</c:v>
                </c:pt>
                <c:pt idx="168">
                  <c:v>13648</c:v>
                </c:pt>
                <c:pt idx="169">
                  <c:v>13920</c:v>
                </c:pt>
                <c:pt idx="170">
                  <c:v>13477</c:v>
                </c:pt>
                <c:pt idx="171">
                  <c:v>13416</c:v>
                </c:pt>
                <c:pt idx="172">
                  <c:v>13870</c:v>
                </c:pt>
                <c:pt idx="173">
                  <c:v>13603</c:v>
                </c:pt>
                <c:pt idx="174">
                  <c:v>13703</c:v>
                </c:pt>
                <c:pt idx="175">
                  <c:v>13167</c:v>
                </c:pt>
                <c:pt idx="176">
                  <c:v>13505</c:v>
                </c:pt>
                <c:pt idx="177">
                  <c:v>13679</c:v>
                </c:pt>
                <c:pt idx="178">
                  <c:v>13285</c:v>
                </c:pt>
                <c:pt idx="179">
                  <c:v>13510</c:v>
                </c:pt>
                <c:pt idx="180">
                  <c:v>13454</c:v>
                </c:pt>
                <c:pt idx="181">
                  <c:v>13078</c:v>
                </c:pt>
                <c:pt idx="182">
                  <c:v>12935</c:v>
                </c:pt>
                <c:pt idx="183">
                  <c:v>13441</c:v>
                </c:pt>
                <c:pt idx="184">
                  <c:v>13547</c:v>
                </c:pt>
                <c:pt idx="185">
                  <c:v>12955</c:v>
                </c:pt>
                <c:pt idx="186">
                  <c:v>12841</c:v>
                </c:pt>
                <c:pt idx="187">
                  <c:v>13008</c:v>
                </c:pt>
                <c:pt idx="188">
                  <c:v>12938</c:v>
                </c:pt>
                <c:pt idx="189">
                  <c:v>12932</c:v>
                </c:pt>
                <c:pt idx="190">
                  <c:v>12865</c:v>
                </c:pt>
                <c:pt idx="191">
                  <c:v>12709</c:v>
                </c:pt>
                <c:pt idx="192">
                  <c:v>12811</c:v>
                </c:pt>
                <c:pt idx="193">
                  <c:v>12884</c:v>
                </c:pt>
                <c:pt idx="194">
                  <c:v>12718</c:v>
                </c:pt>
                <c:pt idx="195">
                  <c:v>12972</c:v>
                </c:pt>
                <c:pt idx="196">
                  <c:v>12621</c:v>
                </c:pt>
                <c:pt idx="197">
                  <c:v>12580</c:v>
                </c:pt>
                <c:pt idx="198">
                  <c:v>12546</c:v>
                </c:pt>
                <c:pt idx="199">
                  <c:v>12289</c:v>
                </c:pt>
                <c:pt idx="200">
                  <c:v>12275</c:v>
                </c:pt>
                <c:pt idx="201">
                  <c:v>12653</c:v>
                </c:pt>
                <c:pt idx="202">
                  <c:v>12097</c:v>
                </c:pt>
                <c:pt idx="203">
                  <c:v>12138</c:v>
                </c:pt>
                <c:pt idx="204">
                  <c:v>12077</c:v>
                </c:pt>
                <c:pt idx="205">
                  <c:v>12087</c:v>
                </c:pt>
                <c:pt idx="206">
                  <c:v>12237</c:v>
                </c:pt>
                <c:pt idx="207">
                  <c:v>12489</c:v>
                </c:pt>
                <c:pt idx="208">
                  <c:v>11769</c:v>
                </c:pt>
                <c:pt idx="209">
                  <c:v>12173</c:v>
                </c:pt>
                <c:pt idx="210">
                  <c:v>11821</c:v>
                </c:pt>
                <c:pt idx="211">
                  <c:v>12190</c:v>
                </c:pt>
                <c:pt idx="212">
                  <c:v>12246</c:v>
                </c:pt>
                <c:pt idx="213">
                  <c:v>12279</c:v>
                </c:pt>
                <c:pt idx="214">
                  <c:v>11771</c:v>
                </c:pt>
                <c:pt idx="215">
                  <c:v>11406</c:v>
                </c:pt>
                <c:pt idx="216">
                  <c:v>11395</c:v>
                </c:pt>
                <c:pt idx="217">
                  <c:v>12008</c:v>
                </c:pt>
                <c:pt idx="218">
                  <c:v>12068</c:v>
                </c:pt>
                <c:pt idx="219">
                  <c:v>11790</c:v>
                </c:pt>
                <c:pt idx="220">
                  <c:v>11728</c:v>
                </c:pt>
                <c:pt idx="221">
                  <c:v>11946</c:v>
                </c:pt>
                <c:pt idx="222">
                  <c:v>11889</c:v>
                </c:pt>
                <c:pt idx="223">
                  <c:v>11415</c:v>
                </c:pt>
                <c:pt idx="224">
                  <c:v>11413</c:v>
                </c:pt>
                <c:pt idx="225">
                  <c:v>11950</c:v>
                </c:pt>
                <c:pt idx="226">
                  <c:v>11468</c:v>
                </c:pt>
                <c:pt idx="227">
                  <c:v>11603</c:v>
                </c:pt>
                <c:pt idx="228">
                  <c:v>11182</c:v>
                </c:pt>
                <c:pt idx="229">
                  <c:v>11324</c:v>
                </c:pt>
                <c:pt idx="230">
                  <c:v>11337</c:v>
                </c:pt>
                <c:pt idx="231">
                  <c:v>11534</c:v>
                </c:pt>
                <c:pt idx="232">
                  <c:v>11257</c:v>
                </c:pt>
                <c:pt idx="233">
                  <c:v>11110</c:v>
                </c:pt>
                <c:pt idx="234">
                  <c:v>11118</c:v>
                </c:pt>
                <c:pt idx="235">
                  <c:v>11054</c:v>
                </c:pt>
                <c:pt idx="236">
                  <c:v>10915</c:v>
                </c:pt>
                <c:pt idx="237">
                  <c:v>11442</c:v>
                </c:pt>
                <c:pt idx="238">
                  <c:v>10627</c:v>
                </c:pt>
                <c:pt idx="239">
                  <c:v>11360</c:v>
                </c:pt>
                <c:pt idx="240">
                  <c:v>10809</c:v>
                </c:pt>
                <c:pt idx="241">
                  <c:v>10781</c:v>
                </c:pt>
                <c:pt idx="242">
                  <c:v>10700</c:v>
                </c:pt>
                <c:pt idx="243">
                  <c:v>10792</c:v>
                </c:pt>
                <c:pt idx="244">
                  <c:v>10719</c:v>
                </c:pt>
                <c:pt idx="245">
                  <c:v>10980</c:v>
                </c:pt>
                <c:pt idx="246">
                  <c:v>10982</c:v>
                </c:pt>
                <c:pt idx="247">
                  <c:v>10678</c:v>
                </c:pt>
                <c:pt idx="248">
                  <c:v>10641</c:v>
                </c:pt>
                <c:pt idx="249">
                  <c:v>10545</c:v>
                </c:pt>
                <c:pt idx="250">
                  <c:v>10527</c:v>
                </c:pt>
                <c:pt idx="251">
                  <c:v>10620</c:v>
                </c:pt>
                <c:pt idx="252">
                  <c:v>10750</c:v>
                </c:pt>
                <c:pt idx="253">
                  <c:v>10853</c:v>
                </c:pt>
                <c:pt idx="254">
                  <c:v>10223</c:v>
                </c:pt>
                <c:pt idx="255">
                  <c:v>10689</c:v>
                </c:pt>
                <c:pt idx="256">
                  <c:v>9768</c:v>
                </c:pt>
                <c:pt idx="257">
                  <c:v>10064</c:v>
                </c:pt>
                <c:pt idx="258">
                  <c:v>10369</c:v>
                </c:pt>
                <c:pt idx="259">
                  <c:v>10232</c:v>
                </c:pt>
                <c:pt idx="260">
                  <c:v>10049</c:v>
                </c:pt>
                <c:pt idx="261">
                  <c:v>10428</c:v>
                </c:pt>
                <c:pt idx="262">
                  <c:v>9776</c:v>
                </c:pt>
                <c:pt idx="263">
                  <c:v>9871</c:v>
                </c:pt>
                <c:pt idx="264">
                  <c:v>9692</c:v>
                </c:pt>
                <c:pt idx="265">
                  <c:v>9827</c:v>
                </c:pt>
                <c:pt idx="266">
                  <c:v>9841</c:v>
                </c:pt>
                <c:pt idx="267">
                  <c:v>9933</c:v>
                </c:pt>
                <c:pt idx="268">
                  <c:v>9500</c:v>
                </c:pt>
                <c:pt idx="269">
                  <c:v>9598</c:v>
                </c:pt>
                <c:pt idx="270">
                  <c:v>9447</c:v>
                </c:pt>
                <c:pt idx="271">
                  <c:v>9404</c:v>
                </c:pt>
                <c:pt idx="272">
                  <c:v>9629</c:v>
                </c:pt>
                <c:pt idx="273">
                  <c:v>9399</c:v>
                </c:pt>
                <c:pt idx="274">
                  <c:v>9382</c:v>
                </c:pt>
                <c:pt idx="275">
                  <c:v>8989</c:v>
                </c:pt>
                <c:pt idx="276">
                  <c:v>9352</c:v>
                </c:pt>
                <c:pt idx="277">
                  <c:v>9284</c:v>
                </c:pt>
                <c:pt idx="278">
                  <c:v>8999</c:v>
                </c:pt>
                <c:pt idx="279">
                  <c:v>9231</c:v>
                </c:pt>
                <c:pt idx="280">
                  <c:v>9436</c:v>
                </c:pt>
                <c:pt idx="281">
                  <c:v>8968</c:v>
                </c:pt>
                <c:pt idx="282">
                  <c:v>8894</c:v>
                </c:pt>
                <c:pt idx="283">
                  <c:v>9076</c:v>
                </c:pt>
                <c:pt idx="284">
                  <c:v>8865</c:v>
                </c:pt>
                <c:pt idx="285">
                  <c:v>9031</c:v>
                </c:pt>
                <c:pt idx="286">
                  <c:v>8617</c:v>
                </c:pt>
                <c:pt idx="287">
                  <c:v>8438</c:v>
                </c:pt>
                <c:pt idx="288">
                  <c:v>8467</c:v>
                </c:pt>
                <c:pt idx="289">
                  <c:v>8273</c:v>
                </c:pt>
                <c:pt idx="290">
                  <c:v>8646</c:v>
                </c:pt>
                <c:pt idx="291">
                  <c:v>8372</c:v>
                </c:pt>
                <c:pt idx="292">
                  <c:v>8511</c:v>
                </c:pt>
                <c:pt idx="293">
                  <c:v>8171</c:v>
                </c:pt>
                <c:pt idx="294">
                  <c:v>7760</c:v>
                </c:pt>
                <c:pt idx="295">
                  <c:v>8181</c:v>
                </c:pt>
                <c:pt idx="296">
                  <c:v>8252</c:v>
                </c:pt>
                <c:pt idx="297">
                  <c:v>7944</c:v>
                </c:pt>
                <c:pt idx="298">
                  <c:v>8078</c:v>
                </c:pt>
                <c:pt idx="299">
                  <c:v>7767</c:v>
                </c:pt>
                <c:pt idx="300">
                  <c:v>7885</c:v>
                </c:pt>
                <c:pt idx="301">
                  <c:v>7619</c:v>
                </c:pt>
                <c:pt idx="302">
                  <c:v>7951</c:v>
                </c:pt>
                <c:pt idx="303">
                  <c:v>7834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178-4CC9-A16B-77AB60F48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/>
              <a:t>HDT+PEI</a:t>
            </a:r>
            <a:r>
              <a:rPr lang="en-US" altLang="zh-CN" sz="2400" b="1" baseline="0"/>
              <a:t> -</a:t>
            </a:r>
            <a:r>
              <a:rPr lang="en-US" altLang="zh-CN" sz="2400" b="1"/>
              <a:t>LP 1250nm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7966916953165709E-2"/>
          <c:y val="9.1235179263253696E-2"/>
          <c:w val="0.88863877266897162"/>
          <c:h val="0.878185190688374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'800PEIoriginal'!$K$2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'800PEIoriginal'!$J$3:$J$306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'800PEIoriginal'!$K$3:$K$306</c:f>
              <c:numCache>
                <c:formatCode>General</c:formatCode>
                <c:ptCount val="304"/>
                <c:pt idx="0">
                  <c:v>199</c:v>
                </c:pt>
                <c:pt idx="1">
                  <c:v>206</c:v>
                </c:pt>
                <c:pt idx="2">
                  <c:v>0</c:v>
                </c:pt>
                <c:pt idx="3">
                  <c:v>92</c:v>
                </c:pt>
                <c:pt idx="4">
                  <c:v>47</c:v>
                </c:pt>
                <c:pt idx="5">
                  <c:v>255</c:v>
                </c:pt>
                <c:pt idx="6">
                  <c:v>153</c:v>
                </c:pt>
                <c:pt idx="7">
                  <c:v>44</c:v>
                </c:pt>
                <c:pt idx="8">
                  <c:v>180</c:v>
                </c:pt>
                <c:pt idx="9">
                  <c:v>195</c:v>
                </c:pt>
                <c:pt idx="10">
                  <c:v>35</c:v>
                </c:pt>
                <c:pt idx="11">
                  <c:v>147</c:v>
                </c:pt>
                <c:pt idx="12">
                  <c:v>52</c:v>
                </c:pt>
                <c:pt idx="13">
                  <c:v>255</c:v>
                </c:pt>
                <c:pt idx="14">
                  <c:v>0</c:v>
                </c:pt>
                <c:pt idx="15">
                  <c:v>91</c:v>
                </c:pt>
                <c:pt idx="16">
                  <c:v>0</c:v>
                </c:pt>
                <c:pt idx="17">
                  <c:v>344</c:v>
                </c:pt>
                <c:pt idx="18">
                  <c:v>298</c:v>
                </c:pt>
                <c:pt idx="19">
                  <c:v>208</c:v>
                </c:pt>
                <c:pt idx="20">
                  <c:v>29</c:v>
                </c:pt>
                <c:pt idx="21">
                  <c:v>34</c:v>
                </c:pt>
                <c:pt idx="22">
                  <c:v>342</c:v>
                </c:pt>
                <c:pt idx="23">
                  <c:v>207</c:v>
                </c:pt>
                <c:pt idx="24">
                  <c:v>118</c:v>
                </c:pt>
                <c:pt idx="25">
                  <c:v>56</c:v>
                </c:pt>
                <c:pt idx="26">
                  <c:v>0</c:v>
                </c:pt>
                <c:pt idx="27">
                  <c:v>49</c:v>
                </c:pt>
                <c:pt idx="28">
                  <c:v>120</c:v>
                </c:pt>
                <c:pt idx="29">
                  <c:v>154</c:v>
                </c:pt>
                <c:pt idx="30">
                  <c:v>299</c:v>
                </c:pt>
                <c:pt idx="31">
                  <c:v>109</c:v>
                </c:pt>
                <c:pt idx="32">
                  <c:v>237</c:v>
                </c:pt>
                <c:pt idx="33">
                  <c:v>0</c:v>
                </c:pt>
                <c:pt idx="34">
                  <c:v>328</c:v>
                </c:pt>
                <c:pt idx="35">
                  <c:v>195</c:v>
                </c:pt>
                <c:pt idx="36">
                  <c:v>132</c:v>
                </c:pt>
                <c:pt idx="37">
                  <c:v>0</c:v>
                </c:pt>
                <c:pt idx="38">
                  <c:v>309</c:v>
                </c:pt>
                <c:pt idx="39">
                  <c:v>102</c:v>
                </c:pt>
                <c:pt idx="40">
                  <c:v>105</c:v>
                </c:pt>
                <c:pt idx="41">
                  <c:v>266</c:v>
                </c:pt>
                <c:pt idx="42">
                  <c:v>33</c:v>
                </c:pt>
                <c:pt idx="43">
                  <c:v>386</c:v>
                </c:pt>
                <c:pt idx="44">
                  <c:v>174</c:v>
                </c:pt>
                <c:pt idx="45">
                  <c:v>323</c:v>
                </c:pt>
                <c:pt idx="46">
                  <c:v>7</c:v>
                </c:pt>
                <c:pt idx="47">
                  <c:v>171</c:v>
                </c:pt>
                <c:pt idx="48">
                  <c:v>248</c:v>
                </c:pt>
                <c:pt idx="49">
                  <c:v>395</c:v>
                </c:pt>
                <c:pt idx="50">
                  <c:v>119</c:v>
                </c:pt>
                <c:pt idx="51">
                  <c:v>376</c:v>
                </c:pt>
                <c:pt idx="52">
                  <c:v>232</c:v>
                </c:pt>
                <c:pt idx="53">
                  <c:v>143</c:v>
                </c:pt>
                <c:pt idx="54">
                  <c:v>369</c:v>
                </c:pt>
                <c:pt idx="55">
                  <c:v>340</c:v>
                </c:pt>
                <c:pt idx="56">
                  <c:v>191</c:v>
                </c:pt>
                <c:pt idx="57">
                  <c:v>121</c:v>
                </c:pt>
                <c:pt idx="58">
                  <c:v>26</c:v>
                </c:pt>
                <c:pt idx="59">
                  <c:v>154</c:v>
                </c:pt>
                <c:pt idx="60">
                  <c:v>23</c:v>
                </c:pt>
                <c:pt idx="61">
                  <c:v>106</c:v>
                </c:pt>
                <c:pt idx="62">
                  <c:v>94</c:v>
                </c:pt>
                <c:pt idx="63">
                  <c:v>176</c:v>
                </c:pt>
                <c:pt idx="64">
                  <c:v>241</c:v>
                </c:pt>
                <c:pt idx="65">
                  <c:v>169</c:v>
                </c:pt>
                <c:pt idx="66">
                  <c:v>253</c:v>
                </c:pt>
                <c:pt idx="67">
                  <c:v>99</c:v>
                </c:pt>
                <c:pt idx="68">
                  <c:v>259</c:v>
                </c:pt>
                <c:pt idx="69">
                  <c:v>393</c:v>
                </c:pt>
                <c:pt idx="70">
                  <c:v>112</c:v>
                </c:pt>
                <c:pt idx="71">
                  <c:v>409</c:v>
                </c:pt>
                <c:pt idx="72">
                  <c:v>37</c:v>
                </c:pt>
                <c:pt idx="73">
                  <c:v>205</c:v>
                </c:pt>
                <c:pt idx="74">
                  <c:v>119</c:v>
                </c:pt>
                <c:pt idx="75">
                  <c:v>319</c:v>
                </c:pt>
                <c:pt idx="76">
                  <c:v>60</c:v>
                </c:pt>
                <c:pt idx="77">
                  <c:v>90</c:v>
                </c:pt>
                <c:pt idx="78">
                  <c:v>270</c:v>
                </c:pt>
                <c:pt idx="79">
                  <c:v>68</c:v>
                </c:pt>
                <c:pt idx="80">
                  <c:v>160</c:v>
                </c:pt>
                <c:pt idx="81">
                  <c:v>341</c:v>
                </c:pt>
                <c:pt idx="82">
                  <c:v>157</c:v>
                </c:pt>
                <c:pt idx="83">
                  <c:v>70</c:v>
                </c:pt>
                <c:pt idx="84">
                  <c:v>368</c:v>
                </c:pt>
                <c:pt idx="85">
                  <c:v>466</c:v>
                </c:pt>
                <c:pt idx="86">
                  <c:v>147</c:v>
                </c:pt>
                <c:pt idx="87">
                  <c:v>148</c:v>
                </c:pt>
                <c:pt idx="88">
                  <c:v>303</c:v>
                </c:pt>
                <c:pt idx="89">
                  <c:v>91</c:v>
                </c:pt>
                <c:pt idx="90">
                  <c:v>332</c:v>
                </c:pt>
                <c:pt idx="91">
                  <c:v>249</c:v>
                </c:pt>
                <c:pt idx="92">
                  <c:v>255</c:v>
                </c:pt>
                <c:pt idx="93">
                  <c:v>127</c:v>
                </c:pt>
                <c:pt idx="94">
                  <c:v>380</c:v>
                </c:pt>
                <c:pt idx="95">
                  <c:v>196</c:v>
                </c:pt>
                <c:pt idx="96">
                  <c:v>244</c:v>
                </c:pt>
                <c:pt idx="97">
                  <c:v>289</c:v>
                </c:pt>
                <c:pt idx="98">
                  <c:v>191</c:v>
                </c:pt>
                <c:pt idx="99">
                  <c:v>311</c:v>
                </c:pt>
                <c:pt idx="100">
                  <c:v>134</c:v>
                </c:pt>
                <c:pt idx="101">
                  <c:v>133</c:v>
                </c:pt>
                <c:pt idx="102">
                  <c:v>317</c:v>
                </c:pt>
                <c:pt idx="103">
                  <c:v>255</c:v>
                </c:pt>
                <c:pt idx="104">
                  <c:v>112</c:v>
                </c:pt>
                <c:pt idx="105">
                  <c:v>442</c:v>
                </c:pt>
                <c:pt idx="106">
                  <c:v>583</c:v>
                </c:pt>
                <c:pt idx="107">
                  <c:v>529</c:v>
                </c:pt>
                <c:pt idx="108">
                  <c:v>112</c:v>
                </c:pt>
                <c:pt idx="109">
                  <c:v>336</c:v>
                </c:pt>
                <c:pt idx="110">
                  <c:v>660</c:v>
                </c:pt>
                <c:pt idx="111">
                  <c:v>484</c:v>
                </c:pt>
                <c:pt idx="112">
                  <c:v>101</c:v>
                </c:pt>
                <c:pt idx="113">
                  <c:v>483</c:v>
                </c:pt>
                <c:pt idx="114">
                  <c:v>221</c:v>
                </c:pt>
                <c:pt idx="115">
                  <c:v>416</c:v>
                </c:pt>
                <c:pt idx="116">
                  <c:v>398</c:v>
                </c:pt>
                <c:pt idx="117">
                  <c:v>278</c:v>
                </c:pt>
                <c:pt idx="118">
                  <c:v>345</c:v>
                </c:pt>
                <c:pt idx="119">
                  <c:v>374</c:v>
                </c:pt>
                <c:pt idx="120">
                  <c:v>225</c:v>
                </c:pt>
                <c:pt idx="121">
                  <c:v>596</c:v>
                </c:pt>
                <c:pt idx="122">
                  <c:v>410</c:v>
                </c:pt>
                <c:pt idx="123">
                  <c:v>528</c:v>
                </c:pt>
                <c:pt idx="124">
                  <c:v>703</c:v>
                </c:pt>
                <c:pt idx="125">
                  <c:v>710</c:v>
                </c:pt>
                <c:pt idx="126">
                  <c:v>507</c:v>
                </c:pt>
                <c:pt idx="127">
                  <c:v>592</c:v>
                </c:pt>
                <c:pt idx="128">
                  <c:v>617</c:v>
                </c:pt>
                <c:pt idx="129">
                  <c:v>515</c:v>
                </c:pt>
                <c:pt idx="130">
                  <c:v>461</c:v>
                </c:pt>
                <c:pt idx="131">
                  <c:v>634</c:v>
                </c:pt>
                <c:pt idx="132">
                  <c:v>668</c:v>
                </c:pt>
                <c:pt idx="133">
                  <c:v>1067</c:v>
                </c:pt>
                <c:pt idx="134">
                  <c:v>725</c:v>
                </c:pt>
                <c:pt idx="135">
                  <c:v>680</c:v>
                </c:pt>
                <c:pt idx="136">
                  <c:v>933</c:v>
                </c:pt>
                <c:pt idx="137">
                  <c:v>977</c:v>
                </c:pt>
                <c:pt idx="138">
                  <c:v>742</c:v>
                </c:pt>
                <c:pt idx="139">
                  <c:v>1085</c:v>
                </c:pt>
                <c:pt idx="140">
                  <c:v>992</c:v>
                </c:pt>
                <c:pt idx="141">
                  <c:v>1137</c:v>
                </c:pt>
                <c:pt idx="142">
                  <c:v>1463</c:v>
                </c:pt>
                <c:pt idx="143">
                  <c:v>1317</c:v>
                </c:pt>
                <c:pt idx="144">
                  <c:v>1461</c:v>
                </c:pt>
                <c:pt idx="145">
                  <c:v>2191</c:v>
                </c:pt>
                <c:pt idx="146">
                  <c:v>2323</c:v>
                </c:pt>
                <c:pt idx="147">
                  <c:v>2832</c:v>
                </c:pt>
                <c:pt idx="148">
                  <c:v>4708</c:v>
                </c:pt>
                <c:pt idx="149">
                  <c:v>8076</c:v>
                </c:pt>
                <c:pt idx="150">
                  <c:v>9577</c:v>
                </c:pt>
                <c:pt idx="151">
                  <c:v>10619</c:v>
                </c:pt>
                <c:pt idx="152">
                  <c:v>10176</c:v>
                </c:pt>
                <c:pt idx="153">
                  <c:v>9133</c:v>
                </c:pt>
                <c:pt idx="154">
                  <c:v>6248</c:v>
                </c:pt>
                <c:pt idx="155">
                  <c:v>3173</c:v>
                </c:pt>
                <c:pt idx="156">
                  <c:v>2226</c:v>
                </c:pt>
                <c:pt idx="157">
                  <c:v>2023</c:v>
                </c:pt>
                <c:pt idx="158">
                  <c:v>2059</c:v>
                </c:pt>
                <c:pt idx="159">
                  <c:v>1409</c:v>
                </c:pt>
                <c:pt idx="160">
                  <c:v>1456</c:v>
                </c:pt>
                <c:pt idx="161">
                  <c:v>1301</c:v>
                </c:pt>
                <c:pt idx="162">
                  <c:v>1127</c:v>
                </c:pt>
                <c:pt idx="163">
                  <c:v>952</c:v>
                </c:pt>
                <c:pt idx="164">
                  <c:v>760</c:v>
                </c:pt>
                <c:pt idx="165">
                  <c:v>995</c:v>
                </c:pt>
                <c:pt idx="166">
                  <c:v>1013</c:v>
                </c:pt>
                <c:pt idx="167">
                  <c:v>1121</c:v>
                </c:pt>
                <c:pt idx="168">
                  <c:v>819</c:v>
                </c:pt>
                <c:pt idx="169">
                  <c:v>792</c:v>
                </c:pt>
                <c:pt idx="170">
                  <c:v>452</c:v>
                </c:pt>
                <c:pt idx="171">
                  <c:v>652</c:v>
                </c:pt>
                <c:pt idx="172">
                  <c:v>721</c:v>
                </c:pt>
                <c:pt idx="173">
                  <c:v>452</c:v>
                </c:pt>
                <c:pt idx="174">
                  <c:v>589</c:v>
                </c:pt>
                <c:pt idx="175">
                  <c:v>427</c:v>
                </c:pt>
                <c:pt idx="176">
                  <c:v>409</c:v>
                </c:pt>
                <c:pt idx="177">
                  <c:v>467</c:v>
                </c:pt>
                <c:pt idx="178">
                  <c:v>507</c:v>
                </c:pt>
                <c:pt idx="179">
                  <c:v>657</c:v>
                </c:pt>
                <c:pt idx="180">
                  <c:v>421</c:v>
                </c:pt>
                <c:pt idx="181">
                  <c:v>644</c:v>
                </c:pt>
                <c:pt idx="182">
                  <c:v>546</c:v>
                </c:pt>
                <c:pt idx="183">
                  <c:v>542</c:v>
                </c:pt>
                <c:pt idx="184">
                  <c:v>447</c:v>
                </c:pt>
                <c:pt idx="185">
                  <c:v>281</c:v>
                </c:pt>
                <c:pt idx="186">
                  <c:v>401</c:v>
                </c:pt>
                <c:pt idx="187">
                  <c:v>245</c:v>
                </c:pt>
                <c:pt idx="188">
                  <c:v>339</c:v>
                </c:pt>
                <c:pt idx="189">
                  <c:v>213</c:v>
                </c:pt>
                <c:pt idx="190">
                  <c:v>409</c:v>
                </c:pt>
                <c:pt idx="191">
                  <c:v>482</c:v>
                </c:pt>
                <c:pt idx="192">
                  <c:v>205</c:v>
                </c:pt>
                <c:pt idx="193">
                  <c:v>363</c:v>
                </c:pt>
                <c:pt idx="194">
                  <c:v>234</c:v>
                </c:pt>
                <c:pt idx="195">
                  <c:v>360</c:v>
                </c:pt>
                <c:pt idx="196">
                  <c:v>403</c:v>
                </c:pt>
                <c:pt idx="197">
                  <c:v>441</c:v>
                </c:pt>
                <c:pt idx="198">
                  <c:v>155</c:v>
                </c:pt>
                <c:pt idx="199">
                  <c:v>511</c:v>
                </c:pt>
                <c:pt idx="200">
                  <c:v>336</c:v>
                </c:pt>
                <c:pt idx="201">
                  <c:v>114</c:v>
                </c:pt>
                <c:pt idx="202">
                  <c:v>310</c:v>
                </c:pt>
                <c:pt idx="203">
                  <c:v>328</c:v>
                </c:pt>
                <c:pt idx="204">
                  <c:v>305</c:v>
                </c:pt>
                <c:pt idx="205">
                  <c:v>104</c:v>
                </c:pt>
                <c:pt idx="206">
                  <c:v>563</c:v>
                </c:pt>
                <c:pt idx="207">
                  <c:v>230</c:v>
                </c:pt>
                <c:pt idx="208">
                  <c:v>277</c:v>
                </c:pt>
                <c:pt idx="209">
                  <c:v>134</c:v>
                </c:pt>
                <c:pt idx="210">
                  <c:v>84</c:v>
                </c:pt>
                <c:pt idx="211">
                  <c:v>343</c:v>
                </c:pt>
                <c:pt idx="212">
                  <c:v>0</c:v>
                </c:pt>
                <c:pt idx="213">
                  <c:v>340</c:v>
                </c:pt>
                <c:pt idx="214">
                  <c:v>413</c:v>
                </c:pt>
                <c:pt idx="215">
                  <c:v>254</c:v>
                </c:pt>
                <c:pt idx="216">
                  <c:v>151</c:v>
                </c:pt>
                <c:pt idx="217">
                  <c:v>301</c:v>
                </c:pt>
                <c:pt idx="218">
                  <c:v>0</c:v>
                </c:pt>
                <c:pt idx="219">
                  <c:v>86</c:v>
                </c:pt>
                <c:pt idx="220">
                  <c:v>530</c:v>
                </c:pt>
                <c:pt idx="221">
                  <c:v>131</c:v>
                </c:pt>
                <c:pt idx="222">
                  <c:v>0</c:v>
                </c:pt>
                <c:pt idx="223">
                  <c:v>328</c:v>
                </c:pt>
                <c:pt idx="224">
                  <c:v>191</c:v>
                </c:pt>
                <c:pt idx="225">
                  <c:v>283</c:v>
                </c:pt>
                <c:pt idx="226">
                  <c:v>213</c:v>
                </c:pt>
                <c:pt idx="227">
                  <c:v>297</c:v>
                </c:pt>
                <c:pt idx="228">
                  <c:v>22</c:v>
                </c:pt>
                <c:pt idx="229">
                  <c:v>238</c:v>
                </c:pt>
                <c:pt idx="230">
                  <c:v>164</c:v>
                </c:pt>
                <c:pt idx="231">
                  <c:v>367</c:v>
                </c:pt>
                <c:pt idx="232">
                  <c:v>498</c:v>
                </c:pt>
                <c:pt idx="233">
                  <c:v>141</c:v>
                </c:pt>
                <c:pt idx="234">
                  <c:v>232</c:v>
                </c:pt>
                <c:pt idx="235">
                  <c:v>16</c:v>
                </c:pt>
                <c:pt idx="236">
                  <c:v>0</c:v>
                </c:pt>
                <c:pt idx="237">
                  <c:v>4</c:v>
                </c:pt>
                <c:pt idx="238">
                  <c:v>227</c:v>
                </c:pt>
                <c:pt idx="239">
                  <c:v>50</c:v>
                </c:pt>
                <c:pt idx="240">
                  <c:v>295</c:v>
                </c:pt>
                <c:pt idx="241">
                  <c:v>263</c:v>
                </c:pt>
                <c:pt idx="242">
                  <c:v>120</c:v>
                </c:pt>
                <c:pt idx="243">
                  <c:v>256</c:v>
                </c:pt>
                <c:pt idx="244">
                  <c:v>191</c:v>
                </c:pt>
                <c:pt idx="245">
                  <c:v>51</c:v>
                </c:pt>
                <c:pt idx="246">
                  <c:v>10</c:v>
                </c:pt>
                <c:pt idx="247">
                  <c:v>83</c:v>
                </c:pt>
                <c:pt idx="248">
                  <c:v>249</c:v>
                </c:pt>
                <c:pt idx="249">
                  <c:v>399</c:v>
                </c:pt>
                <c:pt idx="250">
                  <c:v>79</c:v>
                </c:pt>
                <c:pt idx="251">
                  <c:v>93</c:v>
                </c:pt>
                <c:pt idx="252">
                  <c:v>0</c:v>
                </c:pt>
                <c:pt idx="253">
                  <c:v>402</c:v>
                </c:pt>
                <c:pt idx="254">
                  <c:v>208</c:v>
                </c:pt>
                <c:pt idx="255">
                  <c:v>111</c:v>
                </c:pt>
                <c:pt idx="256">
                  <c:v>210</c:v>
                </c:pt>
                <c:pt idx="257">
                  <c:v>317</c:v>
                </c:pt>
                <c:pt idx="258">
                  <c:v>121</c:v>
                </c:pt>
                <c:pt idx="259">
                  <c:v>241</c:v>
                </c:pt>
                <c:pt idx="260">
                  <c:v>0</c:v>
                </c:pt>
                <c:pt idx="261">
                  <c:v>183</c:v>
                </c:pt>
                <c:pt idx="262">
                  <c:v>257</c:v>
                </c:pt>
                <c:pt idx="263">
                  <c:v>40</c:v>
                </c:pt>
                <c:pt idx="264">
                  <c:v>281</c:v>
                </c:pt>
                <c:pt idx="265">
                  <c:v>0</c:v>
                </c:pt>
                <c:pt idx="266">
                  <c:v>177</c:v>
                </c:pt>
                <c:pt idx="267">
                  <c:v>67</c:v>
                </c:pt>
                <c:pt idx="268">
                  <c:v>0</c:v>
                </c:pt>
                <c:pt idx="269">
                  <c:v>359</c:v>
                </c:pt>
                <c:pt idx="270">
                  <c:v>162</c:v>
                </c:pt>
                <c:pt idx="271">
                  <c:v>0</c:v>
                </c:pt>
                <c:pt idx="272">
                  <c:v>166</c:v>
                </c:pt>
                <c:pt idx="273">
                  <c:v>116</c:v>
                </c:pt>
                <c:pt idx="274">
                  <c:v>151</c:v>
                </c:pt>
                <c:pt idx="275">
                  <c:v>146</c:v>
                </c:pt>
                <c:pt idx="276">
                  <c:v>49</c:v>
                </c:pt>
                <c:pt idx="277">
                  <c:v>73</c:v>
                </c:pt>
                <c:pt idx="278">
                  <c:v>90</c:v>
                </c:pt>
                <c:pt idx="279">
                  <c:v>294</c:v>
                </c:pt>
                <c:pt idx="280">
                  <c:v>78</c:v>
                </c:pt>
                <c:pt idx="281">
                  <c:v>153</c:v>
                </c:pt>
                <c:pt idx="282">
                  <c:v>0</c:v>
                </c:pt>
                <c:pt idx="283">
                  <c:v>115</c:v>
                </c:pt>
                <c:pt idx="284">
                  <c:v>309</c:v>
                </c:pt>
                <c:pt idx="285">
                  <c:v>121</c:v>
                </c:pt>
                <c:pt idx="286">
                  <c:v>0</c:v>
                </c:pt>
                <c:pt idx="287">
                  <c:v>11</c:v>
                </c:pt>
                <c:pt idx="288">
                  <c:v>598</c:v>
                </c:pt>
                <c:pt idx="289">
                  <c:v>323</c:v>
                </c:pt>
                <c:pt idx="290">
                  <c:v>0</c:v>
                </c:pt>
                <c:pt idx="291">
                  <c:v>0</c:v>
                </c:pt>
                <c:pt idx="292">
                  <c:v>67</c:v>
                </c:pt>
                <c:pt idx="293">
                  <c:v>255</c:v>
                </c:pt>
                <c:pt idx="294">
                  <c:v>0</c:v>
                </c:pt>
                <c:pt idx="295">
                  <c:v>0</c:v>
                </c:pt>
                <c:pt idx="296">
                  <c:v>291</c:v>
                </c:pt>
                <c:pt idx="297">
                  <c:v>0</c:v>
                </c:pt>
                <c:pt idx="298">
                  <c:v>40</c:v>
                </c:pt>
                <c:pt idx="299">
                  <c:v>84</c:v>
                </c:pt>
                <c:pt idx="300">
                  <c:v>246</c:v>
                </c:pt>
                <c:pt idx="301">
                  <c:v>242</c:v>
                </c:pt>
                <c:pt idx="302">
                  <c:v>57</c:v>
                </c:pt>
                <c:pt idx="303">
                  <c:v>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E1-40DF-8CA9-98021977406F}"/>
            </c:ext>
          </c:extLst>
        </c:ser>
        <c:ser>
          <c:idx val="1"/>
          <c:order val="1"/>
          <c:tx>
            <c:strRef>
              <c:f>'800PEIoriginal'!$L$2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'800PEIoriginal'!$J$3:$J$306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'800PEIoriginal'!$L$3:$L$306</c:f>
              <c:numCache>
                <c:formatCode>General</c:formatCode>
                <c:ptCount val="304"/>
                <c:pt idx="0">
                  <c:v>332</c:v>
                </c:pt>
                <c:pt idx="1">
                  <c:v>263</c:v>
                </c:pt>
                <c:pt idx="2">
                  <c:v>180</c:v>
                </c:pt>
                <c:pt idx="3">
                  <c:v>95</c:v>
                </c:pt>
                <c:pt idx="4">
                  <c:v>154</c:v>
                </c:pt>
                <c:pt idx="5">
                  <c:v>0</c:v>
                </c:pt>
                <c:pt idx="6">
                  <c:v>54</c:v>
                </c:pt>
                <c:pt idx="7">
                  <c:v>367</c:v>
                </c:pt>
                <c:pt idx="8">
                  <c:v>0</c:v>
                </c:pt>
                <c:pt idx="9">
                  <c:v>147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27</c:v>
                </c:pt>
                <c:pt idx="14">
                  <c:v>23</c:v>
                </c:pt>
                <c:pt idx="15">
                  <c:v>71</c:v>
                </c:pt>
                <c:pt idx="16">
                  <c:v>85</c:v>
                </c:pt>
                <c:pt idx="17">
                  <c:v>82</c:v>
                </c:pt>
                <c:pt idx="18">
                  <c:v>1</c:v>
                </c:pt>
                <c:pt idx="19">
                  <c:v>151</c:v>
                </c:pt>
                <c:pt idx="20">
                  <c:v>0</c:v>
                </c:pt>
                <c:pt idx="21">
                  <c:v>40</c:v>
                </c:pt>
                <c:pt idx="22">
                  <c:v>280</c:v>
                </c:pt>
                <c:pt idx="23">
                  <c:v>355</c:v>
                </c:pt>
                <c:pt idx="24">
                  <c:v>244</c:v>
                </c:pt>
                <c:pt idx="25">
                  <c:v>113</c:v>
                </c:pt>
                <c:pt idx="26">
                  <c:v>62</c:v>
                </c:pt>
                <c:pt idx="27">
                  <c:v>201</c:v>
                </c:pt>
                <c:pt idx="28">
                  <c:v>102</c:v>
                </c:pt>
                <c:pt idx="29">
                  <c:v>150</c:v>
                </c:pt>
                <c:pt idx="30">
                  <c:v>168</c:v>
                </c:pt>
                <c:pt idx="31">
                  <c:v>0</c:v>
                </c:pt>
                <c:pt idx="32">
                  <c:v>255</c:v>
                </c:pt>
                <c:pt idx="33">
                  <c:v>18</c:v>
                </c:pt>
                <c:pt idx="34">
                  <c:v>258</c:v>
                </c:pt>
                <c:pt idx="35">
                  <c:v>424</c:v>
                </c:pt>
                <c:pt idx="36">
                  <c:v>104</c:v>
                </c:pt>
                <c:pt idx="37">
                  <c:v>163</c:v>
                </c:pt>
                <c:pt idx="38">
                  <c:v>33</c:v>
                </c:pt>
                <c:pt idx="39">
                  <c:v>214</c:v>
                </c:pt>
                <c:pt idx="40">
                  <c:v>87</c:v>
                </c:pt>
                <c:pt idx="41">
                  <c:v>39</c:v>
                </c:pt>
                <c:pt idx="42">
                  <c:v>54</c:v>
                </c:pt>
                <c:pt idx="43">
                  <c:v>103</c:v>
                </c:pt>
                <c:pt idx="44">
                  <c:v>295</c:v>
                </c:pt>
                <c:pt idx="45">
                  <c:v>0</c:v>
                </c:pt>
                <c:pt idx="46">
                  <c:v>150</c:v>
                </c:pt>
                <c:pt idx="47">
                  <c:v>42</c:v>
                </c:pt>
                <c:pt idx="48">
                  <c:v>103</c:v>
                </c:pt>
                <c:pt idx="49">
                  <c:v>143</c:v>
                </c:pt>
                <c:pt idx="50">
                  <c:v>108</c:v>
                </c:pt>
                <c:pt idx="51">
                  <c:v>423</c:v>
                </c:pt>
                <c:pt idx="52">
                  <c:v>0</c:v>
                </c:pt>
                <c:pt idx="53">
                  <c:v>140</c:v>
                </c:pt>
                <c:pt idx="54">
                  <c:v>0</c:v>
                </c:pt>
                <c:pt idx="55">
                  <c:v>121</c:v>
                </c:pt>
                <c:pt idx="56">
                  <c:v>0</c:v>
                </c:pt>
                <c:pt idx="57">
                  <c:v>68</c:v>
                </c:pt>
                <c:pt idx="58">
                  <c:v>394</c:v>
                </c:pt>
                <c:pt idx="59">
                  <c:v>14</c:v>
                </c:pt>
                <c:pt idx="60">
                  <c:v>204</c:v>
                </c:pt>
                <c:pt idx="61">
                  <c:v>17</c:v>
                </c:pt>
                <c:pt idx="62">
                  <c:v>322</c:v>
                </c:pt>
                <c:pt idx="63">
                  <c:v>125</c:v>
                </c:pt>
                <c:pt idx="64">
                  <c:v>270</c:v>
                </c:pt>
                <c:pt idx="65">
                  <c:v>180</c:v>
                </c:pt>
                <c:pt idx="66">
                  <c:v>320</c:v>
                </c:pt>
                <c:pt idx="67">
                  <c:v>256</c:v>
                </c:pt>
                <c:pt idx="68">
                  <c:v>82</c:v>
                </c:pt>
                <c:pt idx="69">
                  <c:v>0</c:v>
                </c:pt>
                <c:pt idx="70">
                  <c:v>146</c:v>
                </c:pt>
                <c:pt idx="71">
                  <c:v>330</c:v>
                </c:pt>
                <c:pt idx="72">
                  <c:v>25</c:v>
                </c:pt>
                <c:pt idx="73">
                  <c:v>0</c:v>
                </c:pt>
                <c:pt idx="74">
                  <c:v>153</c:v>
                </c:pt>
                <c:pt idx="75">
                  <c:v>136</c:v>
                </c:pt>
                <c:pt idx="76">
                  <c:v>289</c:v>
                </c:pt>
                <c:pt idx="77">
                  <c:v>27</c:v>
                </c:pt>
                <c:pt idx="78">
                  <c:v>176</c:v>
                </c:pt>
                <c:pt idx="79">
                  <c:v>339</c:v>
                </c:pt>
                <c:pt idx="80">
                  <c:v>101</c:v>
                </c:pt>
                <c:pt idx="81">
                  <c:v>100</c:v>
                </c:pt>
                <c:pt idx="82">
                  <c:v>323</c:v>
                </c:pt>
                <c:pt idx="83">
                  <c:v>0</c:v>
                </c:pt>
                <c:pt idx="84">
                  <c:v>0</c:v>
                </c:pt>
                <c:pt idx="85">
                  <c:v>170</c:v>
                </c:pt>
                <c:pt idx="86">
                  <c:v>463</c:v>
                </c:pt>
                <c:pt idx="87">
                  <c:v>266</c:v>
                </c:pt>
                <c:pt idx="88">
                  <c:v>0</c:v>
                </c:pt>
                <c:pt idx="89">
                  <c:v>108</c:v>
                </c:pt>
                <c:pt idx="90">
                  <c:v>14</c:v>
                </c:pt>
                <c:pt idx="91">
                  <c:v>195</c:v>
                </c:pt>
                <c:pt idx="92">
                  <c:v>328</c:v>
                </c:pt>
                <c:pt idx="93">
                  <c:v>166</c:v>
                </c:pt>
                <c:pt idx="94">
                  <c:v>283</c:v>
                </c:pt>
                <c:pt idx="95">
                  <c:v>171</c:v>
                </c:pt>
                <c:pt idx="96">
                  <c:v>319</c:v>
                </c:pt>
                <c:pt idx="97">
                  <c:v>245</c:v>
                </c:pt>
                <c:pt idx="98">
                  <c:v>279</c:v>
                </c:pt>
                <c:pt idx="99">
                  <c:v>177</c:v>
                </c:pt>
                <c:pt idx="100">
                  <c:v>0</c:v>
                </c:pt>
                <c:pt idx="101">
                  <c:v>259</c:v>
                </c:pt>
                <c:pt idx="102">
                  <c:v>104</c:v>
                </c:pt>
                <c:pt idx="103">
                  <c:v>171</c:v>
                </c:pt>
                <c:pt idx="104">
                  <c:v>347</c:v>
                </c:pt>
                <c:pt idx="105">
                  <c:v>86</c:v>
                </c:pt>
                <c:pt idx="106">
                  <c:v>241</c:v>
                </c:pt>
                <c:pt idx="107">
                  <c:v>280</c:v>
                </c:pt>
                <c:pt idx="108">
                  <c:v>417</c:v>
                </c:pt>
                <c:pt idx="109">
                  <c:v>303</c:v>
                </c:pt>
                <c:pt idx="110">
                  <c:v>420</c:v>
                </c:pt>
                <c:pt idx="111">
                  <c:v>592</c:v>
                </c:pt>
                <c:pt idx="112">
                  <c:v>426</c:v>
                </c:pt>
                <c:pt idx="113">
                  <c:v>544</c:v>
                </c:pt>
                <c:pt idx="114">
                  <c:v>387</c:v>
                </c:pt>
                <c:pt idx="115">
                  <c:v>561</c:v>
                </c:pt>
                <c:pt idx="116">
                  <c:v>498</c:v>
                </c:pt>
                <c:pt idx="117">
                  <c:v>414</c:v>
                </c:pt>
                <c:pt idx="118">
                  <c:v>144</c:v>
                </c:pt>
                <c:pt idx="119">
                  <c:v>379</c:v>
                </c:pt>
                <c:pt idx="120">
                  <c:v>741</c:v>
                </c:pt>
                <c:pt idx="121">
                  <c:v>514</c:v>
                </c:pt>
                <c:pt idx="122">
                  <c:v>295</c:v>
                </c:pt>
                <c:pt idx="123">
                  <c:v>499</c:v>
                </c:pt>
                <c:pt idx="124">
                  <c:v>489</c:v>
                </c:pt>
                <c:pt idx="125">
                  <c:v>597</c:v>
                </c:pt>
                <c:pt idx="126">
                  <c:v>540</c:v>
                </c:pt>
                <c:pt idx="127">
                  <c:v>407</c:v>
                </c:pt>
                <c:pt idx="128">
                  <c:v>315</c:v>
                </c:pt>
                <c:pt idx="129">
                  <c:v>828</c:v>
                </c:pt>
                <c:pt idx="130">
                  <c:v>382</c:v>
                </c:pt>
                <c:pt idx="131">
                  <c:v>475</c:v>
                </c:pt>
                <c:pt idx="132">
                  <c:v>382</c:v>
                </c:pt>
                <c:pt idx="133">
                  <c:v>626</c:v>
                </c:pt>
                <c:pt idx="134">
                  <c:v>1111</c:v>
                </c:pt>
                <c:pt idx="135">
                  <c:v>713</c:v>
                </c:pt>
                <c:pt idx="136">
                  <c:v>707</c:v>
                </c:pt>
                <c:pt idx="137">
                  <c:v>723</c:v>
                </c:pt>
                <c:pt idx="138">
                  <c:v>898</c:v>
                </c:pt>
                <c:pt idx="139">
                  <c:v>894</c:v>
                </c:pt>
                <c:pt idx="140">
                  <c:v>962</c:v>
                </c:pt>
                <c:pt idx="141">
                  <c:v>884</c:v>
                </c:pt>
                <c:pt idx="142">
                  <c:v>983</c:v>
                </c:pt>
                <c:pt idx="143">
                  <c:v>1122</c:v>
                </c:pt>
                <c:pt idx="144">
                  <c:v>976</c:v>
                </c:pt>
                <c:pt idx="145">
                  <c:v>1342</c:v>
                </c:pt>
                <c:pt idx="146">
                  <c:v>1355</c:v>
                </c:pt>
                <c:pt idx="147">
                  <c:v>1631</c:v>
                </c:pt>
                <c:pt idx="148">
                  <c:v>2389</c:v>
                </c:pt>
                <c:pt idx="149">
                  <c:v>3198</c:v>
                </c:pt>
                <c:pt idx="150">
                  <c:v>3955</c:v>
                </c:pt>
                <c:pt idx="151">
                  <c:v>4066</c:v>
                </c:pt>
                <c:pt idx="152">
                  <c:v>3982</c:v>
                </c:pt>
                <c:pt idx="153">
                  <c:v>3794</c:v>
                </c:pt>
                <c:pt idx="154">
                  <c:v>2521</c:v>
                </c:pt>
                <c:pt idx="155">
                  <c:v>1911</c:v>
                </c:pt>
                <c:pt idx="156">
                  <c:v>1563</c:v>
                </c:pt>
                <c:pt idx="157">
                  <c:v>1460</c:v>
                </c:pt>
                <c:pt idx="158">
                  <c:v>1348</c:v>
                </c:pt>
                <c:pt idx="159">
                  <c:v>1269</c:v>
                </c:pt>
                <c:pt idx="160">
                  <c:v>1034</c:v>
                </c:pt>
                <c:pt idx="161">
                  <c:v>877</c:v>
                </c:pt>
                <c:pt idx="162">
                  <c:v>1106</c:v>
                </c:pt>
                <c:pt idx="163">
                  <c:v>903</c:v>
                </c:pt>
                <c:pt idx="164">
                  <c:v>1164</c:v>
                </c:pt>
                <c:pt idx="165">
                  <c:v>781</c:v>
                </c:pt>
                <c:pt idx="166">
                  <c:v>521</c:v>
                </c:pt>
                <c:pt idx="167">
                  <c:v>417</c:v>
                </c:pt>
                <c:pt idx="168">
                  <c:v>591</c:v>
                </c:pt>
                <c:pt idx="169">
                  <c:v>686</c:v>
                </c:pt>
                <c:pt idx="170">
                  <c:v>868</c:v>
                </c:pt>
                <c:pt idx="171">
                  <c:v>485</c:v>
                </c:pt>
                <c:pt idx="172">
                  <c:v>758</c:v>
                </c:pt>
                <c:pt idx="173">
                  <c:v>664</c:v>
                </c:pt>
                <c:pt idx="174">
                  <c:v>689</c:v>
                </c:pt>
                <c:pt idx="175">
                  <c:v>372</c:v>
                </c:pt>
                <c:pt idx="176">
                  <c:v>674</c:v>
                </c:pt>
                <c:pt idx="177">
                  <c:v>352</c:v>
                </c:pt>
                <c:pt idx="178">
                  <c:v>318</c:v>
                </c:pt>
                <c:pt idx="179">
                  <c:v>498</c:v>
                </c:pt>
                <c:pt idx="180">
                  <c:v>384</c:v>
                </c:pt>
                <c:pt idx="181">
                  <c:v>174</c:v>
                </c:pt>
                <c:pt idx="182">
                  <c:v>430</c:v>
                </c:pt>
                <c:pt idx="183">
                  <c:v>381</c:v>
                </c:pt>
                <c:pt idx="184">
                  <c:v>310</c:v>
                </c:pt>
                <c:pt idx="185">
                  <c:v>444</c:v>
                </c:pt>
                <c:pt idx="186">
                  <c:v>453</c:v>
                </c:pt>
                <c:pt idx="187">
                  <c:v>409</c:v>
                </c:pt>
                <c:pt idx="188">
                  <c:v>313</c:v>
                </c:pt>
                <c:pt idx="189">
                  <c:v>354</c:v>
                </c:pt>
                <c:pt idx="190">
                  <c:v>501</c:v>
                </c:pt>
                <c:pt idx="191">
                  <c:v>133</c:v>
                </c:pt>
                <c:pt idx="192">
                  <c:v>225</c:v>
                </c:pt>
                <c:pt idx="193">
                  <c:v>361</c:v>
                </c:pt>
                <c:pt idx="194">
                  <c:v>188</c:v>
                </c:pt>
                <c:pt idx="195">
                  <c:v>75</c:v>
                </c:pt>
                <c:pt idx="196">
                  <c:v>0</c:v>
                </c:pt>
                <c:pt idx="197">
                  <c:v>161</c:v>
                </c:pt>
                <c:pt idx="198">
                  <c:v>93</c:v>
                </c:pt>
                <c:pt idx="199">
                  <c:v>64</c:v>
                </c:pt>
                <c:pt idx="200">
                  <c:v>188</c:v>
                </c:pt>
                <c:pt idx="201">
                  <c:v>26</c:v>
                </c:pt>
                <c:pt idx="202">
                  <c:v>171</c:v>
                </c:pt>
                <c:pt idx="203">
                  <c:v>179</c:v>
                </c:pt>
                <c:pt idx="204">
                  <c:v>371</c:v>
                </c:pt>
                <c:pt idx="205">
                  <c:v>245</c:v>
                </c:pt>
                <c:pt idx="206">
                  <c:v>173</c:v>
                </c:pt>
                <c:pt idx="207">
                  <c:v>0</c:v>
                </c:pt>
                <c:pt idx="208">
                  <c:v>72</c:v>
                </c:pt>
                <c:pt idx="209">
                  <c:v>127</c:v>
                </c:pt>
                <c:pt idx="210">
                  <c:v>328</c:v>
                </c:pt>
                <c:pt idx="211">
                  <c:v>587</c:v>
                </c:pt>
                <c:pt idx="212">
                  <c:v>0</c:v>
                </c:pt>
                <c:pt idx="213">
                  <c:v>0</c:v>
                </c:pt>
                <c:pt idx="214">
                  <c:v>289</c:v>
                </c:pt>
                <c:pt idx="215">
                  <c:v>189</c:v>
                </c:pt>
                <c:pt idx="216">
                  <c:v>38</c:v>
                </c:pt>
                <c:pt idx="217">
                  <c:v>173</c:v>
                </c:pt>
                <c:pt idx="218">
                  <c:v>0</c:v>
                </c:pt>
                <c:pt idx="219">
                  <c:v>73</c:v>
                </c:pt>
                <c:pt idx="220">
                  <c:v>308</c:v>
                </c:pt>
                <c:pt idx="221">
                  <c:v>0</c:v>
                </c:pt>
                <c:pt idx="222">
                  <c:v>298</c:v>
                </c:pt>
                <c:pt idx="223">
                  <c:v>145</c:v>
                </c:pt>
                <c:pt idx="224">
                  <c:v>104</c:v>
                </c:pt>
                <c:pt idx="225">
                  <c:v>223</c:v>
                </c:pt>
                <c:pt idx="226">
                  <c:v>170</c:v>
                </c:pt>
                <c:pt idx="227">
                  <c:v>0</c:v>
                </c:pt>
                <c:pt idx="228">
                  <c:v>190</c:v>
                </c:pt>
                <c:pt idx="229">
                  <c:v>128</c:v>
                </c:pt>
                <c:pt idx="230">
                  <c:v>9</c:v>
                </c:pt>
                <c:pt idx="231">
                  <c:v>145</c:v>
                </c:pt>
                <c:pt idx="232">
                  <c:v>109</c:v>
                </c:pt>
                <c:pt idx="233">
                  <c:v>280</c:v>
                </c:pt>
                <c:pt idx="234">
                  <c:v>92</c:v>
                </c:pt>
                <c:pt idx="235">
                  <c:v>98</c:v>
                </c:pt>
                <c:pt idx="236">
                  <c:v>166</c:v>
                </c:pt>
                <c:pt idx="237">
                  <c:v>414</c:v>
                </c:pt>
                <c:pt idx="238">
                  <c:v>158</c:v>
                </c:pt>
                <c:pt idx="239">
                  <c:v>89</c:v>
                </c:pt>
                <c:pt idx="240">
                  <c:v>292</c:v>
                </c:pt>
                <c:pt idx="241">
                  <c:v>152</c:v>
                </c:pt>
                <c:pt idx="242">
                  <c:v>260</c:v>
                </c:pt>
                <c:pt idx="243">
                  <c:v>240</c:v>
                </c:pt>
                <c:pt idx="244">
                  <c:v>227</c:v>
                </c:pt>
                <c:pt idx="245">
                  <c:v>11</c:v>
                </c:pt>
                <c:pt idx="246">
                  <c:v>288</c:v>
                </c:pt>
                <c:pt idx="247">
                  <c:v>133</c:v>
                </c:pt>
                <c:pt idx="248">
                  <c:v>405</c:v>
                </c:pt>
                <c:pt idx="249">
                  <c:v>364</c:v>
                </c:pt>
                <c:pt idx="250">
                  <c:v>441</c:v>
                </c:pt>
                <c:pt idx="251">
                  <c:v>77</c:v>
                </c:pt>
                <c:pt idx="252">
                  <c:v>343</c:v>
                </c:pt>
                <c:pt idx="253">
                  <c:v>213</c:v>
                </c:pt>
                <c:pt idx="254">
                  <c:v>90</c:v>
                </c:pt>
                <c:pt idx="255">
                  <c:v>153</c:v>
                </c:pt>
                <c:pt idx="256">
                  <c:v>0</c:v>
                </c:pt>
                <c:pt idx="257">
                  <c:v>261</c:v>
                </c:pt>
                <c:pt idx="258">
                  <c:v>0</c:v>
                </c:pt>
                <c:pt idx="259">
                  <c:v>152</c:v>
                </c:pt>
                <c:pt idx="260">
                  <c:v>179</c:v>
                </c:pt>
                <c:pt idx="261">
                  <c:v>154</c:v>
                </c:pt>
                <c:pt idx="262">
                  <c:v>346</c:v>
                </c:pt>
                <c:pt idx="263">
                  <c:v>201</c:v>
                </c:pt>
                <c:pt idx="264">
                  <c:v>163</c:v>
                </c:pt>
                <c:pt idx="265">
                  <c:v>105</c:v>
                </c:pt>
                <c:pt idx="266">
                  <c:v>18</c:v>
                </c:pt>
                <c:pt idx="267">
                  <c:v>162</c:v>
                </c:pt>
                <c:pt idx="268">
                  <c:v>65</c:v>
                </c:pt>
                <c:pt idx="269">
                  <c:v>286</c:v>
                </c:pt>
                <c:pt idx="270">
                  <c:v>108</c:v>
                </c:pt>
                <c:pt idx="271">
                  <c:v>209</c:v>
                </c:pt>
                <c:pt idx="272">
                  <c:v>96</c:v>
                </c:pt>
                <c:pt idx="273">
                  <c:v>0</c:v>
                </c:pt>
                <c:pt idx="274">
                  <c:v>191</c:v>
                </c:pt>
                <c:pt idx="275">
                  <c:v>42</c:v>
                </c:pt>
                <c:pt idx="276">
                  <c:v>97</c:v>
                </c:pt>
                <c:pt idx="277">
                  <c:v>289</c:v>
                </c:pt>
                <c:pt idx="278">
                  <c:v>0</c:v>
                </c:pt>
                <c:pt idx="279">
                  <c:v>107</c:v>
                </c:pt>
                <c:pt idx="280">
                  <c:v>75</c:v>
                </c:pt>
                <c:pt idx="281">
                  <c:v>22</c:v>
                </c:pt>
                <c:pt idx="282">
                  <c:v>126</c:v>
                </c:pt>
                <c:pt idx="283">
                  <c:v>0</c:v>
                </c:pt>
                <c:pt idx="284">
                  <c:v>217</c:v>
                </c:pt>
                <c:pt idx="285">
                  <c:v>0</c:v>
                </c:pt>
                <c:pt idx="286">
                  <c:v>87</c:v>
                </c:pt>
                <c:pt idx="287">
                  <c:v>62</c:v>
                </c:pt>
                <c:pt idx="288">
                  <c:v>111</c:v>
                </c:pt>
                <c:pt idx="289">
                  <c:v>191</c:v>
                </c:pt>
                <c:pt idx="290">
                  <c:v>108</c:v>
                </c:pt>
                <c:pt idx="291">
                  <c:v>25</c:v>
                </c:pt>
                <c:pt idx="292">
                  <c:v>38</c:v>
                </c:pt>
                <c:pt idx="293">
                  <c:v>157</c:v>
                </c:pt>
                <c:pt idx="294">
                  <c:v>204</c:v>
                </c:pt>
                <c:pt idx="295">
                  <c:v>64</c:v>
                </c:pt>
                <c:pt idx="296">
                  <c:v>223</c:v>
                </c:pt>
                <c:pt idx="297">
                  <c:v>78</c:v>
                </c:pt>
                <c:pt idx="298">
                  <c:v>0</c:v>
                </c:pt>
                <c:pt idx="299">
                  <c:v>9</c:v>
                </c:pt>
                <c:pt idx="300">
                  <c:v>0</c:v>
                </c:pt>
                <c:pt idx="301">
                  <c:v>312</c:v>
                </c:pt>
                <c:pt idx="302">
                  <c:v>10</c:v>
                </c:pt>
                <c:pt idx="3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E1-40DF-8CA9-98021977406F}"/>
            </c:ext>
          </c:extLst>
        </c:ser>
        <c:ser>
          <c:idx val="2"/>
          <c:order val="2"/>
          <c:tx>
            <c:strRef>
              <c:f>'800PEIoriginal'!$M$2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'800PEIoriginal'!$J$3:$J$306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'800PEIoriginal'!$M$3:$M$306</c:f>
              <c:numCache>
                <c:formatCode>General</c:formatCode>
                <c:ptCount val="304"/>
                <c:pt idx="0">
                  <c:v>0</c:v>
                </c:pt>
                <c:pt idx="1">
                  <c:v>232</c:v>
                </c:pt>
                <c:pt idx="2">
                  <c:v>310</c:v>
                </c:pt>
                <c:pt idx="3">
                  <c:v>175</c:v>
                </c:pt>
                <c:pt idx="4">
                  <c:v>0</c:v>
                </c:pt>
                <c:pt idx="5">
                  <c:v>188</c:v>
                </c:pt>
                <c:pt idx="6">
                  <c:v>96</c:v>
                </c:pt>
                <c:pt idx="7">
                  <c:v>43</c:v>
                </c:pt>
                <c:pt idx="8">
                  <c:v>189</c:v>
                </c:pt>
                <c:pt idx="9">
                  <c:v>141</c:v>
                </c:pt>
                <c:pt idx="10">
                  <c:v>14</c:v>
                </c:pt>
                <c:pt idx="11">
                  <c:v>228</c:v>
                </c:pt>
                <c:pt idx="12">
                  <c:v>446</c:v>
                </c:pt>
                <c:pt idx="13">
                  <c:v>322</c:v>
                </c:pt>
                <c:pt idx="14">
                  <c:v>7</c:v>
                </c:pt>
                <c:pt idx="15">
                  <c:v>395</c:v>
                </c:pt>
                <c:pt idx="16">
                  <c:v>220</c:v>
                </c:pt>
                <c:pt idx="17">
                  <c:v>355</c:v>
                </c:pt>
                <c:pt idx="18">
                  <c:v>233</c:v>
                </c:pt>
                <c:pt idx="19">
                  <c:v>191</c:v>
                </c:pt>
                <c:pt idx="20">
                  <c:v>0</c:v>
                </c:pt>
                <c:pt idx="21">
                  <c:v>119</c:v>
                </c:pt>
                <c:pt idx="22">
                  <c:v>34</c:v>
                </c:pt>
                <c:pt idx="23">
                  <c:v>104</c:v>
                </c:pt>
                <c:pt idx="24">
                  <c:v>297</c:v>
                </c:pt>
                <c:pt idx="25">
                  <c:v>406</c:v>
                </c:pt>
                <c:pt idx="26">
                  <c:v>136</c:v>
                </c:pt>
                <c:pt idx="27">
                  <c:v>265</c:v>
                </c:pt>
                <c:pt idx="28">
                  <c:v>0</c:v>
                </c:pt>
                <c:pt idx="29">
                  <c:v>438</c:v>
                </c:pt>
                <c:pt idx="30">
                  <c:v>78</c:v>
                </c:pt>
                <c:pt idx="31">
                  <c:v>105</c:v>
                </c:pt>
                <c:pt idx="32">
                  <c:v>253</c:v>
                </c:pt>
                <c:pt idx="33">
                  <c:v>223</c:v>
                </c:pt>
                <c:pt idx="34">
                  <c:v>63</c:v>
                </c:pt>
                <c:pt idx="35">
                  <c:v>97</c:v>
                </c:pt>
                <c:pt idx="36">
                  <c:v>236</c:v>
                </c:pt>
                <c:pt idx="37">
                  <c:v>39</c:v>
                </c:pt>
                <c:pt idx="38">
                  <c:v>0</c:v>
                </c:pt>
                <c:pt idx="39">
                  <c:v>100</c:v>
                </c:pt>
                <c:pt idx="40">
                  <c:v>54</c:v>
                </c:pt>
                <c:pt idx="41">
                  <c:v>0</c:v>
                </c:pt>
                <c:pt idx="42">
                  <c:v>104</c:v>
                </c:pt>
                <c:pt idx="43">
                  <c:v>327</c:v>
                </c:pt>
                <c:pt idx="44">
                  <c:v>259</c:v>
                </c:pt>
                <c:pt idx="45">
                  <c:v>0</c:v>
                </c:pt>
                <c:pt idx="46">
                  <c:v>109</c:v>
                </c:pt>
                <c:pt idx="47">
                  <c:v>489</c:v>
                </c:pt>
                <c:pt idx="48">
                  <c:v>16</c:v>
                </c:pt>
                <c:pt idx="49">
                  <c:v>0</c:v>
                </c:pt>
                <c:pt idx="50">
                  <c:v>62</c:v>
                </c:pt>
                <c:pt idx="51">
                  <c:v>117</c:v>
                </c:pt>
                <c:pt idx="52">
                  <c:v>168</c:v>
                </c:pt>
                <c:pt idx="53">
                  <c:v>255</c:v>
                </c:pt>
                <c:pt idx="54">
                  <c:v>110</c:v>
                </c:pt>
                <c:pt idx="55">
                  <c:v>38</c:v>
                </c:pt>
                <c:pt idx="56">
                  <c:v>0</c:v>
                </c:pt>
                <c:pt idx="57">
                  <c:v>144</c:v>
                </c:pt>
                <c:pt idx="58">
                  <c:v>0</c:v>
                </c:pt>
                <c:pt idx="59">
                  <c:v>286</c:v>
                </c:pt>
                <c:pt idx="60">
                  <c:v>272</c:v>
                </c:pt>
                <c:pt idx="61">
                  <c:v>0</c:v>
                </c:pt>
                <c:pt idx="62">
                  <c:v>303</c:v>
                </c:pt>
                <c:pt idx="63">
                  <c:v>170</c:v>
                </c:pt>
                <c:pt idx="64">
                  <c:v>29</c:v>
                </c:pt>
                <c:pt idx="65">
                  <c:v>136</c:v>
                </c:pt>
                <c:pt idx="66">
                  <c:v>100</c:v>
                </c:pt>
                <c:pt idx="67">
                  <c:v>222</c:v>
                </c:pt>
                <c:pt idx="68">
                  <c:v>231</c:v>
                </c:pt>
                <c:pt idx="69">
                  <c:v>97</c:v>
                </c:pt>
                <c:pt idx="70">
                  <c:v>86</c:v>
                </c:pt>
                <c:pt idx="71">
                  <c:v>455</c:v>
                </c:pt>
                <c:pt idx="72">
                  <c:v>101</c:v>
                </c:pt>
                <c:pt idx="73">
                  <c:v>169</c:v>
                </c:pt>
                <c:pt idx="74">
                  <c:v>244</c:v>
                </c:pt>
                <c:pt idx="75">
                  <c:v>132</c:v>
                </c:pt>
                <c:pt idx="76">
                  <c:v>0</c:v>
                </c:pt>
                <c:pt idx="77">
                  <c:v>290</c:v>
                </c:pt>
                <c:pt idx="78">
                  <c:v>91</c:v>
                </c:pt>
                <c:pt idx="79">
                  <c:v>136</c:v>
                </c:pt>
                <c:pt idx="80">
                  <c:v>186</c:v>
                </c:pt>
                <c:pt idx="81">
                  <c:v>243</c:v>
                </c:pt>
                <c:pt idx="82">
                  <c:v>236</c:v>
                </c:pt>
                <c:pt idx="83">
                  <c:v>215</c:v>
                </c:pt>
                <c:pt idx="84">
                  <c:v>0</c:v>
                </c:pt>
                <c:pt idx="85">
                  <c:v>248</c:v>
                </c:pt>
                <c:pt idx="86">
                  <c:v>135</c:v>
                </c:pt>
                <c:pt idx="87">
                  <c:v>132</c:v>
                </c:pt>
                <c:pt idx="88">
                  <c:v>140</c:v>
                </c:pt>
                <c:pt idx="89">
                  <c:v>0</c:v>
                </c:pt>
                <c:pt idx="90">
                  <c:v>317</c:v>
                </c:pt>
                <c:pt idx="91">
                  <c:v>260</c:v>
                </c:pt>
                <c:pt idx="92">
                  <c:v>408</c:v>
                </c:pt>
                <c:pt idx="93">
                  <c:v>206</c:v>
                </c:pt>
                <c:pt idx="94">
                  <c:v>42</c:v>
                </c:pt>
                <c:pt idx="95">
                  <c:v>299</c:v>
                </c:pt>
                <c:pt idx="96">
                  <c:v>95</c:v>
                </c:pt>
                <c:pt idx="97">
                  <c:v>195</c:v>
                </c:pt>
                <c:pt idx="98">
                  <c:v>267</c:v>
                </c:pt>
                <c:pt idx="99">
                  <c:v>206</c:v>
                </c:pt>
                <c:pt idx="100">
                  <c:v>292</c:v>
                </c:pt>
                <c:pt idx="101">
                  <c:v>273</c:v>
                </c:pt>
                <c:pt idx="102">
                  <c:v>552</c:v>
                </c:pt>
                <c:pt idx="103">
                  <c:v>87</c:v>
                </c:pt>
                <c:pt idx="104">
                  <c:v>275</c:v>
                </c:pt>
                <c:pt idx="105">
                  <c:v>243</c:v>
                </c:pt>
                <c:pt idx="106">
                  <c:v>0</c:v>
                </c:pt>
                <c:pt idx="107">
                  <c:v>167</c:v>
                </c:pt>
                <c:pt idx="108">
                  <c:v>225</c:v>
                </c:pt>
                <c:pt idx="109">
                  <c:v>212</c:v>
                </c:pt>
                <c:pt idx="110">
                  <c:v>170</c:v>
                </c:pt>
                <c:pt idx="111">
                  <c:v>167</c:v>
                </c:pt>
                <c:pt idx="112">
                  <c:v>245</c:v>
                </c:pt>
                <c:pt idx="113">
                  <c:v>488</c:v>
                </c:pt>
                <c:pt idx="114">
                  <c:v>94</c:v>
                </c:pt>
                <c:pt idx="115">
                  <c:v>0</c:v>
                </c:pt>
                <c:pt idx="116">
                  <c:v>486</c:v>
                </c:pt>
                <c:pt idx="117">
                  <c:v>296</c:v>
                </c:pt>
                <c:pt idx="118">
                  <c:v>460</c:v>
                </c:pt>
                <c:pt idx="119">
                  <c:v>235</c:v>
                </c:pt>
                <c:pt idx="120">
                  <c:v>398</c:v>
                </c:pt>
                <c:pt idx="121">
                  <c:v>582</c:v>
                </c:pt>
                <c:pt idx="122">
                  <c:v>331</c:v>
                </c:pt>
                <c:pt idx="123">
                  <c:v>271</c:v>
                </c:pt>
                <c:pt idx="124">
                  <c:v>389</c:v>
                </c:pt>
                <c:pt idx="125">
                  <c:v>207</c:v>
                </c:pt>
                <c:pt idx="126">
                  <c:v>80</c:v>
                </c:pt>
                <c:pt idx="127">
                  <c:v>538</c:v>
                </c:pt>
                <c:pt idx="128">
                  <c:v>475</c:v>
                </c:pt>
                <c:pt idx="129">
                  <c:v>208</c:v>
                </c:pt>
                <c:pt idx="130">
                  <c:v>464</c:v>
                </c:pt>
                <c:pt idx="131">
                  <c:v>294</c:v>
                </c:pt>
                <c:pt idx="132">
                  <c:v>295</c:v>
                </c:pt>
                <c:pt idx="133">
                  <c:v>567</c:v>
                </c:pt>
                <c:pt idx="134">
                  <c:v>756</c:v>
                </c:pt>
                <c:pt idx="135">
                  <c:v>345</c:v>
                </c:pt>
                <c:pt idx="136">
                  <c:v>469</c:v>
                </c:pt>
                <c:pt idx="137">
                  <c:v>500</c:v>
                </c:pt>
                <c:pt idx="138">
                  <c:v>839</c:v>
                </c:pt>
                <c:pt idx="139">
                  <c:v>653</c:v>
                </c:pt>
                <c:pt idx="140">
                  <c:v>564</c:v>
                </c:pt>
                <c:pt idx="141">
                  <c:v>849</c:v>
                </c:pt>
                <c:pt idx="142">
                  <c:v>865</c:v>
                </c:pt>
                <c:pt idx="143">
                  <c:v>702</c:v>
                </c:pt>
                <c:pt idx="144">
                  <c:v>742</c:v>
                </c:pt>
                <c:pt idx="145">
                  <c:v>1203</c:v>
                </c:pt>
                <c:pt idx="146">
                  <c:v>793</c:v>
                </c:pt>
                <c:pt idx="147">
                  <c:v>787</c:v>
                </c:pt>
                <c:pt idx="148">
                  <c:v>975</c:v>
                </c:pt>
                <c:pt idx="149">
                  <c:v>1345</c:v>
                </c:pt>
                <c:pt idx="150">
                  <c:v>1848</c:v>
                </c:pt>
                <c:pt idx="151">
                  <c:v>1805</c:v>
                </c:pt>
                <c:pt idx="152">
                  <c:v>1564</c:v>
                </c:pt>
                <c:pt idx="153">
                  <c:v>1481</c:v>
                </c:pt>
                <c:pt idx="154">
                  <c:v>1439</c:v>
                </c:pt>
                <c:pt idx="155">
                  <c:v>1039</c:v>
                </c:pt>
                <c:pt idx="156">
                  <c:v>758</c:v>
                </c:pt>
                <c:pt idx="157">
                  <c:v>817</c:v>
                </c:pt>
                <c:pt idx="158">
                  <c:v>845</c:v>
                </c:pt>
                <c:pt idx="159">
                  <c:v>541</c:v>
                </c:pt>
                <c:pt idx="160">
                  <c:v>656</c:v>
                </c:pt>
                <c:pt idx="161">
                  <c:v>541</c:v>
                </c:pt>
                <c:pt idx="162">
                  <c:v>386</c:v>
                </c:pt>
                <c:pt idx="163">
                  <c:v>627</c:v>
                </c:pt>
                <c:pt idx="164">
                  <c:v>769</c:v>
                </c:pt>
                <c:pt idx="165">
                  <c:v>586</c:v>
                </c:pt>
                <c:pt idx="166">
                  <c:v>644</c:v>
                </c:pt>
                <c:pt idx="167">
                  <c:v>601</c:v>
                </c:pt>
                <c:pt idx="168">
                  <c:v>469</c:v>
                </c:pt>
                <c:pt idx="169">
                  <c:v>403</c:v>
                </c:pt>
                <c:pt idx="170">
                  <c:v>602</c:v>
                </c:pt>
                <c:pt idx="171">
                  <c:v>151</c:v>
                </c:pt>
                <c:pt idx="172">
                  <c:v>432</c:v>
                </c:pt>
                <c:pt idx="173">
                  <c:v>497</c:v>
                </c:pt>
                <c:pt idx="174">
                  <c:v>497</c:v>
                </c:pt>
                <c:pt idx="175">
                  <c:v>346</c:v>
                </c:pt>
                <c:pt idx="176">
                  <c:v>495</c:v>
                </c:pt>
                <c:pt idx="177">
                  <c:v>460</c:v>
                </c:pt>
                <c:pt idx="178">
                  <c:v>214</c:v>
                </c:pt>
                <c:pt idx="179">
                  <c:v>589</c:v>
                </c:pt>
                <c:pt idx="180">
                  <c:v>435</c:v>
                </c:pt>
                <c:pt idx="181">
                  <c:v>309</c:v>
                </c:pt>
                <c:pt idx="182">
                  <c:v>0</c:v>
                </c:pt>
                <c:pt idx="183">
                  <c:v>451</c:v>
                </c:pt>
                <c:pt idx="184">
                  <c:v>395</c:v>
                </c:pt>
                <c:pt idx="185">
                  <c:v>93</c:v>
                </c:pt>
                <c:pt idx="186">
                  <c:v>233</c:v>
                </c:pt>
                <c:pt idx="187">
                  <c:v>398</c:v>
                </c:pt>
                <c:pt idx="188">
                  <c:v>336</c:v>
                </c:pt>
                <c:pt idx="189">
                  <c:v>212</c:v>
                </c:pt>
                <c:pt idx="190">
                  <c:v>293</c:v>
                </c:pt>
                <c:pt idx="191">
                  <c:v>350</c:v>
                </c:pt>
                <c:pt idx="192">
                  <c:v>369</c:v>
                </c:pt>
                <c:pt idx="193">
                  <c:v>329</c:v>
                </c:pt>
                <c:pt idx="194">
                  <c:v>0</c:v>
                </c:pt>
                <c:pt idx="195">
                  <c:v>297</c:v>
                </c:pt>
                <c:pt idx="196">
                  <c:v>64</c:v>
                </c:pt>
                <c:pt idx="197">
                  <c:v>222</c:v>
                </c:pt>
                <c:pt idx="198">
                  <c:v>163</c:v>
                </c:pt>
                <c:pt idx="199">
                  <c:v>117</c:v>
                </c:pt>
                <c:pt idx="200">
                  <c:v>111</c:v>
                </c:pt>
                <c:pt idx="201">
                  <c:v>213</c:v>
                </c:pt>
                <c:pt idx="202">
                  <c:v>240</c:v>
                </c:pt>
                <c:pt idx="203">
                  <c:v>0</c:v>
                </c:pt>
                <c:pt idx="204">
                  <c:v>291</c:v>
                </c:pt>
                <c:pt idx="205">
                  <c:v>254</c:v>
                </c:pt>
                <c:pt idx="206">
                  <c:v>260</c:v>
                </c:pt>
                <c:pt idx="207">
                  <c:v>393</c:v>
                </c:pt>
                <c:pt idx="208">
                  <c:v>116</c:v>
                </c:pt>
                <c:pt idx="209">
                  <c:v>75</c:v>
                </c:pt>
                <c:pt idx="210">
                  <c:v>66</c:v>
                </c:pt>
                <c:pt idx="211">
                  <c:v>35</c:v>
                </c:pt>
                <c:pt idx="212">
                  <c:v>193</c:v>
                </c:pt>
                <c:pt idx="213">
                  <c:v>0</c:v>
                </c:pt>
                <c:pt idx="214">
                  <c:v>117</c:v>
                </c:pt>
                <c:pt idx="215">
                  <c:v>121</c:v>
                </c:pt>
                <c:pt idx="216">
                  <c:v>484</c:v>
                </c:pt>
                <c:pt idx="217">
                  <c:v>0</c:v>
                </c:pt>
                <c:pt idx="218">
                  <c:v>189</c:v>
                </c:pt>
                <c:pt idx="219">
                  <c:v>197</c:v>
                </c:pt>
                <c:pt idx="220">
                  <c:v>199</c:v>
                </c:pt>
                <c:pt idx="221">
                  <c:v>147</c:v>
                </c:pt>
                <c:pt idx="222">
                  <c:v>0</c:v>
                </c:pt>
                <c:pt idx="223">
                  <c:v>344</c:v>
                </c:pt>
                <c:pt idx="224">
                  <c:v>376</c:v>
                </c:pt>
                <c:pt idx="225">
                  <c:v>263</c:v>
                </c:pt>
                <c:pt idx="226">
                  <c:v>452</c:v>
                </c:pt>
                <c:pt idx="227">
                  <c:v>227</c:v>
                </c:pt>
                <c:pt idx="228">
                  <c:v>173</c:v>
                </c:pt>
                <c:pt idx="229">
                  <c:v>28</c:v>
                </c:pt>
                <c:pt idx="230">
                  <c:v>73</c:v>
                </c:pt>
                <c:pt idx="231">
                  <c:v>197</c:v>
                </c:pt>
                <c:pt idx="232">
                  <c:v>269</c:v>
                </c:pt>
                <c:pt idx="233">
                  <c:v>298</c:v>
                </c:pt>
                <c:pt idx="234">
                  <c:v>275</c:v>
                </c:pt>
                <c:pt idx="235">
                  <c:v>214</c:v>
                </c:pt>
                <c:pt idx="236">
                  <c:v>0</c:v>
                </c:pt>
                <c:pt idx="237">
                  <c:v>206</c:v>
                </c:pt>
                <c:pt idx="238">
                  <c:v>0</c:v>
                </c:pt>
                <c:pt idx="239">
                  <c:v>206</c:v>
                </c:pt>
                <c:pt idx="240">
                  <c:v>317</c:v>
                </c:pt>
                <c:pt idx="241">
                  <c:v>96</c:v>
                </c:pt>
                <c:pt idx="242">
                  <c:v>0</c:v>
                </c:pt>
                <c:pt idx="243">
                  <c:v>0</c:v>
                </c:pt>
                <c:pt idx="244">
                  <c:v>124</c:v>
                </c:pt>
                <c:pt idx="245">
                  <c:v>60</c:v>
                </c:pt>
                <c:pt idx="246">
                  <c:v>91</c:v>
                </c:pt>
                <c:pt idx="247">
                  <c:v>126</c:v>
                </c:pt>
                <c:pt idx="248">
                  <c:v>78</c:v>
                </c:pt>
                <c:pt idx="249">
                  <c:v>176</c:v>
                </c:pt>
                <c:pt idx="250">
                  <c:v>33</c:v>
                </c:pt>
                <c:pt idx="251">
                  <c:v>178</c:v>
                </c:pt>
                <c:pt idx="252">
                  <c:v>242</c:v>
                </c:pt>
                <c:pt idx="253">
                  <c:v>0</c:v>
                </c:pt>
                <c:pt idx="254">
                  <c:v>166</c:v>
                </c:pt>
                <c:pt idx="255">
                  <c:v>0</c:v>
                </c:pt>
                <c:pt idx="256">
                  <c:v>0</c:v>
                </c:pt>
                <c:pt idx="257">
                  <c:v>189</c:v>
                </c:pt>
                <c:pt idx="258">
                  <c:v>215</c:v>
                </c:pt>
                <c:pt idx="259">
                  <c:v>269</c:v>
                </c:pt>
                <c:pt idx="260">
                  <c:v>238</c:v>
                </c:pt>
                <c:pt idx="261">
                  <c:v>183</c:v>
                </c:pt>
                <c:pt idx="262">
                  <c:v>220</c:v>
                </c:pt>
                <c:pt idx="263">
                  <c:v>95</c:v>
                </c:pt>
                <c:pt idx="264">
                  <c:v>7</c:v>
                </c:pt>
                <c:pt idx="265">
                  <c:v>75</c:v>
                </c:pt>
                <c:pt idx="266">
                  <c:v>0</c:v>
                </c:pt>
                <c:pt idx="267">
                  <c:v>0</c:v>
                </c:pt>
                <c:pt idx="268">
                  <c:v>263</c:v>
                </c:pt>
                <c:pt idx="269">
                  <c:v>0</c:v>
                </c:pt>
                <c:pt idx="270">
                  <c:v>236</c:v>
                </c:pt>
                <c:pt idx="271">
                  <c:v>251</c:v>
                </c:pt>
                <c:pt idx="272">
                  <c:v>79</c:v>
                </c:pt>
                <c:pt idx="273">
                  <c:v>239</c:v>
                </c:pt>
                <c:pt idx="274">
                  <c:v>90</c:v>
                </c:pt>
                <c:pt idx="275">
                  <c:v>2</c:v>
                </c:pt>
                <c:pt idx="276">
                  <c:v>301</c:v>
                </c:pt>
                <c:pt idx="277">
                  <c:v>326</c:v>
                </c:pt>
                <c:pt idx="278">
                  <c:v>307</c:v>
                </c:pt>
                <c:pt idx="279">
                  <c:v>86</c:v>
                </c:pt>
                <c:pt idx="280">
                  <c:v>137</c:v>
                </c:pt>
                <c:pt idx="281">
                  <c:v>211</c:v>
                </c:pt>
                <c:pt idx="282">
                  <c:v>142</c:v>
                </c:pt>
                <c:pt idx="283">
                  <c:v>261</c:v>
                </c:pt>
                <c:pt idx="284">
                  <c:v>192</c:v>
                </c:pt>
                <c:pt idx="285">
                  <c:v>100</c:v>
                </c:pt>
                <c:pt idx="286">
                  <c:v>0</c:v>
                </c:pt>
                <c:pt idx="287">
                  <c:v>0</c:v>
                </c:pt>
                <c:pt idx="288">
                  <c:v>201</c:v>
                </c:pt>
                <c:pt idx="289">
                  <c:v>39</c:v>
                </c:pt>
                <c:pt idx="290">
                  <c:v>295</c:v>
                </c:pt>
                <c:pt idx="291">
                  <c:v>270</c:v>
                </c:pt>
                <c:pt idx="292">
                  <c:v>76</c:v>
                </c:pt>
                <c:pt idx="293">
                  <c:v>110</c:v>
                </c:pt>
                <c:pt idx="294">
                  <c:v>86</c:v>
                </c:pt>
                <c:pt idx="295">
                  <c:v>102</c:v>
                </c:pt>
                <c:pt idx="296">
                  <c:v>121</c:v>
                </c:pt>
                <c:pt idx="297">
                  <c:v>74</c:v>
                </c:pt>
                <c:pt idx="298">
                  <c:v>86</c:v>
                </c:pt>
                <c:pt idx="299">
                  <c:v>0</c:v>
                </c:pt>
                <c:pt idx="300">
                  <c:v>47</c:v>
                </c:pt>
                <c:pt idx="301">
                  <c:v>0</c:v>
                </c:pt>
                <c:pt idx="302">
                  <c:v>175</c:v>
                </c:pt>
                <c:pt idx="30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0E1-40DF-8CA9-98021977406F}"/>
            </c:ext>
          </c:extLst>
        </c:ser>
        <c:ser>
          <c:idx val="3"/>
          <c:order val="3"/>
          <c:tx>
            <c:strRef>
              <c:f>'800PEIoriginal'!$N$2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'800PEIoriginal'!$J$3:$J$306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'800PEIoriginal'!$N$3:$N$306</c:f>
              <c:numCache>
                <c:formatCode>General</c:formatCode>
                <c:ptCount val="304"/>
                <c:pt idx="0">
                  <c:v>537</c:v>
                </c:pt>
                <c:pt idx="1">
                  <c:v>471</c:v>
                </c:pt>
                <c:pt idx="2">
                  <c:v>469</c:v>
                </c:pt>
                <c:pt idx="3">
                  <c:v>546</c:v>
                </c:pt>
                <c:pt idx="4">
                  <c:v>930</c:v>
                </c:pt>
                <c:pt idx="5">
                  <c:v>518</c:v>
                </c:pt>
                <c:pt idx="6">
                  <c:v>577</c:v>
                </c:pt>
                <c:pt idx="7">
                  <c:v>713</c:v>
                </c:pt>
                <c:pt idx="8">
                  <c:v>687</c:v>
                </c:pt>
                <c:pt idx="9">
                  <c:v>732</c:v>
                </c:pt>
                <c:pt idx="10">
                  <c:v>689</c:v>
                </c:pt>
                <c:pt idx="11">
                  <c:v>417</c:v>
                </c:pt>
                <c:pt idx="12">
                  <c:v>513</c:v>
                </c:pt>
                <c:pt idx="13">
                  <c:v>689</c:v>
                </c:pt>
                <c:pt idx="14">
                  <c:v>490</c:v>
                </c:pt>
                <c:pt idx="15">
                  <c:v>772</c:v>
                </c:pt>
                <c:pt idx="16">
                  <c:v>464</c:v>
                </c:pt>
                <c:pt idx="17">
                  <c:v>694</c:v>
                </c:pt>
                <c:pt idx="18">
                  <c:v>932</c:v>
                </c:pt>
                <c:pt idx="19">
                  <c:v>720</c:v>
                </c:pt>
                <c:pt idx="20">
                  <c:v>681</c:v>
                </c:pt>
                <c:pt idx="21">
                  <c:v>805</c:v>
                </c:pt>
                <c:pt idx="22">
                  <c:v>680</c:v>
                </c:pt>
                <c:pt idx="23">
                  <c:v>820</c:v>
                </c:pt>
                <c:pt idx="24">
                  <c:v>501</c:v>
                </c:pt>
                <c:pt idx="25">
                  <c:v>635</c:v>
                </c:pt>
                <c:pt idx="26">
                  <c:v>1033</c:v>
                </c:pt>
                <c:pt idx="27">
                  <c:v>555</c:v>
                </c:pt>
                <c:pt idx="28">
                  <c:v>578</c:v>
                </c:pt>
                <c:pt idx="29">
                  <c:v>473</c:v>
                </c:pt>
                <c:pt idx="30">
                  <c:v>725</c:v>
                </c:pt>
                <c:pt idx="31">
                  <c:v>644</c:v>
                </c:pt>
                <c:pt idx="32">
                  <c:v>829</c:v>
                </c:pt>
                <c:pt idx="33">
                  <c:v>841</c:v>
                </c:pt>
                <c:pt idx="34">
                  <c:v>680</c:v>
                </c:pt>
                <c:pt idx="35">
                  <c:v>602</c:v>
                </c:pt>
                <c:pt idx="36">
                  <c:v>554</c:v>
                </c:pt>
                <c:pt idx="37">
                  <c:v>570</c:v>
                </c:pt>
                <c:pt idx="38">
                  <c:v>609</c:v>
                </c:pt>
                <c:pt idx="39">
                  <c:v>735</c:v>
                </c:pt>
                <c:pt idx="40">
                  <c:v>781</c:v>
                </c:pt>
                <c:pt idx="41">
                  <c:v>815</c:v>
                </c:pt>
                <c:pt idx="42">
                  <c:v>590</c:v>
                </c:pt>
                <c:pt idx="43">
                  <c:v>681</c:v>
                </c:pt>
                <c:pt idx="44">
                  <c:v>831</c:v>
                </c:pt>
                <c:pt idx="45">
                  <c:v>619</c:v>
                </c:pt>
                <c:pt idx="46">
                  <c:v>724</c:v>
                </c:pt>
                <c:pt idx="47">
                  <c:v>820</c:v>
                </c:pt>
                <c:pt idx="48">
                  <c:v>727</c:v>
                </c:pt>
                <c:pt idx="49">
                  <c:v>692</c:v>
                </c:pt>
                <c:pt idx="50">
                  <c:v>664</c:v>
                </c:pt>
                <c:pt idx="51">
                  <c:v>652</c:v>
                </c:pt>
                <c:pt idx="52">
                  <c:v>839</c:v>
                </c:pt>
                <c:pt idx="53">
                  <c:v>711</c:v>
                </c:pt>
                <c:pt idx="54">
                  <c:v>668</c:v>
                </c:pt>
                <c:pt idx="55">
                  <c:v>845</c:v>
                </c:pt>
                <c:pt idx="56">
                  <c:v>854</c:v>
                </c:pt>
                <c:pt idx="57">
                  <c:v>709</c:v>
                </c:pt>
                <c:pt idx="58">
                  <c:v>675</c:v>
                </c:pt>
                <c:pt idx="59">
                  <c:v>645</c:v>
                </c:pt>
                <c:pt idx="60">
                  <c:v>710</c:v>
                </c:pt>
                <c:pt idx="61">
                  <c:v>742</c:v>
                </c:pt>
                <c:pt idx="62">
                  <c:v>722</c:v>
                </c:pt>
                <c:pt idx="63">
                  <c:v>754</c:v>
                </c:pt>
                <c:pt idx="64">
                  <c:v>642</c:v>
                </c:pt>
                <c:pt idx="65">
                  <c:v>936</c:v>
                </c:pt>
                <c:pt idx="66">
                  <c:v>506</c:v>
                </c:pt>
                <c:pt idx="67">
                  <c:v>586</c:v>
                </c:pt>
                <c:pt idx="68">
                  <c:v>826</c:v>
                </c:pt>
                <c:pt idx="69">
                  <c:v>587</c:v>
                </c:pt>
                <c:pt idx="70">
                  <c:v>654</c:v>
                </c:pt>
                <c:pt idx="71">
                  <c:v>920</c:v>
                </c:pt>
                <c:pt idx="72">
                  <c:v>822</c:v>
                </c:pt>
                <c:pt idx="73">
                  <c:v>663</c:v>
                </c:pt>
                <c:pt idx="74">
                  <c:v>575</c:v>
                </c:pt>
                <c:pt idx="75">
                  <c:v>782</c:v>
                </c:pt>
                <c:pt idx="76">
                  <c:v>830</c:v>
                </c:pt>
                <c:pt idx="77">
                  <c:v>746</c:v>
                </c:pt>
                <c:pt idx="78">
                  <c:v>1220</c:v>
                </c:pt>
                <c:pt idx="79">
                  <c:v>771</c:v>
                </c:pt>
                <c:pt idx="80">
                  <c:v>867</c:v>
                </c:pt>
                <c:pt idx="81">
                  <c:v>717</c:v>
                </c:pt>
                <c:pt idx="82">
                  <c:v>580</c:v>
                </c:pt>
                <c:pt idx="83">
                  <c:v>856</c:v>
                </c:pt>
                <c:pt idx="84">
                  <c:v>638</c:v>
                </c:pt>
                <c:pt idx="85">
                  <c:v>638</c:v>
                </c:pt>
                <c:pt idx="86">
                  <c:v>872</c:v>
                </c:pt>
                <c:pt idx="87">
                  <c:v>678</c:v>
                </c:pt>
                <c:pt idx="88">
                  <c:v>768</c:v>
                </c:pt>
                <c:pt idx="89">
                  <c:v>891</c:v>
                </c:pt>
                <c:pt idx="90">
                  <c:v>1031</c:v>
                </c:pt>
                <c:pt idx="91">
                  <c:v>832</c:v>
                </c:pt>
                <c:pt idx="92">
                  <c:v>993</c:v>
                </c:pt>
                <c:pt idx="93">
                  <c:v>627</c:v>
                </c:pt>
                <c:pt idx="94">
                  <c:v>1030</c:v>
                </c:pt>
                <c:pt idx="95">
                  <c:v>398</c:v>
                </c:pt>
                <c:pt idx="96">
                  <c:v>1135</c:v>
                </c:pt>
                <c:pt idx="97">
                  <c:v>827</c:v>
                </c:pt>
                <c:pt idx="98">
                  <c:v>895</c:v>
                </c:pt>
                <c:pt idx="99">
                  <c:v>832</c:v>
                </c:pt>
                <c:pt idx="100">
                  <c:v>819</c:v>
                </c:pt>
                <c:pt idx="101">
                  <c:v>1092</c:v>
                </c:pt>
                <c:pt idx="102">
                  <c:v>919</c:v>
                </c:pt>
                <c:pt idx="103">
                  <c:v>798</c:v>
                </c:pt>
                <c:pt idx="104">
                  <c:v>847</c:v>
                </c:pt>
                <c:pt idx="105">
                  <c:v>812</c:v>
                </c:pt>
                <c:pt idx="106">
                  <c:v>1066</c:v>
                </c:pt>
                <c:pt idx="107">
                  <c:v>878</c:v>
                </c:pt>
                <c:pt idx="108">
                  <c:v>945</c:v>
                </c:pt>
                <c:pt idx="109">
                  <c:v>1254</c:v>
                </c:pt>
                <c:pt idx="110">
                  <c:v>1090</c:v>
                </c:pt>
                <c:pt idx="111">
                  <c:v>980</c:v>
                </c:pt>
                <c:pt idx="112">
                  <c:v>732</c:v>
                </c:pt>
                <c:pt idx="113">
                  <c:v>1045</c:v>
                </c:pt>
                <c:pt idx="114">
                  <c:v>1153</c:v>
                </c:pt>
                <c:pt idx="115">
                  <c:v>1268</c:v>
                </c:pt>
                <c:pt idx="116">
                  <c:v>685</c:v>
                </c:pt>
                <c:pt idx="117">
                  <c:v>1093</c:v>
                </c:pt>
                <c:pt idx="118">
                  <c:v>1077</c:v>
                </c:pt>
                <c:pt idx="119">
                  <c:v>1269</c:v>
                </c:pt>
                <c:pt idx="120">
                  <c:v>1286</c:v>
                </c:pt>
                <c:pt idx="121">
                  <c:v>1297</c:v>
                </c:pt>
                <c:pt idx="122">
                  <c:v>1266</c:v>
                </c:pt>
                <c:pt idx="123">
                  <c:v>1443</c:v>
                </c:pt>
                <c:pt idx="124">
                  <c:v>1380</c:v>
                </c:pt>
                <c:pt idx="125">
                  <c:v>1543</c:v>
                </c:pt>
                <c:pt idx="126">
                  <c:v>1489</c:v>
                </c:pt>
                <c:pt idx="127">
                  <c:v>1456</c:v>
                </c:pt>
                <c:pt idx="128">
                  <c:v>1485</c:v>
                </c:pt>
                <c:pt idx="129">
                  <c:v>1340</c:v>
                </c:pt>
                <c:pt idx="130">
                  <c:v>1455</c:v>
                </c:pt>
                <c:pt idx="131">
                  <c:v>1585</c:v>
                </c:pt>
                <c:pt idx="132">
                  <c:v>1610</c:v>
                </c:pt>
                <c:pt idx="133">
                  <c:v>1789</c:v>
                </c:pt>
                <c:pt idx="134">
                  <c:v>1612</c:v>
                </c:pt>
                <c:pt idx="135">
                  <c:v>1765</c:v>
                </c:pt>
                <c:pt idx="136">
                  <c:v>1599</c:v>
                </c:pt>
                <c:pt idx="137">
                  <c:v>1723</c:v>
                </c:pt>
                <c:pt idx="138">
                  <c:v>1667</c:v>
                </c:pt>
                <c:pt idx="139">
                  <c:v>1967</c:v>
                </c:pt>
                <c:pt idx="140">
                  <c:v>1936</c:v>
                </c:pt>
                <c:pt idx="141">
                  <c:v>1842</c:v>
                </c:pt>
                <c:pt idx="142">
                  <c:v>1955</c:v>
                </c:pt>
                <c:pt idx="143">
                  <c:v>2044</c:v>
                </c:pt>
                <c:pt idx="144">
                  <c:v>2294</c:v>
                </c:pt>
                <c:pt idx="145">
                  <c:v>2139</c:v>
                </c:pt>
                <c:pt idx="146">
                  <c:v>2135</c:v>
                </c:pt>
                <c:pt idx="147">
                  <c:v>2226</c:v>
                </c:pt>
                <c:pt idx="148">
                  <c:v>2564</c:v>
                </c:pt>
                <c:pt idx="149">
                  <c:v>3188</c:v>
                </c:pt>
                <c:pt idx="150">
                  <c:v>3462</c:v>
                </c:pt>
                <c:pt idx="151">
                  <c:v>3888</c:v>
                </c:pt>
                <c:pt idx="152">
                  <c:v>3552</c:v>
                </c:pt>
                <c:pt idx="153">
                  <c:v>3345</c:v>
                </c:pt>
                <c:pt idx="154">
                  <c:v>2752</c:v>
                </c:pt>
                <c:pt idx="155">
                  <c:v>2579</c:v>
                </c:pt>
                <c:pt idx="156">
                  <c:v>2200</c:v>
                </c:pt>
                <c:pt idx="157">
                  <c:v>2014</c:v>
                </c:pt>
                <c:pt idx="158">
                  <c:v>2069</c:v>
                </c:pt>
                <c:pt idx="159">
                  <c:v>1711</c:v>
                </c:pt>
                <c:pt idx="160">
                  <c:v>2082</c:v>
                </c:pt>
                <c:pt idx="161">
                  <c:v>1792</c:v>
                </c:pt>
                <c:pt idx="162">
                  <c:v>1824</c:v>
                </c:pt>
                <c:pt idx="163">
                  <c:v>1714</c:v>
                </c:pt>
                <c:pt idx="164">
                  <c:v>2075</c:v>
                </c:pt>
                <c:pt idx="165">
                  <c:v>1658</c:v>
                </c:pt>
                <c:pt idx="166">
                  <c:v>1804</c:v>
                </c:pt>
                <c:pt idx="167">
                  <c:v>1614</c:v>
                </c:pt>
                <c:pt idx="168">
                  <c:v>1661</c:v>
                </c:pt>
                <c:pt idx="169">
                  <c:v>1611</c:v>
                </c:pt>
                <c:pt idx="170">
                  <c:v>1349</c:v>
                </c:pt>
                <c:pt idx="171">
                  <c:v>1540</c:v>
                </c:pt>
                <c:pt idx="172">
                  <c:v>1550</c:v>
                </c:pt>
                <c:pt idx="173">
                  <c:v>1485</c:v>
                </c:pt>
                <c:pt idx="174">
                  <c:v>1752</c:v>
                </c:pt>
                <c:pt idx="175">
                  <c:v>1632</c:v>
                </c:pt>
                <c:pt idx="176">
                  <c:v>1032</c:v>
                </c:pt>
                <c:pt idx="177">
                  <c:v>1451</c:v>
                </c:pt>
                <c:pt idx="178">
                  <c:v>1417</c:v>
                </c:pt>
                <c:pt idx="179">
                  <c:v>1112</c:v>
                </c:pt>
                <c:pt idx="180">
                  <c:v>1343</c:v>
                </c:pt>
                <c:pt idx="181">
                  <c:v>1139</c:v>
                </c:pt>
                <c:pt idx="182">
                  <c:v>1324</c:v>
                </c:pt>
                <c:pt idx="183">
                  <c:v>1312</c:v>
                </c:pt>
                <c:pt idx="184">
                  <c:v>1101</c:v>
                </c:pt>
                <c:pt idx="185">
                  <c:v>1234</c:v>
                </c:pt>
                <c:pt idx="186">
                  <c:v>1293</c:v>
                </c:pt>
                <c:pt idx="187">
                  <c:v>973</c:v>
                </c:pt>
                <c:pt idx="188">
                  <c:v>837</c:v>
                </c:pt>
                <c:pt idx="189">
                  <c:v>852</c:v>
                </c:pt>
                <c:pt idx="190">
                  <c:v>1363</c:v>
                </c:pt>
                <c:pt idx="191">
                  <c:v>745</c:v>
                </c:pt>
                <c:pt idx="192">
                  <c:v>1010</c:v>
                </c:pt>
                <c:pt idx="193">
                  <c:v>838</c:v>
                </c:pt>
                <c:pt idx="194">
                  <c:v>941</c:v>
                </c:pt>
                <c:pt idx="195">
                  <c:v>1168</c:v>
                </c:pt>
                <c:pt idx="196">
                  <c:v>971</c:v>
                </c:pt>
                <c:pt idx="197">
                  <c:v>1121</c:v>
                </c:pt>
                <c:pt idx="198">
                  <c:v>969</c:v>
                </c:pt>
                <c:pt idx="199">
                  <c:v>777</c:v>
                </c:pt>
                <c:pt idx="200">
                  <c:v>1066</c:v>
                </c:pt>
                <c:pt idx="201">
                  <c:v>976</c:v>
                </c:pt>
                <c:pt idx="202">
                  <c:v>1034</c:v>
                </c:pt>
                <c:pt idx="203">
                  <c:v>1150</c:v>
                </c:pt>
                <c:pt idx="204">
                  <c:v>861</c:v>
                </c:pt>
                <c:pt idx="205">
                  <c:v>902</c:v>
                </c:pt>
                <c:pt idx="206">
                  <c:v>928</c:v>
                </c:pt>
                <c:pt idx="207">
                  <c:v>717</c:v>
                </c:pt>
                <c:pt idx="208">
                  <c:v>938</c:v>
                </c:pt>
                <c:pt idx="209">
                  <c:v>746</c:v>
                </c:pt>
                <c:pt idx="210">
                  <c:v>869</c:v>
                </c:pt>
                <c:pt idx="211">
                  <c:v>774</c:v>
                </c:pt>
                <c:pt idx="212">
                  <c:v>968</c:v>
                </c:pt>
                <c:pt idx="213">
                  <c:v>656</c:v>
                </c:pt>
                <c:pt idx="214">
                  <c:v>725</c:v>
                </c:pt>
                <c:pt idx="215">
                  <c:v>760</c:v>
                </c:pt>
                <c:pt idx="216">
                  <c:v>598</c:v>
                </c:pt>
                <c:pt idx="217">
                  <c:v>834</c:v>
                </c:pt>
                <c:pt idx="218">
                  <c:v>807</c:v>
                </c:pt>
                <c:pt idx="219">
                  <c:v>717</c:v>
                </c:pt>
                <c:pt idx="220">
                  <c:v>700</c:v>
                </c:pt>
                <c:pt idx="221">
                  <c:v>862</c:v>
                </c:pt>
                <c:pt idx="222">
                  <c:v>512</c:v>
                </c:pt>
                <c:pt idx="223">
                  <c:v>323</c:v>
                </c:pt>
                <c:pt idx="224">
                  <c:v>707</c:v>
                </c:pt>
                <c:pt idx="225">
                  <c:v>681</c:v>
                </c:pt>
                <c:pt idx="226">
                  <c:v>652</c:v>
                </c:pt>
                <c:pt idx="227">
                  <c:v>750</c:v>
                </c:pt>
                <c:pt idx="228">
                  <c:v>502</c:v>
                </c:pt>
                <c:pt idx="229">
                  <c:v>625</c:v>
                </c:pt>
                <c:pt idx="230">
                  <c:v>722</c:v>
                </c:pt>
                <c:pt idx="231">
                  <c:v>675</c:v>
                </c:pt>
                <c:pt idx="232">
                  <c:v>636</c:v>
                </c:pt>
                <c:pt idx="233">
                  <c:v>489</c:v>
                </c:pt>
                <c:pt idx="234">
                  <c:v>656</c:v>
                </c:pt>
                <c:pt idx="235">
                  <c:v>745</c:v>
                </c:pt>
                <c:pt idx="236">
                  <c:v>926</c:v>
                </c:pt>
                <c:pt idx="237">
                  <c:v>381</c:v>
                </c:pt>
                <c:pt idx="238">
                  <c:v>347</c:v>
                </c:pt>
                <c:pt idx="239">
                  <c:v>721</c:v>
                </c:pt>
                <c:pt idx="240">
                  <c:v>725</c:v>
                </c:pt>
                <c:pt idx="241">
                  <c:v>608</c:v>
                </c:pt>
                <c:pt idx="242">
                  <c:v>687</c:v>
                </c:pt>
                <c:pt idx="243">
                  <c:v>388</c:v>
                </c:pt>
                <c:pt idx="244">
                  <c:v>761</c:v>
                </c:pt>
                <c:pt idx="245">
                  <c:v>640</c:v>
                </c:pt>
                <c:pt idx="246">
                  <c:v>467</c:v>
                </c:pt>
                <c:pt idx="247">
                  <c:v>692</c:v>
                </c:pt>
                <c:pt idx="248">
                  <c:v>512</c:v>
                </c:pt>
                <c:pt idx="249">
                  <c:v>700</c:v>
                </c:pt>
                <c:pt idx="250">
                  <c:v>678</c:v>
                </c:pt>
                <c:pt idx="251">
                  <c:v>895</c:v>
                </c:pt>
                <c:pt idx="252">
                  <c:v>726</c:v>
                </c:pt>
                <c:pt idx="253">
                  <c:v>553</c:v>
                </c:pt>
                <c:pt idx="254">
                  <c:v>508</c:v>
                </c:pt>
                <c:pt idx="255">
                  <c:v>549</c:v>
                </c:pt>
                <c:pt idx="256">
                  <c:v>627</c:v>
                </c:pt>
                <c:pt idx="257">
                  <c:v>645</c:v>
                </c:pt>
                <c:pt idx="258">
                  <c:v>588</c:v>
                </c:pt>
                <c:pt idx="259">
                  <c:v>609</c:v>
                </c:pt>
                <c:pt idx="260">
                  <c:v>861</c:v>
                </c:pt>
                <c:pt idx="261">
                  <c:v>441</c:v>
                </c:pt>
                <c:pt idx="262">
                  <c:v>973</c:v>
                </c:pt>
                <c:pt idx="263">
                  <c:v>562</c:v>
                </c:pt>
                <c:pt idx="264">
                  <c:v>844</c:v>
                </c:pt>
                <c:pt idx="265">
                  <c:v>729</c:v>
                </c:pt>
                <c:pt idx="266">
                  <c:v>473</c:v>
                </c:pt>
                <c:pt idx="267">
                  <c:v>422</c:v>
                </c:pt>
                <c:pt idx="268">
                  <c:v>667</c:v>
                </c:pt>
                <c:pt idx="269">
                  <c:v>734</c:v>
                </c:pt>
                <c:pt idx="270">
                  <c:v>540</c:v>
                </c:pt>
                <c:pt idx="271">
                  <c:v>598</c:v>
                </c:pt>
                <c:pt idx="272">
                  <c:v>661</c:v>
                </c:pt>
                <c:pt idx="273">
                  <c:v>763</c:v>
                </c:pt>
                <c:pt idx="274">
                  <c:v>812</c:v>
                </c:pt>
                <c:pt idx="275">
                  <c:v>627</c:v>
                </c:pt>
                <c:pt idx="276">
                  <c:v>712</c:v>
                </c:pt>
                <c:pt idx="277">
                  <c:v>638</c:v>
                </c:pt>
                <c:pt idx="278">
                  <c:v>755</c:v>
                </c:pt>
                <c:pt idx="279">
                  <c:v>551</c:v>
                </c:pt>
                <c:pt idx="280">
                  <c:v>694</c:v>
                </c:pt>
                <c:pt idx="281">
                  <c:v>665</c:v>
                </c:pt>
                <c:pt idx="282">
                  <c:v>632</c:v>
                </c:pt>
                <c:pt idx="283">
                  <c:v>560</c:v>
                </c:pt>
                <c:pt idx="284">
                  <c:v>714</c:v>
                </c:pt>
                <c:pt idx="285">
                  <c:v>503</c:v>
                </c:pt>
                <c:pt idx="286">
                  <c:v>770</c:v>
                </c:pt>
                <c:pt idx="287">
                  <c:v>457</c:v>
                </c:pt>
                <c:pt idx="288">
                  <c:v>654</c:v>
                </c:pt>
                <c:pt idx="289">
                  <c:v>385</c:v>
                </c:pt>
                <c:pt idx="290">
                  <c:v>536</c:v>
                </c:pt>
                <c:pt idx="291">
                  <c:v>500</c:v>
                </c:pt>
                <c:pt idx="292">
                  <c:v>643</c:v>
                </c:pt>
                <c:pt idx="293">
                  <c:v>749</c:v>
                </c:pt>
                <c:pt idx="294">
                  <c:v>552</c:v>
                </c:pt>
                <c:pt idx="295">
                  <c:v>692</c:v>
                </c:pt>
                <c:pt idx="296">
                  <c:v>559</c:v>
                </c:pt>
                <c:pt idx="297">
                  <c:v>802</c:v>
                </c:pt>
                <c:pt idx="298">
                  <c:v>511</c:v>
                </c:pt>
                <c:pt idx="299">
                  <c:v>551</c:v>
                </c:pt>
                <c:pt idx="300">
                  <c:v>473</c:v>
                </c:pt>
                <c:pt idx="301">
                  <c:v>739</c:v>
                </c:pt>
                <c:pt idx="302">
                  <c:v>630</c:v>
                </c:pt>
                <c:pt idx="303">
                  <c:v>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0E1-40DF-8CA9-98021977406F}"/>
            </c:ext>
          </c:extLst>
        </c:ser>
        <c:ser>
          <c:idx val="4"/>
          <c:order val="4"/>
          <c:tx>
            <c:strRef>
              <c:f>'800PEIoriginal'!$O$2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'800PEIoriginal'!$J$3:$J$306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'800PEIoriginal'!$O$3:$O$306</c:f>
              <c:numCache>
                <c:formatCode>General</c:formatCode>
                <c:ptCount val="304"/>
                <c:pt idx="0">
                  <c:v>458</c:v>
                </c:pt>
                <c:pt idx="1">
                  <c:v>426</c:v>
                </c:pt>
                <c:pt idx="2">
                  <c:v>548</c:v>
                </c:pt>
                <c:pt idx="3">
                  <c:v>546</c:v>
                </c:pt>
                <c:pt idx="4">
                  <c:v>573</c:v>
                </c:pt>
                <c:pt idx="5">
                  <c:v>893</c:v>
                </c:pt>
                <c:pt idx="6">
                  <c:v>530</c:v>
                </c:pt>
                <c:pt idx="7">
                  <c:v>807</c:v>
                </c:pt>
                <c:pt idx="8">
                  <c:v>727</c:v>
                </c:pt>
                <c:pt idx="9">
                  <c:v>612</c:v>
                </c:pt>
                <c:pt idx="10">
                  <c:v>639</c:v>
                </c:pt>
                <c:pt idx="11">
                  <c:v>555</c:v>
                </c:pt>
                <c:pt idx="12">
                  <c:v>467</c:v>
                </c:pt>
                <c:pt idx="13">
                  <c:v>678</c:v>
                </c:pt>
                <c:pt idx="14">
                  <c:v>785</c:v>
                </c:pt>
                <c:pt idx="15">
                  <c:v>718</c:v>
                </c:pt>
                <c:pt idx="16">
                  <c:v>658</c:v>
                </c:pt>
                <c:pt idx="17">
                  <c:v>660</c:v>
                </c:pt>
                <c:pt idx="18">
                  <c:v>449</c:v>
                </c:pt>
                <c:pt idx="19">
                  <c:v>673</c:v>
                </c:pt>
                <c:pt idx="20">
                  <c:v>647</c:v>
                </c:pt>
                <c:pt idx="21">
                  <c:v>372</c:v>
                </c:pt>
                <c:pt idx="22">
                  <c:v>614</c:v>
                </c:pt>
                <c:pt idx="23">
                  <c:v>612</c:v>
                </c:pt>
                <c:pt idx="24">
                  <c:v>929</c:v>
                </c:pt>
                <c:pt idx="25">
                  <c:v>670</c:v>
                </c:pt>
                <c:pt idx="26">
                  <c:v>763</c:v>
                </c:pt>
                <c:pt idx="27">
                  <c:v>905</c:v>
                </c:pt>
                <c:pt idx="28">
                  <c:v>802</c:v>
                </c:pt>
                <c:pt idx="29">
                  <c:v>236</c:v>
                </c:pt>
                <c:pt idx="30">
                  <c:v>884</c:v>
                </c:pt>
                <c:pt idx="31">
                  <c:v>925</c:v>
                </c:pt>
                <c:pt idx="32">
                  <c:v>612</c:v>
                </c:pt>
                <c:pt idx="33">
                  <c:v>750</c:v>
                </c:pt>
                <c:pt idx="34">
                  <c:v>640</c:v>
                </c:pt>
                <c:pt idx="35">
                  <c:v>738</c:v>
                </c:pt>
                <c:pt idx="36">
                  <c:v>711</c:v>
                </c:pt>
                <c:pt idx="37">
                  <c:v>879</c:v>
                </c:pt>
                <c:pt idx="38">
                  <c:v>701</c:v>
                </c:pt>
                <c:pt idx="39">
                  <c:v>483</c:v>
                </c:pt>
                <c:pt idx="40">
                  <c:v>644</c:v>
                </c:pt>
                <c:pt idx="41">
                  <c:v>708</c:v>
                </c:pt>
                <c:pt idx="42">
                  <c:v>594</c:v>
                </c:pt>
                <c:pt idx="43">
                  <c:v>837</c:v>
                </c:pt>
                <c:pt idx="44">
                  <c:v>427</c:v>
                </c:pt>
                <c:pt idx="45">
                  <c:v>456</c:v>
                </c:pt>
                <c:pt idx="46">
                  <c:v>771</c:v>
                </c:pt>
                <c:pt idx="47">
                  <c:v>693</c:v>
                </c:pt>
                <c:pt idx="48">
                  <c:v>710</c:v>
                </c:pt>
                <c:pt idx="49">
                  <c:v>547</c:v>
                </c:pt>
                <c:pt idx="50">
                  <c:v>500</c:v>
                </c:pt>
                <c:pt idx="51">
                  <c:v>604</c:v>
                </c:pt>
                <c:pt idx="52">
                  <c:v>751</c:v>
                </c:pt>
                <c:pt idx="53">
                  <c:v>654</c:v>
                </c:pt>
                <c:pt idx="54">
                  <c:v>681</c:v>
                </c:pt>
                <c:pt idx="55">
                  <c:v>780</c:v>
                </c:pt>
                <c:pt idx="56">
                  <c:v>534</c:v>
                </c:pt>
                <c:pt idx="57">
                  <c:v>791</c:v>
                </c:pt>
                <c:pt idx="58">
                  <c:v>964</c:v>
                </c:pt>
                <c:pt idx="59">
                  <c:v>741</c:v>
                </c:pt>
                <c:pt idx="60">
                  <c:v>588</c:v>
                </c:pt>
                <c:pt idx="61">
                  <c:v>733</c:v>
                </c:pt>
                <c:pt idx="62">
                  <c:v>642</c:v>
                </c:pt>
                <c:pt idx="63">
                  <c:v>951</c:v>
                </c:pt>
                <c:pt idx="64">
                  <c:v>690</c:v>
                </c:pt>
                <c:pt idx="65">
                  <c:v>975</c:v>
                </c:pt>
                <c:pt idx="66">
                  <c:v>566</c:v>
                </c:pt>
                <c:pt idx="67">
                  <c:v>731</c:v>
                </c:pt>
                <c:pt idx="68">
                  <c:v>792</c:v>
                </c:pt>
                <c:pt idx="69">
                  <c:v>930</c:v>
                </c:pt>
                <c:pt idx="70">
                  <c:v>491</c:v>
                </c:pt>
                <c:pt idx="71">
                  <c:v>803</c:v>
                </c:pt>
                <c:pt idx="72">
                  <c:v>959</c:v>
                </c:pt>
                <c:pt idx="73">
                  <c:v>688</c:v>
                </c:pt>
                <c:pt idx="74">
                  <c:v>856</c:v>
                </c:pt>
                <c:pt idx="75">
                  <c:v>670</c:v>
                </c:pt>
                <c:pt idx="76">
                  <c:v>962</c:v>
                </c:pt>
                <c:pt idx="77">
                  <c:v>842</c:v>
                </c:pt>
                <c:pt idx="78">
                  <c:v>673</c:v>
                </c:pt>
                <c:pt idx="79">
                  <c:v>798</c:v>
                </c:pt>
                <c:pt idx="80">
                  <c:v>715</c:v>
                </c:pt>
                <c:pt idx="81">
                  <c:v>753</c:v>
                </c:pt>
                <c:pt idx="82">
                  <c:v>908</c:v>
                </c:pt>
                <c:pt idx="83">
                  <c:v>960</c:v>
                </c:pt>
                <c:pt idx="84">
                  <c:v>940</c:v>
                </c:pt>
                <c:pt idx="85">
                  <c:v>933</c:v>
                </c:pt>
                <c:pt idx="86">
                  <c:v>944</c:v>
                </c:pt>
                <c:pt idx="87">
                  <c:v>728</c:v>
                </c:pt>
                <c:pt idx="88">
                  <c:v>700</c:v>
                </c:pt>
                <c:pt idx="89">
                  <c:v>829</c:v>
                </c:pt>
                <c:pt idx="90">
                  <c:v>971</c:v>
                </c:pt>
                <c:pt idx="91">
                  <c:v>909</c:v>
                </c:pt>
                <c:pt idx="92">
                  <c:v>1274</c:v>
                </c:pt>
                <c:pt idx="93">
                  <c:v>733</c:v>
                </c:pt>
                <c:pt idx="94">
                  <c:v>751</c:v>
                </c:pt>
                <c:pt idx="95">
                  <c:v>1130</c:v>
                </c:pt>
                <c:pt idx="96">
                  <c:v>757</c:v>
                </c:pt>
                <c:pt idx="97">
                  <c:v>886</c:v>
                </c:pt>
                <c:pt idx="98">
                  <c:v>711</c:v>
                </c:pt>
                <c:pt idx="99">
                  <c:v>700</c:v>
                </c:pt>
                <c:pt idx="100">
                  <c:v>798</c:v>
                </c:pt>
                <c:pt idx="101">
                  <c:v>657</c:v>
                </c:pt>
                <c:pt idx="102">
                  <c:v>759</c:v>
                </c:pt>
                <c:pt idx="103">
                  <c:v>1059</c:v>
                </c:pt>
                <c:pt idx="104">
                  <c:v>767</c:v>
                </c:pt>
                <c:pt idx="105">
                  <c:v>1013</c:v>
                </c:pt>
                <c:pt idx="106">
                  <c:v>705</c:v>
                </c:pt>
                <c:pt idx="107">
                  <c:v>1011</c:v>
                </c:pt>
                <c:pt idx="108">
                  <c:v>784</c:v>
                </c:pt>
                <c:pt idx="109">
                  <c:v>779</c:v>
                </c:pt>
                <c:pt idx="110">
                  <c:v>734</c:v>
                </c:pt>
                <c:pt idx="111">
                  <c:v>990</c:v>
                </c:pt>
                <c:pt idx="112">
                  <c:v>1017</c:v>
                </c:pt>
                <c:pt idx="113">
                  <c:v>602</c:v>
                </c:pt>
                <c:pt idx="114">
                  <c:v>1034</c:v>
                </c:pt>
                <c:pt idx="115">
                  <c:v>1078</c:v>
                </c:pt>
                <c:pt idx="116">
                  <c:v>808</c:v>
                </c:pt>
                <c:pt idx="117">
                  <c:v>1043</c:v>
                </c:pt>
                <c:pt idx="118">
                  <c:v>971</c:v>
                </c:pt>
                <c:pt idx="119">
                  <c:v>1007</c:v>
                </c:pt>
                <c:pt idx="120">
                  <c:v>1091</c:v>
                </c:pt>
                <c:pt idx="121">
                  <c:v>1008</c:v>
                </c:pt>
                <c:pt idx="122">
                  <c:v>1177</c:v>
                </c:pt>
                <c:pt idx="123">
                  <c:v>957</c:v>
                </c:pt>
                <c:pt idx="124">
                  <c:v>1003</c:v>
                </c:pt>
                <c:pt idx="125">
                  <c:v>1259</c:v>
                </c:pt>
                <c:pt idx="126">
                  <c:v>947</c:v>
                </c:pt>
                <c:pt idx="127">
                  <c:v>1360</c:v>
                </c:pt>
                <c:pt idx="128">
                  <c:v>1362</c:v>
                </c:pt>
                <c:pt idx="129">
                  <c:v>1317</c:v>
                </c:pt>
                <c:pt idx="130">
                  <c:v>1299</c:v>
                </c:pt>
                <c:pt idx="131">
                  <c:v>1327</c:v>
                </c:pt>
                <c:pt idx="132">
                  <c:v>923</c:v>
                </c:pt>
                <c:pt idx="133">
                  <c:v>1309</c:v>
                </c:pt>
                <c:pt idx="134">
                  <c:v>1181</c:v>
                </c:pt>
                <c:pt idx="135">
                  <c:v>1187</c:v>
                </c:pt>
                <c:pt idx="136">
                  <c:v>1028</c:v>
                </c:pt>
                <c:pt idx="137">
                  <c:v>1207</c:v>
                </c:pt>
                <c:pt idx="138">
                  <c:v>1359</c:v>
                </c:pt>
                <c:pt idx="139">
                  <c:v>1234</c:v>
                </c:pt>
                <c:pt idx="140">
                  <c:v>1128</c:v>
                </c:pt>
                <c:pt idx="141">
                  <c:v>1429</c:v>
                </c:pt>
                <c:pt idx="142">
                  <c:v>1356</c:v>
                </c:pt>
                <c:pt idx="143">
                  <c:v>1405</c:v>
                </c:pt>
                <c:pt idx="144">
                  <c:v>1333</c:v>
                </c:pt>
                <c:pt idx="145">
                  <c:v>1400</c:v>
                </c:pt>
                <c:pt idx="146">
                  <c:v>1559</c:v>
                </c:pt>
                <c:pt idx="147">
                  <c:v>1784</c:v>
                </c:pt>
                <c:pt idx="148">
                  <c:v>1671</c:v>
                </c:pt>
                <c:pt idx="149">
                  <c:v>1871</c:v>
                </c:pt>
                <c:pt idx="150">
                  <c:v>2116</c:v>
                </c:pt>
                <c:pt idx="151">
                  <c:v>1874</c:v>
                </c:pt>
                <c:pt idx="152">
                  <c:v>1607</c:v>
                </c:pt>
                <c:pt idx="153">
                  <c:v>1677</c:v>
                </c:pt>
                <c:pt idx="154">
                  <c:v>1381</c:v>
                </c:pt>
                <c:pt idx="155">
                  <c:v>1629</c:v>
                </c:pt>
                <c:pt idx="156">
                  <c:v>1537</c:v>
                </c:pt>
                <c:pt idx="157">
                  <c:v>1379</c:v>
                </c:pt>
                <c:pt idx="158">
                  <c:v>1731</c:v>
                </c:pt>
                <c:pt idx="159">
                  <c:v>1143</c:v>
                </c:pt>
                <c:pt idx="160">
                  <c:v>1497</c:v>
                </c:pt>
                <c:pt idx="161">
                  <c:v>1274</c:v>
                </c:pt>
                <c:pt idx="162">
                  <c:v>1469</c:v>
                </c:pt>
                <c:pt idx="163">
                  <c:v>1171</c:v>
                </c:pt>
                <c:pt idx="164">
                  <c:v>1308</c:v>
                </c:pt>
                <c:pt idx="165">
                  <c:v>1148</c:v>
                </c:pt>
                <c:pt idx="166">
                  <c:v>1047</c:v>
                </c:pt>
                <c:pt idx="167">
                  <c:v>1175</c:v>
                </c:pt>
                <c:pt idx="168">
                  <c:v>1076</c:v>
                </c:pt>
                <c:pt idx="169">
                  <c:v>1125</c:v>
                </c:pt>
                <c:pt idx="170">
                  <c:v>958</c:v>
                </c:pt>
                <c:pt idx="171">
                  <c:v>1124</c:v>
                </c:pt>
                <c:pt idx="172">
                  <c:v>1161</c:v>
                </c:pt>
                <c:pt idx="173">
                  <c:v>860</c:v>
                </c:pt>
                <c:pt idx="174">
                  <c:v>1007</c:v>
                </c:pt>
                <c:pt idx="175">
                  <c:v>968</c:v>
                </c:pt>
                <c:pt idx="176">
                  <c:v>1130</c:v>
                </c:pt>
                <c:pt idx="177">
                  <c:v>1177</c:v>
                </c:pt>
                <c:pt idx="178">
                  <c:v>1211</c:v>
                </c:pt>
                <c:pt idx="179">
                  <c:v>1058</c:v>
                </c:pt>
                <c:pt idx="180">
                  <c:v>947</c:v>
                </c:pt>
                <c:pt idx="181">
                  <c:v>1041</c:v>
                </c:pt>
                <c:pt idx="182">
                  <c:v>911</c:v>
                </c:pt>
                <c:pt idx="183">
                  <c:v>1096</c:v>
                </c:pt>
                <c:pt idx="184">
                  <c:v>857</c:v>
                </c:pt>
                <c:pt idx="185">
                  <c:v>918</c:v>
                </c:pt>
                <c:pt idx="186">
                  <c:v>884</c:v>
                </c:pt>
                <c:pt idx="187">
                  <c:v>931</c:v>
                </c:pt>
                <c:pt idx="188">
                  <c:v>926</c:v>
                </c:pt>
                <c:pt idx="189">
                  <c:v>758</c:v>
                </c:pt>
                <c:pt idx="190">
                  <c:v>1018</c:v>
                </c:pt>
                <c:pt idx="191">
                  <c:v>598</c:v>
                </c:pt>
                <c:pt idx="192">
                  <c:v>883</c:v>
                </c:pt>
                <c:pt idx="193">
                  <c:v>895</c:v>
                </c:pt>
                <c:pt idx="194">
                  <c:v>680</c:v>
                </c:pt>
                <c:pt idx="195">
                  <c:v>806</c:v>
                </c:pt>
                <c:pt idx="196">
                  <c:v>748</c:v>
                </c:pt>
                <c:pt idx="197">
                  <c:v>996</c:v>
                </c:pt>
                <c:pt idx="198">
                  <c:v>578</c:v>
                </c:pt>
                <c:pt idx="199">
                  <c:v>764</c:v>
                </c:pt>
                <c:pt idx="200">
                  <c:v>739</c:v>
                </c:pt>
                <c:pt idx="201">
                  <c:v>738</c:v>
                </c:pt>
                <c:pt idx="202">
                  <c:v>803</c:v>
                </c:pt>
                <c:pt idx="203">
                  <c:v>816</c:v>
                </c:pt>
                <c:pt idx="204">
                  <c:v>319</c:v>
                </c:pt>
                <c:pt idx="205">
                  <c:v>811</c:v>
                </c:pt>
                <c:pt idx="206">
                  <c:v>1185</c:v>
                </c:pt>
                <c:pt idx="207">
                  <c:v>751</c:v>
                </c:pt>
                <c:pt idx="208">
                  <c:v>744</c:v>
                </c:pt>
                <c:pt idx="209">
                  <c:v>770</c:v>
                </c:pt>
                <c:pt idx="210">
                  <c:v>665</c:v>
                </c:pt>
                <c:pt idx="211">
                  <c:v>733</c:v>
                </c:pt>
                <c:pt idx="212">
                  <c:v>916</c:v>
                </c:pt>
                <c:pt idx="213">
                  <c:v>982</c:v>
                </c:pt>
                <c:pt idx="214">
                  <c:v>764</c:v>
                </c:pt>
                <c:pt idx="215">
                  <c:v>1051</c:v>
                </c:pt>
                <c:pt idx="216">
                  <c:v>717</c:v>
                </c:pt>
                <c:pt idx="217">
                  <c:v>767</c:v>
                </c:pt>
                <c:pt idx="218">
                  <c:v>1061</c:v>
                </c:pt>
                <c:pt idx="219">
                  <c:v>694</c:v>
                </c:pt>
                <c:pt idx="220">
                  <c:v>684</c:v>
                </c:pt>
                <c:pt idx="221">
                  <c:v>567</c:v>
                </c:pt>
                <c:pt idx="222">
                  <c:v>628</c:v>
                </c:pt>
                <c:pt idx="223">
                  <c:v>690</c:v>
                </c:pt>
                <c:pt idx="224">
                  <c:v>657</c:v>
                </c:pt>
                <c:pt idx="225">
                  <c:v>645</c:v>
                </c:pt>
                <c:pt idx="226">
                  <c:v>721</c:v>
                </c:pt>
                <c:pt idx="227">
                  <c:v>531</c:v>
                </c:pt>
                <c:pt idx="228">
                  <c:v>571</c:v>
                </c:pt>
                <c:pt idx="229">
                  <c:v>748</c:v>
                </c:pt>
                <c:pt idx="230">
                  <c:v>792</c:v>
                </c:pt>
                <c:pt idx="231">
                  <c:v>527</c:v>
                </c:pt>
                <c:pt idx="232">
                  <c:v>707</c:v>
                </c:pt>
                <c:pt idx="233">
                  <c:v>731</c:v>
                </c:pt>
                <c:pt idx="234">
                  <c:v>561</c:v>
                </c:pt>
                <c:pt idx="235">
                  <c:v>648</c:v>
                </c:pt>
                <c:pt idx="236">
                  <c:v>857</c:v>
                </c:pt>
                <c:pt idx="237">
                  <c:v>767</c:v>
                </c:pt>
                <c:pt idx="238">
                  <c:v>787</c:v>
                </c:pt>
                <c:pt idx="239">
                  <c:v>1010</c:v>
                </c:pt>
                <c:pt idx="240">
                  <c:v>589</c:v>
                </c:pt>
                <c:pt idx="241">
                  <c:v>748</c:v>
                </c:pt>
                <c:pt idx="242">
                  <c:v>647</c:v>
                </c:pt>
                <c:pt idx="243">
                  <c:v>718</c:v>
                </c:pt>
                <c:pt idx="244">
                  <c:v>745</c:v>
                </c:pt>
                <c:pt idx="245">
                  <c:v>645</c:v>
                </c:pt>
                <c:pt idx="246">
                  <c:v>509</c:v>
                </c:pt>
                <c:pt idx="247">
                  <c:v>520</c:v>
                </c:pt>
                <c:pt idx="248">
                  <c:v>871</c:v>
                </c:pt>
                <c:pt idx="249">
                  <c:v>568</c:v>
                </c:pt>
                <c:pt idx="250">
                  <c:v>375</c:v>
                </c:pt>
                <c:pt idx="251">
                  <c:v>895</c:v>
                </c:pt>
                <c:pt idx="252">
                  <c:v>742</c:v>
                </c:pt>
                <c:pt idx="253">
                  <c:v>558</c:v>
                </c:pt>
                <c:pt idx="254">
                  <c:v>710</c:v>
                </c:pt>
                <c:pt idx="255">
                  <c:v>500</c:v>
                </c:pt>
                <c:pt idx="256">
                  <c:v>461</c:v>
                </c:pt>
                <c:pt idx="257">
                  <c:v>758</c:v>
                </c:pt>
                <c:pt idx="258">
                  <c:v>468</c:v>
                </c:pt>
                <c:pt idx="259">
                  <c:v>699</c:v>
                </c:pt>
                <c:pt idx="260">
                  <c:v>410</c:v>
                </c:pt>
                <c:pt idx="261">
                  <c:v>818</c:v>
                </c:pt>
                <c:pt idx="262">
                  <c:v>389</c:v>
                </c:pt>
                <c:pt idx="263">
                  <c:v>514</c:v>
                </c:pt>
                <c:pt idx="264">
                  <c:v>481</c:v>
                </c:pt>
                <c:pt idx="265">
                  <c:v>611</c:v>
                </c:pt>
                <c:pt idx="266">
                  <c:v>467</c:v>
                </c:pt>
                <c:pt idx="267">
                  <c:v>552</c:v>
                </c:pt>
                <c:pt idx="268">
                  <c:v>571</c:v>
                </c:pt>
                <c:pt idx="269">
                  <c:v>326</c:v>
                </c:pt>
                <c:pt idx="270">
                  <c:v>450</c:v>
                </c:pt>
                <c:pt idx="271">
                  <c:v>592</c:v>
                </c:pt>
                <c:pt idx="272">
                  <c:v>664</c:v>
                </c:pt>
                <c:pt idx="273">
                  <c:v>589</c:v>
                </c:pt>
                <c:pt idx="274">
                  <c:v>530</c:v>
                </c:pt>
                <c:pt idx="275">
                  <c:v>941</c:v>
                </c:pt>
                <c:pt idx="276">
                  <c:v>514</c:v>
                </c:pt>
                <c:pt idx="277">
                  <c:v>546</c:v>
                </c:pt>
                <c:pt idx="278">
                  <c:v>613</c:v>
                </c:pt>
                <c:pt idx="279">
                  <c:v>484</c:v>
                </c:pt>
                <c:pt idx="280">
                  <c:v>627</c:v>
                </c:pt>
                <c:pt idx="281">
                  <c:v>545</c:v>
                </c:pt>
                <c:pt idx="282">
                  <c:v>530</c:v>
                </c:pt>
                <c:pt idx="283">
                  <c:v>504</c:v>
                </c:pt>
                <c:pt idx="284">
                  <c:v>666</c:v>
                </c:pt>
                <c:pt idx="285">
                  <c:v>439</c:v>
                </c:pt>
                <c:pt idx="286">
                  <c:v>283</c:v>
                </c:pt>
                <c:pt idx="287">
                  <c:v>604</c:v>
                </c:pt>
                <c:pt idx="288">
                  <c:v>632</c:v>
                </c:pt>
                <c:pt idx="289">
                  <c:v>575</c:v>
                </c:pt>
                <c:pt idx="290">
                  <c:v>547</c:v>
                </c:pt>
                <c:pt idx="291">
                  <c:v>723</c:v>
                </c:pt>
                <c:pt idx="292">
                  <c:v>345</c:v>
                </c:pt>
                <c:pt idx="293">
                  <c:v>594</c:v>
                </c:pt>
                <c:pt idx="294">
                  <c:v>679</c:v>
                </c:pt>
                <c:pt idx="295">
                  <c:v>320</c:v>
                </c:pt>
                <c:pt idx="296">
                  <c:v>361</c:v>
                </c:pt>
                <c:pt idx="297">
                  <c:v>601</c:v>
                </c:pt>
                <c:pt idx="298">
                  <c:v>351</c:v>
                </c:pt>
                <c:pt idx="299">
                  <c:v>798</c:v>
                </c:pt>
                <c:pt idx="300">
                  <c:v>396</c:v>
                </c:pt>
                <c:pt idx="301">
                  <c:v>564</c:v>
                </c:pt>
                <c:pt idx="302">
                  <c:v>517</c:v>
                </c:pt>
                <c:pt idx="303">
                  <c:v>341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E1-40DF-8CA9-980219774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000975"/>
        <c:axId val="1461001807"/>
      </c:scatterChart>
      <c:valAx>
        <c:axId val="1461000975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1001807"/>
        <c:crosses val="autoZero"/>
        <c:crossBetween val="midCat"/>
        <c:majorUnit val="25"/>
      </c:valAx>
      <c:valAx>
        <c:axId val="146100180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100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/>
              <a:t>HDT+PEI</a:t>
            </a:r>
            <a:r>
              <a:rPr lang="en-US" altLang="zh-CN" sz="2400" b="1" baseline="0"/>
              <a:t> -</a:t>
            </a:r>
            <a:r>
              <a:rPr lang="en-US" altLang="zh-CN" sz="2400" b="1"/>
              <a:t>LP 1064nm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'800PEIperms'!$B$2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'800PEIperms'!$A$3:$A$306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'800PEIperms'!$B$3:$B$306</c:f>
              <c:numCache>
                <c:formatCode>0.00_ </c:formatCode>
                <c:ptCount val="304"/>
                <c:pt idx="0">
                  <c:v>5.6366666666666667</c:v>
                </c:pt>
                <c:pt idx="1">
                  <c:v>6.3666666666666663</c:v>
                </c:pt>
                <c:pt idx="2">
                  <c:v>7.0166666666666666</c:v>
                </c:pt>
                <c:pt idx="3">
                  <c:v>6.9533333333333331</c:v>
                </c:pt>
                <c:pt idx="4">
                  <c:v>6.416666666666667</c:v>
                </c:pt>
                <c:pt idx="5">
                  <c:v>6.8966666666666665</c:v>
                </c:pt>
                <c:pt idx="6">
                  <c:v>5.4066666666666663</c:v>
                </c:pt>
                <c:pt idx="7">
                  <c:v>7.0333333333333332</c:v>
                </c:pt>
                <c:pt idx="8">
                  <c:v>5.8033333333333337</c:v>
                </c:pt>
                <c:pt idx="9">
                  <c:v>6.9666666666666668</c:v>
                </c:pt>
                <c:pt idx="10">
                  <c:v>6.8933333333333335</c:v>
                </c:pt>
                <c:pt idx="11">
                  <c:v>6.7866666666666671</c:v>
                </c:pt>
                <c:pt idx="12">
                  <c:v>6.5733333333333333</c:v>
                </c:pt>
                <c:pt idx="13">
                  <c:v>6.2333333333333334</c:v>
                </c:pt>
                <c:pt idx="14">
                  <c:v>5.88</c:v>
                </c:pt>
                <c:pt idx="15">
                  <c:v>6.48</c:v>
                </c:pt>
                <c:pt idx="16">
                  <c:v>6.87</c:v>
                </c:pt>
                <c:pt idx="17">
                  <c:v>6.8633333333333333</c:v>
                </c:pt>
                <c:pt idx="18">
                  <c:v>7.2133333333333329</c:v>
                </c:pt>
                <c:pt idx="19">
                  <c:v>6.71</c:v>
                </c:pt>
                <c:pt idx="20">
                  <c:v>6</c:v>
                </c:pt>
                <c:pt idx="21">
                  <c:v>6.4633333333333329</c:v>
                </c:pt>
                <c:pt idx="22">
                  <c:v>7.6133333333333333</c:v>
                </c:pt>
                <c:pt idx="23">
                  <c:v>7.3066666666666666</c:v>
                </c:pt>
                <c:pt idx="24">
                  <c:v>6.5666666666666664</c:v>
                </c:pt>
                <c:pt idx="25">
                  <c:v>7.65</c:v>
                </c:pt>
                <c:pt idx="26">
                  <c:v>6.996666666666667</c:v>
                </c:pt>
                <c:pt idx="27">
                  <c:v>7.22</c:v>
                </c:pt>
                <c:pt idx="28">
                  <c:v>7.5966666666666667</c:v>
                </c:pt>
                <c:pt idx="29">
                  <c:v>8.4700000000000006</c:v>
                </c:pt>
                <c:pt idx="30">
                  <c:v>6.8066666666666666</c:v>
                </c:pt>
                <c:pt idx="31">
                  <c:v>7.48</c:v>
                </c:pt>
                <c:pt idx="32">
                  <c:v>7.8133333333333335</c:v>
                </c:pt>
                <c:pt idx="33">
                  <c:v>6.8466666666666667</c:v>
                </c:pt>
                <c:pt idx="34">
                  <c:v>5.69</c:v>
                </c:pt>
                <c:pt idx="35">
                  <c:v>8.456666666666667</c:v>
                </c:pt>
                <c:pt idx="36">
                  <c:v>6.7966666666666669</c:v>
                </c:pt>
                <c:pt idx="37">
                  <c:v>7.3533333333333335</c:v>
                </c:pt>
                <c:pt idx="38">
                  <c:v>7.5933333333333337</c:v>
                </c:pt>
                <c:pt idx="39">
                  <c:v>6.9033333333333333</c:v>
                </c:pt>
                <c:pt idx="40">
                  <c:v>8.4233333333333338</c:v>
                </c:pt>
                <c:pt idx="41">
                  <c:v>8.9533333333333331</c:v>
                </c:pt>
                <c:pt idx="42">
                  <c:v>8.413333333333334</c:v>
                </c:pt>
                <c:pt idx="43">
                  <c:v>7.503333333333333</c:v>
                </c:pt>
                <c:pt idx="44">
                  <c:v>7.8566666666666665</c:v>
                </c:pt>
                <c:pt idx="45">
                  <c:v>7.416666666666667</c:v>
                </c:pt>
                <c:pt idx="46">
                  <c:v>7.9233333333333329</c:v>
                </c:pt>
                <c:pt idx="47">
                  <c:v>7.6333333333333337</c:v>
                </c:pt>
                <c:pt idx="48">
                  <c:v>8.7866666666666671</c:v>
                </c:pt>
                <c:pt idx="49">
                  <c:v>8.5500000000000007</c:v>
                </c:pt>
                <c:pt idx="50">
                  <c:v>7.4866666666666664</c:v>
                </c:pt>
                <c:pt idx="51">
                  <c:v>7.4766666666666666</c:v>
                </c:pt>
                <c:pt idx="52">
                  <c:v>6.8833333333333337</c:v>
                </c:pt>
                <c:pt idx="53">
                  <c:v>7.9066666666666663</c:v>
                </c:pt>
                <c:pt idx="54">
                  <c:v>7.5333333333333332</c:v>
                </c:pt>
                <c:pt idx="55">
                  <c:v>7.45</c:v>
                </c:pt>
                <c:pt idx="56">
                  <c:v>8.31</c:v>
                </c:pt>
                <c:pt idx="57">
                  <c:v>8.7033333333333331</c:v>
                </c:pt>
                <c:pt idx="58">
                  <c:v>7.95</c:v>
                </c:pt>
                <c:pt idx="59">
                  <c:v>8.7166666666666668</c:v>
                </c:pt>
                <c:pt idx="60">
                  <c:v>8.2366666666666664</c:v>
                </c:pt>
                <c:pt idx="61">
                  <c:v>7.996666666666667</c:v>
                </c:pt>
                <c:pt idx="62">
                  <c:v>8.69</c:v>
                </c:pt>
                <c:pt idx="63">
                  <c:v>8.7633333333333336</c:v>
                </c:pt>
                <c:pt idx="64">
                  <c:v>8.59</c:v>
                </c:pt>
                <c:pt idx="65">
                  <c:v>7.85</c:v>
                </c:pt>
                <c:pt idx="66">
                  <c:v>9.3699999999999992</c:v>
                </c:pt>
                <c:pt idx="67">
                  <c:v>8.0033333333333339</c:v>
                </c:pt>
                <c:pt idx="68">
                  <c:v>8.5633333333333326</c:v>
                </c:pt>
                <c:pt idx="69">
                  <c:v>8.65</c:v>
                </c:pt>
                <c:pt idx="70">
                  <c:v>8.5066666666666659</c:v>
                </c:pt>
                <c:pt idx="71">
                  <c:v>8.4366666666666674</c:v>
                </c:pt>
                <c:pt idx="72">
                  <c:v>9.9533333333333331</c:v>
                </c:pt>
                <c:pt idx="73">
                  <c:v>8.7200000000000006</c:v>
                </c:pt>
                <c:pt idx="74">
                  <c:v>8.2899999999999991</c:v>
                </c:pt>
                <c:pt idx="75">
                  <c:v>8.52</c:v>
                </c:pt>
                <c:pt idx="76">
                  <c:v>8.9866666666666664</c:v>
                </c:pt>
                <c:pt idx="77">
                  <c:v>8.6766666666666659</c:v>
                </c:pt>
                <c:pt idx="78">
                  <c:v>9.0500000000000007</c:v>
                </c:pt>
                <c:pt idx="79">
                  <c:v>9.1033333333333335</c:v>
                </c:pt>
                <c:pt idx="80">
                  <c:v>8.2366666666666664</c:v>
                </c:pt>
                <c:pt idx="81">
                  <c:v>8.6999999999999993</c:v>
                </c:pt>
                <c:pt idx="82">
                  <c:v>8.83</c:v>
                </c:pt>
                <c:pt idx="83">
                  <c:v>8.336666666666666</c:v>
                </c:pt>
                <c:pt idx="84">
                  <c:v>9.2766666666666673</c:v>
                </c:pt>
                <c:pt idx="85">
                  <c:v>9.1733333333333338</c:v>
                </c:pt>
                <c:pt idx="86">
                  <c:v>9.5633333333333326</c:v>
                </c:pt>
                <c:pt idx="87">
                  <c:v>9.4333333333333336</c:v>
                </c:pt>
                <c:pt idx="88">
                  <c:v>8.9433333333333334</c:v>
                </c:pt>
                <c:pt idx="89">
                  <c:v>8.336666666666666</c:v>
                </c:pt>
                <c:pt idx="90">
                  <c:v>8.4633333333333329</c:v>
                </c:pt>
                <c:pt idx="91">
                  <c:v>10.353333333333333</c:v>
                </c:pt>
                <c:pt idx="92">
                  <c:v>9.26</c:v>
                </c:pt>
                <c:pt idx="93">
                  <c:v>9.0533333333333328</c:v>
                </c:pt>
                <c:pt idx="94">
                  <c:v>9.7966666666666669</c:v>
                </c:pt>
                <c:pt idx="95">
                  <c:v>9.5333333333333332</c:v>
                </c:pt>
                <c:pt idx="96">
                  <c:v>10.08</c:v>
                </c:pt>
                <c:pt idx="97">
                  <c:v>9.4966666666666661</c:v>
                </c:pt>
                <c:pt idx="98">
                  <c:v>9.1066666666666674</c:v>
                </c:pt>
                <c:pt idx="99">
                  <c:v>10.133333333333333</c:v>
                </c:pt>
                <c:pt idx="100">
                  <c:v>9.0466666666666669</c:v>
                </c:pt>
                <c:pt idx="101">
                  <c:v>9.52</c:v>
                </c:pt>
                <c:pt idx="102">
                  <c:v>9.99</c:v>
                </c:pt>
                <c:pt idx="103">
                  <c:v>9.2633333333333336</c:v>
                </c:pt>
                <c:pt idx="104">
                  <c:v>8.6933333333333334</c:v>
                </c:pt>
                <c:pt idx="105">
                  <c:v>10.356666666666667</c:v>
                </c:pt>
                <c:pt idx="106">
                  <c:v>9.6833333333333336</c:v>
                </c:pt>
                <c:pt idx="107">
                  <c:v>10.75</c:v>
                </c:pt>
                <c:pt idx="108">
                  <c:v>9.98</c:v>
                </c:pt>
                <c:pt idx="109">
                  <c:v>9.4266666666666659</c:v>
                </c:pt>
                <c:pt idx="110">
                  <c:v>10.64</c:v>
                </c:pt>
                <c:pt idx="111">
                  <c:v>10.446666666666667</c:v>
                </c:pt>
                <c:pt idx="112">
                  <c:v>10.356666666666667</c:v>
                </c:pt>
                <c:pt idx="113">
                  <c:v>8.8466666666666658</c:v>
                </c:pt>
                <c:pt idx="114">
                  <c:v>9.3033333333333328</c:v>
                </c:pt>
                <c:pt idx="115">
                  <c:v>10.533333333333333</c:v>
                </c:pt>
                <c:pt idx="116">
                  <c:v>10.336666666666666</c:v>
                </c:pt>
                <c:pt idx="117">
                  <c:v>9.27</c:v>
                </c:pt>
                <c:pt idx="118">
                  <c:v>10.136666666666667</c:v>
                </c:pt>
                <c:pt idx="119">
                  <c:v>10.64</c:v>
                </c:pt>
                <c:pt idx="120">
                  <c:v>9.7266666666666666</c:v>
                </c:pt>
                <c:pt idx="121">
                  <c:v>10.226666666666667</c:v>
                </c:pt>
                <c:pt idx="122">
                  <c:v>10.86</c:v>
                </c:pt>
                <c:pt idx="123">
                  <c:v>10.44</c:v>
                </c:pt>
                <c:pt idx="124">
                  <c:v>10.993333333333334</c:v>
                </c:pt>
                <c:pt idx="125">
                  <c:v>10.606666666666667</c:v>
                </c:pt>
                <c:pt idx="126">
                  <c:v>10.98</c:v>
                </c:pt>
                <c:pt idx="127">
                  <c:v>10.71</c:v>
                </c:pt>
                <c:pt idx="128">
                  <c:v>11.446666666666667</c:v>
                </c:pt>
                <c:pt idx="129">
                  <c:v>11.463333333333333</c:v>
                </c:pt>
                <c:pt idx="130">
                  <c:v>11.443333333333333</c:v>
                </c:pt>
                <c:pt idx="131">
                  <c:v>11.58</c:v>
                </c:pt>
                <c:pt idx="132">
                  <c:v>12.183333333333334</c:v>
                </c:pt>
                <c:pt idx="133">
                  <c:v>11.593333333333334</c:v>
                </c:pt>
                <c:pt idx="134">
                  <c:v>11.8</c:v>
                </c:pt>
                <c:pt idx="135">
                  <c:v>11.44</c:v>
                </c:pt>
                <c:pt idx="136">
                  <c:v>12.236666666666666</c:v>
                </c:pt>
                <c:pt idx="137">
                  <c:v>12.173333333333334</c:v>
                </c:pt>
                <c:pt idx="138">
                  <c:v>13.103333333333333</c:v>
                </c:pt>
                <c:pt idx="139">
                  <c:v>13.583333333333334</c:v>
                </c:pt>
                <c:pt idx="140">
                  <c:v>14.463333333333333</c:v>
                </c:pt>
                <c:pt idx="141">
                  <c:v>14.886666666666667</c:v>
                </c:pt>
                <c:pt idx="142">
                  <c:v>14.476666666666667</c:v>
                </c:pt>
                <c:pt idx="143">
                  <c:v>14.766666666666667</c:v>
                </c:pt>
                <c:pt idx="144">
                  <c:v>16.2</c:v>
                </c:pt>
                <c:pt idx="145">
                  <c:v>16.36</c:v>
                </c:pt>
                <c:pt idx="146">
                  <c:v>17.536666666666665</c:v>
                </c:pt>
                <c:pt idx="147">
                  <c:v>20.176666666666666</c:v>
                </c:pt>
                <c:pt idx="148">
                  <c:v>30.98</c:v>
                </c:pt>
                <c:pt idx="149">
                  <c:v>40.143333333333331</c:v>
                </c:pt>
                <c:pt idx="150">
                  <c:v>44.49</c:v>
                </c:pt>
                <c:pt idx="151">
                  <c:v>45.98</c:v>
                </c:pt>
                <c:pt idx="152">
                  <c:v>44.04</c:v>
                </c:pt>
                <c:pt idx="153">
                  <c:v>37.200000000000003</c:v>
                </c:pt>
                <c:pt idx="154">
                  <c:v>26.693333333333332</c:v>
                </c:pt>
                <c:pt idx="155">
                  <c:v>18.43</c:v>
                </c:pt>
                <c:pt idx="156">
                  <c:v>16.606666666666666</c:v>
                </c:pt>
                <c:pt idx="157">
                  <c:v>15.82</c:v>
                </c:pt>
                <c:pt idx="158">
                  <c:v>15.546666666666667</c:v>
                </c:pt>
                <c:pt idx="159">
                  <c:v>15.183333333333334</c:v>
                </c:pt>
                <c:pt idx="160">
                  <c:v>14.523333333333333</c:v>
                </c:pt>
                <c:pt idx="161">
                  <c:v>13.506666666666666</c:v>
                </c:pt>
                <c:pt idx="162">
                  <c:v>12.826666666666666</c:v>
                </c:pt>
                <c:pt idx="163">
                  <c:v>12.973333333333333</c:v>
                </c:pt>
                <c:pt idx="164">
                  <c:v>12.253333333333334</c:v>
                </c:pt>
                <c:pt idx="165">
                  <c:v>13.193333333333333</c:v>
                </c:pt>
                <c:pt idx="166">
                  <c:v>12.356666666666667</c:v>
                </c:pt>
                <c:pt idx="167">
                  <c:v>12.453333333333333</c:v>
                </c:pt>
                <c:pt idx="168">
                  <c:v>12.156666666666666</c:v>
                </c:pt>
                <c:pt idx="169">
                  <c:v>12.54</c:v>
                </c:pt>
                <c:pt idx="170">
                  <c:v>10.626666666666667</c:v>
                </c:pt>
                <c:pt idx="171">
                  <c:v>10.72</c:v>
                </c:pt>
                <c:pt idx="172">
                  <c:v>10.486666666666666</c:v>
                </c:pt>
                <c:pt idx="173">
                  <c:v>10.943333333333333</c:v>
                </c:pt>
                <c:pt idx="174">
                  <c:v>11.83</c:v>
                </c:pt>
                <c:pt idx="175">
                  <c:v>10.706666666666667</c:v>
                </c:pt>
                <c:pt idx="176">
                  <c:v>10.373333333333333</c:v>
                </c:pt>
                <c:pt idx="177">
                  <c:v>10.44</c:v>
                </c:pt>
                <c:pt idx="178">
                  <c:v>10.61</c:v>
                </c:pt>
                <c:pt idx="179">
                  <c:v>10.266666666666667</c:v>
                </c:pt>
                <c:pt idx="180">
                  <c:v>9.7899999999999991</c:v>
                </c:pt>
                <c:pt idx="181">
                  <c:v>10.383333333333333</c:v>
                </c:pt>
                <c:pt idx="182">
                  <c:v>10.14</c:v>
                </c:pt>
                <c:pt idx="183">
                  <c:v>10.29</c:v>
                </c:pt>
                <c:pt idx="184">
                  <c:v>10.026666666666667</c:v>
                </c:pt>
                <c:pt idx="185">
                  <c:v>10.02</c:v>
                </c:pt>
                <c:pt idx="186">
                  <c:v>10.283333333333333</c:v>
                </c:pt>
                <c:pt idx="187">
                  <c:v>9.2899999999999991</c:v>
                </c:pt>
                <c:pt idx="188">
                  <c:v>9.3466666666666658</c:v>
                </c:pt>
                <c:pt idx="189">
                  <c:v>9.3699999999999992</c:v>
                </c:pt>
                <c:pt idx="190">
                  <c:v>9.793333333333333</c:v>
                </c:pt>
                <c:pt idx="191">
                  <c:v>10.073333333333334</c:v>
                </c:pt>
                <c:pt idx="192">
                  <c:v>9.1033333333333335</c:v>
                </c:pt>
                <c:pt idx="193">
                  <c:v>9.2166666666666668</c:v>
                </c:pt>
                <c:pt idx="194">
                  <c:v>8.663333333333334</c:v>
                </c:pt>
                <c:pt idx="195">
                  <c:v>9.2766666666666673</c:v>
                </c:pt>
                <c:pt idx="196">
                  <c:v>8.9633333333333329</c:v>
                </c:pt>
                <c:pt idx="197">
                  <c:v>8.8966666666666665</c:v>
                </c:pt>
                <c:pt idx="198">
                  <c:v>9.7033333333333331</c:v>
                </c:pt>
                <c:pt idx="199">
                  <c:v>9.2666666666666675</c:v>
                </c:pt>
                <c:pt idx="200">
                  <c:v>9.0966666666666658</c:v>
                </c:pt>
                <c:pt idx="201">
                  <c:v>8.7733333333333334</c:v>
                </c:pt>
                <c:pt idx="202">
                  <c:v>9.3233333333333341</c:v>
                </c:pt>
                <c:pt idx="203">
                  <c:v>8.8699999999999992</c:v>
                </c:pt>
                <c:pt idx="204">
                  <c:v>9.2633333333333336</c:v>
                </c:pt>
                <c:pt idx="205">
                  <c:v>8.3699999999999992</c:v>
                </c:pt>
                <c:pt idx="206">
                  <c:v>9.2899999999999991</c:v>
                </c:pt>
                <c:pt idx="207">
                  <c:v>8.7566666666666659</c:v>
                </c:pt>
                <c:pt idx="208">
                  <c:v>7.89</c:v>
                </c:pt>
                <c:pt idx="209">
                  <c:v>9.2433333333333341</c:v>
                </c:pt>
                <c:pt idx="210">
                  <c:v>8.18</c:v>
                </c:pt>
                <c:pt idx="211">
                  <c:v>8.84</c:v>
                </c:pt>
                <c:pt idx="212">
                  <c:v>9.163333333333334</c:v>
                </c:pt>
                <c:pt idx="213">
                  <c:v>8.4433333333333334</c:v>
                </c:pt>
                <c:pt idx="214">
                  <c:v>9.5266666666666673</c:v>
                </c:pt>
                <c:pt idx="215">
                  <c:v>8.3466666666666658</c:v>
                </c:pt>
                <c:pt idx="216">
                  <c:v>8.14</c:v>
                </c:pt>
                <c:pt idx="217">
                  <c:v>8.2866666666666671</c:v>
                </c:pt>
                <c:pt idx="218">
                  <c:v>8.3266666666666662</c:v>
                </c:pt>
                <c:pt idx="219">
                  <c:v>8.9700000000000006</c:v>
                </c:pt>
                <c:pt idx="220">
                  <c:v>7.79</c:v>
                </c:pt>
                <c:pt idx="221">
                  <c:v>8.0333333333333332</c:v>
                </c:pt>
                <c:pt idx="222">
                  <c:v>7.4933333333333332</c:v>
                </c:pt>
                <c:pt idx="223">
                  <c:v>8.42</c:v>
                </c:pt>
                <c:pt idx="224">
                  <c:v>8.06</c:v>
                </c:pt>
                <c:pt idx="225">
                  <c:v>7.6566666666666663</c:v>
                </c:pt>
                <c:pt idx="226">
                  <c:v>7.2633333333333336</c:v>
                </c:pt>
                <c:pt idx="227">
                  <c:v>7.9</c:v>
                </c:pt>
                <c:pt idx="228">
                  <c:v>7.4133333333333331</c:v>
                </c:pt>
                <c:pt idx="229">
                  <c:v>7.42</c:v>
                </c:pt>
                <c:pt idx="230">
                  <c:v>8.4533333333333331</c:v>
                </c:pt>
                <c:pt idx="231">
                  <c:v>7.5366666666666671</c:v>
                </c:pt>
                <c:pt idx="232">
                  <c:v>8.4866666666666664</c:v>
                </c:pt>
                <c:pt idx="233">
                  <c:v>8.5733333333333341</c:v>
                </c:pt>
                <c:pt idx="234">
                  <c:v>7.746666666666667</c:v>
                </c:pt>
                <c:pt idx="235">
                  <c:v>7.9633333333333329</c:v>
                </c:pt>
                <c:pt idx="236">
                  <c:v>8.1433333333333326</c:v>
                </c:pt>
                <c:pt idx="237">
                  <c:v>7.5533333333333337</c:v>
                </c:pt>
                <c:pt idx="238">
                  <c:v>8.3966666666666665</c:v>
                </c:pt>
                <c:pt idx="239">
                  <c:v>7.9666666666666668</c:v>
                </c:pt>
                <c:pt idx="240">
                  <c:v>6.8933333333333335</c:v>
                </c:pt>
                <c:pt idx="241">
                  <c:v>8.2433333333333341</c:v>
                </c:pt>
                <c:pt idx="242">
                  <c:v>7.99</c:v>
                </c:pt>
                <c:pt idx="243">
                  <c:v>7.81</c:v>
                </c:pt>
                <c:pt idx="244">
                  <c:v>7.6</c:v>
                </c:pt>
                <c:pt idx="245">
                  <c:v>7.1533333333333333</c:v>
                </c:pt>
                <c:pt idx="246">
                  <c:v>7.2966666666666669</c:v>
                </c:pt>
                <c:pt idx="247">
                  <c:v>7.5666666666666664</c:v>
                </c:pt>
                <c:pt idx="248">
                  <c:v>6.8533333333333335</c:v>
                </c:pt>
                <c:pt idx="249">
                  <c:v>6.82</c:v>
                </c:pt>
                <c:pt idx="250">
                  <c:v>7.9366666666666665</c:v>
                </c:pt>
                <c:pt idx="251">
                  <c:v>6.9933333333333332</c:v>
                </c:pt>
                <c:pt idx="252">
                  <c:v>7.6166666666666663</c:v>
                </c:pt>
                <c:pt idx="253">
                  <c:v>7.39</c:v>
                </c:pt>
                <c:pt idx="254">
                  <c:v>6.94</c:v>
                </c:pt>
                <c:pt idx="255">
                  <c:v>7.3133333333333335</c:v>
                </c:pt>
                <c:pt idx="256">
                  <c:v>6.5366666666666671</c:v>
                </c:pt>
                <c:pt idx="257">
                  <c:v>7.4</c:v>
                </c:pt>
                <c:pt idx="258">
                  <c:v>7.8466666666666667</c:v>
                </c:pt>
                <c:pt idx="259">
                  <c:v>7.4066666666666663</c:v>
                </c:pt>
                <c:pt idx="260">
                  <c:v>6.9233333333333329</c:v>
                </c:pt>
                <c:pt idx="261">
                  <c:v>6.3433333333333337</c:v>
                </c:pt>
                <c:pt idx="262">
                  <c:v>6.66</c:v>
                </c:pt>
                <c:pt idx="263">
                  <c:v>7.35</c:v>
                </c:pt>
                <c:pt idx="264">
                  <c:v>6.6166666666666663</c:v>
                </c:pt>
                <c:pt idx="265">
                  <c:v>6.25</c:v>
                </c:pt>
                <c:pt idx="266">
                  <c:v>7.3633333333333333</c:v>
                </c:pt>
                <c:pt idx="267">
                  <c:v>6.3033333333333337</c:v>
                </c:pt>
                <c:pt idx="268">
                  <c:v>6.7766666666666664</c:v>
                </c:pt>
                <c:pt idx="269">
                  <c:v>7.5866666666666669</c:v>
                </c:pt>
                <c:pt idx="270">
                  <c:v>7.0733333333333333</c:v>
                </c:pt>
                <c:pt idx="271">
                  <c:v>6.7833333333333332</c:v>
                </c:pt>
                <c:pt idx="272">
                  <c:v>6.2166666666666668</c:v>
                </c:pt>
                <c:pt idx="273">
                  <c:v>6.2433333333333332</c:v>
                </c:pt>
                <c:pt idx="274">
                  <c:v>7.73</c:v>
                </c:pt>
                <c:pt idx="275">
                  <c:v>6.3166666666666664</c:v>
                </c:pt>
                <c:pt idx="276">
                  <c:v>7.1066666666666665</c:v>
                </c:pt>
                <c:pt idx="277">
                  <c:v>5.5766666666666671</c:v>
                </c:pt>
                <c:pt idx="278">
                  <c:v>7.6933333333333334</c:v>
                </c:pt>
                <c:pt idx="279">
                  <c:v>5.5633333333333335</c:v>
                </c:pt>
                <c:pt idx="280">
                  <c:v>6.2766666666666664</c:v>
                </c:pt>
                <c:pt idx="281">
                  <c:v>6.19</c:v>
                </c:pt>
                <c:pt idx="282">
                  <c:v>5.85</c:v>
                </c:pt>
                <c:pt idx="283">
                  <c:v>6.34</c:v>
                </c:pt>
                <c:pt idx="284">
                  <c:v>5.7966666666666669</c:v>
                </c:pt>
                <c:pt idx="285">
                  <c:v>5.73</c:v>
                </c:pt>
                <c:pt idx="286">
                  <c:v>6.246666666666667</c:v>
                </c:pt>
                <c:pt idx="287">
                  <c:v>5.7333333333333334</c:v>
                </c:pt>
                <c:pt idx="288">
                  <c:v>6.5966666666666667</c:v>
                </c:pt>
                <c:pt idx="289">
                  <c:v>5.5466666666666669</c:v>
                </c:pt>
                <c:pt idx="290">
                  <c:v>6.3033333333333337</c:v>
                </c:pt>
                <c:pt idx="291">
                  <c:v>5.6233333333333331</c:v>
                </c:pt>
                <c:pt idx="292">
                  <c:v>5.2433333333333332</c:v>
                </c:pt>
                <c:pt idx="293">
                  <c:v>5.5566666666666666</c:v>
                </c:pt>
                <c:pt idx="294">
                  <c:v>6.13</c:v>
                </c:pt>
                <c:pt idx="295">
                  <c:v>7.01</c:v>
                </c:pt>
                <c:pt idx="296">
                  <c:v>5.65</c:v>
                </c:pt>
                <c:pt idx="297">
                  <c:v>5.22</c:v>
                </c:pt>
                <c:pt idx="298">
                  <c:v>5.4333333333333336</c:v>
                </c:pt>
                <c:pt idx="299">
                  <c:v>5.5633333333333335</c:v>
                </c:pt>
                <c:pt idx="300">
                  <c:v>5.5966666666666667</c:v>
                </c:pt>
                <c:pt idx="301">
                  <c:v>5.88</c:v>
                </c:pt>
                <c:pt idx="302">
                  <c:v>5.8</c:v>
                </c:pt>
                <c:pt idx="303">
                  <c:v>4.6900000000000004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20-4E50-A4AE-3AA6726F0C1D}"/>
            </c:ext>
          </c:extLst>
        </c:ser>
        <c:ser>
          <c:idx val="1"/>
          <c:order val="1"/>
          <c:tx>
            <c:strRef>
              <c:f>'800PEIperms'!$C$2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'800PEIperms'!$A$3:$A$306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'800PEIperms'!$C$3:$C$306</c:f>
              <c:numCache>
                <c:formatCode>0.00_ </c:formatCode>
                <c:ptCount val="304"/>
                <c:pt idx="0">
                  <c:v>7.1033333333333335</c:v>
                </c:pt>
                <c:pt idx="1">
                  <c:v>5.8166666666666664</c:v>
                </c:pt>
                <c:pt idx="2">
                  <c:v>6.5933333333333337</c:v>
                </c:pt>
                <c:pt idx="3">
                  <c:v>6.4533333333333331</c:v>
                </c:pt>
                <c:pt idx="4">
                  <c:v>6.62</c:v>
                </c:pt>
                <c:pt idx="5">
                  <c:v>6.3966666666666665</c:v>
                </c:pt>
                <c:pt idx="6">
                  <c:v>6.8533333333333335</c:v>
                </c:pt>
                <c:pt idx="7">
                  <c:v>6.833333333333333</c:v>
                </c:pt>
                <c:pt idx="8">
                  <c:v>7.09</c:v>
                </c:pt>
                <c:pt idx="9">
                  <c:v>6.3033333333333337</c:v>
                </c:pt>
                <c:pt idx="10">
                  <c:v>8.1933333333333334</c:v>
                </c:pt>
                <c:pt idx="11">
                  <c:v>6.68</c:v>
                </c:pt>
                <c:pt idx="12">
                  <c:v>8.4533333333333331</c:v>
                </c:pt>
                <c:pt idx="13">
                  <c:v>6.6233333333333331</c:v>
                </c:pt>
                <c:pt idx="14">
                  <c:v>6.55</c:v>
                </c:pt>
                <c:pt idx="15">
                  <c:v>6.93</c:v>
                </c:pt>
                <c:pt idx="16">
                  <c:v>6.8566666666666665</c:v>
                </c:pt>
                <c:pt idx="17">
                  <c:v>7.31</c:v>
                </c:pt>
                <c:pt idx="18">
                  <c:v>6.6633333333333331</c:v>
                </c:pt>
                <c:pt idx="19">
                  <c:v>7.2166666666666668</c:v>
                </c:pt>
                <c:pt idx="20">
                  <c:v>7.24</c:v>
                </c:pt>
                <c:pt idx="21">
                  <c:v>7.2833333333333332</c:v>
                </c:pt>
                <c:pt idx="22">
                  <c:v>7.01</c:v>
                </c:pt>
                <c:pt idx="23">
                  <c:v>7.5333333333333332</c:v>
                </c:pt>
                <c:pt idx="24">
                  <c:v>5.8166666666666664</c:v>
                </c:pt>
                <c:pt idx="25">
                  <c:v>7.1466666666666665</c:v>
                </c:pt>
                <c:pt idx="26">
                  <c:v>7.59</c:v>
                </c:pt>
                <c:pt idx="27">
                  <c:v>7.93</c:v>
                </c:pt>
                <c:pt idx="28">
                  <c:v>7.93</c:v>
                </c:pt>
                <c:pt idx="29">
                  <c:v>8.2799999999999994</c:v>
                </c:pt>
                <c:pt idx="30">
                  <c:v>7.3866666666666667</c:v>
                </c:pt>
                <c:pt idx="31">
                  <c:v>8.1</c:v>
                </c:pt>
                <c:pt idx="32">
                  <c:v>8.4533333333333331</c:v>
                </c:pt>
                <c:pt idx="33">
                  <c:v>6.87</c:v>
                </c:pt>
                <c:pt idx="34">
                  <c:v>7.94</c:v>
                </c:pt>
                <c:pt idx="35">
                  <c:v>8.0766666666666662</c:v>
                </c:pt>
                <c:pt idx="36">
                  <c:v>8.1533333333333342</c:v>
                </c:pt>
                <c:pt idx="37">
                  <c:v>7.0633333333333335</c:v>
                </c:pt>
                <c:pt idx="38">
                  <c:v>7.6166666666666663</c:v>
                </c:pt>
                <c:pt idx="39">
                  <c:v>8.02</c:v>
                </c:pt>
                <c:pt idx="40">
                  <c:v>8.3699999999999992</c:v>
                </c:pt>
                <c:pt idx="41">
                  <c:v>7.97</c:v>
                </c:pt>
                <c:pt idx="42">
                  <c:v>7.5966666666666667</c:v>
                </c:pt>
                <c:pt idx="43">
                  <c:v>8.6166666666666671</c:v>
                </c:pt>
                <c:pt idx="44">
                  <c:v>8.15</c:v>
                </c:pt>
                <c:pt idx="45">
                  <c:v>8.5966666666666658</c:v>
                </c:pt>
                <c:pt idx="46">
                  <c:v>7.8533333333333335</c:v>
                </c:pt>
                <c:pt idx="47">
                  <c:v>8.9033333333333342</c:v>
                </c:pt>
                <c:pt idx="48">
                  <c:v>8.92</c:v>
                </c:pt>
                <c:pt idx="49">
                  <c:v>8.3133333333333326</c:v>
                </c:pt>
                <c:pt idx="50">
                  <c:v>7.31</c:v>
                </c:pt>
                <c:pt idx="51">
                  <c:v>8.6300000000000008</c:v>
                </c:pt>
                <c:pt idx="52">
                  <c:v>8.0033333333333339</c:v>
                </c:pt>
                <c:pt idx="53">
                  <c:v>8.51</c:v>
                </c:pt>
                <c:pt idx="54">
                  <c:v>8.5466666666666669</c:v>
                </c:pt>
                <c:pt idx="55">
                  <c:v>8.0500000000000007</c:v>
                </c:pt>
                <c:pt idx="56">
                  <c:v>9.0500000000000007</c:v>
                </c:pt>
                <c:pt idx="57">
                  <c:v>8.69</c:v>
                </c:pt>
                <c:pt idx="58">
                  <c:v>8.2266666666666666</c:v>
                </c:pt>
                <c:pt idx="59">
                  <c:v>8.2333333333333325</c:v>
                </c:pt>
                <c:pt idx="60">
                  <c:v>8.5833333333333339</c:v>
                </c:pt>
                <c:pt idx="61">
                  <c:v>9.1366666666666667</c:v>
                </c:pt>
                <c:pt idx="62">
                  <c:v>8.7566666666666659</c:v>
                </c:pt>
                <c:pt idx="63">
                  <c:v>7.6866666666666665</c:v>
                </c:pt>
                <c:pt idx="64">
                  <c:v>8.93</c:v>
                </c:pt>
                <c:pt idx="65">
                  <c:v>9.4166666666666661</c:v>
                </c:pt>
                <c:pt idx="66">
                  <c:v>9.2633333333333336</c:v>
                </c:pt>
                <c:pt idx="67">
                  <c:v>9.6066666666666674</c:v>
                </c:pt>
                <c:pt idx="68">
                  <c:v>9.6933333333333334</c:v>
                </c:pt>
                <c:pt idx="69">
                  <c:v>9.14</c:v>
                </c:pt>
                <c:pt idx="70">
                  <c:v>9.086666666666666</c:v>
                </c:pt>
                <c:pt idx="71">
                  <c:v>8.6199999999999992</c:v>
                </c:pt>
                <c:pt idx="72">
                  <c:v>9.1533333333333342</c:v>
                </c:pt>
                <c:pt idx="73">
                  <c:v>9.49</c:v>
                </c:pt>
                <c:pt idx="74">
                  <c:v>8.913333333333334</c:v>
                </c:pt>
                <c:pt idx="75">
                  <c:v>8.6466666666666665</c:v>
                </c:pt>
                <c:pt idx="76">
                  <c:v>8.24</c:v>
                </c:pt>
                <c:pt idx="77">
                  <c:v>8.2033333333333331</c:v>
                </c:pt>
                <c:pt idx="78">
                  <c:v>8.7033333333333331</c:v>
                </c:pt>
                <c:pt idx="79">
                  <c:v>8.9466666666666672</c:v>
                </c:pt>
                <c:pt idx="80">
                  <c:v>9.3433333333333337</c:v>
                </c:pt>
                <c:pt idx="81">
                  <c:v>9.58</c:v>
                </c:pt>
                <c:pt idx="82">
                  <c:v>8.8766666666666669</c:v>
                </c:pt>
                <c:pt idx="83">
                  <c:v>8.5766666666666662</c:v>
                </c:pt>
                <c:pt idx="84">
                  <c:v>10.066666666666666</c:v>
                </c:pt>
                <c:pt idx="85">
                  <c:v>8.7166666666666668</c:v>
                </c:pt>
                <c:pt idx="86">
                  <c:v>8.4</c:v>
                </c:pt>
                <c:pt idx="87">
                  <c:v>10.24</c:v>
                </c:pt>
                <c:pt idx="88">
                  <c:v>9.24</c:v>
                </c:pt>
                <c:pt idx="89">
                  <c:v>9.3433333333333337</c:v>
                </c:pt>
                <c:pt idx="90">
                  <c:v>8.8433333333333337</c:v>
                </c:pt>
                <c:pt idx="91">
                  <c:v>9.2100000000000009</c:v>
                </c:pt>
                <c:pt idx="92">
                  <c:v>9.5333333333333332</c:v>
                </c:pt>
                <c:pt idx="93">
                  <c:v>9.1366666666666667</c:v>
                </c:pt>
                <c:pt idx="94">
                  <c:v>9.5466666666666669</c:v>
                </c:pt>
                <c:pt idx="95">
                  <c:v>8.91</c:v>
                </c:pt>
                <c:pt idx="96">
                  <c:v>10.013333333333334</c:v>
                </c:pt>
                <c:pt idx="97">
                  <c:v>10.633333333333333</c:v>
                </c:pt>
                <c:pt idx="98">
                  <c:v>10.096666666666666</c:v>
                </c:pt>
                <c:pt idx="99">
                  <c:v>10.003333333333334</c:v>
                </c:pt>
                <c:pt idx="100">
                  <c:v>9.8566666666666674</c:v>
                </c:pt>
                <c:pt idx="101">
                  <c:v>10.506666666666666</c:v>
                </c:pt>
                <c:pt idx="102">
                  <c:v>9.5833333333333339</c:v>
                </c:pt>
                <c:pt idx="103">
                  <c:v>9.9600000000000009</c:v>
                </c:pt>
                <c:pt idx="104">
                  <c:v>9.0933333333333337</c:v>
                </c:pt>
                <c:pt idx="105">
                  <c:v>9.7033333333333331</c:v>
                </c:pt>
                <c:pt idx="106">
                  <c:v>10.91</c:v>
                </c:pt>
                <c:pt idx="107">
                  <c:v>9.3266666666666662</c:v>
                </c:pt>
                <c:pt idx="108">
                  <c:v>9.66</c:v>
                </c:pt>
                <c:pt idx="109">
                  <c:v>10.95</c:v>
                </c:pt>
                <c:pt idx="110">
                  <c:v>9.98</c:v>
                </c:pt>
                <c:pt idx="111">
                  <c:v>9.9466666666666672</c:v>
                </c:pt>
                <c:pt idx="112">
                  <c:v>10.84</c:v>
                </c:pt>
                <c:pt idx="113">
                  <c:v>10.723333333333333</c:v>
                </c:pt>
                <c:pt idx="114">
                  <c:v>9.5399999999999991</c:v>
                </c:pt>
                <c:pt idx="115">
                  <c:v>9.81</c:v>
                </c:pt>
                <c:pt idx="116">
                  <c:v>9.52</c:v>
                </c:pt>
                <c:pt idx="117">
                  <c:v>10.746666666666666</c:v>
                </c:pt>
                <c:pt idx="118">
                  <c:v>10.473333333333333</c:v>
                </c:pt>
                <c:pt idx="119">
                  <c:v>9.7833333333333332</c:v>
                </c:pt>
                <c:pt idx="120">
                  <c:v>10.71</c:v>
                </c:pt>
                <c:pt idx="121">
                  <c:v>9.9666666666666668</c:v>
                </c:pt>
                <c:pt idx="122">
                  <c:v>11.093333333333334</c:v>
                </c:pt>
                <c:pt idx="123">
                  <c:v>10.29</c:v>
                </c:pt>
                <c:pt idx="124">
                  <c:v>11.17</c:v>
                </c:pt>
                <c:pt idx="125">
                  <c:v>11.56</c:v>
                </c:pt>
                <c:pt idx="126">
                  <c:v>10.45</c:v>
                </c:pt>
                <c:pt idx="127">
                  <c:v>10.82</c:v>
                </c:pt>
                <c:pt idx="128">
                  <c:v>11.506666666666666</c:v>
                </c:pt>
                <c:pt idx="129">
                  <c:v>11.36</c:v>
                </c:pt>
                <c:pt idx="130">
                  <c:v>10.93</c:v>
                </c:pt>
                <c:pt idx="131">
                  <c:v>10.646666666666667</c:v>
                </c:pt>
                <c:pt idx="132">
                  <c:v>11.246666666666666</c:v>
                </c:pt>
                <c:pt idx="133">
                  <c:v>11.526666666666667</c:v>
                </c:pt>
                <c:pt idx="134">
                  <c:v>12.973333333333333</c:v>
                </c:pt>
                <c:pt idx="135">
                  <c:v>12.79</c:v>
                </c:pt>
                <c:pt idx="136">
                  <c:v>12.486666666666666</c:v>
                </c:pt>
                <c:pt idx="137">
                  <c:v>12.473333333333333</c:v>
                </c:pt>
                <c:pt idx="138">
                  <c:v>12.336666666666666</c:v>
                </c:pt>
                <c:pt idx="139">
                  <c:v>12.426666666666666</c:v>
                </c:pt>
                <c:pt idx="140">
                  <c:v>11.71</c:v>
                </c:pt>
                <c:pt idx="141">
                  <c:v>13.323333333333334</c:v>
                </c:pt>
                <c:pt idx="142">
                  <c:v>13.366666666666667</c:v>
                </c:pt>
                <c:pt idx="143">
                  <c:v>14.26</c:v>
                </c:pt>
                <c:pt idx="144">
                  <c:v>15.193333333333333</c:v>
                </c:pt>
                <c:pt idx="145">
                  <c:v>15.436666666666667</c:v>
                </c:pt>
                <c:pt idx="146">
                  <c:v>14.34</c:v>
                </c:pt>
                <c:pt idx="147">
                  <c:v>15.453333333333333</c:v>
                </c:pt>
                <c:pt idx="148">
                  <c:v>17.726666666666667</c:v>
                </c:pt>
                <c:pt idx="149">
                  <c:v>20.626666666666665</c:v>
                </c:pt>
                <c:pt idx="150">
                  <c:v>22.52</c:v>
                </c:pt>
                <c:pt idx="151">
                  <c:v>25.07</c:v>
                </c:pt>
                <c:pt idx="152">
                  <c:v>23.783333333333335</c:v>
                </c:pt>
                <c:pt idx="153">
                  <c:v>23.846666666666668</c:v>
                </c:pt>
                <c:pt idx="154">
                  <c:v>21.353333333333332</c:v>
                </c:pt>
                <c:pt idx="155">
                  <c:v>18.016666666666666</c:v>
                </c:pt>
                <c:pt idx="156">
                  <c:v>15.453333333333333</c:v>
                </c:pt>
                <c:pt idx="157">
                  <c:v>15.086666666666666</c:v>
                </c:pt>
                <c:pt idx="158">
                  <c:v>15.433333333333334</c:v>
                </c:pt>
                <c:pt idx="159">
                  <c:v>13.146666666666667</c:v>
                </c:pt>
                <c:pt idx="160">
                  <c:v>15.016666666666667</c:v>
                </c:pt>
                <c:pt idx="161">
                  <c:v>13.24</c:v>
                </c:pt>
                <c:pt idx="162">
                  <c:v>13.79</c:v>
                </c:pt>
                <c:pt idx="163">
                  <c:v>13.353333333333333</c:v>
                </c:pt>
                <c:pt idx="164">
                  <c:v>13.853333333333333</c:v>
                </c:pt>
                <c:pt idx="165">
                  <c:v>13.29</c:v>
                </c:pt>
                <c:pt idx="166">
                  <c:v>12.093333333333334</c:v>
                </c:pt>
                <c:pt idx="167">
                  <c:v>11.956666666666667</c:v>
                </c:pt>
                <c:pt idx="168">
                  <c:v>11.3</c:v>
                </c:pt>
                <c:pt idx="169">
                  <c:v>11.446666666666667</c:v>
                </c:pt>
                <c:pt idx="170">
                  <c:v>13.233333333333333</c:v>
                </c:pt>
                <c:pt idx="171">
                  <c:v>11.243333333333334</c:v>
                </c:pt>
                <c:pt idx="172">
                  <c:v>10.976666666666667</c:v>
                </c:pt>
                <c:pt idx="173">
                  <c:v>10.93</c:v>
                </c:pt>
                <c:pt idx="174">
                  <c:v>11.37</c:v>
                </c:pt>
                <c:pt idx="175">
                  <c:v>10.873333333333333</c:v>
                </c:pt>
                <c:pt idx="176">
                  <c:v>11.323333333333334</c:v>
                </c:pt>
                <c:pt idx="177">
                  <c:v>11.006666666666666</c:v>
                </c:pt>
                <c:pt idx="178">
                  <c:v>10.486666666666666</c:v>
                </c:pt>
                <c:pt idx="179">
                  <c:v>11.476666666666667</c:v>
                </c:pt>
                <c:pt idx="180">
                  <c:v>10.743333333333334</c:v>
                </c:pt>
                <c:pt idx="181">
                  <c:v>10.866666666666667</c:v>
                </c:pt>
                <c:pt idx="182">
                  <c:v>10.89</c:v>
                </c:pt>
                <c:pt idx="183">
                  <c:v>10.14</c:v>
                </c:pt>
                <c:pt idx="184">
                  <c:v>10.013333333333334</c:v>
                </c:pt>
                <c:pt idx="185">
                  <c:v>10.436666666666667</c:v>
                </c:pt>
                <c:pt idx="186">
                  <c:v>9.8166666666666664</c:v>
                </c:pt>
                <c:pt idx="187">
                  <c:v>9.8933333333333326</c:v>
                </c:pt>
                <c:pt idx="188">
                  <c:v>10.216666666666667</c:v>
                </c:pt>
                <c:pt idx="189">
                  <c:v>9.1433333333333326</c:v>
                </c:pt>
                <c:pt idx="190">
                  <c:v>9.9466666666666672</c:v>
                </c:pt>
                <c:pt idx="191">
                  <c:v>8.8833333333333329</c:v>
                </c:pt>
                <c:pt idx="192">
                  <c:v>10.443333333333333</c:v>
                </c:pt>
                <c:pt idx="193">
                  <c:v>9.9</c:v>
                </c:pt>
                <c:pt idx="194">
                  <c:v>9.5766666666666662</c:v>
                </c:pt>
                <c:pt idx="195">
                  <c:v>9.7033333333333331</c:v>
                </c:pt>
                <c:pt idx="196">
                  <c:v>9.69</c:v>
                </c:pt>
                <c:pt idx="197">
                  <c:v>9.3766666666666669</c:v>
                </c:pt>
                <c:pt idx="198">
                  <c:v>9.3566666666666674</c:v>
                </c:pt>
                <c:pt idx="199">
                  <c:v>8.7633333333333336</c:v>
                </c:pt>
                <c:pt idx="200">
                  <c:v>9.33</c:v>
                </c:pt>
                <c:pt idx="201">
                  <c:v>8.9</c:v>
                </c:pt>
                <c:pt idx="202">
                  <c:v>9.3066666666666666</c:v>
                </c:pt>
                <c:pt idx="203">
                  <c:v>9.23</c:v>
                </c:pt>
                <c:pt idx="204">
                  <c:v>8.76</c:v>
                </c:pt>
                <c:pt idx="205">
                  <c:v>9.1233333333333331</c:v>
                </c:pt>
                <c:pt idx="206">
                  <c:v>9.36</c:v>
                </c:pt>
                <c:pt idx="207">
                  <c:v>9.4499999999999993</c:v>
                </c:pt>
                <c:pt idx="208">
                  <c:v>8.4499999999999993</c:v>
                </c:pt>
                <c:pt idx="209">
                  <c:v>9.64</c:v>
                </c:pt>
                <c:pt idx="210">
                  <c:v>8.3266666666666662</c:v>
                </c:pt>
                <c:pt idx="211">
                  <c:v>8.4066666666666663</c:v>
                </c:pt>
                <c:pt idx="212">
                  <c:v>9.14</c:v>
                </c:pt>
                <c:pt idx="213">
                  <c:v>8.4766666666666666</c:v>
                </c:pt>
                <c:pt idx="214">
                  <c:v>8.41</c:v>
                </c:pt>
                <c:pt idx="215">
                  <c:v>9.0299999999999994</c:v>
                </c:pt>
                <c:pt idx="216">
                  <c:v>9.6933333333333334</c:v>
                </c:pt>
                <c:pt idx="217">
                  <c:v>9.0066666666666659</c:v>
                </c:pt>
                <c:pt idx="218">
                  <c:v>8.65</c:v>
                </c:pt>
                <c:pt idx="219">
                  <c:v>8.8166666666666664</c:v>
                </c:pt>
                <c:pt idx="220">
                  <c:v>8.5733333333333341</c:v>
                </c:pt>
                <c:pt idx="221">
                  <c:v>7.91</c:v>
                </c:pt>
                <c:pt idx="222">
                  <c:v>9.2233333333333327</c:v>
                </c:pt>
                <c:pt idx="223">
                  <c:v>7.7666666666666666</c:v>
                </c:pt>
                <c:pt idx="224">
                  <c:v>8.9033333333333342</c:v>
                </c:pt>
                <c:pt idx="225">
                  <c:v>8.3866666666666667</c:v>
                </c:pt>
                <c:pt idx="226">
                  <c:v>7.97</c:v>
                </c:pt>
                <c:pt idx="227">
                  <c:v>8.0633333333333326</c:v>
                </c:pt>
                <c:pt idx="228">
                  <c:v>8.16</c:v>
                </c:pt>
                <c:pt idx="229">
                  <c:v>8.1166666666666671</c:v>
                </c:pt>
                <c:pt idx="230">
                  <c:v>8.2966666666666669</c:v>
                </c:pt>
                <c:pt idx="231">
                  <c:v>8.7433333333333341</c:v>
                </c:pt>
                <c:pt idx="232">
                  <c:v>8.8733333333333331</c:v>
                </c:pt>
                <c:pt idx="233">
                  <c:v>8.1966666666666672</c:v>
                </c:pt>
                <c:pt idx="234">
                  <c:v>8.336666666666666</c:v>
                </c:pt>
                <c:pt idx="235">
                  <c:v>7.5933333333333337</c:v>
                </c:pt>
                <c:pt idx="236">
                  <c:v>7.9366666666666665</c:v>
                </c:pt>
                <c:pt idx="237">
                  <c:v>8.7566666666666659</c:v>
                </c:pt>
                <c:pt idx="238">
                  <c:v>10.293333333333333</c:v>
                </c:pt>
                <c:pt idx="239">
                  <c:v>10.456666666666667</c:v>
                </c:pt>
                <c:pt idx="240">
                  <c:v>9.0066666666666659</c:v>
                </c:pt>
                <c:pt idx="241">
                  <c:v>8.2799999999999994</c:v>
                </c:pt>
                <c:pt idx="242">
                  <c:v>7.39</c:v>
                </c:pt>
                <c:pt idx="243">
                  <c:v>7.75</c:v>
                </c:pt>
                <c:pt idx="244">
                  <c:v>7.5366666666666671</c:v>
                </c:pt>
                <c:pt idx="245">
                  <c:v>7.4666666666666668</c:v>
                </c:pt>
                <c:pt idx="246">
                  <c:v>7.7333333333333334</c:v>
                </c:pt>
                <c:pt idx="247">
                  <c:v>7.34</c:v>
                </c:pt>
                <c:pt idx="248">
                  <c:v>8.0466666666666669</c:v>
                </c:pt>
                <c:pt idx="249">
                  <c:v>7.3766666666666669</c:v>
                </c:pt>
                <c:pt idx="250">
                  <c:v>7.58</c:v>
                </c:pt>
                <c:pt idx="251">
                  <c:v>8.3533333333333335</c:v>
                </c:pt>
                <c:pt idx="252">
                  <c:v>7.9266666666666667</c:v>
                </c:pt>
                <c:pt idx="253">
                  <c:v>7.9133333333333331</c:v>
                </c:pt>
                <c:pt idx="254">
                  <c:v>8.3733333333333331</c:v>
                </c:pt>
                <c:pt idx="255">
                  <c:v>7.4666666666666668</c:v>
                </c:pt>
                <c:pt idx="256">
                  <c:v>7.166666666666667</c:v>
                </c:pt>
                <c:pt idx="257">
                  <c:v>7.85</c:v>
                </c:pt>
                <c:pt idx="258">
                  <c:v>8.0133333333333336</c:v>
                </c:pt>
                <c:pt idx="259">
                  <c:v>6.84</c:v>
                </c:pt>
                <c:pt idx="260">
                  <c:v>7.88</c:v>
                </c:pt>
                <c:pt idx="261">
                  <c:v>7.9933333333333332</c:v>
                </c:pt>
                <c:pt idx="262">
                  <c:v>6.8433333333333337</c:v>
                </c:pt>
                <c:pt idx="263">
                  <c:v>7.1033333333333335</c:v>
                </c:pt>
                <c:pt idx="264">
                  <c:v>7.07</c:v>
                </c:pt>
                <c:pt idx="265">
                  <c:v>7.0533333333333337</c:v>
                </c:pt>
                <c:pt idx="266">
                  <c:v>8.086666666666666</c:v>
                </c:pt>
                <c:pt idx="267">
                  <c:v>7.12</c:v>
                </c:pt>
                <c:pt idx="268">
                  <c:v>6.72</c:v>
                </c:pt>
                <c:pt idx="269">
                  <c:v>6.956666666666667</c:v>
                </c:pt>
                <c:pt idx="270">
                  <c:v>7.8433333333333337</c:v>
                </c:pt>
                <c:pt idx="271">
                  <c:v>7.8133333333333335</c:v>
                </c:pt>
                <c:pt idx="272">
                  <c:v>7.4933333333333332</c:v>
                </c:pt>
                <c:pt idx="273">
                  <c:v>7.1366666666666667</c:v>
                </c:pt>
                <c:pt idx="274">
                  <c:v>7.17</c:v>
                </c:pt>
                <c:pt idx="275">
                  <c:v>6.793333333333333</c:v>
                </c:pt>
                <c:pt idx="276">
                  <c:v>7.0366666666666671</c:v>
                </c:pt>
                <c:pt idx="277">
                  <c:v>7.1033333333333335</c:v>
                </c:pt>
                <c:pt idx="278">
                  <c:v>6.81</c:v>
                </c:pt>
                <c:pt idx="279">
                  <c:v>6.38</c:v>
                </c:pt>
                <c:pt idx="280">
                  <c:v>7.8</c:v>
                </c:pt>
                <c:pt idx="281">
                  <c:v>7.1766666666666667</c:v>
                </c:pt>
                <c:pt idx="282">
                  <c:v>6.78</c:v>
                </c:pt>
                <c:pt idx="283">
                  <c:v>7.76</c:v>
                </c:pt>
                <c:pt idx="284">
                  <c:v>7.3466666666666667</c:v>
                </c:pt>
                <c:pt idx="285">
                  <c:v>6.66</c:v>
                </c:pt>
                <c:pt idx="286">
                  <c:v>6.4766666666666666</c:v>
                </c:pt>
                <c:pt idx="287">
                  <c:v>5.6333333333333337</c:v>
                </c:pt>
                <c:pt idx="288">
                  <c:v>6.2</c:v>
                </c:pt>
                <c:pt idx="289">
                  <c:v>6.5266666666666664</c:v>
                </c:pt>
                <c:pt idx="290">
                  <c:v>5.58</c:v>
                </c:pt>
                <c:pt idx="291">
                  <c:v>6.11</c:v>
                </c:pt>
                <c:pt idx="292">
                  <c:v>6.05</c:v>
                </c:pt>
                <c:pt idx="293">
                  <c:v>4.956666666666667</c:v>
                </c:pt>
                <c:pt idx="294">
                  <c:v>6.01</c:v>
                </c:pt>
                <c:pt idx="295">
                  <c:v>6.0233333333333334</c:v>
                </c:pt>
                <c:pt idx="296">
                  <c:v>6.4066666666666663</c:v>
                </c:pt>
                <c:pt idx="297">
                  <c:v>6.2</c:v>
                </c:pt>
                <c:pt idx="298">
                  <c:v>6.61</c:v>
                </c:pt>
                <c:pt idx="299">
                  <c:v>5.61</c:v>
                </c:pt>
                <c:pt idx="300">
                  <c:v>5.7633333333333336</c:v>
                </c:pt>
                <c:pt idx="301">
                  <c:v>6.6733333333333329</c:v>
                </c:pt>
                <c:pt idx="302">
                  <c:v>6.15</c:v>
                </c:pt>
                <c:pt idx="303">
                  <c:v>4.96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A20-4E50-A4AE-3AA6726F0C1D}"/>
            </c:ext>
          </c:extLst>
        </c:ser>
        <c:ser>
          <c:idx val="2"/>
          <c:order val="2"/>
          <c:tx>
            <c:strRef>
              <c:f>'800PEIperms'!$D$2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'800PEIperms'!$A$3:$A$306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'800PEIperms'!$D$3:$D$306</c:f>
              <c:numCache>
                <c:formatCode>0.00_ </c:formatCode>
                <c:ptCount val="304"/>
                <c:pt idx="0">
                  <c:v>6.27</c:v>
                </c:pt>
                <c:pt idx="1">
                  <c:v>6.4533333333333331</c:v>
                </c:pt>
                <c:pt idx="2">
                  <c:v>6</c:v>
                </c:pt>
                <c:pt idx="3">
                  <c:v>6.59</c:v>
                </c:pt>
                <c:pt idx="4">
                  <c:v>6.8733333333333331</c:v>
                </c:pt>
                <c:pt idx="5">
                  <c:v>6.8066666666666666</c:v>
                </c:pt>
                <c:pt idx="6">
                  <c:v>6.84</c:v>
                </c:pt>
                <c:pt idx="7">
                  <c:v>6.7133333333333329</c:v>
                </c:pt>
                <c:pt idx="8">
                  <c:v>7.2866666666666671</c:v>
                </c:pt>
                <c:pt idx="9">
                  <c:v>6.916666666666667</c:v>
                </c:pt>
                <c:pt idx="10">
                  <c:v>7.9433333333333334</c:v>
                </c:pt>
                <c:pt idx="11">
                  <c:v>7.2033333333333331</c:v>
                </c:pt>
                <c:pt idx="12">
                  <c:v>7.0233333333333334</c:v>
                </c:pt>
                <c:pt idx="13">
                  <c:v>6.62</c:v>
                </c:pt>
                <c:pt idx="14">
                  <c:v>6.9366666666666665</c:v>
                </c:pt>
                <c:pt idx="15">
                  <c:v>6.9333333333333336</c:v>
                </c:pt>
                <c:pt idx="16">
                  <c:v>7.54</c:v>
                </c:pt>
                <c:pt idx="17">
                  <c:v>7.5866666666666669</c:v>
                </c:pt>
                <c:pt idx="18">
                  <c:v>7.6233333333333331</c:v>
                </c:pt>
                <c:pt idx="19">
                  <c:v>7.3766666666666669</c:v>
                </c:pt>
                <c:pt idx="20">
                  <c:v>7.41</c:v>
                </c:pt>
                <c:pt idx="21">
                  <c:v>8.1333333333333329</c:v>
                </c:pt>
                <c:pt idx="22">
                  <c:v>7.333333333333333</c:v>
                </c:pt>
                <c:pt idx="23">
                  <c:v>7.7266666666666666</c:v>
                </c:pt>
                <c:pt idx="24">
                  <c:v>7.0933333333333337</c:v>
                </c:pt>
                <c:pt idx="25">
                  <c:v>6.8566666666666665</c:v>
                </c:pt>
                <c:pt idx="26">
                  <c:v>8.7100000000000009</c:v>
                </c:pt>
                <c:pt idx="27">
                  <c:v>7.1566666666666663</c:v>
                </c:pt>
                <c:pt idx="28">
                  <c:v>8.2466666666666661</c:v>
                </c:pt>
                <c:pt idx="29">
                  <c:v>8.11</c:v>
                </c:pt>
                <c:pt idx="30">
                  <c:v>8.3966666666666665</c:v>
                </c:pt>
                <c:pt idx="31">
                  <c:v>7.03</c:v>
                </c:pt>
                <c:pt idx="32">
                  <c:v>8.1733333333333338</c:v>
                </c:pt>
                <c:pt idx="33">
                  <c:v>8.2866666666666671</c:v>
                </c:pt>
                <c:pt idx="34">
                  <c:v>7.833333333333333</c:v>
                </c:pt>
                <c:pt idx="35">
                  <c:v>7.7333333333333334</c:v>
                </c:pt>
                <c:pt idx="36">
                  <c:v>7.7766666666666664</c:v>
                </c:pt>
                <c:pt idx="37">
                  <c:v>9.2166666666666668</c:v>
                </c:pt>
                <c:pt idx="38">
                  <c:v>8.0933333333333337</c:v>
                </c:pt>
                <c:pt idx="39">
                  <c:v>8.98</c:v>
                </c:pt>
                <c:pt idx="40">
                  <c:v>7.8833333333333337</c:v>
                </c:pt>
                <c:pt idx="41">
                  <c:v>7.93</c:v>
                </c:pt>
                <c:pt idx="42">
                  <c:v>7.6433333333333335</c:v>
                </c:pt>
                <c:pt idx="43">
                  <c:v>8.1066666666666674</c:v>
                </c:pt>
                <c:pt idx="44">
                  <c:v>8.26</c:v>
                </c:pt>
                <c:pt idx="45">
                  <c:v>8.1266666666666669</c:v>
                </c:pt>
                <c:pt idx="46">
                  <c:v>8.4166666666666661</c:v>
                </c:pt>
                <c:pt idx="47">
                  <c:v>8.6333333333333329</c:v>
                </c:pt>
                <c:pt idx="48">
                  <c:v>8.2633333333333336</c:v>
                </c:pt>
                <c:pt idx="49">
                  <c:v>9.0299999999999994</c:v>
                </c:pt>
                <c:pt idx="50">
                  <c:v>8.69</c:v>
                </c:pt>
                <c:pt idx="51">
                  <c:v>9.0633333333333326</c:v>
                </c:pt>
                <c:pt idx="52">
                  <c:v>8.043333333333333</c:v>
                </c:pt>
                <c:pt idx="53">
                  <c:v>8.7433333333333341</c:v>
                </c:pt>
                <c:pt idx="54">
                  <c:v>9.2666666666666675</c:v>
                </c:pt>
                <c:pt idx="55">
                  <c:v>9.4466666666666672</c:v>
                </c:pt>
                <c:pt idx="56">
                  <c:v>8.7366666666666664</c:v>
                </c:pt>
                <c:pt idx="57">
                  <c:v>9.0633333333333326</c:v>
                </c:pt>
                <c:pt idx="58">
                  <c:v>9.0733333333333341</c:v>
                </c:pt>
                <c:pt idx="59">
                  <c:v>9.9066666666666663</c:v>
                </c:pt>
                <c:pt idx="60">
                  <c:v>8.7200000000000006</c:v>
                </c:pt>
                <c:pt idx="61">
                  <c:v>8.9366666666666674</c:v>
                </c:pt>
                <c:pt idx="62">
                  <c:v>8.8333333333333339</c:v>
                </c:pt>
                <c:pt idx="63">
                  <c:v>9.32</c:v>
                </c:pt>
                <c:pt idx="64">
                  <c:v>9.06</c:v>
                </c:pt>
                <c:pt idx="65">
                  <c:v>9.4966666666666661</c:v>
                </c:pt>
                <c:pt idx="66">
                  <c:v>8.543333333333333</c:v>
                </c:pt>
                <c:pt idx="67">
                  <c:v>9.85</c:v>
                </c:pt>
                <c:pt idx="68">
                  <c:v>9.34</c:v>
                </c:pt>
                <c:pt idx="69">
                  <c:v>10.003333333333334</c:v>
                </c:pt>
                <c:pt idx="70">
                  <c:v>8.9166666666666661</c:v>
                </c:pt>
                <c:pt idx="71">
                  <c:v>9.0833333333333339</c:v>
                </c:pt>
                <c:pt idx="72">
                  <c:v>8.7266666666666666</c:v>
                </c:pt>
                <c:pt idx="73">
                  <c:v>9.3333333333333339</c:v>
                </c:pt>
                <c:pt idx="74">
                  <c:v>8.956666666666667</c:v>
                </c:pt>
                <c:pt idx="75">
                  <c:v>9.84</c:v>
                </c:pt>
                <c:pt idx="76">
                  <c:v>8.663333333333334</c:v>
                </c:pt>
                <c:pt idx="77">
                  <c:v>9.51</c:v>
                </c:pt>
                <c:pt idx="78">
                  <c:v>9.36</c:v>
                </c:pt>
                <c:pt idx="79">
                  <c:v>8.9233333333333338</c:v>
                </c:pt>
                <c:pt idx="80">
                  <c:v>9.31</c:v>
                </c:pt>
                <c:pt idx="81">
                  <c:v>10.523333333333333</c:v>
                </c:pt>
                <c:pt idx="82">
                  <c:v>9.0933333333333337</c:v>
                </c:pt>
                <c:pt idx="83">
                  <c:v>9.3633333333333333</c:v>
                </c:pt>
                <c:pt idx="84">
                  <c:v>9.3666666666666671</c:v>
                </c:pt>
                <c:pt idx="85">
                  <c:v>9.5766666666666662</c:v>
                </c:pt>
                <c:pt idx="86">
                  <c:v>8.9166666666666661</c:v>
                </c:pt>
                <c:pt idx="87">
                  <c:v>9.7666666666666675</c:v>
                </c:pt>
                <c:pt idx="88">
                  <c:v>9.82</c:v>
                </c:pt>
                <c:pt idx="89">
                  <c:v>9.6266666666666669</c:v>
                </c:pt>
                <c:pt idx="90">
                  <c:v>9.6366666666666667</c:v>
                </c:pt>
                <c:pt idx="91">
                  <c:v>9.1033333333333335</c:v>
                </c:pt>
                <c:pt idx="92">
                  <c:v>9.75</c:v>
                </c:pt>
                <c:pt idx="93">
                  <c:v>9.9533333333333331</c:v>
                </c:pt>
                <c:pt idx="94">
                  <c:v>10.486666666666666</c:v>
                </c:pt>
                <c:pt idx="95">
                  <c:v>10.356666666666667</c:v>
                </c:pt>
                <c:pt idx="96">
                  <c:v>9.8966666666666665</c:v>
                </c:pt>
                <c:pt idx="97">
                  <c:v>10.276666666666667</c:v>
                </c:pt>
                <c:pt idx="98">
                  <c:v>10.203333333333333</c:v>
                </c:pt>
                <c:pt idx="99">
                  <c:v>9.7233333333333327</c:v>
                </c:pt>
                <c:pt idx="100">
                  <c:v>9.8666666666666671</c:v>
                </c:pt>
                <c:pt idx="101">
                  <c:v>9.9433333333333334</c:v>
                </c:pt>
                <c:pt idx="102">
                  <c:v>9.2433333333333341</c:v>
                </c:pt>
                <c:pt idx="103">
                  <c:v>10.243333333333334</c:v>
                </c:pt>
                <c:pt idx="104">
                  <c:v>10.043333333333333</c:v>
                </c:pt>
                <c:pt idx="105">
                  <c:v>10.493333333333334</c:v>
                </c:pt>
                <c:pt idx="106">
                  <c:v>9.4166666666666661</c:v>
                </c:pt>
                <c:pt idx="107">
                  <c:v>10.423333333333334</c:v>
                </c:pt>
                <c:pt idx="108">
                  <c:v>10.073333333333334</c:v>
                </c:pt>
                <c:pt idx="109">
                  <c:v>10.573333333333334</c:v>
                </c:pt>
                <c:pt idx="110">
                  <c:v>9.8866666666666667</c:v>
                </c:pt>
                <c:pt idx="111">
                  <c:v>9.3466666666666658</c:v>
                </c:pt>
                <c:pt idx="112">
                  <c:v>10.823333333333334</c:v>
                </c:pt>
                <c:pt idx="113">
                  <c:v>9.8566666666666674</c:v>
                </c:pt>
                <c:pt idx="114">
                  <c:v>10.836666666666666</c:v>
                </c:pt>
                <c:pt idx="115">
                  <c:v>9.89</c:v>
                </c:pt>
                <c:pt idx="116">
                  <c:v>9.2200000000000006</c:v>
                </c:pt>
                <c:pt idx="117">
                  <c:v>10.823333333333334</c:v>
                </c:pt>
                <c:pt idx="118">
                  <c:v>11.093333333333334</c:v>
                </c:pt>
                <c:pt idx="119">
                  <c:v>10.816666666666666</c:v>
                </c:pt>
                <c:pt idx="120">
                  <c:v>11.503333333333334</c:v>
                </c:pt>
                <c:pt idx="121">
                  <c:v>10.986666666666666</c:v>
                </c:pt>
                <c:pt idx="122">
                  <c:v>10.846666666666666</c:v>
                </c:pt>
                <c:pt idx="123">
                  <c:v>11.226666666666667</c:v>
                </c:pt>
                <c:pt idx="124">
                  <c:v>11.196666666666667</c:v>
                </c:pt>
                <c:pt idx="125">
                  <c:v>10.94</c:v>
                </c:pt>
                <c:pt idx="126">
                  <c:v>11.193333333333333</c:v>
                </c:pt>
                <c:pt idx="127">
                  <c:v>10.706666666666667</c:v>
                </c:pt>
                <c:pt idx="128">
                  <c:v>11.376666666666667</c:v>
                </c:pt>
                <c:pt idx="129">
                  <c:v>11.606666666666667</c:v>
                </c:pt>
                <c:pt idx="130">
                  <c:v>10.506666666666666</c:v>
                </c:pt>
                <c:pt idx="131">
                  <c:v>11.006666666666666</c:v>
                </c:pt>
                <c:pt idx="132">
                  <c:v>11.77</c:v>
                </c:pt>
                <c:pt idx="133">
                  <c:v>12.13</c:v>
                </c:pt>
                <c:pt idx="134">
                  <c:v>11.7</c:v>
                </c:pt>
                <c:pt idx="135">
                  <c:v>11.466666666666667</c:v>
                </c:pt>
                <c:pt idx="136">
                  <c:v>11.456666666666667</c:v>
                </c:pt>
                <c:pt idx="137">
                  <c:v>11.52</c:v>
                </c:pt>
                <c:pt idx="138">
                  <c:v>11.363333333333333</c:v>
                </c:pt>
                <c:pt idx="139">
                  <c:v>11.59</c:v>
                </c:pt>
                <c:pt idx="140">
                  <c:v>12.19</c:v>
                </c:pt>
                <c:pt idx="141">
                  <c:v>11.293333333333333</c:v>
                </c:pt>
                <c:pt idx="142">
                  <c:v>12.15</c:v>
                </c:pt>
                <c:pt idx="143">
                  <c:v>11.993333333333334</c:v>
                </c:pt>
                <c:pt idx="144">
                  <c:v>13.44</c:v>
                </c:pt>
                <c:pt idx="145">
                  <c:v>11.953333333333333</c:v>
                </c:pt>
                <c:pt idx="146">
                  <c:v>13.52</c:v>
                </c:pt>
                <c:pt idx="147">
                  <c:v>13.21</c:v>
                </c:pt>
                <c:pt idx="148">
                  <c:v>13.406666666666666</c:v>
                </c:pt>
                <c:pt idx="149">
                  <c:v>14.916666666666666</c:v>
                </c:pt>
                <c:pt idx="150">
                  <c:v>15.57</c:v>
                </c:pt>
                <c:pt idx="151">
                  <c:v>16.95</c:v>
                </c:pt>
                <c:pt idx="152">
                  <c:v>16.206666666666667</c:v>
                </c:pt>
                <c:pt idx="153">
                  <c:v>15.54</c:v>
                </c:pt>
                <c:pt idx="154">
                  <c:v>14.463333333333333</c:v>
                </c:pt>
                <c:pt idx="155">
                  <c:v>13.916666666666666</c:v>
                </c:pt>
                <c:pt idx="156">
                  <c:v>12.996666666666666</c:v>
                </c:pt>
                <c:pt idx="157">
                  <c:v>12.92</c:v>
                </c:pt>
                <c:pt idx="158">
                  <c:v>12.243333333333334</c:v>
                </c:pt>
                <c:pt idx="159">
                  <c:v>12.263333333333334</c:v>
                </c:pt>
                <c:pt idx="160">
                  <c:v>12.463333333333333</c:v>
                </c:pt>
                <c:pt idx="161">
                  <c:v>11.27</c:v>
                </c:pt>
                <c:pt idx="162">
                  <c:v>10.916666666666666</c:v>
                </c:pt>
                <c:pt idx="163">
                  <c:v>10.793333333333333</c:v>
                </c:pt>
                <c:pt idx="164">
                  <c:v>11.773333333333333</c:v>
                </c:pt>
                <c:pt idx="165">
                  <c:v>12.4</c:v>
                </c:pt>
                <c:pt idx="166">
                  <c:v>11.573333333333334</c:v>
                </c:pt>
                <c:pt idx="167">
                  <c:v>10.62</c:v>
                </c:pt>
                <c:pt idx="168">
                  <c:v>10.976666666666667</c:v>
                </c:pt>
                <c:pt idx="169">
                  <c:v>11.316666666666666</c:v>
                </c:pt>
                <c:pt idx="170">
                  <c:v>10.51</c:v>
                </c:pt>
                <c:pt idx="171">
                  <c:v>10.673333333333334</c:v>
                </c:pt>
                <c:pt idx="172">
                  <c:v>11.18</c:v>
                </c:pt>
                <c:pt idx="173">
                  <c:v>11.95</c:v>
                </c:pt>
                <c:pt idx="174">
                  <c:v>11.593333333333334</c:v>
                </c:pt>
                <c:pt idx="175">
                  <c:v>10.843333333333334</c:v>
                </c:pt>
                <c:pt idx="176">
                  <c:v>10.823333333333334</c:v>
                </c:pt>
                <c:pt idx="177">
                  <c:v>10.663333333333334</c:v>
                </c:pt>
                <c:pt idx="178">
                  <c:v>9.1733333333333338</c:v>
                </c:pt>
                <c:pt idx="179">
                  <c:v>11.73</c:v>
                </c:pt>
                <c:pt idx="180">
                  <c:v>11.2</c:v>
                </c:pt>
                <c:pt idx="181">
                  <c:v>10.156666666666666</c:v>
                </c:pt>
                <c:pt idx="182">
                  <c:v>10.393333333333333</c:v>
                </c:pt>
                <c:pt idx="183">
                  <c:v>9.98</c:v>
                </c:pt>
                <c:pt idx="184">
                  <c:v>10.15</c:v>
                </c:pt>
                <c:pt idx="185">
                  <c:v>10.436666666666667</c:v>
                </c:pt>
                <c:pt idx="186">
                  <c:v>9.8066666666666666</c:v>
                </c:pt>
                <c:pt idx="187">
                  <c:v>10.253333333333334</c:v>
                </c:pt>
                <c:pt idx="188">
                  <c:v>10.036666666666667</c:v>
                </c:pt>
                <c:pt idx="189">
                  <c:v>10.106666666666667</c:v>
                </c:pt>
                <c:pt idx="190">
                  <c:v>10.69</c:v>
                </c:pt>
                <c:pt idx="191">
                  <c:v>9.1166666666666671</c:v>
                </c:pt>
                <c:pt idx="192">
                  <c:v>9.66</c:v>
                </c:pt>
                <c:pt idx="193">
                  <c:v>9.7266666666666666</c:v>
                </c:pt>
                <c:pt idx="194">
                  <c:v>8.7866666666666671</c:v>
                </c:pt>
                <c:pt idx="195">
                  <c:v>8.0633333333333326</c:v>
                </c:pt>
                <c:pt idx="196">
                  <c:v>10.186666666666667</c:v>
                </c:pt>
                <c:pt idx="197">
                  <c:v>9.99</c:v>
                </c:pt>
                <c:pt idx="198">
                  <c:v>10.453333333333333</c:v>
                </c:pt>
                <c:pt idx="199">
                  <c:v>8.7566666666666659</c:v>
                </c:pt>
                <c:pt idx="200">
                  <c:v>9.59</c:v>
                </c:pt>
                <c:pt idx="201">
                  <c:v>8.7466666666666661</c:v>
                </c:pt>
                <c:pt idx="202">
                  <c:v>9.2733333333333334</c:v>
                </c:pt>
                <c:pt idx="203">
                  <c:v>8.663333333333334</c:v>
                </c:pt>
                <c:pt idx="204">
                  <c:v>9.3666666666666671</c:v>
                </c:pt>
                <c:pt idx="205">
                  <c:v>9.5766666666666662</c:v>
                </c:pt>
                <c:pt idx="206">
                  <c:v>10.256666666666666</c:v>
                </c:pt>
                <c:pt idx="207">
                  <c:v>8.9333333333333336</c:v>
                </c:pt>
                <c:pt idx="208">
                  <c:v>8.99</c:v>
                </c:pt>
                <c:pt idx="209">
                  <c:v>9.0399999999999991</c:v>
                </c:pt>
                <c:pt idx="210">
                  <c:v>8.6533333333333342</c:v>
                </c:pt>
                <c:pt idx="211">
                  <c:v>8.66</c:v>
                </c:pt>
                <c:pt idx="212">
                  <c:v>10.199999999999999</c:v>
                </c:pt>
                <c:pt idx="213">
                  <c:v>9.08</c:v>
                </c:pt>
                <c:pt idx="214">
                  <c:v>9.0633333333333326</c:v>
                </c:pt>
                <c:pt idx="215">
                  <c:v>7.99</c:v>
                </c:pt>
                <c:pt idx="216">
                  <c:v>8.6833333333333336</c:v>
                </c:pt>
                <c:pt idx="217">
                  <c:v>8.6866666666666674</c:v>
                </c:pt>
                <c:pt idx="218">
                  <c:v>8.0299999999999994</c:v>
                </c:pt>
                <c:pt idx="219">
                  <c:v>8.8066666666666666</c:v>
                </c:pt>
                <c:pt idx="220">
                  <c:v>8.24</c:v>
                </c:pt>
                <c:pt idx="221">
                  <c:v>9.0299999999999994</c:v>
                </c:pt>
                <c:pt idx="222">
                  <c:v>9.2333333333333325</c:v>
                </c:pt>
                <c:pt idx="223">
                  <c:v>9.3000000000000007</c:v>
                </c:pt>
                <c:pt idx="224">
                  <c:v>8.6566666666666663</c:v>
                </c:pt>
                <c:pt idx="225">
                  <c:v>8.8699999999999992</c:v>
                </c:pt>
                <c:pt idx="226">
                  <c:v>8.7033333333333331</c:v>
                </c:pt>
                <c:pt idx="227">
                  <c:v>8.3466666666666658</c:v>
                </c:pt>
                <c:pt idx="228">
                  <c:v>9.293333333333333</c:v>
                </c:pt>
                <c:pt idx="229">
                  <c:v>8.1433333333333326</c:v>
                </c:pt>
                <c:pt idx="230">
                  <c:v>8.4666666666666668</c:v>
                </c:pt>
                <c:pt idx="231">
                  <c:v>9.0133333333333336</c:v>
                </c:pt>
                <c:pt idx="232">
                  <c:v>7.9666666666666668</c:v>
                </c:pt>
                <c:pt idx="233">
                  <c:v>8.4733333333333327</c:v>
                </c:pt>
                <c:pt idx="234">
                  <c:v>9.16</c:v>
                </c:pt>
                <c:pt idx="235">
                  <c:v>8.32</c:v>
                </c:pt>
                <c:pt idx="236">
                  <c:v>8.6433333333333326</c:v>
                </c:pt>
                <c:pt idx="237">
                  <c:v>7.7733333333333334</c:v>
                </c:pt>
                <c:pt idx="238">
                  <c:v>8.1366666666666667</c:v>
                </c:pt>
                <c:pt idx="239">
                  <c:v>7.6333333333333337</c:v>
                </c:pt>
                <c:pt idx="240">
                  <c:v>8.3733333333333331</c:v>
                </c:pt>
                <c:pt idx="241">
                  <c:v>7.7133333333333329</c:v>
                </c:pt>
                <c:pt idx="242">
                  <c:v>8.56</c:v>
                </c:pt>
                <c:pt idx="243">
                  <c:v>8.2233333333333327</c:v>
                </c:pt>
                <c:pt idx="244">
                  <c:v>7.8066666666666666</c:v>
                </c:pt>
                <c:pt idx="245">
                  <c:v>7.72</c:v>
                </c:pt>
                <c:pt idx="246">
                  <c:v>9.1733333333333338</c:v>
                </c:pt>
                <c:pt idx="247">
                  <c:v>8.43</c:v>
                </c:pt>
                <c:pt idx="248">
                  <c:v>7.8633333333333333</c:v>
                </c:pt>
                <c:pt idx="249">
                  <c:v>7.6766666666666667</c:v>
                </c:pt>
                <c:pt idx="250">
                  <c:v>7.7666666666666666</c:v>
                </c:pt>
                <c:pt idx="251">
                  <c:v>9.0166666666666675</c:v>
                </c:pt>
                <c:pt idx="252">
                  <c:v>7.86</c:v>
                </c:pt>
                <c:pt idx="253">
                  <c:v>8.65</c:v>
                </c:pt>
                <c:pt idx="254">
                  <c:v>8.2766666666666673</c:v>
                </c:pt>
                <c:pt idx="255">
                  <c:v>7.69</c:v>
                </c:pt>
                <c:pt idx="256">
                  <c:v>6.9033333333333333</c:v>
                </c:pt>
                <c:pt idx="257">
                  <c:v>6.753333333333333</c:v>
                </c:pt>
                <c:pt idx="258">
                  <c:v>8.06</c:v>
                </c:pt>
                <c:pt idx="259">
                  <c:v>7.8833333333333337</c:v>
                </c:pt>
                <c:pt idx="260">
                  <c:v>7.456666666666667</c:v>
                </c:pt>
                <c:pt idx="261">
                  <c:v>7.5966666666666667</c:v>
                </c:pt>
                <c:pt idx="262">
                  <c:v>7.35</c:v>
                </c:pt>
                <c:pt idx="263">
                  <c:v>7.3666666666666663</c:v>
                </c:pt>
                <c:pt idx="264">
                  <c:v>7.583333333333333</c:v>
                </c:pt>
                <c:pt idx="265">
                  <c:v>7.7233333333333336</c:v>
                </c:pt>
                <c:pt idx="266">
                  <c:v>7.6633333333333331</c:v>
                </c:pt>
                <c:pt idx="267">
                  <c:v>7.1833333333333336</c:v>
                </c:pt>
                <c:pt idx="268">
                  <c:v>6.4266666666666667</c:v>
                </c:pt>
                <c:pt idx="269">
                  <c:v>7.1833333333333336</c:v>
                </c:pt>
                <c:pt idx="270">
                  <c:v>5.503333333333333</c:v>
                </c:pt>
                <c:pt idx="271">
                  <c:v>7.6833333333333336</c:v>
                </c:pt>
                <c:pt idx="272">
                  <c:v>7.2266666666666666</c:v>
                </c:pt>
                <c:pt idx="273">
                  <c:v>7.15</c:v>
                </c:pt>
                <c:pt idx="274">
                  <c:v>6.3766666666666669</c:v>
                </c:pt>
                <c:pt idx="275">
                  <c:v>7.4733333333333336</c:v>
                </c:pt>
                <c:pt idx="276">
                  <c:v>7.0766666666666671</c:v>
                </c:pt>
                <c:pt idx="277">
                  <c:v>6.68</c:v>
                </c:pt>
                <c:pt idx="278">
                  <c:v>6.6866666666666665</c:v>
                </c:pt>
                <c:pt idx="279">
                  <c:v>6.746666666666667</c:v>
                </c:pt>
                <c:pt idx="280">
                  <c:v>6.3466666666666667</c:v>
                </c:pt>
                <c:pt idx="281">
                  <c:v>6.9233333333333329</c:v>
                </c:pt>
                <c:pt idx="282">
                  <c:v>6.6366666666666667</c:v>
                </c:pt>
                <c:pt idx="283">
                  <c:v>6.753333333333333</c:v>
                </c:pt>
                <c:pt idx="284">
                  <c:v>6.22</c:v>
                </c:pt>
                <c:pt idx="285">
                  <c:v>7.4266666666666667</c:v>
                </c:pt>
                <c:pt idx="286">
                  <c:v>6.53</c:v>
                </c:pt>
                <c:pt idx="287">
                  <c:v>6.8</c:v>
                </c:pt>
                <c:pt idx="288">
                  <c:v>6.4</c:v>
                </c:pt>
                <c:pt idx="289">
                  <c:v>6.7966666666666669</c:v>
                </c:pt>
                <c:pt idx="290">
                  <c:v>6.16</c:v>
                </c:pt>
                <c:pt idx="291">
                  <c:v>6.0966666666666667</c:v>
                </c:pt>
                <c:pt idx="292">
                  <c:v>6.4333333333333336</c:v>
                </c:pt>
                <c:pt idx="293">
                  <c:v>5.49</c:v>
                </c:pt>
                <c:pt idx="294">
                  <c:v>6.5333333333333332</c:v>
                </c:pt>
                <c:pt idx="295">
                  <c:v>6.3</c:v>
                </c:pt>
                <c:pt idx="296">
                  <c:v>6.48</c:v>
                </c:pt>
                <c:pt idx="297">
                  <c:v>6.7966666666666669</c:v>
                </c:pt>
                <c:pt idx="298">
                  <c:v>6.166666666666667</c:v>
                </c:pt>
                <c:pt idx="299">
                  <c:v>6.0666666666666664</c:v>
                </c:pt>
                <c:pt idx="300">
                  <c:v>5.6133333333333333</c:v>
                </c:pt>
                <c:pt idx="301">
                  <c:v>6.0533333333333337</c:v>
                </c:pt>
                <c:pt idx="302">
                  <c:v>6.24</c:v>
                </c:pt>
                <c:pt idx="303">
                  <c:v>6.85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A20-4E50-A4AE-3AA6726F0C1D}"/>
            </c:ext>
          </c:extLst>
        </c:ser>
        <c:ser>
          <c:idx val="3"/>
          <c:order val="3"/>
          <c:tx>
            <c:strRef>
              <c:f>'800PEIperms'!$E$2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'800PEIperms'!$A$3:$A$306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'800PEIperms'!$E$3:$E$306</c:f>
              <c:numCache>
                <c:formatCode>0.00_ </c:formatCode>
                <c:ptCount val="304"/>
                <c:pt idx="0">
                  <c:v>7.3366666666666669</c:v>
                </c:pt>
                <c:pt idx="1">
                  <c:v>7.0983333333333336</c:v>
                </c:pt>
                <c:pt idx="2">
                  <c:v>7.3208333333333337</c:v>
                </c:pt>
                <c:pt idx="3">
                  <c:v>7.1883333333333335</c:v>
                </c:pt>
                <c:pt idx="4">
                  <c:v>7.22</c:v>
                </c:pt>
                <c:pt idx="5">
                  <c:v>7.4725000000000001</c:v>
                </c:pt>
                <c:pt idx="6">
                  <c:v>7.5758333333333336</c:v>
                </c:pt>
                <c:pt idx="7">
                  <c:v>7.49</c:v>
                </c:pt>
                <c:pt idx="8">
                  <c:v>7.8916666666666666</c:v>
                </c:pt>
                <c:pt idx="9">
                  <c:v>7.5683333333333334</c:v>
                </c:pt>
                <c:pt idx="10">
                  <c:v>8.1141666666666659</c:v>
                </c:pt>
                <c:pt idx="11">
                  <c:v>7.479166666666667</c:v>
                </c:pt>
                <c:pt idx="12">
                  <c:v>7.6725000000000003</c:v>
                </c:pt>
                <c:pt idx="13">
                  <c:v>7.7808333333333337</c:v>
                </c:pt>
                <c:pt idx="14">
                  <c:v>7.9266666666666667</c:v>
                </c:pt>
                <c:pt idx="15">
                  <c:v>7.5616666666666665</c:v>
                </c:pt>
                <c:pt idx="16">
                  <c:v>7.8583333333333334</c:v>
                </c:pt>
                <c:pt idx="17">
                  <c:v>8.043333333333333</c:v>
                </c:pt>
                <c:pt idx="18">
                  <c:v>8.0216666666666665</c:v>
                </c:pt>
                <c:pt idx="19">
                  <c:v>8.2408333333333328</c:v>
                </c:pt>
                <c:pt idx="20">
                  <c:v>8.0250000000000004</c:v>
                </c:pt>
                <c:pt idx="21">
                  <c:v>8.1258333333333326</c:v>
                </c:pt>
                <c:pt idx="22">
                  <c:v>8.2133333333333329</c:v>
                </c:pt>
                <c:pt idx="23">
                  <c:v>8.14</c:v>
                </c:pt>
                <c:pt idx="24">
                  <c:v>8.1775000000000002</c:v>
                </c:pt>
                <c:pt idx="25">
                  <c:v>8.1766666666666659</c:v>
                </c:pt>
                <c:pt idx="26">
                  <c:v>8.230833333333333</c:v>
                </c:pt>
                <c:pt idx="27">
                  <c:v>8.57</c:v>
                </c:pt>
                <c:pt idx="28">
                  <c:v>8.6891666666666669</c:v>
                </c:pt>
                <c:pt idx="29">
                  <c:v>8.5391666666666666</c:v>
                </c:pt>
                <c:pt idx="30">
                  <c:v>8.5808333333333326</c:v>
                </c:pt>
                <c:pt idx="31">
                  <c:v>8.7433333333333341</c:v>
                </c:pt>
                <c:pt idx="32">
                  <c:v>8.4091666666666658</c:v>
                </c:pt>
                <c:pt idx="33">
                  <c:v>8.6691666666666674</c:v>
                </c:pt>
                <c:pt idx="34">
                  <c:v>8.7233333333333327</c:v>
                </c:pt>
                <c:pt idx="35">
                  <c:v>8.7349999999999994</c:v>
                </c:pt>
                <c:pt idx="36">
                  <c:v>8.7799999999999994</c:v>
                </c:pt>
                <c:pt idx="37">
                  <c:v>8.8658333333333328</c:v>
                </c:pt>
                <c:pt idx="38">
                  <c:v>9.0116666666666667</c:v>
                </c:pt>
                <c:pt idx="39">
                  <c:v>8.7100000000000009</c:v>
                </c:pt>
                <c:pt idx="40">
                  <c:v>8.9983333333333331</c:v>
                </c:pt>
                <c:pt idx="41">
                  <c:v>9.1425000000000001</c:v>
                </c:pt>
                <c:pt idx="42">
                  <c:v>9.0733333333333341</c:v>
                </c:pt>
                <c:pt idx="43">
                  <c:v>8.8583333333333325</c:v>
                </c:pt>
                <c:pt idx="44">
                  <c:v>9.09</c:v>
                </c:pt>
                <c:pt idx="45">
                  <c:v>9.1666666666666661</c:v>
                </c:pt>
                <c:pt idx="46">
                  <c:v>9.3166666666666664</c:v>
                </c:pt>
                <c:pt idx="47">
                  <c:v>9.2858333333333327</c:v>
                </c:pt>
                <c:pt idx="48">
                  <c:v>9.1558333333333337</c:v>
                </c:pt>
                <c:pt idx="49">
                  <c:v>9.3016666666666659</c:v>
                </c:pt>
                <c:pt idx="50">
                  <c:v>9.1966666666666672</c:v>
                </c:pt>
                <c:pt idx="51">
                  <c:v>9.2783333333333342</c:v>
                </c:pt>
                <c:pt idx="52">
                  <c:v>9.2141666666666673</c:v>
                </c:pt>
                <c:pt idx="53">
                  <c:v>9.3808333333333334</c:v>
                </c:pt>
                <c:pt idx="54">
                  <c:v>9.6791666666666671</c:v>
                </c:pt>
                <c:pt idx="55">
                  <c:v>9.5374999999999996</c:v>
                </c:pt>
                <c:pt idx="56">
                  <c:v>9.4333333333333336</c:v>
                </c:pt>
                <c:pt idx="57">
                  <c:v>9.6374999999999993</c:v>
                </c:pt>
                <c:pt idx="58">
                  <c:v>9.4891666666666659</c:v>
                </c:pt>
                <c:pt idx="59">
                  <c:v>9.625</c:v>
                </c:pt>
                <c:pt idx="60">
                  <c:v>9.7541666666666664</c:v>
                </c:pt>
                <c:pt idx="61">
                  <c:v>9.3908333333333331</c:v>
                </c:pt>
                <c:pt idx="62">
                  <c:v>9.6449999999999996</c:v>
                </c:pt>
                <c:pt idx="63">
                  <c:v>9.9408333333333339</c:v>
                </c:pt>
                <c:pt idx="64">
                  <c:v>9.67</c:v>
                </c:pt>
                <c:pt idx="65">
                  <c:v>9.9241666666666664</c:v>
                </c:pt>
                <c:pt idx="66">
                  <c:v>9.7483333333333331</c:v>
                </c:pt>
                <c:pt idx="67">
                  <c:v>9.8566666666666674</c:v>
                </c:pt>
                <c:pt idx="68">
                  <c:v>9.4766666666666666</c:v>
                </c:pt>
                <c:pt idx="69">
                  <c:v>9.7475000000000005</c:v>
                </c:pt>
                <c:pt idx="70">
                  <c:v>10.084166666666667</c:v>
                </c:pt>
                <c:pt idx="71">
                  <c:v>9.8191666666666659</c:v>
                </c:pt>
                <c:pt idx="72">
                  <c:v>9.8674999999999997</c:v>
                </c:pt>
                <c:pt idx="73">
                  <c:v>10.194166666666666</c:v>
                </c:pt>
                <c:pt idx="74">
                  <c:v>9.6508333333333329</c:v>
                </c:pt>
                <c:pt idx="75">
                  <c:v>10.147500000000001</c:v>
                </c:pt>
                <c:pt idx="76">
                  <c:v>10.238333333333333</c:v>
                </c:pt>
                <c:pt idx="77">
                  <c:v>9.8008333333333333</c:v>
                </c:pt>
                <c:pt idx="78">
                  <c:v>9.9833333333333325</c:v>
                </c:pt>
                <c:pt idx="79">
                  <c:v>9.9441666666666659</c:v>
                </c:pt>
                <c:pt idx="80">
                  <c:v>10.085000000000001</c:v>
                </c:pt>
                <c:pt idx="81">
                  <c:v>10.285</c:v>
                </c:pt>
                <c:pt idx="82">
                  <c:v>10.261666666666667</c:v>
                </c:pt>
                <c:pt idx="83">
                  <c:v>10.2325</c:v>
                </c:pt>
                <c:pt idx="84">
                  <c:v>10.230833333333333</c:v>
                </c:pt>
                <c:pt idx="85">
                  <c:v>10.355</c:v>
                </c:pt>
                <c:pt idx="86">
                  <c:v>10.635833333333334</c:v>
                </c:pt>
                <c:pt idx="87">
                  <c:v>10.3575</c:v>
                </c:pt>
                <c:pt idx="88">
                  <c:v>10.268333333333333</c:v>
                </c:pt>
                <c:pt idx="89">
                  <c:v>10.663333333333334</c:v>
                </c:pt>
                <c:pt idx="90">
                  <c:v>10.515833333333333</c:v>
                </c:pt>
                <c:pt idx="91">
                  <c:v>10.182499999999999</c:v>
                </c:pt>
                <c:pt idx="92">
                  <c:v>10.534166666666666</c:v>
                </c:pt>
                <c:pt idx="93">
                  <c:v>10.669166666666667</c:v>
                </c:pt>
                <c:pt idx="94">
                  <c:v>10.59</c:v>
                </c:pt>
                <c:pt idx="95">
                  <c:v>10.296666666666667</c:v>
                </c:pt>
                <c:pt idx="96">
                  <c:v>10.4</c:v>
                </c:pt>
                <c:pt idx="97">
                  <c:v>10.7475</c:v>
                </c:pt>
                <c:pt idx="98">
                  <c:v>10.854166666666666</c:v>
                </c:pt>
                <c:pt idx="99">
                  <c:v>10.685</c:v>
                </c:pt>
                <c:pt idx="100">
                  <c:v>10.716666666666667</c:v>
                </c:pt>
                <c:pt idx="101">
                  <c:v>10.981666666666667</c:v>
                </c:pt>
                <c:pt idx="102">
                  <c:v>10.493333333333334</c:v>
                </c:pt>
                <c:pt idx="103">
                  <c:v>10.755000000000001</c:v>
                </c:pt>
                <c:pt idx="104">
                  <c:v>10.434166666666666</c:v>
                </c:pt>
                <c:pt idx="105">
                  <c:v>10.807499999999999</c:v>
                </c:pt>
                <c:pt idx="106">
                  <c:v>10.880833333333333</c:v>
                </c:pt>
                <c:pt idx="107">
                  <c:v>10.550833333333333</c:v>
                </c:pt>
                <c:pt idx="108">
                  <c:v>10.7875</c:v>
                </c:pt>
                <c:pt idx="109">
                  <c:v>10.928333333333333</c:v>
                </c:pt>
                <c:pt idx="110">
                  <c:v>10.470833333333333</c:v>
                </c:pt>
                <c:pt idx="111">
                  <c:v>11.086666666666666</c:v>
                </c:pt>
                <c:pt idx="112">
                  <c:v>11.216666666666667</c:v>
                </c:pt>
                <c:pt idx="113">
                  <c:v>11.240833333333333</c:v>
                </c:pt>
                <c:pt idx="114">
                  <c:v>11.26</c:v>
                </c:pt>
                <c:pt idx="115">
                  <c:v>11.256666666666666</c:v>
                </c:pt>
                <c:pt idx="116">
                  <c:v>11.18</c:v>
                </c:pt>
                <c:pt idx="117">
                  <c:v>11.0875</c:v>
                </c:pt>
                <c:pt idx="118">
                  <c:v>11.034166666666666</c:v>
                </c:pt>
                <c:pt idx="119">
                  <c:v>11.423333333333334</c:v>
                </c:pt>
                <c:pt idx="120">
                  <c:v>11.299166666666666</c:v>
                </c:pt>
                <c:pt idx="121">
                  <c:v>11.389166666666666</c:v>
                </c:pt>
                <c:pt idx="122">
                  <c:v>11.3</c:v>
                </c:pt>
                <c:pt idx="123">
                  <c:v>11.664999999999999</c:v>
                </c:pt>
                <c:pt idx="124">
                  <c:v>11.294166666666667</c:v>
                </c:pt>
                <c:pt idx="125">
                  <c:v>11.599166666666667</c:v>
                </c:pt>
                <c:pt idx="126">
                  <c:v>11.4725</c:v>
                </c:pt>
                <c:pt idx="127">
                  <c:v>11.525</c:v>
                </c:pt>
                <c:pt idx="128">
                  <c:v>11.280833333333334</c:v>
                </c:pt>
                <c:pt idx="129">
                  <c:v>11.976666666666667</c:v>
                </c:pt>
                <c:pt idx="130">
                  <c:v>11.466666666666667</c:v>
                </c:pt>
                <c:pt idx="131">
                  <c:v>11.8</c:v>
                </c:pt>
                <c:pt idx="132">
                  <c:v>11.393333333333333</c:v>
                </c:pt>
                <c:pt idx="133">
                  <c:v>11.963333333333333</c:v>
                </c:pt>
                <c:pt idx="134">
                  <c:v>11.775</c:v>
                </c:pt>
                <c:pt idx="135">
                  <c:v>11.888333333333334</c:v>
                </c:pt>
                <c:pt idx="136">
                  <c:v>11.935833333333333</c:v>
                </c:pt>
                <c:pt idx="137">
                  <c:v>12.151666666666667</c:v>
                </c:pt>
                <c:pt idx="138">
                  <c:v>11.9125</c:v>
                </c:pt>
                <c:pt idx="139">
                  <c:v>12.131666666666666</c:v>
                </c:pt>
                <c:pt idx="140">
                  <c:v>11.942500000000001</c:v>
                </c:pt>
                <c:pt idx="141">
                  <c:v>12.376666666666667</c:v>
                </c:pt>
                <c:pt idx="142">
                  <c:v>12.328333333333333</c:v>
                </c:pt>
                <c:pt idx="143">
                  <c:v>12.508333333333333</c:v>
                </c:pt>
                <c:pt idx="144">
                  <c:v>12.670833333333333</c:v>
                </c:pt>
                <c:pt idx="145">
                  <c:v>12.61</c:v>
                </c:pt>
                <c:pt idx="146">
                  <c:v>12.285</c:v>
                </c:pt>
                <c:pt idx="147">
                  <c:v>13.069166666666666</c:v>
                </c:pt>
                <c:pt idx="148">
                  <c:v>13.045833333333333</c:v>
                </c:pt>
                <c:pt idx="149">
                  <c:v>13.645</c:v>
                </c:pt>
                <c:pt idx="150">
                  <c:v>14.133333333333333</c:v>
                </c:pt>
                <c:pt idx="151">
                  <c:v>13.634166666666667</c:v>
                </c:pt>
                <c:pt idx="152">
                  <c:v>13.123333333333333</c:v>
                </c:pt>
                <c:pt idx="153">
                  <c:v>13.334166666666667</c:v>
                </c:pt>
                <c:pt idx="154">
                  <c:v>12.6275</c:v>
                </c:pt>
                <c:pt idx="155">
                  <c:v>12.895</c:v>
                </c:pt>
                <c:pt idx="156">
                  <c:v>12.340833333333334</c:v>
                </c:pt>
                <c:pt idx="157">
                  <c:v>12.565833333333334</c:v>
                </c:pt>
                <c:pt idx="158">
                  <c:v>12.214166666666667</c:v>
                </c:pt>
                <c:pt idx="159">
                  <c:v>12.069166666666666</c:v>
                </c:pt>
                <c:pt idx="160">
                  <c:v>11.998333333333333</c:v>
                </c:pt>
                <c:pt idx="161">
                  <c:v>11.818333333333333</c:v>
                </c:pt>
                <c:pt idx="162">
                  <c:v>11.873333333333333</c:v>
                </c:pt>
                <c:pt idx="163">
                  <c:v>11.865833333333333</c:v>
                </c:pt>
                <c:pt idx="164">
                  <c:v>11.735833333333334</c:v>
                </c:pt>
                <c:pt idx="165">
                  <c:v>12.157500000000001</c:v>
                </c:pt>
                <c:pt idx="166">
                  <c:v>11.72</c:v>
                </c:pt>
                <c:pt idx="167">
                  <c:v>11.308333333333334</c:v>
                </c:pt>
                <c:pt idx="168">
                  <c:v>11.733333333333333</c:v>
                </c:pt>
                <c:pt idx="169">
                  <c:v>11.586666666666666</c:v>
                </c:pt>
                <c:pt idx="170">
                  <c:v>11.528333333333334</c:v>
                </c:pt>
                <c:pt idx="171">
                  <c:v>11.547499999999999</c:v>
                </c:pt>
                <c:pt idx="172">
                  <c:v>11.516666666666667</c:v>
                </c:pt>
                <c:pt idx="173">
                  <c:v>11.518333333333333</c:v>
                </c:pt>
                <c:pt idx="174">
                  <c:v>11.155833333333334</c:v>
                </c:pt>
                <c:pt idx="175">
                  <c:v>11.345000000000001</c:v>
                </c:pt>
                <c:pt idx="176">
                  <c:v>11.371666666666666</c:v>
                </c:pt>
                <c:pt idx="177">
                  <c:v>11.189166666666667</c:v>
                </c:pt>
                <c:pt idx="178">
                  <c:v>10.641666666666667</c:v>
                </c:pt>
                <c:pt idx="179">
                  <c:v>11.200833333333334</c:v>
                </c:pt>
                <c:pt idx="180">
                  <c:v>11.1525</c:v>
                </c:pt>
                <c:pt idx="181">
                  <c:v>11.320833333333333</c:v>
                </c:pt>
                <c:pt idx="182">
                  <c:v>11.057499999999999</c:v>
                </c:pt>
                <c:pt idx="183">
                  <c:v>10.836666666666666</c:v>
                </c:pt>
                <c:pt idx="184">
                  <c:v>11.039166666666667</c:v>
                </c:pt>
                <c:pt idx="185">
                  <c:v>10.833333333333334</c:v>
                </c:pt>
                <c:pt idx="186">
                  <c:v>10.830833333333333</c:v>
                </c:pt>
                <c:pt idx="187">
                  <c:v>10.5525</c:v>
                </c:pt>
                <c:pt idx="188">
                  <c:v>10.558333333333334</c:v>
                </c:pt>
                <c:pt idx="189">
                  <c:v>10.74</c:v>
                </c:pt>
                <c:pt idx="190">
                  <c:v>10.264166666666666</c:v>
                </c:pt>
                <c:pt idx="191">
                  <c:v>10.547499999999999</c:v>
                </c:pt>
                <c:pt idx="192">
                  <c:v>10.478333333333333</c:v>
                </c:pt>
                <c:pt idx="193">
                  <c:v>10.3675</c:v>
                </c:pt>
                <c:pt idx="194">
                  <c:v>10.09</c:v>
                </c:pt>
                <c:pt idx="195">
                  <c:v>10.375833333333333</c:v>
                </c:pt>
                <c:pt idx="196">
                  <c:v>10.254166666666666</c:v>
                </c:pt>
                <c:pt idx="197">
                  <c:v>10.210833333333333</c:v>
                </c:pt>
                <c:pt idx="198">
                  <c:v>10.000833333333333</c:v>
                </c:pt>
                <c:pt idx="199">
                  <c:v>10.1425</c:v>
                </c:pt>
                <c:pt idx="200">
                  <c:v>10.200833333333334</c:v>
                </c:pt>
                <c:pt idx="201">
                  <c:v>9.9983333333333331</c:v>
                </c:pt>
                <c:pt idx="202">
                  <c:v>9.850833333333334</c:v>
                </c:pt>
                <c:pt idx="203">
                  <c:v>10.009166666666667</c:v>
                </c:pt>
                <c:pt idx="204">
                  <c:v>9.9216666666666669</c:v>
                </c:pt>
                <c:pt idx="205">
                  <c:v>10.115</c:v>
                </c:pt>
                <c:pt idx="206">
                  <c:v>10.069166666666666</c:v>
                </c:pt>
                <c:pt idx="207">
                  <c:v>9.8516666666666666</c:v>
                </c:pt>
                <c:pt idx="208">
                  <c:v>9.51</c:v>
                </c:pt>
                <c:pt idx="209">
                  <c:v>9.6716666666666669</c:v>
                </c:pt>
                <c:pt idx="210">
                  <c:v>9.6675000000000004</c:v>
                </c:pt>
                <c:pt idx="211">
                  <c:v>10.108333333333333</c:v>
                </c:pt>
                <c:pt idx="212">
                  <c:v>9.8291666666666675</c:v>
                </c:pt>
                <c:pt idx="213">
                  <c:v>9.9308333333333341</c:v>
                </c:pt>
                <c:pt idx="214">
                  <c:v>9.3833333333333329</c:v>
                </c:pt>
                <c:pt idx="215">
                  <c:v>9.4683333333333337</c:v>
                </c:pt>
                <c:pt idx="216">
                  <c:v>9.5283333333333342</c:v>
                </c:pt>
                <c:pt idx="217">
                  <c:v>9.5850000000000009</c:v>
                </c:pt>
                <c:pt idx="218">
                  <c:v>9.49</c:v>
                </c:pt>
                <c:pt idx="219">
                  <c:v>9.538333333333334</c:v>
                </c:pt>
                <c:pt idx="220">
                  <c:v>9.0983333333333327</c:v>
                </c:pt>
                <c:pt idx="221">
                  <c:v>9.5458333333333325</c:v>
                </c:pt>
                <c:pt idx="222">
                  <c:v>9.5016666666666669</c:v>
                </c:pt>
                <c:pt idx="223">
                  <c:v>9.1066666666666674</c:v>
                </c:pt>
                <c:pt idx="224">
                  <c:v>9.06</c:v>
                </c:pt>
                <c:pt idx="225">
                  <c:v>9.413333333333334</c:v>
                </c:pt>
                <c:pt idx="226">
                  <c:v>9.2550000000000008</c:v>
                </c:pt>
                <c:pt idx="227">
                  <c:v>9.043333333333333</c:v>
                </c:pt>
                <c:pt idx="228">
                  <c:v>9.0500000000000007</c:v>
                </c:pt>
                <c:pt idx="229">
                  <c:v>9.3708333333333336</c:v>
                </c:pt>
                <c:pt idx="230">
                  <c:v>9.1733333333333338</c:v>
                </c:pt>
                <c:pt idx="231">
                  <c:v>9.2433333333333341</c:v>
                </c:pt>
                <c:pt idx="232">
                  <c:v>8.975833333333334</c:v>
                </c:pt>
                <c:pt idx="233">
                  <c:v>9.1458333333333339</c:v>
                </c:pt>
                <c:pt idx="234">
                  <c:v>8.9891666666666659</c:v>
                </c:pt>
                <c:pt idx="235">
                  <c:v>8.9533333333333331</c:v>
                </c:pt>
                <c:pt idx="236">
                  <c:v>8.7241666666666671</c:v>
                </c:pt>
                <c:pt idx="237">
                  <c:v>8.9833333333333325</c:v>
                </c:pt>
                <c:pt idx="238">
                  <c:v>8.9366666666666674</c:v>
                </c:pt>
                <c:pt idx="239">
                  <c:v>8.6616666666666671</c:v>
                </c:pt>
                <c:pt idx="240">
                  <c:v>8.7949999999999999</c:v>
                </c:pt>
                <c:pt idx="241">
                  <c:v>8.8358333333333334</c:v>
                </c:pt>
                <c:pt idx="242">
                  <c:v>8.4833333333333325</c:v>
                </c:pt>
                <c:pt idx="243">
                  <c:v>9.1125000000000007</c:v>
                </c:pt>
                <c:pt idx="244">
                  <c:v>8.6783333333333328</c:v>
                </c:pt>
                <c:pt idx="245">
                  <c:v>8.5508333333333333</c:v>
                </c:pt>
                <c:pt idx="246">
                  <c:v>8.4783333333333335</c:v>
                </c:pt>
                <c:pt idx="247">
                  <c:v>8.5916666666666668</c:v>
                </c:pt>
                <c:pt idx="248">
                  <c:v>8.418333333333333</c:v>
                </c:pt>
                <c:pt idx="249">
                  <c:v>8.5991666666666671</c:v>
                </c:pt>
                <c:pt idx="250">
                  <c:v>8.5691666666666659</c:v>
                </c:pt>
                <c:pt idx="251">
                  <c:v>8.4600000000000009</c:v>
                </c:pt>
                <c:pt idx="252">
                  <c:v>8.2616666666666667</c:v>
                </c:pt>
                <c:pt idx="253">
                  <c:v>8.39</c:v>
                </c:pt>
                <c:pt idx="254">
                  <c:v>8.5308333333333337</c:v>
                </c:pt>
                <c:pt idx="255">
                  <c:v>8.4574999999999996</c:v>
                </c:pt>
                <c:pt idx="256">
                  <c:v>8.0350000000000001</c:v>
                </c:pt>
                <c:pt idx="257">
                  <c:v>8.2449999999999992</c:v>
                </c:pt>
                <c:pt idx="258">
                  <c:v>7.9633333333333329</c:v>
                </c:pt>
                <c:pt idx="259">
                  <c:v>8.2266666666666666</c:v>
                </c:pt>
                <c:pt idx="260">
                  <c:v>8.0541666666666671</c:v>
                </c:pt>
                <c:pt idx="261">
                  <c:v>8.1041666666666661</c:v>
                </c:pt>
                <c:pt idx="262">
                  <c:v>7.8266666666666671</c:v>
                </c:pt>
                <c:pt idx="263">
                  <c:v>8.2358333333333338</c:v>
                </c:pt>
                <c:pt idx="264">
                  <c:v>8.0233333333333334</c:v>
                </c:pt>
                <c:pt idx="265">
                  <c:v>8.3766666666666669</c:v>
                </c:pt>
                <c:pt idx="266">
                  <c:v>7.6008333333333331</c:v>
                </c:pt>
                <c:pt idx="267">
                  <c:v>7.5891666666666664</c:v>
                </c:pt>
                <c:pt idx="268">
                  <c:v>7.6091666666666669</c:v>
                </c:pt>
                <c:pt idx="269">
                  <c:v>7.916666666666667</c:v>
                </c:pt>
                <c:pt idx="270">
                  <c:v>7.9074999999999998</c:v>
                </c:pt>
                <c:pt idx="271">
                  <c:v>7.585</c:v>
                </c:pt>
                <c:pt idx="272">
                  <c:v>7.6658333333333335</c:v>
                </c:pt>
                <c:pt idx="273">
                  <c:v>7.480833333333333</c:v>
                </c:pt>
                <c:pt idx="274">
                  <c:v>7.6591666666666667</c:v>
                </c:pt>
                <c:pt idx="275">
                  <c:v>7.4175000000000004</c:v>
                </c:pt>
                <c:pt idx="276">
                  <c:v>7.4008333333333329</c:v>
                </c:pt>
                <c:pt idx="277">
                  <c:v>7.6150000000000002</c:v>
                </c:pt>
                <c:pt idx="278">
                  <c:v>7.269166666666667</c:v>
                </c:pt>
                <c:pt idx="279">
                  <c:v>7.3491666666666671</c:v>
                </c:pt>
                <c:pt idx="280">
                  <c:v>7.4133333333333331</c:v>
                </c:pt>
                <c:pt idx="281">
                  <c:v>7.24</c:v>
                </c:pt>
                <c:pt idx="282">
                  <c:v>7.2625000000000002</c:v>
                </c:pt>
                <c:pt idx="283">
                  <c:v>7.4041666666666668</c:v>
                </c:pt>
                <c:pt idx="284">
                  <c:v>7.0583333333333336</c:v>
                </c:pt>
                <c:pt idx="285">
                  <c:v>7.0758333333333336</c:v>
                </c:pt>
                <c:pt idx="286">
                  <c:v>6.918333333333333</c:v>
                </c:pt>
                <c:pt idx="287">
                  <c:v>7.020833333333333</c:v>
                </c:pt>
                <c:pt idx="288">
                  <c:v>6.81</c:v>
                </c:pt>
                <c:pt idx="289">
                  <c:v>7.0116666666666667</c:v>
                </c:pt>
                <c:pt idx="290">
                  <c:v>7.21</c:v>
                </c:pt>
                <c:pt idx="291">
                  <c:v>6.6224999999999996</c:v>
                </c:pt>
                <c:pt idx="292">
                  <c:v>6.59</c:v>
                </c:pt>
                <c:pt idx="293">
                  <c:v>6.3683333333333332</c:v>
                </c:pt>
                <c:pt idx="294">
                  <c:v>6.6749999999999998</c:v>
                </c:pt>
                <c:pt idx="295">
                  <c:v>6.3825000000000003</c:v>
                </c:pt>
                <c:pt idx="296">
                  <c:v>6.48</c:v>
                </c:pt>
                <c:pt idx="297">
                  <c:v>6.3283333333333331</c:v>
                </c:pt>
                <c:pt idx="298">
                  <c:v>6.3766666666666669</c:v>
                </c:pt>
                <c:pt idx="299">
                  <c:v>6.5283333333333333</c:v>
                </c:pt>
                <c:pt idx="300">
                  <c:v>6.4666666666666668</c:v>
                </c:pt>
                <c:pt idx="301">
                  <c:v>6.4933333333333332</c:v>
                </c:pt>
                <c:pt idx="302">
                  <c:v>6.0824999999999996</c:v>
                </c:pt>
                <c:pt idx="303">
                  <c:v>6.1541666666666668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A20-4E50-A4AE-3AA6726F0C1D}"/>
            </c:ext>
          </c:extLst>
        </c:ser>
        <c:ser>
          <c:idx val="4"/>
          <c:order val="4"/>
          <c:tx>
            <c:strRef>
              <c:f>'800PEIperms'!$F$2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'800PEIperms'!$A$3:$A$306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'800PEIperms'!$F$3:$F$306</c:f>
              <c:numCache>
                <c:formatCode>0.00_ </c:formatCode>
                <c:ptCount val="304"/>
                <c:pt idx="0">
                  <c:v>7.4375</c:v>
                </c:pt>
                <c:pt idx="1">
                  <c:v>7.4375</c:v>
                </c:pt>
                <c:pt idx="2">
                  <c:v>7.559166666666667</c:v>
                </c:pt>
                <c:pt idx="3">
                  <c:v>7.37</c:v>
                </c:pt>
                <c:pt idx="4">
                  <c:v>7.6375000000000002</c:v>
                </c:pt>
                <c:pt idx="5">
                  <c:v>7.5083333333333337</c:v>
                </c:pt>
                <c:pt idx="6">
                  <c:v>8.1208333333333336</c:v>
                </c:pt>
                <c:pt idx="7">
                  <c:v>8.1941666666666659</c:v>
                </c:pt>
                <c:pt idx="8">
                  <c:v>7.99</c:v>
                </c:pt>
                <c:pt idx="9">
                  <c:v>8.0449999999999999</c:v>
                </c:pt>
                <c:pt idx="10">
                  <c:v>7.8866666666666667</c:v>
                </c:pt>
                <c:pt idx="11">
                  <c:v>7.958333333333333</c:v>
                </c:pt>
                <c:pt idx="12">
                  <c:v>8.1583333333333332</c:v>
                </c:pt>
                <c:pt idx="13">
                  <c:v>7.8341666666666665</c:v>
                </c:pt>
                <c:pt idx="14">
                  <c:v>8.3441666666666663</c:v>
                </c:pt>
                <c:pt idx="15">
                  <c:v>8.2349999999999994</c:v>
                </c:pt>
                <c:pt idx="16">
                  <c:v>8.4358333333333331</c:v>
                </c:pt>
                <c:pt idx="17">
                  <c:v>8.5775000000000006</c:v>
                </c:pt>
                <c:pt idx="18">
                  <c:v>8.3908333333333331</c:v>
                </c:pt>
                <c:pt idx="19">
                  <c:v>8.3058333333333341</c:v>
                </c:pt>
                <c:pt idx="20">
                  <c:v>8.5041666666666664</c:v>
                </c:pt>
                <c:pt idx="21">
                  <c:v>8.4924999999999997</c:v>
                </c:pt>
                <c:pt idx="22">
                  <c:v>8.2225000000000001</c:v>
                </c:pt>
                <c:pt idx="23">
                  <c:v>8.4024999999999999</c:v>
                </c:pt>
                <c:pt idx="24">
                  <c:v>8.4625000000000004</c:v>
                </c:pt>
                <c:pt idx="25">
                  <c:v>8.5216666666666665</c:v>
                </c:pt>
                <c:pt idx="26">
                  <c:v>8.5608333333333331</c:v>
                </c:pt>
                <c:pt idx="27">
                  <c:v>8.6341666666666672</c:v>
                </c:pt>
                <c:pt idx="28">
                  <c:v>8.5924999999999994</c:v>
                </c:pt>
                <c:pt idx="29">
                  <c:v>8.9358333333333331</c:v>
                </c:pt>
                <c:pt idx="30">
                  <c:v>8.7908333333333335</c:v>
                </c:pt>
                <c:pt idx="31">
                  <c:v>8.9891666666666659</c:v>
                </c:pt>
                <c:pt idx="32">
                  <c:v>8.9774999999999991</c:v>
                </c:pt>
                <c:pt idx="33">
                  <c:v>9.14</c:v>
                </c:pt>
                <c:pt idx="34">
                  <c:v>8.9483333333333341</c:v>
                </c:pt>
                <c:pt idx="35">
                  <c:v>8.9916666666666671</c:v>
                </c:pt>
                <c:pt idx="36">
                  <c:v>8.9291666666666671</c:v>
                </c:pt>
                <c:pt idx="37">
                  <c:v>9.35</c:v>
                </c:pt>
                <c:pt idx="38">
                  <c:v>9.2508333333333326</c:v>
                </c:pt>
                <c:pt idx="39">
                  <c:v>9.3025000000000002</c:v>
                </c:pt>
                <c:pt idx="40">
                  <c:v>9.2191666666666663</c:v>
                </c:pt>
                <c:pt idx="41">
                  <c:v>9.2524999999999995</c:v>
                </c:pt>
                <c:pt idx="42">
                  <c:v>9.2441666666666666</c:v>
                </c:pt>
                <c:pt idx="43">
                  <c:v>9.3083333333333336</c:v>
                </c:pt>
                <c:pt idx="44">
                  <c:v>9.6274999999999995</c:v>
                </c:pt>
                <c:pt idx="45">
                  <c:v>9.6391666666666662</c:v>
                </c:pt>
                <c:pt idx="46">
                  <c:v>9.7466666666666661</c:v>
                </c:pt>
                <c:pt idx="47">
                  <c:v>9.5333333333333332</c:v>
                </c:pt>
                <c:pt idx="48">
                  <c:v>9.5425000000000004</c:v>
                </c:pt>
                <c:pt idx="49">
                  <c:v>10.030833333333334</c:v>
                </c:pt>
                <c:pt idx="50">
                  <c:v>9.6724999999999994</c:v>
                </c:pt>
                <c:pt idx="51">
                  <c:v>9.5858333333333334</c:v>
                </c:pt>
                <c:pt idx="52">
                  <c:v>9.4499999999999993</c:v>
                </c:pt>
                <c:pt idx="53">
                  <c:v>9.6916666666666664</c:v>
                </c:pt>
                <c:pt idx="54">
                  <c:v>9.6575000000000006</c:v>
                </c:pt>
                <c:pt idx="55">
                  <c:v>9.9049999999999994</c:v>
                </c:pt>
                <c:pt idx="56">
                  <c:v>9.836666666666666</c:v>
                </c:pt>
                <c:pt idx="57">
                  <c:v>10.093333333333334</c:v>
                </c:pt>
                <c:pt idx="58">
                  <c:v>10.0975</c:v>
                </c:pt>
                <c:pt idx="59">
                  <c:v>10.033333333333333</c:v>
                </c:pt>
                <c:pt idx="60">
                  <c:v>10.066666666666666</c:v>
                </c:pt>
                <c:pt idx="61">
                  <c:v>10.147500000000001</c:v>
                </c:pt>
                <c:pt idx="62">
                  <c:v>10.236666666666666</c:v>
                </c:pt>
                <c:pt idx="63">
                  <c:v>10.200833333333334</c:v>
                </c:pt>
                <c:pt idx="64">
                  <c:v>9.9483333333333341</c:v>
                </c:pt>
                <c:pt idx="65">
                  <c:v>10.351666666666667</c:v>
                </c:pt>
                <c:pt idx="66">
                  <c:v>9.9958333333333336</c:v>
                </c:pt>
                <c:pt idx="67">
                  <c:v>10.6275</c:v>
                </c:pt>
                <c:pt idx="68">
                  <c:v>10.2475</c:v>
                </c:pt>
                <c:pt idx="69">
                  <c:v>10.251666666666667</c:v>
                </c:pt>
                <c:pt idx="70">
                  <c:v>10.133333333333333</c:v>
                </c:pt>
                <c:pt idx="71">
                  <c:v>10.4725</c:v>
                </c:pt>
                <c:pt idx="72">
                  <c:v>10.4825</c:v>
                </c:pt>
                <c:pt idx="73">
                  <c:v>10.355833333333333</c:v>
                </c:pt>
                <c:pt idx="74">
                  <c:v>9.8949999999999996</c:v>
                </c:pt>
                <c:pt idx="75">
                  <c:v>10.390833333333333</c:v>
                </c:pt>
                <c:pt idx="76">
                  <c:v>10.154999999999999</c:v>
                </c:pt>
                <c:pt idx="77">
                  <c:v>10.533333333333333</c:v>
                </c:pt>
                <c:pt idx="78">
                  <c:v>10.556666666666667</c:v>
                </c:pt>
                <c:pt idx="79">
                  <c:v>10.34</c:v>
                </c:pt>
                <c:pt idx="80">
                  <c:v>10.38</c:v>
                </c:pt>
                <c:pt idx="81">
                  <c:v>10.346666666666666</c:v>
                </c:pt>
                <c:pt idx="82">
                  <c:v>10.488333333333333</c:v>
                </c:pt>
                <c:pt idx="83">
                  <c:v>10.371666666666666</c:v>
                </c:pt>
                <c:pt idx="84">
                  <c:v>10.736666666666666</c:v>
                </c:pt>
                <c:pt idx="85">
                  <c:v>10.916666666666666</c:v>
                </c:pt>
                <c:pt idx="86">
                  <c:v>10.906666666666666</c:v>
                </c:pt>
                <c:pt idx="87">
                  <c:v>10.853333333333333</c:v>
                </c:pt>
                <c:pt idx="88">
                  <c:v>10.505833333333333</c:v>
                </c:pt>
                <c:pt idx="89">
                  <c:v>10.551666666666666</c:v>
                </c:pt>
                <c:pt idx="90">
                  <c:v>10.922499999999999</c:v>
                </c:pt>
                <c:pt idx="91">
                  <c:v>10.410833333333333</c:v>
                </c:pt>
                <c:pt idx="92">
                  <c:v>10.648333333333333</c:v>
                </c:pt>
                <c:pt idx="93">
                  <c:v>10.6675</c:v>
                </c:pt>
                <c:pt idx="94">
                  <c:v>10.994166666666667</c:v>
                </c:pt>
                <c:pt idx="95">
                  <c:v>10.628333333333334</c:v>
                </c:pt>
                <c:pt idx="96">
                  <c:v>10.766666666666667</c:v>
                </c:pt>
                <c:pt idx="97">
                  <c:v>11.258333333333333</c:v>
                </c:pt>
                <c:pt idx="98">
                  <c:v>11.175833333333333</c:v>
                </c:pt>
                <c:pt idx="99">
                  <c:v>11.545833333333333</c:v>
                </c:pt>
                <c:pt idx="100">
                  <c:v>10.716666666666667</c:v>
                </c:pt>
                <c:pt idx="101">
                  <c:v>11.098333333333333</c:v>
                </c:pt>
                <c:pt idx="102">
                  <c:v>10.676666666666666</c:v>
                </c:pt>
                <c:pt idx="103">
                  <c:v>11.138333333333334</c:v>
                </c:pt>
                <c:pt idx="104">
                  <c:v>11.147500000000001</c:v>
                </c:pt>
                <c:pt idx="105">
                  <c:v>11.184166666666666</c:v>
                </c:pt>
                <c:pt idx="106">
                  <c:v>11.305</c:v>
                </c:pt>
                <c:pt idx="107">
                  <c:v>10.949166666666667</c:v>
                </c:pt>
                <c:pt idx="108">
                  <c:v>11.010833333333334</c:v>
                </c:pt>
                <c:pt idx="109">
                  <c:v>11.273333333333333</c:v>
                </c:pt>
                <c:pt idx="110">
                  <c:v>11.383333333333333</c:v>
                </c:pt>
                <c:pt idx="111">
                  <c:v>11.375</c:v>
                </c:pt>
                <c:pt idx="112">
                  <c:v>11.112500000000001</c:v>
                </c:pt>
                <c:pt idx="113">
                  <c:v>10.963333333333333</c:v>
                </c:pt>
                <c:pt idx="114">
                  <c:v>11.3375</c:v>
                </c:pt>
                <c:pt idx="115">
                  <c:v>11.381666666666666</c:v>
                </c:pt>
                <c:pt idx="116">
                  <c:v>11.140833333333333</c:v>
                </c:pt>
                <c:pt idx="117">
                  <c:v>11.363333333333333</c:v>
                </c:pt>
                <c:pt idx="118">
                  <c:v>11.105833333333333</c:v>
                </c:pt>
                <c:pt idx="119">
                  <c:v>11.268333333333333</c:v>
                </c:pt>
                <c:pt idx="120">
                  <c:v>11.024166666666666</c:v>
                </c:pt>
                <c:pt idx="121">
                  <c:v>11.711666666666666</c:v>
                </c:pt>
                <c:pt idx="122">
                  <c:v>11.341666666666667</c:v>
                </c:pt>
                <c:pt idx="123">
                  <c:v>11.563333333333333</c:v>
                </c:pt>
                <c:pt idx="124">
                  <c:v>11.199166666666667</c:v>
                </c:pt>
                <c:pt idx="125">
                  <c:v>11.560833333333333</c:v>
                </c:pt>
                <c:pt idx="126">
                  <c:v>11.398333333333333</c:v>
                </c:pt>
                <c:pt idx="127">
                  <c:v>11.704166666666667</c:v>
                </c:pt>
                <c:pt idx="128">
                  <c:v>11.576666666666666</c:v>
                </c:pt>
                <c:pt idx="129">
                  <c:v>11.484999999999999</c:v>
                </c:pt>
                <c:pt idx="130">
                  <c:v>11.459166666666667</c:v>
                </c:pt>
                <c:pt idx="131">
                  <c:v>11.73</c:v>
                </c:pt>
                <c:pt idx="132">
                  <c:v>11.6625</c:v>
                </c:pt>
                <c:pt idx="133">
                  <c:v>11.670833333333333</c:v>
                </c:pt>
                <c:pt idx="134">
                  <c:v>11.468333333333334</c:v>
                </c:pt>
                <c:pt idx="135">
                  <c:v>11.484166666666667</c:v>
                </c:pt>
                <c:pt idx="136">
                  <c:v>11.863333333333333</c:v>
                </c:pt>
                <c:pt idx="137">
                  <c:v>11.531666666666666</c:v>
                </c:pt>
                <c:pt idx="138">
                  <c:v>11.5375</c:v>
                </c:pt>
                <c:pt idx="139">
                  <c:v>11.773333333333333</c:v>
                </c:pt>
                <c:pt idx="140">
                  <c:v>12.0025</c:v>
                </c:pt>
                <c:pt idx="141">
                  <c:v>11.591666666666667</c:v>
                </c:pt>
                <c:pt idx="142">
                  <c:v>11.675000000000001</c:v>
                </c:pt>
                <c:pt idx="143">
                  <c:v>11.970833333333333</c:v>
                </c:pt>
                <c:pt idx="144">
                  <c:v>12.009166666666667</c:v>
                </c:pt>
                <c:pt idx="145">
                  <c:v>11.810833333333333</c:v>
                </c:pt>
                <c:pt idx="146">
                  <c:v>11.755000000000001</c:v>
                </c:pt>
                <c:pt idx="147">
                  <c:v>11.66</c:v>
                </c:pt>
                <c:pt idx="148">
                  <c:v>12.009166666666667</c:v>
                </c:pt>
                <c:pt idx="149">
                  <c:v>12.008333333333333</c:v>
                </c:pt>
                <c:pt idx="150">
                  <c:v>12.1675</c:v>
                </c:pt>
                <c:pt idx="151">
                  <c:v>12.1525</c:v>
                </c:pt>
                <c:pt idx="152">
                  <c:v>11.849166666666667</c:v>
                </c:pt>
                <c:pt idx="153">
                  <c:v>12.183333333333334</c:v>
                </c:pt>
                <c:pt idx="154">
                  <c:v>11.841666666666667</c:v>
                </c:pt>
                <c:pt idx="155">
                  <c:v>12.028333333333334</c:v>
                </c:pt>
                <c:pt idx="156">
                  <c:v>11.671666666666667</c:v>
                </c:pt>
                <c:pt idx="157">
                  <c:v>11.849166666666667</c:v>
                </c:pt>
                <c:pt idx="158">
                  <c:v>11.866666666666667</c:v>
                </c:pt>
                <c:pt idx="159">
                  <c:v>11.914166666666667</c:v>
                </c:pt>
                <c:pt idx="160">
                  <c:v>11.806666666666667</c:v>
                </c:pt>
                <c:pt idx="161">
                  <c:v>11.488333333333333</c:v>
                </c:pt>
                <c:pt idx="162">
                  <c:v>11.704166666666667</c:v>
                </c:pt>
                <c:pt idx="163">
                  <c:v>11.975</c:v>
                </c:pt>
                <c:pt idx="164">
                  <c:v>11.629166666666666</c:v>
                </c:pt>
                <c:pt idx="165">
                  <c:v>11.618333333333334</c:v>
                </c:pt>
                <c:pt idx="166">
                  <c:v>11.361666666666666</c:v>
                </c:pt>
                <c:pt idx="167">
                  <c:v>11.640833333333333</c:v>
                </c:pt>
                <c:pt idx="168">
                  <c:v>11.373333333333333</c:v>
                </c:pt>
                <c:pt idx="169">
                  <c:v>11.6</c:v>
                </c:pt>
                <c:pt idx="170">
                  <c:v>11.230833333333333</c:v>
                </c:pt>
                <c:pt idx="171">
                  <c:v>11.18</c:v>
                </c:pt>
                <c:pt idx="172">
                  <c:v>11.558333333333334</c:v>
                </c:pt>
                <c:pt idx="173">
                  <c:v>11.335833333333333</c:v>
                </c:pt>
                <c:pt idx="174">
                  <c:v>11.419166666666667</c:v>
                </c:pt>
                <c:pt idx="175">
                  <c:v>10.9725</c:v>
                </c:pt>
                <c:pt idx="176">
                  <c:v>11.254166666666666</c:v>
                </c:pt>
                <c:pt idx="177">
                  <c:v>11.399166666666666</c:v>
                </c:pt>
                <c:pt idx="178">
                  <c:v>11.070833333333333</c:v>
                </c:pt>
                <c:pt idx="179">
                  <c:v>11.258333333333333</c:v>
                </c:pt>
                <c:pt idx="180">
                  <c:v>11.211666666666666</c:v>
                </c:pt>
                <c:pt idx="181">
                  <c:v>10.898333333333333</c:v>
                </c:pt>
                <c:pt idx="182">
                  <c:v>10.779166666666667</c:v>
                </c:pt>
                <c:pt idx="183">
                  <c:v>11.200833333333334</c:v>
                </c:pt>
                <c:pt idx="184">
                  <c:v>11.289166666666667</c:v>
                </c:pt>
                <c:pt idx="185">
                  <c:v>10.795833333333333</c:v>
                </c:pt>
                <c:pt idx="186">
                  <c:v>10.700833333333334</c:v>
                </c:pt>
                <c:pt idx="187">
                  <c:v>10.84</c:v>
                </c:pt>
                <c:pt idx="188">
                  <c:v>10.781666666666666</c:v>
                </c:pt>
                <c:pt idx="189">
                  <c:v>10.776666666666667</c:v>
                </c:pt>
                <c:pt idx="190">
                  <c:v>10.720833333333333</c:v>
                </c:pt>
                <c:pt idx="191">
                  <c:v>10.590833333333334</c:v>
                </c:pt>
                <c:pt idx="192">
                  <c:v>10.675833333333333</c:v>
                </c:pt>
                <c:pt idx="193">
                  <c:v>10.736666666666666</c:v>
                </c:pt>
                <c:pt idx="194">
                  <c:v>10.598333333333333</c:v>
                </c:pt>
                <c:pt idx="195">
                  <c:v>10.81</c:v>
                </c:pt>
                <c:pt idx="196">
                  <c:v>10.5175</c:v>
                </c:pt>
                <c:pt idx="197">
                  <c:v>10.483333333333333</c:v>
                </c:pt>
                <c:pt idx="198">
                  <c:v>10.455</c:v>
                </c:pt>
                <c:pt idx="199">
                  <c:v>10.240833333333333</c:v>
                </c:pt>
                <c:pt idx="200">
                  <c:v>10.229166666666666</c:v>
                </c:pt>
                <c:pt idx="201">
                  <c:v>10.544166666666667</c:v>
                </c:pt>
                <c:pt idx="202">
                  <c:v>10.080833333333333</c:v>
                </c:pt>
                <c:pt idx="203">
                  <c:v>10.115</c:v>
                </c:pt>
                <c:pt idx="204">
                  <c:v>10.064166666666667</c:v>
                </c:pt>
                <c:pt idx="205">
                  <c:v>10.0725</c:v>
                </c:pt>
                <c:pt idx="206">
                  <c:v>10.1975</c:v>
                </c:pt>
                <c:pt idx="207">
                  <c:v>10.407500000000001</c:v>
                </c:pt>
                <c:pt idx="208">
                  <c:v>9.8074999999999992</c:v>
                </c:pt>
                <c:pt idx="209">
                  <c:v>10.144166666666667</c:v>
                </c:pt>
                <c:pt idx="210">
                  <c:v>9.850833333333334</c:v>
                </c:pt>
                <c:pt idx="211">
                  <c:v>10.158333333333333</c:v>
                </c:pt>
                <c:pt idx="212">
                  <c:v>10.205</c:v>
                </c:pt>
                <c:pt idx="213">
                  <c:v>10.2325</c:v>
                </c:pt>
                <c:pt idx="214">
                  <c:v>9.8091666666666661</c:v>
                </c:pt>
                <c:pt idx="215">
                  <c:v>9.5050000000000008</c:v>
                </c:pt>
                <c:pt idx="216">
                  <c:v>9.4958333333333336</c:v>
                </c:pt>
                <c:pt idx="217">
                  <c:v>10.006666666666666</c:v>
                </c:pt>
                <c:pt idx="218">
                  <c:v>10.056666666666667</c:v>
                </c:pt>
                <c:pt idx="219">
                  <c:v>9.8249999999999993</c:v>
                </c:pt>
                <c:pt idx="220">
                  <c:v>9.7733333333333334</c:v>
                </c:pt>
                <c:pt idx="221">
                  <c:v>9.9550000000000001</c:v>
                </c:pt>
                <c:pt idx="222">
                  <c:v>9.9075000000000006</c:v>
                </c:pt>
                <c:pt idx="223">
                  <c:v>9.5124999999999993</c:v>
                </c:pt>
                <c:pt idx="224">
                  <c:v>9.5108333333333341</c:v>
                </c:pt>
                <c:pt idx="225">
                  <c:v>9.9583333333333339</c:v>
                </c:pt>
                <c:pt idx="226">
                  <c:v>9.5566666666666666</c:v>
                </c:pt>
                <c:pt idx="227">
                  <c:v>9.6691666666666674</c:v>
                </c:pt>
                <c:pt idx="228">
                  <c:v>9.3183333333333334</c:v>
                </c:pt>
                <c:pt idx="229">
                  <c:v>9.4366666666666674</c:v>
                </c:pt>
                <c:pt idx="230">
                  <c:v>9.4474999999999998</c:v>
                </c:pt>
                <c:pt idx="231">
                  <c:v>9.6116666666666664</c:v>
                </c:pt>
                <c:pt idx="232">
                  <c:v>9.3808333333333334</c:v>
                </c:pt>
                <c:pt idx="233">
                  <c:v>9.2583333333333329</c:v>
                </c:pt>
                <c:pt idx="234">
                  <c:v>9.2650000000000006</c:v>
                </c:pt>
                <c:pt idx="235">
                  <c:v>9.211666666666666</c:v>
                </c:pt>
                <c:pt idx="236">
                  <c:v>9.0958333333333332</c:v>
                </c:pt>
                <c:pt idx="237">
                  <c:v>9.5350000000000001</c:v>
                </c:pt>
                <c:pt idx="238">
                  <c:v>8.855833333333333</c:v>
                </c:pt>
                <c:pt idx="239">
                  <c:v>9.4666666666666668</c:v>
                </c:pt>
                <c:pt idx="240">
                  <c:v>9.0075000000000003</c:v>
                </c:pt>
                <c:pt idx="241">
                  <c:v>8.9841666666666669</c:v>
                </c:pt>
                <c:pt idx="242">
                  <c:v>8.9166666666666661</c:v>
                </c:pt>
                <c:pt idx="243">
                  <c:v>8.9933333333333341</c:v>
                </c:pt>
                <c:pt idx="244">
                  <c:v>8.9324999999999992</c:v>
                </c:pt>
                <c:pt idx="245">
                  <c:v>9.15</c:v>
                </c:pt>
                <c:pt idx="246">
                  <c:v>9.1516666666666673</c:v>
                </c:pt>
                <c:pt idx="247">
                  <c:v>8.8983333333333334</c:v>
                </c:pt>
                <c:pt idx="248">
                  <c:v>8.8674999999999997</c:v>
                </c:pt>
                <c:pt idx="249">
                  <c:v>8.7874999999999996</c:v>
                </c:pt>
                <c:pt idx="250">
                  <c:v>8.7725000000000009</c:v>
                </c:pt>
                <c:pt idx="251">
                  <c:v>8.85</c:v>
                </c:pt>
                <c:pt idx="252">
                  <c:v>8.9583333333333339</c:v>
                </c:pt>
                <c:pt idx="253">
                  <c:v>9.0441666666666674</c:v>
                </c:pt>
                <c:pt idx="254">
                  <c:v>8.519166666666667</c:v>
                </c:pt>
                <c:pt idx="255">
                  <c:v>8.9075000000000006</c:v>
                </c:pt>
                <c:pt idx="256">
                  <c:v>8.14</c:v>
                </c:pt>
                <c:pt idx="257">
                  <c:v>8.3866666666666667</c:v>
                </c:pt>
                <c:pt idx="258">
                  <c:v>8.6408333333333331</c:v>
                </c:pt>
                <c:pt idx="259">
                  <c:v>8.5266666666666673</c:v>
                </c:pt>
                <c:pt idx="260">
                  <c:v>8.3741666666666674</c:v>
                </c:pt>
                <c:pt idx="261">
                  <c:v>8.69</c:v>
                </c:pt>
                <c:pt idx="262">
                  <c:v>8.1466666666666665</c:v>
                </c:pt>
                <c:pt idx="263">
                  <c:v>8.225833333333334</c:v>
                </c:pt>
                <c:pt idx="264">
                  <c:v>8.0766666666666662</c:v>
                </c:pt>
                <c:pt idx="265">
                  <c:v>8.1891666666666669</c:v>
                </c:pt>
                <c:pt idx="266">
                  <c:v>8.2008333333333336</c:v>
                </c:pt>
                <c:pt idx="267">
                  <c:v>8.2774999999999999</c:v>
                </c:pt>
                <c:pt idx="268">
                  <c:v>7.916666666666667</c:v>
                </c:pt>
                <c:pt idx="269">
                  <c:v>7.9983333333333331</c:v>
                </c:pt>
                <c:pt idx="270">
                  <c:v>7.8724999999999996</c:v>
                </c:pt>
                <c:pt idx="271">
                  <c:v>7.8366666666666669</c:v>
                </c:pt>
                <c:pt idx="272">
                  <c:v>8.024166666666666</c:v>
                </c:pt>
                <c:pt idx="273">
                  <c:v>7.8324999999999996</c:v>
                </c:pt>
                <c:pt idx="274">
                  <c:v>7.8183333333333334</c:v>
                </c:pt>
                <c:pt idx="275">
                  <c:v>7.4908333333333337</c:v>
                </c:pt>
                <c:pt idx="276">
                  <c:v>7.793333333333333</c:v>
                </c:pt>
                <c:pt idx="277">
                  <c:v>7.7366666666666664</c:v>
                </c:pt>
                <c:pt idx="278">
                  <c:v>7.4991666666666665</c:v>
                </c:pt>
                <c:pt idx="279">
                  <c:v>7.6924999999999999</c:v>
                </c:pt>
                <c:pt idx="280">
                  <c:v>7.8633333333333333</c:v>
                </c:pt>
                <c:pt idx="281">
                  <c:v>7.4733333333333336</c:v>
                </c:pt>
                <c:pt idx="282">
                  <c:v>7.4116666666666671</c:v>
                </c:pt>
                <c:pt idx="283">
                  <c:v>7.5633333333333335</c:v>
                </c:pt>
                <c:pt idx="284">
                  <c:v>7.3875000000000002</c:v>
                </c:pt>
                <c:pt idx="285">
                  <c:v>7.5258333333333329</c:v>
                </c:pt>
                <c:pt idx="286">
                  <c:v>7.1808333333333332</c:v>
                </c:pt>
                <c:pt idx="287">
                  <c:v>7.0316666666666663</c:v>
                </c:pt>
                <c:pt idx="288">
                  <c:v>7.0558333333333332</c:v>
                </c:pt>
                <c:pt idx="289">
                  <c:v>6.894166666666667</c:v>
                </c:pt>
                <c:pt idx="290">
                  <c:v>7.2050000000000001</c:v>
                </c:pt>
                <c:pt idx="291">
                  <c:v>6.9766666666666666</c:v>
                </c:pt>
                <c:pt idx="292">
                  <c:v>7.0925000000000002</c:v>
                </c:pt>
                <c:pt idx="293">
                  <c:v>6.809166666666667</c:v>
                </c:pt>
                <c:pt idx="294">
                  <c:v>6.4666666666666668</c:v>
                </c:pt>
                <c:pt idx="295">
                  <c:v>6.8174999999999999</c:v>
                </c:pt>
                <c:pt idx="296">
                  <c:v>6.8766666666666669</c:v>
                </c:pt>
                <c:pt idx="297">
                  <c:v>6.62</c:v>
                </c:pt>
                <c:pt idx="298">
                  <c:v>6.7316666666666665</c:v>
                </c:pt>
                <c:pt idx="299">
                  <c:v>6.4725000000000001</c:v>
                </c:pt>
                <c:pt idx="300">
                  <c:v>6.5708333333333337</c:v>
                </c:pt>
                <c:pt idx="301">
                  <c:v>6.3491666666666671</c:v>
                </c:pt>
                <c:pt idx="302">
                  <c:v>6.6258333333333335</c:v>
                </c:pt>
                <c:pt idx="303">
                  <c:v>6.5283333333333333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A20-4E50-A4AE-3AA6726F0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/>
              <a:t>HDT</a:t>
            </a:r>
            <a:r>
              <a:rPr lang="en-US" altLang="zh-CN" sz="2400" b="1" baseline="0"/>
              <a:t>+PEI -</a:t>
            </a:r>
            <a:r>
              <a:rPr lang="en-US" altLang="zh-CN" sz="2400" b="1"/>
              <a:t>LP 1250nm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'800PEIperms'!$K$2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'800PEIperms'!$J$3:$J$306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'800PEIperms'!$K$3:$K$306</c:f>
              <c:numCache>
                <c:formatCode>0.00_ </c:formatCode>
                <c:ptCount val="304"/>
                <c:pt idx="0">
                  <c:v>0.33166666666666667</c:v>
                </c:pt>
                <c:pt idx="1">
                  <c:v>0.34333333333333332</c:v>
                </c:pt>
                <c:pt idx="2">
                  <c:v>0</c:v>
                </c:pt>
                <c:pt idx="3">
                  <c:v>0.15333333333333332</c:v>
                </c:pt>
                <c:pt idx="4">
                  <c:v>7.8333333333333338E-2</c:v>
                </c:pt>
                <c:pt idx="5">
                  <c:v>0.42499999999999999</c:v>
                </c:pt>
                <c:pt idx="6">
                  <c:v>0.255</c:v>
                </c:pt>
                <c:pt idx="7">
                  <c:v>7.3333333333333334E-2</c:v>
                </c:pt>
                <c:pt idx="8">
                  <c:v>0.3</c:v>
                </c:pt>
                <c:pt idx="9">
                  <c:v>0.32500000000000001</c:v>
                </c:pt>
                <c:pt idx="10">
                  <c:v>5.8333333333333334E-2</c:v>
                </c:pt>
                <c:pt idx="11">
                  <c:v>0.245</c:v>
                </c:pt>
                <c:pt idx="12">
                  <c:v>8.666666666666667E-2</c:v>
                </c:pt>
                <c:pt idx="13">
                  <c:v>0.42499999999999999</c:v>
                </c:pt>
                <c:pt idx="14">
                  <c:v>0</c:v>
                </c:pt>
                <c:pt idx="15">
                  <c:v>0.15166666666666667</c:v>
                </c:pt>
                <c:pt idx="16">
                  <c:v>0</c:v>
                </c:pt>
                <c:pt idx="17">
                  <c:v>0.57333333333333336</c:v>
                </c:pt>
                <c:pt idx="18">
                  <c:v>0.49666666666666665</c:v>
                </c:pt>
                <c:pt idx="19">
                  <c:v>0.34666666666666668</c:v>
                </c:pt>
                <c:pt idx="20">
                  <c:v>4.8333333333333332E-2</c:v>
                </c:pt>
                <c:pt idx="21">
                  <c:v>5.6666666666666664E-2</c:v>
                </c:pt>
                <c:pt idx="22">
                  <c:v>0.56999999999999995</c:v>
                </c:pt>
                <c:pt idx="23">
                  <c:v>0.34499999999999997</c:v>
                </c:pt>
                <c:pt idx="24">
                  <c:v>0.19666666666666666</c:v>
                </c:pt>
                <c:pt idx="25">
                  <c:v>9.3333333333333338E-2</c:v>
                </c:pt>
                <c:pt idx="26">
                  <c:v>0</c:v>
                </c:pt>
                <c:pt idx="27">
                  <c:v>8.1666666666666665E-2</c:v>
                </c:pt>
                <c:pt idx="28">
                  <c:v>0.2</c:v>
                </c:pt>
                <c:pt idx="29">
                  <c:v>0.25666666666666665</c:v>
                </c:pt>
                <c:pt idx="30">
                  <c:v>0.49833333333333335</c:v>
                </c:pt>
                <c:pt idx="31">
                  <c:v>0.18166666666666667</c:v>
                </c:pt>
                <c:pt idx="32">
                  <c:v>0.39500000000000002</c:v>
                </c:pt>
                <c:pt idx="33">
                  <c:v>0</c:v>
                </c:pt>
                <c:pt idx="34">
                  <c:v>0.54666666666666663</c:v>
                </c:pt>
                <c:pt idx="35">
                  <c:v>0.32500000000000001</c:v>
                </c:pt>
                <c:pt idx="36">
                  <c:v>0.22</c:v>
                </c:pt>
                <c:pt idx="37">
                  <c:v>0</c:v>
                </c:pt>
                <c:pt idx="38">
                  <c:v>0.51500000000000001</c:v>
                </c:pt>
                <c:pt idx="39">
                  <c:v>0.17</c:v>
                </c:pt>
                <c:pt idx="40">
                  <c:v>0.17499999999999999</c:v>
                </c:pt>
                <c:pt idx="41">
                  <c:v>0.44333333333333336</c:v>
                </c:pt>
                <c:pt idx="42">
                  <c:v>5.5E-2</c:v>
                </c:pt>
                <c:pt idx="43">
                  <c:v>0.64333333333333331</c:v>
                </c:pt>
                <c:pt idx="44">
                  <c:v>0.28999999999999998</c:v>
                </c:pt>
                <c:pt idx="45">
                  <c:v>0.53833333333333333</c:v>
                </c:pt>
                <c:pt idx="46">
                  <c:v>1.1666666666666667E-2</c:v>
                </c:pt>
                <c:pt idx="47">
                  <c:v>0.28499999999999998</c:v>
                </c:pt>
                <c:pt idx="48">
                  <c:v>0.41333333333333333</c:v>
                </c:pt>
                <c:pt idx="49">
                  <c:v>0.65833333333333333</c:v>
                </c:pt>
                <c:pt idx="50">
                  <c:v>0.19833333333333333</c:v>
                </c:pt>
                <c:pt idx="51">
                  <c:v>0.62666666666666671</c:v>
                </c:pt>
                <c:pt idx="52">
                  <c:v>0.38666666666666666</c:v>
                </c:pt>
                <c:pt idx="53">
                  <c:v>0.23833333333333334</c:v>
                </c:pt>
                <c:pt idx="54">
                  <c:v>0.61499999999999999</c:v>
                </c:pt>
                <c:pt idx="55">
                  <c:v>0.56666666666666665</c:v>
                </c:pt>
                <c:pt idx="56">
                  <c:v>0.31833333333333336</c:v>
                </c:pt>
                <c:pt idx="57">
                  <c:v>0.20166666666666666</c:v>
                </c:pt>
                <c:pt idx="58">
                  <c:v>4.3333333333333335E-2</c:v>
                </c:pt>
                <c:pt idx="59">
                  <c:v>0.25666666666666665</c:v>
                </c:pt>
                <c:pt idx="60">
                  <c:v>3.833333333333333E-2</c:v>
                </c:pt>
                <c:pt idx="61">
                  <c:v>0.17666666666666667</c:v>
                </c:pt>
                <c:pt idx="62">
                  <c:v>0.15666666666666668</c:v>
                </c:pt>
                <c:pt idx="63">
                  <c:v>0.29333333333333333</c:v>
                </c:pt>
                <c:pt idx="64">
                  <c:v>0.40166666666666667</c:v>
                </c:pt>
                <c:pt idx="65">
                  <c:v>0.28166666666666668</c:v>
                </c:pt>
                <c:pt idx="66">
                  <c:v>0.42166666666666669</c:v>
                </c:pt>
                <c:pt idx="67">
                  <c:v>0.16500000000000001</c:v>
                </c:pt>
                <c:pt idx="68">
                  <c:v>0.43166666666666664</c:v>
                </c:pt>
                <c:pt idx="69">
                  <c:v>0.65500000000000003</c:v>
                </c:pt>
                <c:pt idx="70">
                  <c:v>0.18666666666666668</c:v>
                </c:pt>
                <c:pt idx="71">
                  <c:v>0.68166666666666664</c:v>
                </c:pt>
                <c:pt idx="72">
                  <c:v>6.1666666666666668E-2</c:v>
                </c:pt>
                <c:pt idx="73">
                  <c:v>0.34166666666666667</c:v>
                </c:pt>
                <c:pt idx="74">
                  <c:v>0.19833333333333333</c:v>
                </c:pt>
                <c:pt idx="75">
                  <c:v>0.53166666666666662</c:v>
                </c:pt>
                <c:pt idx="76">
                  <c:v>0.1</c:v>
                </c:pt>
                <c:pt idx="77">
                  <c:v>0.15</c:v>
                </c:pt>
                <c:pt idx="78">
                  <c:v>0.45</c:v>
                </c:pt>
                <c:pt idx="79">
                  <c:v>0.11333333333333333</c:v>
                </c:pt>
                <c:pt idx="80">
                  <c:v>0.26666666666666666</c:v>
                </c:pt>
                <c:pt idx="81">
                  <c:v>0.56833333333333336</c:v>
                </c:pt>
                <c:pt idx="82">
                  <c:v>0.26166666666666666</c:v>
                </c:pt>
                <c:pt idx="83">
                  <c:v>0.11666666666666667</c:v>
                </c:pt>
                <c:pt idx="84">
                  <c:v>0.61333333333333329</c:v>
                </c:pt>
                <c:pt idx="85">
                  <c:v>0.77666666666666662</c:v>
                </c:pt>
                <c:pt idx="86">
                  <c:v>0.245</c:v>
                </c:pt>
                <c:pt idx="87">
                  <c:v>0.24666666666666667</c:v>
                </c:pt>
                <c:pt idx="88">
                  <c:v>0.505</c:v>
                </c:pt>
                <c:pt idx="89">
                  <c:v>0.15166666666666667</c:v>
                </c:pt>
                <c:pt idx="90">
                  <c:v>0.55333333333333334</c:v>
                </c:pt>
                <c:pt idx="91">
                  <c:v>0.41499999999999998</c:v>
                </c:pt>
                <c:pt idx="92">
                  <c:v>0.42499999999999999</c:v>
                </c:pt>
                <c:pt idx="93">
                  <c:v>0.21166666666666667</c:v>
                </c:pt>
                <c:pt idx="94">
                  <c:v>0.6333333333333333</c:v>
                </c:pt>
                <c:pt idx="95">
                  <c:v>0.32666666666666666</c:v>
                </c:pt>
                <c:pt idx="96">
                  <c:v>0.40666666666666668</c:v>
                </c:pt>
                <c:pt idx="97">
                  <c:v>0.48166666666666669</c:v>
                </c:pt>
                <c:pt idx="98">
                  <c:v>0.31833333333333336</c:v>
                </c:pt>
                <c:pt idx="99">
                  <c:v>0.51833333333333331</c:v>
                </c:pt>
                <c:pt idx="100">
                  <c:v>0.22333333333333333</c:v>
                </c:pt>
                <c:pt idx="101">
                  <c:v>0.22166666666666668</c:v>
                </c:pt>
                <c:pt idx="102">
                  <c:v>0.52833333333333332</c:v>
                </c:pt>
                <c:pt idx="103">
                  <c:v>0.42499999999999999</c:v>
                </c:pt>
                <c:pt idx="104">
                  <c:v>0.18666666666666668</c:v>
                </c:pt>
                <c:pt idx="105">
                  <c:v>0.73666666666666669</c:v>
                </c:pt>
                <c:pt idx="106">
                  <c:v>0.97166666666666668</c:v>
                </c:pt>
                <c:pt idx="107">
                  <c:v>0.88166666666666671</c:v>
                </c:pt>
                <c:pt idx="108">
                  <c:v>0.18666666666666668</c:v>
                </c:pt>
                <c:pt idx="109">
                  <c:v>0.56000000000000005</c:v>
                </c:pt>
                <c:pt idx="110">
                  <c:v>1.1000000000000001</c:v>
                </c:pt>
                <c:pt idx="111">
                  <c:v>0.80666666666666664</c:v>
                </c:pt>
                <c:pt idx="112">
                  <c:v>0.16833333333333333</c:v>
                </c:pt>
                <c:pt idx="113">
                  <c:v>0.80500000000000005</c:v>
                </c:pt>
                <c:pt idx="114">
                  <c:v>0.36833333333333335</c:v>
                </c:pt>
                <c:pt idx="115">
                  <c:v>0.69333333333333336</c:v>
                </c:pt>
                <c:pt idx="116">
                  <c:v>0.66333333333333333</c:v>
                </c:pt>
                <c:pt idx="117">
                  <c:v>0.46333333333333332</c:v>
                </c:pt>
                <c:pt idx="118">
                  <c:v>0.57499999999999996</c:v>
                </c:pt>
                <c:pt idx="119">
                  <c:v>0.62333333333333329</c:v>
                </c:pt>
                <c:pt idx="120">
                  <c:v>0.375</c:v>
                </c:pt>
                <c:pt idx="121">
                  <c:v>0.99333333333333329</c:v>
                </c:pt>
                <c:pt idx="122">
                  <c:v>0.68333333333333335</c:v>
                </c:pt>
                <c:pt idx="123">
                  <c:v>0.88</c:v>
                </c:pt>
                <c:pt idx="124">
                  <c:v>1.1716666666666666</c:v>
                </c:pt>
                <c:pt idx="125">
                  <c:v>1.1833333333333333</c:v>
                </c:pt>
                <c:pt idx="126">
                  <c:v>0.84499999999999997</c:v>
                </c:pt>
                <c:pt idx="127">
                  <c:v>0.98666666666666669</c:v>
                </c:pt>
                <c:pt idx="128">
                  <c:v>1.0283333333333333</c:v>
                </c:pt>
                <c:pt idx="129">
                  <c:v>0.85833333333333328</c:v>
                </c:pt>
                <c:pt idx="130">
                  <c:v>0.76833333333333331</c:v>
                </c:pt>
                <c:pt idx="131">
                  <c:v>1.0566666666666666</c:v>
                </c:pt>
                <c:pt idx="132">
                  <c:v>1.1133333333333333</c:v>
                </c:pt>
                <c:pt idx="133">
                  <c:v>1.7783333333333333</c:v>
                </c:pt>
                <c:pt idx="134">
                  <c:v>1.2083333333333333</c:v>
                </c:pt>
                <c:pt idx="135">
                  <c:v>1.1333333333333333</c:v>
                </c:pt>
                <c:pt idx="136">
                  <c:v>1.5549999999999999</c:v>
                </c:pt>
                <c:pt idx="137">
                  <c:v>1.6283333333333334</c:v>
                </c:pt>
                <c:pt idx="138">
                  <c:v>1.2366666666666666</c:v>
                </c:pt>
                <c:pt idx="139">
                  <c:v>1.8083333333333333</c:v>
                </c:pt>
                <c:pt idx="140">
                  <c:v>1.6533333333333333</c:v>
                </c:pt>
                <c:pt idx="141">
                  <c:v>1.895</c:v>
                </c:pt>
                <c:pt idx="142">
                  <c:v>2.4383333333333335</c:v>
                </c:pt>
                <c:pt idx="143">
                  <c:v>2.1949999999999998</c:v>
                </c:pt>
                <c:pt idx="144">
                  <c:v>2.4350000000000001</c:v>
                </c:pt>
                <c:pt idx="145">
                  <c:v>3.6516666666666668</c:v>
                </c:pt>
                <c:pt idx="146">
                  <c:v>3.8716666666666666</c:v>
                </c:pt>
                <c:pt idx="147">
                  <c:v>4.72</c:v>
                </c:pt>
                <c:pt idx="148">
                  <c:v>7.8466666666666667</c:v>
                </c:pt>
                <c:pt idx="149">
                  <c:v>13.46</c:v>
                </c:pt>
                <c:pt idx="150">
                  <c:v>15.961666666666666</c:v>
                </c:pt>
                <c:pt idx="151">
                  <c:v>17.698333333333334</c:v>
                </c:pt>
                <c:pt idx="152">
                  <c:v>16.96</c:v>
                </c:pt>
                <c:pt idx="153">
                  <c:v>15.221666666666666</c:v>
                </c:pt>
                <c:pt idx="154">
                  <c:v>10.413333333333334</c:v>
                </c:pt>
                <c:pt idx="155">
                  <c:v>5.2883333333333331</c:v>
                </c:pt>
                <c:pt idx="156">
                  <c:v>3.71</c:v>
                </c:pt>
                <c:pt idx="157">
                  <c:v>3.3716666666666666</c:v>
                </c:pt>
                <c:pt idx="158">
                  <c:v>3.4316666666666666</c:v>
                </c:pt>
                <c:pt idx="159">
                  <c:v>2.3483333333333332</c:v>
                </c:pt>
                <c:pt idx="160">
                  <c:v>2.4266666666666667</c:v>
                </c:pt>
                <c:pt idx="161">
                  <c:v>2.1683333333333334</c:v>
                </c:pt>
                <c:pt idx="162">
                  <c:v>1.8783333333333334</c:v>
                </c:pt>
                <c:pt idx="163">
                  <c:v>1.5866666666666667</c:v>
                </c:pt>
                <c:pt idx="164">
                  <c:v>1.2666666666666666</c:v>
                </c:pt>
                <c:pt idx="165">
                  <c:v>1.6583333333333334</c:v>
                </c:pt>
                <c:pt idx="166">
                  <c:v>1.6883333333333332</c:v>
                </c:pt>
                <c:pt idx="167">
                  <c:v>1.8683333333333334</c:v>
                </c:pt>
                <c:pt idx="168">
                  <c:v>1.365</c:v>
                </c:pt>
                <c:pt idx="169">
                  <c:v>1.32</c:v>
                </c:pt>
                <c:pt idx="170">
                  <c:v>0.7533333333333333</c:v>
                </c:pt>
                <c:pt idx="171">
                  <c:v>1.0866666666666667</c:v>
                </c:pt>
                <c:pt idx="172">
                  <c:v>1.2016666666666667</c:v>
                </c:pt>
                <c:pt idx="173">
                  <c:v>0.7533333333333333</c:v>
                </c:pt>
                <c:pt idx="174">
                  <c:v>0.98166666666666669</c:v>
                </c:pt>
                <c:pt idx="175">
                  <c:v>0.71166666666666667</c:v>
                </c:pt>
                <c:pt idx="176">
                  <c:v>0.68166666666666664</c:v>
                </c:pt>
                <c:pt idx="177">
                  <c:v>0.77833333333333332</c:v>
                </c:pt>
                <c:pt idx="178">
                  <c:v>0.84499999999999997</c:v>
                </c:pt>
                <c:pt idx="179">
                  <c:v>1.095</c:v>
                </c:pt>
                <c:pt idx="180">
                  <c:v>0.70166666666666666</c:v>
                </c:pt>
                <c:pt idx="181">
                  <c:v>1.0733333333333333</c:v>
                </c:pt>
                <c:pt idx="182">
                  <c:v>0.91</c:v>
                </c:pt>
                <c:pt idx="183">
                  <c:v>0.90333333333333332</c:v>
                </c:pt>
                <c:pt idx="184">
                  <c:v>0.745</c:v>
                </c:pt>
                <c:pt idx="185">
                  <c:v>0.46833333333333332</c:v>
                </c:pt>
                <c:pt idx="186">
                  <c:v>0.66833333333333333</c:v>
                </c:pt>
                <c:pt idx="187">
                  <c:v>0.40833333333333333</c:v>
                </c:pt>
                <c:pt idx="188">
                  <c:v>0.56499999999999995</c:v>
                </c:pt>
                <c:pt idx="189">
                  <c:v>0.35499999999999998</c:v>
                </c:pt>
                <c:pt idx="190">
                  <c:v>0.68166666666666664</c:v>
                </c:pt>
                <c:pt idx="191">
                  <c:v>0.80333333333333334</c:v>
                </c:pt>
                <c:pt idx="192">
                  <c:v>0.34166666666666667</c:v>
                </c:pt>
                <c:pt idx="193">
                  <c:v>0.60499999999999998</c:v>
                </c:pt>
                <c:pt idx="194">
                  <c:v>0.39</c:v>
                </c:pt>
                <c:pt idx="195">
                  <c:v>0.6</c:v>
                </c:pt>
                <c:pt idx="196">
                  <c:v>0.67166666666666663</c:v>
                </c:pt>
                <c:pt idx="197">
                  <c:v>0.73499999999999999</c:v>
                </c:pt>
                <c:pt idx="198">
                  <c:v>0.25833333333333336</c:v>
                </c:pt>
                <c:pt idx="199">
                  <c:v>0.85166666666666668</c:v>
                </c:pt>
                <c:pt idx="200">
                  <c:v>0.56000000000000005</c:v>
                </c:pt>
                <c:pt idx="201">
                  <c:v>0.19</c:v>
                </c:pt>
                <c:pt idx="202">
                  <c:v>0.51666666666666672</c:v>
                </c:pt>
                <c:pt idx="203">
                  <c:v>0.54666666666666663</c:v>
                </c:pt>
                <c:pt idx="204">
                  <c:v>0.5083333333333333</c:v>
                </c:pt>
                <c:pt idx="205">
                  <c:v>0.17333333333333334</c:v>
                </c:pt>
                <c:pt idx="206">
                  <c:v>0.93833333333333335</c:v>
                </c:pt>
                <c:pt idx="207">
                  <c:v>0.38333333333333336</c:v>
                </c:pt>
                <c:pt idx="208">
                  <c:v>0.46166666666666667</c:v>
                </c:pt>
                <c:pt idx="209">
                  <c:v>0.22333333333333333</c:v>
                </c:pt>
                <c:pt idx="210">
                  <c:v>0.14000000000000001</c:v>
                </c:pt>
                <c:pt idx="211">
                  <c:v>0.57166666666666666</c:v>
                </c:pt>
                <c:pt idx="212">
                  <c:v>0</c:v>
                </c:pt>
                <c:pt idx="213">
                  <c:v>0.56666666666666665</c:v>
                </c:pt>
                <c:pt idx="214">
                  <c:v>0.68833333333333335</c:v>
                </c:pt>
                <c:pt idx="215">
                  <c:v>0.42333333333333334</c:v>
                </c:pt>
                <c:pt idx="216">
                  <c:v>0.25166666666666665</c:v>
                </c:pt>
                <c:pt idx="217">
                  <c:v>0.50166666666666671</c:v>
                </c:pt>
                <c:pt idx="218">
                  <c:v>0</c:v>
                </c:pt>
                <c:pt idx="219">
                  <c:v>0.14333333333333334</c:v>
                </c:pt>
                <c:pt idx="220">
                  <c:v>0.8833333333333333</c:v>
                </c:pt>
                <c:pt idx="221">
                  <c:v>0.21833333333333332</c:v>
                </c:pt>
                <c:pt idx="222">
                  <c:v>0</c:v>
                </c:pt>
                <c:pt idx="223">
                  <c:v>0.54666666666666663</c:v>
                </c:pt>
                <c:pt idx="224">
                  <c:v>0.31833333333333336</c:v>
                </c:pt>
                <c:pt idx="225">
                  <c:v>0.47166666666666668</c:v>
                </c:pt>
                <c:pt idx="226">
                  <c:v>0.35499999999999998</c:v>
                </c:pt>
                <c:pt idx="227">
                  <c:v>0.495</c:v>
                </c:pt>
                <c:pt idx="228">
                  <c:v>3.6666666666666667E-2</c:v>
                </c:pt>
                <c:pt idx="229">
                  <c:v>0.39666666666666667</c:v>
                </c:pt>
                <c:pt idx="230">
                  <c:v>0.27333333333333332</c:v>
                </c:pt>
                <c:pt idx="231">
                  <c:v>0.61166666666666669</c:v>
                </c:pt>
                <c:pt idx="232">
                  <c:v>0.83</c:v>
                </c:pt>
                <c:pt idx="233">
                  <c:v>0.23499999999999999</c:v>
                </c:pt>
                <c:pt idx="234">
                  <c:v>0.38666666666666666</c:v>
                </c:pt>
                <c:pt idx="235">
                  <c:v>2.6666666666666668E-2</c:v>
                </c:pt>
                <c:pt idx="236">
                  <c:v>0</c:v>
                </c:pt>
                <c:pt idx="237">
                  <c:v>6.6666666666666671E-3</c:v>
                </c:pt>
                <c:pt idx="238">
                  <c:v>0.37833333333333335</c:v>
                </c:pt>
                <c:pt idx="239">
                  <c:v>8.3333333333333329E-2</c:v>
                </c:pt>
                <c:pt idx="240">
                  <c:v>0.49166666666666664</c:v>
                </c:pt>
                <c:pt idx="241">
                  <c:v>0.43833333333333335</c:v>
                </c:pt>
                <c:pt idx="242">
                  <c:v>0.2</c:v>
                </c:pt>
                <c:pt idx="243">
                  <c:v>0.42666666666666669</c:v>
                </c:pt>
                <c:pt idx="244">
                  <c:v>0.31833333333333336</c:v>
                </c:pt>
                <c:pt idx="245">
                  <c:v>8.5000000000000006E-2</c:v>
                </c:pt>
                <c:pt idx="246">
                  <c:v>1.6666666666666666E-2</c:v>
                </c:pt>
                <c:pt idx="247">
                  <c:v>0.13833333333333334</c:v>
                </c:pt>
                <c:pt idx="248">
                  <c:v>0.41499999999999998</c:v>
                </c:pt>
                <c:pt idx="249">
                  <c:v>0.66500000000000004</c:v>
                </c:pt>
                <c:pt idx="250">
                  <c:v>0.13166666666666665</c:v>
                </c:pt>
                <c:pt idx="251">
                  <c:v>0.155</c:v>
                </c:pt>
                <c:pt idx="252">
                  <c:v>0</c:v>
                </c:pt>
                <c:pt idx="253">
                  <c:v>0.67</c:v>
                </c:pt>
                <c:pt idx="254">
                  <c:v>0.34666666666666668</c:v>
                </c:pt>
                <c:pt idx="255">
                  <c:v>0.185</c:v>
                </c:pt>
                <c:pt idx="256">
                  <c:v>0.35</c:v>
                </c:pt>
                <c:pt idx="257">
                  <c:v>0.52833333333333332</c:v>
                </c:pt>
                <c:pt idx="258">
                  <c:v>0.20166666666666666</c:v>
                </c:pt>
                <c:pt idx="259">
                  <c:v>0.40166666666666667</c:v>
                </c:pt>
                <c:pt idx="260">
                  <c:v>0</c:v>
                </c:pt>
                <c:pt idx="261">
                  <c:v>0.30499999999999999</c:v>
                </c:pt>
                <c:pt idx="262">
                  <c:v>0.42833333333333334</c:v>
                </c:pt>
                <c:pt idx="263">
                  <c:v>6.6666666666666666E-2</c:v>
                </c:pt>
                <c:pt idx="264">
                  <c:v>0.46833333333333332</c:v>
                </c:pt>
                <c:pt idx="265">
                  <c:v>0</c:v>
                </c:pt>
                <c:pt idx="266">
                  <c:v>0.29499999999999998</c:v>
                </c:pt>
                <c:pt idx="267">
                  <c:v>0.11166666666666666</c:v>
                </c:pt>
                <c:pt idx="268">
                  <c:v>0</c:v>
                </c:pt>
                <c:pt idx="269">
                  <c:v>0.59833333333333338</c:v>
                </c:pt>
                <c:pt idx="270">
                  <c:v>0.27</c:v>
                </c:pt>
                <c:pt idx="271">
                  <c:v>0</c:v>
                </c:pt>
                <c:pt idx="272">
                  <c:v>0.27666666666666667</c:v>
                </c:pt>
                <c:pt idx="273">
                  <c:v>0.19333333333333333</c:v>
                </c:pt>
                <c:pt idx="274">
                  <c:v>0.25166666666666665</c:v>
                </c:pt>
                <c:pt idx="275">
                  <c:v>0.24333333333333335</c:v>
                </c:pt>
                <c:pt idx="276">
                  <c:v>8.1666666666666665E-2</c:v>
                </c:pt>
                <c:pt idx="277">
                  <c:v>0.12166666666666667</c:v>
                </c:pt>
                <c:pt idx="278">
                  <c:v>0.15</c:v>
                </c:pt>
                <c:pt idx="279">
                  <c:v>0.49</c:v>
                </c:pt>
                <c:pt idx="280">
                  <c:v>0.13</c:v>
                </c:pt>
                <c:pt idx="281">
                  <c:v>0.255</c:v>
                </c:pt>
                <c:pt idx="282">
                  <c:v>0</c:v>
                </c:pt>
                <c:pt idx="283">
                  <c:v>0.19166666666666668</c:v>
                </c:pt>
                <c:pt idx="284">
                  <c:v>0.51500000000000001</c:v>
                </c:pt>
                <c:pt idx="285">
                  <c:v>0.20166666666666666</c:v>
                </c:pt>
                <c:pt idx="286">
                  <c:v>0</c:v>
                </c:pt>
                <c:pt idx="287">
                  <c:v>1.8333333333333333E-2</c:v>
                </c:pt>
                <c:pt idx="288">
                  <c:v>0.9966666666666667</c:v>
                </c:pt>
                <c:pt idx="289">
                  <c:v>0.53833333333333333</c:v>
                </c:pt>
                <c:pt idx="290">
                  <c:v>0</c:v>
                </c:pt>
                <c:pt idx="291">
                  <c:v>0</c:v>
                </c:pt>
                <c:pt idx="292">
                  <c:v>0.11166666666666666</c:v>
                </c:pt>
                <c:pt idx="293">
                  <c:v>0.42499999999999999</c:v>
                </c:pt>
                <c:pt idx="294">
                  <c:v>0</c:v>
                </c:pt>
                <c:pt idx="295">
                  <c:v>0</c:v>
                </c:pt>
                <c:pt idx="296">
                  <c:v>0.48499999999999999</c:v>
                </c:pt>
                <c:pt idx="297">
                  <c:v>0</c:v>
                </c:pt>
                <c:pt idx="298">
                  <c:v>6.6666666666666666E-2</c:v>
                </c:pt>
                <c:pt idx="299">
                  <c:v>0.14000000000000001</c:v>
                </c:pt>
                <c:pt idx="300">
                  <c:v>0.41</c:v>
                </c:pt>
                <c:pt idx="301">
                  <c:v>0.40333333333333332</c:v>
                </c:pt>
                <c:pt idx="302">
                  <c:v>9.5000000000000001E-2</c:v>
                </c:pt>
                <c:pt idx="303">
                  <c:v>2.8333333333333332E-2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7F-479D-8C15-C333AFFAC259}"/>
            </c:ext>
          </c:extLst>
        </c:ser>
        <c:ser>
          <c:idx val="1"/>
          <c:order val="1"/>
          <c:tx>
            <c:strRef>
              <c:f>'800PEIperms'!$L$2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'800PEIperms'!$J$3:$J$306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'800PEIperms'!$L$3:$L$306</c:f>
              <c:numCache>
                <c:formatCode>0.00_ </c:formatCode>
                <c:ptCount val="304"/>
                <c:pt idx="0">
                  <c:v>0.55333333333333334</c:v>
                </c:pt>
                <c:pt idx="1">
                  <c:v>0.43833333333333335</c:v>
                </c:pt>
                <c:pt idx="2">
                  <c:v>0.3</c:v>
                </c:pt>
                <c:pt idx="3">
                  <c:v>0.15833333333333333</c:v>
                </c:pt>
                <c:pt idx="4">
                  <c:v>0.25666666666666665</c:v>
                </c:pt>
                <c:pt idx="5">
                  <c:v>0</c:v>
                </c:pt>
                <c:pt idx="6">
                  <c:v>0.09</c:v>
                </c:pt>
                <c:pt idx="7">
                  <c:v>0.61166666666666669</c:v>
                </c:pt>
                <c:pt idx="8">
                  <c:v>0</c:v>
                </c:pt>
                <c:pt idx="9">
                  <c:v>0.245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4.4999999999999998E-2</c:v>
                </c:pt>
                <c:pt idx="14">
                  <c:v>3.833333333333333E-2</c:v>
                </c:pt>
                <c:pt idx="15">
                  <c:v>0.11833333333333333</c:v>
                </c:pt>
                <c:pt idx="16">
                  <c:v>0.14166666666666666</c:v>
                </c:pt>
                <c:pt idx="17">
                  <c:v>0.13666666666666666</c:v>
                </c:pt>
                <c:pt idx="18">
                  <c:v>1.6666666666666668E-3</c:v>
                </c:pt>
                <c:pt idx="19">
                  <c:v>0.25166666666666665</c:v>
                </c:pt>
                <c:pt idx="20">
                  <c:v>0</c:v>
                </c:pt>
                <c:pt idx="21">
                  <c:v>6.6666666666666666E-2</c:v>
                </c:pt>
                <c:pt idx="22">
                  <c:v>0.46666666666666667</c:v>
                </c:pt>
                <c:pt idx="23">
                  <c:v>0.59166666666666667</c:v>
                </c:pt>
                <c:pt idx="24">
                  <c:v>0.40666666666666668</c:v>
                </c:pt>
                <c:pt idx="25">
                  <c:v>0.18833333333333332</c:v>
                </c:pt>
                <c:pt idx="26">
                  <c:v>0.10333333333333333</c:v>
                </c:pt>
                <c:pt idx="27">
                  <c:v>0.33500000000000002</c:v>
                </c:pt>
                <c:pt idx="28">
                  <c:v>0.17</c:v>
                </c:pt>
                <c:pt idx="29">
                  <c:v>0.25</c:v>
                </c:pt>
                <c:pt idx="30">
                  <c:v>0.28000000000000003</c:v>
                </c:pt>
                <c:pt idx="31">
                  <c:v>0</c:v>
                </c:pt>
                <c:pt idx="32">
                  <c:v>0.42499999999999999</c:v>
                </c:pt>
                <c:pt idx="33">
                  <c:v>0.03</c:v>
                </c:pt>
                <c:pt idx="34">
                  <c:v>0.43</c:v>
                </c:pt>
                <c:pt idx="35">
                  <c:v>0.70666666666666667</c:v>
                </c:pt>
                <c:pt idx="36">
                  <c:v>0.17333333333333334</c:v>
                </c:pt>
                <c:pt idx="37">
                  <c:v>0.27166666666666667</c:v>
                </c:pt>
                <c:pt idx="38">
                  <c:v>5.5E-2</c:v>
                </c:pt>
                <c:pt idx="39">
                  <c:v>0.35666666666666669</c:v>
                </c:pt>
                <c:pt idx="40">
                  <c:v>0.14499999999999999</c:v>
                </c:pt>
                <c:pt idx="41">
                  <c:v>6.5000000000000002E-2</c:v>
                </c:pt>
                <c:pt idx="42">
                  <c:v>0.09</c:v>
                </c:pt>
                <c:pt idx="43">
                  <c:v>0.17166666666666666</c:v>
                </c:pt>
                <c:pt idx="44">
                  <c:v>0.49166666666666664</c:v>
                </c:pt>
                <c:pt idx="45">
                  <c:v>0</c:v>
                </c:pt>
                <c:pt idx="46">
                  <c:v>0.25</c:v>
                </c:pt>
                <c:pt idx="47">
                  <c:v>7.0000000000000007E-2</c:v>
                </c:pt>
                <c:pt idx="48">
                  <c:v>0.17166666666666666</c:v>
                </c:pt>
                <c:pt idx="49">
                  <c:v>0.23833333333333334</c:v>
                </c:pt>
                <c:pt idx="50">
                  <c:v>0.18</c:v>
                </c:pt>
                <c:pt idx="51">
                  <c:v>0.70499999999999996</c:v>
                </c:pt>
                <c:pt idx="52">
                  <c:v>0</c:v>
                </c:pt>
                <c:pt idx="53">
                  <c:v>0.23333333333333334</c:v>
                </c:pt>
                <c:pt idx="54">
                  <c:v>0</c:v>
                </c:pt>
                <c:pt idx="55">
                  <c:v>0.20166666666666666</c:v>
                </c:pt>
                <c:pt idx="56">
                  <c:v>0</c:v>
                </c:pt>
                <c:pt idx="57">
                  <c:v>0.11333333333333333</c:v>
                </c:pt>
                <c:pt idx="58">
                  <c:v>0.65666666666666662</c:v>
                </c:pt>
                <c:pt idx="59">
                  <c:v>2.3333333333333334E-2</c:v>
                </c:pt>
                <c:pt idx="60">
                  <c:v>0.34</c:v>
                </c:pt>
                <c:pt idx="61">
                  <c:v>2.8333333333333332E-2</c:v>
                </c:pt>
                <c:pt idx="62">
                  <c:v>0.53666666666666663</c:v>
                </c:pt>
                <c:pt idx="63">
                  <c:v>0.20833333333333334</c:v>
                </c:pt>
                <c:pt idx="64">
                  <c:v>0.45</c:v>
                </c:pt>
                <c:pt idx="65">
                  <c:v>0.3</c:v>
                </c:pt>
                <c:pt idx="66">
                  <c:v>0.53333333333333333</c:v>
                </c:pt>
                <c:pt idx="67">
                  <c:v>0.42666666666666669</c:v>
                </c:pt>
                <c:pt idx="68">
                  <c:v>0.13666666666666666</c:v>
                </c:pt>
                <c:pt idx="69">
                  <c:v>0</c:v>
                </c:pt>
                <c:pt idx="70">
                  <c:v>0.24333333333333335</c:v>
                </c:pt>
                <c:pt idx="71">
                  <c:v>0.55000000000000004</c:v>
                </c:pt>
                <c:pt idx="72">
                  <c:v>4.1666666666666664E-2</c:v>
                </c:pt>
                <c:pt idx="73">
                  <c:v>0</c:v>
                </c:pt>
                <c:pt idx="74">
                  <c:v>0.255</c:v>
                </c:pt>
                <c:pt idx="75">
                  <c:v>0.22666666666666666</c:v>
                </c:pt>
                <c:pt idx="76">
                  <c:v>0.48166666666666669</c:v>
                </c:pt>
                <c:pt idx="77">
                  <c:v>4.4999999999999998E-2</c:v>
                </c:pt>
                <c:pt idx="78">
                  <c:v>0.29333333333333333</c:v>
                </c:pt>
                <c:pt idx="79">
                  <c:v>0.56499999999999995</c:v>
                </c:pt>
                <c:pt idx="80">
                  <c:v>0.16833333333333333</c:v>
                </c:pt>
                <c:pt idx="81">
                  <c:v>0.16666666666666666</c:v>
                </c:pt>
                <c:pt idx="82">
                  <c:v>0.53833333333333333</c:v>
                </c:pt>
                <c:pt idx="83">
                  <c:v>0</c:v>
                </c:pt>
                <c:pt idx="84">
                  <c:v>0</c:v>
                </c:pt>
                <c:pt idx="85">
                  <c:v>0.28333333333333333</c:v>
                </c:pt>
                <c:pt idx="86">
                  <c:v>0.77166666666666661</c:v>
                </c:pt>
                <c:pt idx="87">
                  <c:v>0.44333333333333336</c:v>
                </c:pt>
                <c:pt idx="88">
                  <c:v>0</c:v>
                </c:pt>
                <c:pt idx="89">
                  <c:v>0.18</c:v>
                </c:pt>
                <c:pt idx="90">
                  <c:v>2.3333333333333334E-2</c:v>
                </c:pt>
                <c:pt idx="91">
                  <c:v>0.32500000000000001</c:v>
                </c:pt>
                <c:pt idx="92">
                  <c:v>0.54666666666666663</c:v>
                </c:pt>
                <c:pt idx="93">
                  <c:v>0.27666666666666667</c:v>
                </c:pt>
                <c:pt idx="94">
                  <c:v>0.47166666666666668</c:v>
                </c:pt>
                <c:pt idx="95">
                  <c:v>0.28499999999999998</c:v>
                </c:pt>
                <c:pt idx="96">
                  <c:v>0.53166666666666662</c:v>
                </c:pt>
                <c:pt idx="97">
                  <c:v>0.40833333333333333</c:v>
                </c:pt>
                <c:pt idx="98">
                  <c:v>0.46500000000000002</c:v>
                </c:pt>
                <c:pt idx="99">
                  <c:v>0.29499999999999998</c:v>
                </c:pt>
                <c:pt idx="100">
                  <c:v>0</c:v>
                </c:pt>
                <c:pt idx="101">
                  <c:v>0.43166666666666664</c:v>
                </c:pt>
                <c:pt idx="102">
                  <c:v>0.17333333333333334</c:v>
                </c:pt>
                <c:pt idx="103">
                  <c:v>0.28499999999999998</c:v>
                </c:pt>
                <c:pt idx="104">
                  <c:v>0.57833333333333337</c:v>
                </c:pt>
                <c:pt idx="105">
                  <c:v>0.14333333333333334</c:v>
                </c:pt>
                <c:pt idx="106">
                  <c:v>0.40166666666666667</c:v>
                </c:pt>
                <c:pt idx="107">
                  <c:v>0.46666666666666667</c:v>
                </c:pt>
                <c:pt idx="108">
                  <c:v>0.69499999999999995</c:v>
                </c:pt>
                <c:pt idx="109">
                  <c:v>0.505</c:v>
                </c:pt>
                <c:pt idx="110">
                  <c:v>0.7</c:v>
                </c:pt>
                <c:pt idx="111">
                  <c:v>0.98666666666666669</c:v>
                </c:pt>
                <c:pt idx="112">
                  <c:v>0.71</c:v>
                </c:pt>
                <c:pt idx="113">
                  <c:v>0.90666666666666662</c:v>
                </c:pt>
                <c:pt idx="114">
                  <c:v>0.64500000000000002</c:v>
                </c:pt>
                <c:pt idx="115">
                  <c:v>0.93500000000000005</c:v>
                </c:pt>
                <c:pt idx="116">
                  <c:v>0.83</c:v>
                </c:pt>
                <c:pt idx="117">
                  <c:v>0.69</c:v>
                </c:pt>
                <c:pt idx="118">
                  <c:v>0.24</c:v>
                </c:pt>
                <c:pt idx="119">
                  <c:v>0.63166666666666671</c:v>
                </c:pt>
                <c:pt idx="120">
                  <c:v>1.2350000000000001</c:v>
                </c:pt>
                <c:pt idx="121">
                  <c:v>0.85666666666666669</c:v>
                </c:pt>
                <c:pt idx="122">
                  <c:v>0.49166666666666664</c:v>
                </c:pt>
                <c:pt idx="123">
                  <c:v>0.83166666666666667</c:v>
                </c:pt>
                <c:pt idx="124">
                  <c:v>0.81499999999999995</c:v>
                </c:pt>
                <c:pt idx="125">
                  <c:v>0.995</c:v>
                </c:pt>
                <c:pt idx="126">
                  <c:v>0.9</c:v>
                </c:pt>
                <c:pt idx="127">
                  <c:v>0.67833333333333334</c:v>
                </c:pt>
                <c:pt idx="128">
                  <c:v>0.52500000000000002</c:v>
                </c:pt>
                <c:pt idx="129">
                  <c:v>1.38</c:v>
                </c:pt>
                <c:pt idx="130">
                  <c:v>0.63666666666666671</c:v>
                </c:pt>
                <c:pt idx="131">
                  <c:v>0.79166666666666663</c:v>
                </c:pt>
                <c:pt idx="132">
                  <c:v>0.63666666666666671</c:v>
                </c:pt>
                <c:pt idx="133">
                  <c:v>1.0433333333333332</c:v>
                </c:pt>
                <c:pt idx="134">
                  <c:v>1.8516666666666666</c:v>
                </c:pt>
                <c:pt idx="135">
                  <c:v>1.1883333333333332</c:v>
                </c:pt>
                <c:pt idx="136">
                  <c:v>1.1783333333333332</c:v>
                </c:pt>
                <c:pt idx="137">
                  <c:v>1.2050000000000001</c:v>
                </c:pt>
                <c:pt idx="138">
                  <c:v>1.4966666666666666</c:v>
                </c:pt>
                <c:pt idx="139">
                  <c:v>1.49</c:v>
                </c:pt>
                <c:pt idx="140">
                  <c:v>1.6033333333333333</c:v>
                </c:pt>
                <c:pt idx="141">
                  <c:v>1.4733333333333334</c:v>
                </c:pt>
                <c:pt idx="142">
                  <c:v>1.6383333333333334</c:v>
                </c:pt>
                <c:pt idx="143">
                  <c:v>1.87</c:v>
                </c:pt>
                <c:pt idx="144">
                  <c:v>1.6266666666666667</c:v>
                </c:pt>
                <c:pt idx="145">
                  <c:v>2.2366666666666668</c:v>
                </c:pt>
                <c:pt idx="146">
                  <c:v>2.2583333333333333</c:v>
                </c:pt>
                <c:pt idx="147">
                  <c:v>2.7183333333333333</c:v>
                </c:pt>
                <c:pt idx="148">
                  <c:v>3.9816666666666665</c:v>
                </c:pt>
                <c:pt idx="149">
                  <c:v>5.33</c:v>
                </c:pt>
                <c:pt idx="150">
                  <c:v>6.5916666666666668</c:v>
                </c:pt>
                <c:pt idx="151">
                  <c:v>6.7766666666666664</c:v>
                </c:pt>
                <c:pt idx="152">
                  <c:v>6.6366666666666667</c:v>
                </c:pt>
                <c:pt idx="153">
                  <c:v>6.3233333333333333</c:v>
                </c:pt>
                <c:pt idx="154">
                  <c:v>4.2016666666666671</c:v>
                </c:pt>
                <c:pt idx="155">
                  <c:v>3.1850000000000001</c:v>
                </c:pt>
                <c:pt idx="156">
                  <c:v>2.605</c:v>
                </c:pt>
                <c:pt idx="157">
                  <c:v>2.4333333333333331</c:v>
                </c:pt>
                <c:pt idx="158">
                  <c:v>2.2466666666666666</c:v>
                </c:pt>
                <c:pt idx="159">
                  <c:v>2.1150000000000002</c:v>
                </c:pt>
                <c:pt idx="160">
                  <c:v>1.7233333333333334</c:v>
                </c:pt>
                <c:pt idx="161">
                  <c:v>1.4616666666666667</c:v>
                </c:pt>
                <c:pt idx="162">
                  <c:v>1.8433333333333333</c:v>
                </c:pt>
                <c:pt idx="163">
                  <c:v>1.5049999999999999</c:v>
                </c:pt>
                <c:pt idx="164">
                  <c:v>1.94</c:v>
                </c:pt>
                <c:pt idx="165">
                  <c:v>1.3016666666666667</c:v>
                </c:pt>
                <c:pt idx="166">
                  <c:v>0.86833333333333329</c:v>
                </c:pt>
                <c:pt idx="167">
                  <c:v>0.69499999999999995</c:v>
                </c:pt>
                <c:pt idx="168">
                  <c:v>0.98499999999999999</c:v>
                </c:pt>
                <c:pt idx="169">
                  <c:v>1.1433333333333333</c:v>
                </c:pt>
                <c:pt idx="170">
                  <c:v>1.4466666666666668</c:v>
                </c:pt>
                <c:pt idx="171">
                  <c:v>0.80833333333333335</c:v>
                </c:pt>
                <c:pt idx="172">
                  <c:v>1.2633333333333334</c:v>
                </c:pt>
                <c:pt idx="173">
                  <c:v>1.1066666666666667</c:v>
                </c:pt>
                <c:pt idx="174">
                  <c:v>1.1483333333333334</c:v>
                </c:pt>
                <c:pt idx="175">
                  <c:v>0.62</c:v>
                </c:pt>
                <c:pt idx="176">
                  <c:v>1.1233333333333333</c:v>
                </c:pt>
                <c:pt idx="177">
                  <c:v>0.58666666666666667</c:v>
                </c:pt>
                <c:pt idx="178">
                  <c:v>0.53</c:v>
                </c:pt>
                <c:pt idx="179">
                  <c:v>0.83</c:v>
                </c:pt>
                <c:pt idx="180">
                  <c:v>0.64</c:v>
                </c:pt>
                <c:pt idx="181">
                  <c:v>0.28999999999999998</c:v>
                </c:pt>
                <c:pt idx="182">
                  <c:v>0.71666666666666667</c:v>
                </c:pt>
                <c:pt idx="183">
                  <c:v>0.63500000000000001</c:v>
                </c:pt>
                <c:pt idx="184">
                  <c:v>0.51666666666666672</c:v>
                </c:pt>
                <c:pt idx="185">
                  <c:v>0.74</c:v>
                </c:pt>
                <c:pt idx="186">
                  <c:v>0.755</c:v>
                </c:pt>
                <c:pt idx="187">
                  <c:v>0.68166666666666664</c:v>
                </c:pt>
                <c:pt idx="188">
                  <c:v>0.52166666666666661</c:v>
                </c:pt>
                <c:pt idx="189">
                  <c:v>0.59</c:v>
                </c:pt>
                <c:pt idx="190">
                  <c:v>0.83499999999999996</c:v>
                </c:pt>
                <c:pt idx="191">
                  <c:v>0.22166666666666668</c:v>
                </c:pt>
                <c:pt idx="192">
                  <c:v>0.375</c:v>
                </c:pt>
                <c:pt idx="193">
                  <c:v>0.60166666666666668</c:v>
                </c:pt>
                <c:pt idx="194">
                  <c:v>0.31333333333333335</c:v>
                </c:pt>
                <c:pt idx="195">
                  <c:v>0.125</c:v>
                </c:pt>
                <c:pt idx="196">
                  <c:v>0</c:v>
                </c:pt>
                <c:pt idx="197">
                  <c:v>0.26833333333333331</c:v>
                </c:pt>
                <c:pt idx="198">
                  <c:v>0.155</c:v>
                </c:pt>
                <c:pt idx="199">
                  <c:v>0.10666666666666667</c:v>
                </c:pt>
                <c:pt idx="200">
                  <c:v>0.31333333333333335</c:v>
                </c:pt>
                <c:pt idx="201">
                  <c:v>4.3333333333333335E-2</c:v>
                </c:pt>
                <c:pt idx="202">
                  <c:v>0.28499999999999998</c:v>
                </c:pt>
                <c:pt idx="203">
                  <c:v>0.29833333333333334</c:v>
                </c:pt>
                <c:pt idx="204">
                  <c:v>0.61833333333333329</c:v>
                </c:pt>
                <c:pt idx="205">
                  <c:v>0.40833333333333333</c:v>
                </c:pt>
                <c:pt idx="206">
                  <c:v>0.28833333333333333</c:v>
                </c:pt>
                <c:pt idx="207">
                  <c:v>0</c:v>
                </c:pt>
                <c:pt idx="208">
                  <c:v>0.12</c:v>
                </c:pt>
                <c:pt idx="209">
                  <c:v>0.21166666666666667</c:v>
                </c:pt>
                <c:pt idx="210">
                  <c:v>0.54666666666666663</c:v>
                </c:pt>
                <c:pt idx="211">
                  <c:v>0.97833333333333339</c:v>
                </c:pt>
                <c:pt idx="212">
                  <c:v>0</c:v>
                </c:pt>
                <c:pt idx="213">
                  <c:v>0</c:v>
                </c:pt>
                <c:pt idx="214">
                  <c:v>0.48166666666666669</c:v>
                </c:pt>
                <c:pt idx="215">
                  <c:v>0.315</c:v>
                </c:pt>
                <c:pt idx="216">
                  <c:v>6.3333333333333339E-2</c:v>
                </c:pt>
                <c:pt idx="217">
                  <c:v>0.28833333333333333</c:v>
                </c:pt>
                <c:pt idx="218">
                  <c:v>0</c:v>
                </c:pt>
                <c:pt idx="219">
                  <c:v>0.12166666666666667</c:v>
                </c:pt>
                <c:pt idx="220">
                  <c:v>0.51333333333333331</c:v>
                </c:pt>
                <c:pt idx="221">
                  <c:v>0</c:v>
                </c:pt>
                <c:pt idx="222">
                  <c:v>0.49666666666666665</c:v>
                </c:pt>
                <c:pt idx="223">
                  <c:v>0.24166666666666667</c:v>
                </c:pt>
                <c:pt idx="224">
                  <c:v>0.17333333333333334</c:v>
                </c:pt>
                <c:pt idx="225">
                  <c:v>0.37166666666666665</c:v>
                </c:pt>
                <c:pt idx="226">
                  <c:v>0.28333333333333333</c:v>
                </c:pt>
                <c:pt idx="227">
                  <c:v>0</c:v>
                </c:pt>
                <c:pt idx="228">
                  <c:v>0.31666666666666665</c:v>
                </c:pt>
                <c:pt idx="229">
                  <c:v>0.21333333333333335</c:v>
                </c:pt>
                <c:pt idx="230">
                  <c:v>1.4999999999999999E-2</c:v>
                </c:pt>
                <c:pt idx="231">
                  <c:v>0.24166666666666667</c:v>
                </c:pt>
                <c:pt idx="232">
                  <c:v>0.18166666666666667</c:v>
                </c:pt>
                <c:pt idx="233">
                  <c:v>0.46666666666666667</c:v>
                </c:pt>
                <c:pt idx="234">
                  <c:v>0.15333333333333332</c:v>
                </c:pt>
                <c:pt idx="235">
                  <c:v>0.16333333333333333</c:v>
                </c:pt>
                <c:pt idx="236">
                  <c:v>0.27666666666666667</c:v>
                </c:pt>
                <c:pt idx="237">
                  <c:v>0.69</c:v>
                </c:pt>
                <c:pt idx="238">
                  <c:v>0.26333333333333331</c:v>
                </c:pt>
                <c:pt idx="239">
                  <c:v>0.14833333333333334</c:v>
                </c:pt>
                <c:pt idx="240">
                  <c:v>0.48666666666666669</c:v>
                </c:pt>
                <c:pt idx="241">
                  <c:v>0.25333333333333335</c:v>
                </c:pt>
                <c:pt idx="242">
                  <c:v>0.43333333333333335</c:v>
                </c:pt>
                <c:pt idx="243">
                  <c:v>0.4</c:v>
                </c:pt>
                <c:pt idx="244">
                  <c:v>0.37833333333333335</c:v>
                </c:pt>
                <c:pt idx="245">
                  <c:v>1.8333333333333333E-2</c:v>
                </c:pt>
                <c:pt idx="246">
                  <c:v>0.48</c:v>
                </c:pt>
                <c:pt idx="247">
                  <c:v>0.22166666666666668</c:v>
                </c:pt>
                <c:pt idx="248">
                  <c:v>0.67500000000000004</c:v>
                </c:pt>
                <c:pt idx="249">
                  <c:v>0.60666666666666669</c:v>
                </c:pt>
                <c:pt idx="250">
                  <c:v>0.73499999999999999</c:v>
                </c:pt>
                <c:pt idx="251">
                  <c:v>0.12833333333333333</c:v>
                </c:pt>
                <c:pt idx="252">
                  <c:v>0.57166666666666666</c:v>
                </c:pt>
                <c:pt idx="253">
                  <c:v>0.35499999999999998</c:v>
                </c:pt>
                <c:pt idx="254">
                  <c:v>0.15</c:v>
                </c:pt>
                <c:pt idx="255">
                  <c:v>0.255</c:v>
                </c:pt>
                <c:pt idx="256">
                  <c:v>0</c:v>
                </c:pt>
                <c:pt idx="257">
                  <c:v>0.435</c:v>
                </c:pt>
                <c:pt idx="258">
                  <c:v>0</c:v>
                </c:pt>
                <c:pt idx="259">
                  <c:v>0.25333333333333335</c:v>
                </c:pt>
                <c:pt idx="260">
                  <c:v>0.29833333333333334</c:v>
                </c:pt>
                <c:pt idx="261">
                  <c:v>0.25666666666666665</c:v>
                </c:pt>
                <c:pt idx="262">
                  <c:v>0.57666666666666666</c:v>
                </c:pt>
                <c:pt idx="263">
                  <c:v>0.33500000000000002</c:v>
                </c:pt>
                <c:pt idx="264">
                  <c:v>0.27166666666666667</c:v>
                </c:pt>
                <c:pt idx="265">
                  <c:v>0.17499999999999999</c:v>
                </c:pt>
                <c:pt idx="266">
                  <c:v>0.03</c:v>
                </c:pt>
                <c:pt idx="267">
                  <c:v>0.27</c:v>
                </c:pt>
                <c:pt idx="268">
                  <c:v>0.10833333333333334</c:v>
                </c:pt>
                <c:pt idx="269">
                  <c:v>0.47666666666666668</c:v>
                </c:pt>
                <c:pt idx="270">
                  <c:v>0.18</c:v>
                </c:pt>
                <c:pt idx="271">
                  <c:v>0.34833333333333333</c:v>
                </c:pt>
                <c:pt idx="272">
                  <c:v>0.16</c:v>
                </c:pt>
                <c:pt idx="273">
                  <c:v>0</c:v>
                </c:pt>
                <c:pt idx="274">
                  <c:v>0.31833333333333336</c:v>
                </c:pt>
                <c:pt idx="275">
                  <c:v>7.0000000000000007E-2</c:v>
                </c:pt>
                <c:pt idx="276">
                  <c:v>0.16166666666666665</c:v>
                </c:pt>
                <c:pt idx="277">
                  <c:v>0.48166666666666669</c:v>
                </c:pt>
                <c:pt idx="278">
                  <c:v>0</c:v>
                </c:pt>
                <c:pt idx="279">
                  <c:v>0.17833333333333334</c:v>
                </c:pt>
                <c:pt idx="280">
                  <c:v>0.125</c:v>
                </c:pt>
                <c:pt idx="281">
                  <c:v>3.6666666666666667E-2</c:v>
                </c:pt>
                <c:pt idx="282">
                  <c:v>0.21</c:v>
                </c:pt>
                <c:pt idx="283">
                  <c:v>0</c:v>
                </c:pt>
                <c:pt idx="284">
                  <c:v>0.36166666666666669</c:v>
                </c:pt>
                <c:pt idx="285">
                  <c:v>0</c:v>
                </c:pt>
                <c:pt idx="286">
                  <c:v>0.14499999999999999</c:v>
                </c:pt>
                <c:pt idx="287">
                  <c:v>0.10333333333333333</c:v>
                </c:pt>
                <c:pt idx="288">
                  <c:v>0.185</c:v>
                </c:pt>
                <c:pt idx="289">
                  <c:v>0.31833333333333336</c:v>
                </c:pt>
                <c:pt idx="290">
                  <c:v>0.18</c:v>
                </c:pt>
                <c:pt idx="291">
                  <c:v>4.1666666666666664E-2</c:v>
                </c:pt>
                <c:pt idx="292">
                  <c:v>6.3333333333333339E-2</c:v>
                </c:pt>
                <c:pt idx="293">
                  <c:v>0.26166666666666666</c:v>
                </c:pt>
                <c:pt idx="294">
                  <c:v>0.34</c:v>
                </c:pt>
                <c:pt idx="295">
                  <c:v>0.10666666666666667</c:v>
                </c:pt>
                <c:pt idx="296">
                  <c:v>0.37166666666666665</c:v>
                </c:pt>
                <c:pt idx="297">
                  <c:v>0.13</c:v>
                </c:pt>
                <c:pt idx="298">
                  <c:v>0</c:v>
                </c:pt>
                <c:pt idx="299">
                  <c:v>1.4999999999999999E-2</c:v>
                </c:pt>
                <c:pt idx="300">
                  <c:v>0</c:v>
                </c:pt>
                <c:pt idx="301">
                  <c:v>0.52</c:v>
                </c:pt>
                <c:pt idx="302">
                  <c:v>1.6666666666666666E-2</c:v>
                </c:pt>
                <c:pt idx="3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7F-479D-8C15-C333AFFAC259}"/>
            </c:ext>
          </c:extLst>
        </c:ser>
        <c:ser>
          <c:idx val="2"/>
          <c:order val="2"/>
          <c:tx>
            <c:strRef>
              <c:f>'800PEIperms'!$M$2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'800PEIperms'!$J$3:$J$306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'800PEIperms'!$M$3:$M$306</c:f>
              <c:numCache>
                <c:formatCode>0.00_ </c:formatCode>
                <c:ptCount val="304"/>
                <c:pt idx="0">
                  <c:v>0</c:v>
                </c:pt>
                <c:pt idx="1">
                  <c:v>0.38666666666666666</c:v>
                </c:pt>
                <c:pt idx="2">
                  <c:v>0.51666666666666672</c:v>
                </c:pt>
                <c:pt idx="3">
                  <c:v>0.29166666666666669</c:v>
                </c:pt>
                <c:pt idx="4">
                  <c:v>0</c:v>
                </c:pt>
                <c:pt idx="5">
                  <c:v>0.31333333333333335</c:v>
                </c:pt>
                <c:pt idx="6">
                  <c:v>0.16</c:v>
                </c:pt>
                <c:pt idx="7">
                  <c:v>7.166666666666667E-2</c:v>
                </c:pt>
                <c:pt idx="8">
                  <c:v>0.315</c:v>
                </c:pt>
                <c:pt idx="9">
                  <c:v>0.23499999999999999</c:v>
                </c:pt>
                <c:pt idx="10">
                  <c:v>2.3333333333333334E-2</c:v>
                </c:pt>
                <c:pt idx="11">
                  <c:v>0.38</c:v>
                </c:pt>
                <c:pt idx="12">
                  <c:v>0.74333333333333329</c:v>
                </c:pt>
                <c:pt idx="13">
                  <c:v>0.53666666666666663</c:v>
                </c:pt>
                <c:pt idx="14">
                  <c:v>1.1666666666666667E-2</c:v>
                </c:pt>
                <c:pt idx="15">
                  <c:v>0.65833333333333333</c:v>
                </c:pt>
                <c:pt idx="16">
                  <c:v>0.36666666666666664</c:v>
                </c:pt>
                <c:pt idx="17">
                  <c:v>0.59166666666666667</c:v>
                </c:pt>
                <c:pt idx="18">
                  <c:v>0.38833333333333331</c:v>
                </c:pt>
                <c:pt idx="19">
                  <c:v>0.31833333333333336</c:v>
                </c:pt>
                <c:pt idx="20">
                  <c:v>0</c:v>
                </c:pt>
                <c:pt idx="21">
                  <c:v>0.19833333333333333</c:v>
                </c:pt>
                <c:pt idx="22">
                  <c:v>5.6666666666666664E-2</c:v>
                </c:pt>
                <c:pt idx="23">
                  <c:v>0.17333333333333334</c:v>
                </c:pt>
                <c:pt idx="24">
                  <c:v>0.495</c:v>
                </c:pt>
                <c:pt idx="25">
                  <c:v>0.67666666666666664</c:v>
                </c:pt>
                <c:pt idx="26">
                  <c:v>0.22666666666666666</c:v>
                </c:pt>
                <c:pt idx="27">
                  <c:v>0.44166666666666665</c:v>
                </c:pt>
                <c:pt idx="28">
                  <c:v>0</c:v>
                </c:pt>
                <c:pt idx="29">
                  <c:v>0.73</c:v>
                </c:pt>
                <c:pt idx="30">
                  <c:v>0.13</c:v>
                </c:pt>
                <c:pt idx="31">
                  <c:v>0.17499999999999999</c:v>
                </c:pt>
                <c:pt idx="32">
                  <c:v>0.42166666666666669</c:v>
                </c:pt>
                <c:pt idx="33">
                  <c:v>0.37166666666666665</c:v>
                </c:pt>
                <c:pt idx="34">
                  <c:v>0.105</c:v>
                </c:pt>
                <c:pt idx="35">
                  <c:v>0.16166666666666665</c:v>
                </c:pt>
                <c:pt idx="36">
                  <c:v>0.39333333333333331</c:v>
                </c:pt>
                <c:pt idx="37">
                  <c:v>6.5000000000000002E-2</c:v>
                </c:pt>
                <c:pt idx="38">
                  <c:v>0</c:v>
                </c:pt>
                <c:pt idx="39">
                  <c:v>0.16666666666666666</c:v>
                </c:pt>
                <c:pt idx="40">
                  <c:v>0.09</c:v>
                </c:pt>
                <c:pt idx="41">
                  <c:v>0</c:v>
                </c:pt>
                <c:pt idx="42">
                  <c:v>0.17333333333333334</c:v>
                </c:pt>
                <c:pt idx="43">
                  <c:v>0.54500000000000004</c:v>
                </c:pt>
                <c:pt idx="44">
                  <c:v>0.43166666666666664</c:v>
                </c:pt>
                <c:pt idx="45">
                  <c:v>0</c:v>
                </c:pt>
                <c:pt idx="46">
                  <c:v>0.18166666666666667</c:v>
                </c:pt>
                <c:pt idx="47">
                  <c:v>0.81499999999999995</c:v>
                </c:pt>
                <c:pt idx="48">
                  <c:v>2.6666666666666668E-2</c:v>
                </c:pt>
                <c:pt idx="49">
                  <c:v>0</c:v>
                </c:pt>
                <c:pt idx="50">
                  <c:v>0.10333333333333333</c:v>
                </c:pt>
                <c:pt idx="51">
                  <c:v>0.19500000000000001</c:v>
                </c:pt>
                <c:pt idx="52">
                  <c:v>0.28000000000000003</c:v>
                </c:pt>
                <c:pt idx="53">
                  <c:v>0.42499999999999999</c:v>
                </c:pt>
                <c:pt idx="54">
                  <c:v>0.18333333333333332</c:v>
                </c:pt>
                <c:pt idx="55">
                  <c:v>6.3333333333333339E-2</c:v>
                </c:pt>
                <c:pt idx="56">
                  <c:v>0</c:v>
                </c:pt>
                <c:pt idx="57">
                  <c:v>0.24</c:v>
                </c:pt>
                <c:pt idx="58">
                  <c:v>0</c:v>
                </c:pt>
                <c:pt idx="59">
                  <c:v>0.47666666666666668</c:v>
                </c:pt>
                <c:pt idx="60">
                  <c:v>0.45333333333333331</c:v>
                </c:pt>
                <c:pt idx="61">
                  <c:v>0</c:v>
                </c:pt>
                <c:pt idx="62">
                  <c:v>0.505</c:v>
                </c:pt>
                <c:pt idx="63">
                  <c:v>0.28333333333333333</c:v>
                </c:pt>
                <c:pt idx="64">
                  <c:v>4.8333333333333332E-2</c:v>
                </c:pt>
                <c:pt idx="65">
                  <c:v>0.22666666666666666</c:v>
                </c:pt>
                <c:pt idx="66">
                  <c:v>0.16666666666666666</c:v>
                </c:pt>
                <c:pt idx="67">
                  <c:v>0.37</c:v>
                </c:pt>
                <c:pt idx="68">
                  <c:v>0.38500000000000001</c:v>
                </c:pt>
                <c:pt idx="69">
                  <c:v>0.16166666666666665</c:v>
                </c:pt>
                <c:pt idx="70">
                  <c:v>0.14333333333333334</c:v>
                </c:pt>
                <c:pt idx="71">
                  <c:v>0.7583333333333333</c:v>
                </c:pt>
                <c:pt idx="72">
                  <c:v>0.16833333333333333</c:v>
                </c:pt>
                <c:pt idx="73">
                  <c:v>0.28166666666666668</c:v>
                </c:pt>
                <c:pt idx="74">
                  <c:v>0.40666666666666668</c:v>
                </c:pt>
                <c:pt idx="75">
                  <c:v>0.22</c:v>
                </c:pt>
                <c:pt idx="76">
                  <c:v>0</c:v>
                </c:pt>
                <c:pt idx="77">
                  <c:v>0.48333333333333334</c:v>
                </c:pt>
                <c:pt idx="78">
                  <c:v>0.15166666666666667</c:v>
                </c:pt>
                <c:pt idx="79">
                  <c:v>0.22666666666666666</c:v>
                </c:pt>
                <c:pt idx="80">
                  <c:v>0.31</c:v>
                </c:pt>
                <c:pt idx="81">
                  <c:v>0.40500000000000003</c:v>
                </c:pt>
                <c:pt idx="82">
                  <c:v>0.39333333333333331</c:v>
                </c:pt>
                <c:pt idx="83">
                  <c:v>0.35833333333333334</c:v>
                </c:pt>
                <c:pt idx="84">
                  <c:v>0</c:v>
                </c:pt>
                <c:pt idx="85">
                  <c:v>0.41333333333333333</c:v>
                </c:pt>
                <c:pt idx="86">
                  <c:v>0.22500000000000001</c:v>
                </c:pt>
                <c:pt idx="87">
                  <c:v>0.22</c:v>
                </c:pt>
                <c:pt idx="88">
                  <c:v>0.23333333333333334</c:v>
                </c:pt>
                <c:pt idx="89">
                  <c:v>0</c:v>
                </c:pt>
                <c:pt idx="90">
                  <c:v>0.52833333333333332</c:v>
                </c:pt>
                <c:pt idx="91">
                  <c:v>0.43333333333333335</c:v>
                </c:pt>
                <c:pt idx="92">
                  <c:v>0.68</c:v>
                </c:pt>
                <c:pt idx="93">
                  <c:v>0.34333333333333332</c:v>
                </c:pt>
                <c:pt idx="94">
                  <c:v>7.0000000000000007E-2</c:v>
                </c:pt>
                <c:pt idx="95">
                  <c:v>0.49833333333333335</c:v>
                </c:pt>
                <c:pt idx="96">
                  <c:v>0.15833333333333333</c:v>
                </c:pt>
                <c:pt idx="97">
                  <c:v>0.32500000000000001</c:v>
                </c:pt>
                <c:pt idx="98">
                  <c:v>0.44500000000000001</c:v>
                </c:pt>
                <c:pt idx="99">
                  <c:v>0.34333333333333332</c:v>
                </c:pt>
                <c:pt idx="100">
                  <c:v>0.48666666666666669</c:v>
                </c:pt>
                <c:pt idx="101">
                  <c:v>0.45500000000000002</c:v>
                </c:pt>
                <c:pt idx="102">
                  <c:v>0.92</c:v>
                </c:pt>
                <c:pt idx="103">
                  <c:v>0.14499999999999999</c:v>
                </c:pt>
                <c:pt idx="104">
                  <c:v>0.45833333333333331</c:v>
                </c:pt>
                <c:pt idx="105">
                  <c:v>0.40500000000000003</c:v>
                </c:pt>
                <c:pt idx="106">
                  <c:v>0</c:v>
                </c:pt>
                <c:pt idx="107">
                  <c:v>0.27833333333333332</c:v>
                </c:pt>
                <c:pt idx="108">
                  <c:v>0.375</c:v>
                </c:pt>
                <c:pt idx="109">
                  <c:v>0.35333333333333333</c:v>
                </c:pt>
                <c:pt idx="110">
                  <c:v>0.28333333333333333</c:v>
                </c:pt>
                <c:pt idx="111">
                  <c:v>0.27833333333333332</c:v>
                </c:pt>
                <c:pt idx="112">
                  <c:v>0.40833333333333333</c:v>
                </c:pt>
                <c:pt idx="113">
                  <c:v>0.81333333333333335</c:v>
                </c:pt>
                <c:pt idx="114">
                  <c:v>0.15666666666666668</c:v>
                </c:pt>
                <c:pt idx="115">
                  <c:v>0</c:v>
                </c:pt>
                <c:pt idx="116">
                  <c:v>0.81</c:v>
                </c:pt>
                <c:pt idx="117">
                  <c:v>0.49333333333333335</c:v>
                </c:pt>
                <c:pt idx="118">
                  <c:v>0.76666666666666672</c:v>
                </c:pt>
                <c:pt idx="119">
                  <c:v>0.39166666666666666</c:v>
                </c:pt>
                <c:pt idx="120">
                  <c:v>0.66333333333333333</c:v>
                </c:pt>
                <c:pt idx="121">
                  <c:v>0.97</c:v>
                </c:pt>
                <c:pt idx="122">
                  <c:v>0.55166666666666664</c:v>
                </c:pt>
                <c:pt idx="123">
                  <c:v>0.45166666666666666</c:v>
                </c:pt>
                <c:pt idx="124">
                  <c:v>0.64833333333333332</c:v>
                </c:pt>
                <c:pt idx="125">
                  <c:v>0.34499999999999997</c:v>
                </c:pt>
                <c:pt idx="126">
                  <c:v>0.13333333333333333</c:v>
                </c:pt>
                <c:pt idx="127">
                  <c:v>0.89666666666666661</c:v>
                </c:pt>
                <c:pt idx="128">
                  <c:v>0.79166666666666663</c:v>
                </c:pt>
                <c:pt idx="129">
                  <c:v>0.34666666666666668</c:v>
                </c:pt>
                <c:pt idx="130">
                  <c:v>0.77333333333333332</c:v>
                </c:pt>
                <c:pt idx="131">
                  <c:v>0.49</c:v>
                </c:pt>
                <c:pt idx="132">
                  <c:v>0.49166666666666664</c:v>
                </c:pt>
                <c:pt idx="133">
                  <c:v>0.94499999999999995</c:v>
                </c:pt>
                <c:pt idx="134">
                  <c:v>1.26</c:v>
                </c:pt>
                <c:pt idx="135">
                  <c:v>0.57499999999999996</c:v>
                </c:pt>
                <c:pt idx="136">
                  <c:v>0.78166666666666662</c:v>
                </c:pt>
                <c:pt idx="137">
                  <c:v>0.83333333333333337</c:v>
                </c:pt>
                <c:pt idx="138">
                  <c:v>1.3983333333333334</c:v>
                </c:pt>
                <c:pt idx="139">
                  <c:v>1.0883333333333334</c:v>
                </c:pt>
                <c:pt idx="140">
                  <c:v>0.94</c:v>
                </c:pt>
                <c:pt idx="141">
                  <c:v>1.415</c:v>
                </c:pt>
                <c:pt idx="142">
                  <c:v>1.4416666666666667</c:v>
                </c:pt>
                <c:pt idx="143">
                  <c:v>1.17</c:v>
                </c:pt>
                <c:pt idx="144">
                  <c:v>1.2366666666666666</c:v>
                </c:pt>
                <c:pt idx="145">
                  <c:v>2.0049999999999999</c:v>
                </c:pt>
                <c:pt idx="146">
                  <c:v>1.3216666666666668</c:v>
                </c:pt>
                <c:pt idx="147">
                  <c:v>1.3116666666666668</c:v>
                </c:pt>
                <c:pt idx="148">
                  <c:v>1.625</c:v>
                </c:pt>
                <c:pt idx="149">
                  <c:v>2.2416666666666667</c:v>
                </c:pt>
                <c:pt idx="150">
                  <c:v>3.08</c:v>
                </c:pt>
                <c:pt idx="151">
                  <c:v>3.0083333333333333</c:v>
                </c:pt>
                <c:pt idx="152">
                  <c:v>2.6066666666666665</c:v>
                </c:pt>
                <c:pt idx="153">
                  <c:v>2.4683333333333333</c:v>
                </c:pt>
                <c:pt idx="154">
                  <c:v>2.3983333333333334</c:v>
                </c:pt>
                <c:pt idx="155">
                  <c:v>1.7316666666666667</c:v>
                </c:pt>
                <c:pt idx="156">
                  <c:v>1.2633333333333334</c:v>
                </c:pt>
                <c:pt idx="157">
                  <c:v>1.3616666666666666</c:v>
                </c:pt>
                <c:pt idx="158">
                  <c:v>1.4083333333333334</c:v>
                </c:pt>
                <c:pt idx="159">
                  <c:v>0.90166666666666662</c:v>
                </c:pt>
                <c:pt idx="160">
                  <c:v>1.0933333333333333</c:v>
                </c:pt>
                <c:pt idx="161">
                  <c:v>0.90166666666666662</c:v>
                </c:pt>
                <c:pt idx="162">
                  <c:v>0.64333333333333331</c:v>
                </c:pt>
                <c:pt idx="163">
                  <c:v>1.0449999999999999</c:v>
                </c:pt>
                <c:pt idx="164">
                  <c:v>1.2816666666666667</c:v>
                </c:pt>
                <c:pt idx="165">
                  <c:v>0.97666666666666668</c:v>
                </c:pt>
                <c:pt idx="166">
                  <c:v>1.0733333333333333</c:v>
                </c:pt>
                <c:pt idx="167">
                  <c:v>1.0016666666666667</c:v>
                </c:pt>
                <c:pt idx="168">
                  <c:v>0.78166666666666662</c:v>
                </c:pt>
                <c:pt idx="169">
                  <c:v>0.67166666666666663</c:v>
                </c:pt>
                <c:pt idx="170">
                  <c:v>1.0033333333333334</c:v>
                </c:pt>
                <c:pt idx="171">
                  <c:v>0.25166666666666665</c:v>
                </c:pt>
                <c:pt idx="172">
                  <c:v>0.72</c:v>
                </c:pt>
                <c:pt idx="173">
                  <c:v>0.82833333333333337</c:v>
                </c:pt>
                <c:pt idx="174">
                  <c:v>0.82833333333333337</c:v>
                </c:pt>
                <c:pt idx="175">
                  <c:v>0.57666666666666666</c:v>
                </c:pt>
                <c:pt idx="176">
                  <c:v>0.82499999999999996</c:v>
                </c:pt>
                <c:pt idx="177">
                  <c:v>0.76666666666666672</c:v>
                </c:pt>
                <c:pt idx="178">
                  <c:v>0.35666666666666669</c:v>
                </c:pt>
                <c:pt idx="179">
                  <c:v>0.98166666666666669</c:v>
                </c:pt>
                <c:pt idx="180">
                  <c:v>0.72499999999999998</c:v>
                </c:pt>
                <c:pt idx="181">
                  <c:v>0.51500000000000001</c:v>
                </c:pt>
                <c:pt idx="182">
                  <c:v>0</c:v>
                </c:pt>
                <c:pt idx="183">
                  <c:v>0.75166666666666671</c:v>
                </c:pt>
                <c:pt idx="184">
                  <c:v>0.65833333333333333</c:v>
                </c:pt>
                <c:pt idx="185">
                  <c:v>0.155</c:v>
                </c:pt>
                <c:pt idx="186">
                  <c:v>0.38833333333333331</c:v>
                </c:pt>
                <c:pt idx="187">
                  <c:v>0.66333333333333333</c:v>
                </c:pt>
                <c:pt idx="188">
                  <c:v>0.56000000000000005</c:v>
                </c:pt>
                <c:pt idx="189">
                  <c:v>0.35333333333333333</c:v>
                </c:pt>
                <c:pt idx="190">
                  <c:v>0.48833333333333334</c:v>
                </c:pt>
                <c:pt idx="191">
                  <c:v>0.58333333333333337</c:v>
                </c:pt>
                <c:pt idx="192">
                  <c:v>0.61499999999999999</c:v>
                </c:pt>
                <c:pt idx="193">
                  <c:v>0.54833333333333334</c:v>
                </c:pt>
                <c:pt idx="194">
                  <c:v>0</c:v>
                </c:pt>
                <c:pt idx="195">
                  <c:v>0.495</c:v>
                </c:pt>
                <c:pt idx="196">
                  <c:v>0.10666666666666667</c:v>
                </c:pt>
                <c:pt idx="197">
                  <c:v>0.37</c:v>
                </c:pt>
                <c:pt idx="198">
                  <c:v>0.27166666666666667</c:v>
                </c:pt>
                <c:pt idx="199">
                  <c:v>0.19500000000000001</c:v>
                </c:pt>
                <c:pt idx="200">
                  <c:v>0.185</c:v>
                </c:pt>
                <c:pt idx="201">
                  <c:v>0.35499999999999998</c:v>
                </c:pt>
                <c:pt idx="202">
                  <c:v>0.4</c:v>
                </c:pt>
                <c:pt idx="203">
                  <c:v>0</c:v>
                </c:pt>
                <c:pt idx="204">
                  <c:v>0.48499999999999999</c:v>
                </c:pt>
                <c:pt idx="205">
                  <c:v>0.42333333333333334</c:v>
                </c:pt>
                <c:pt idx="206">
                  <c:v>0.43333333333333335</c:v>
                </c:pt>
                <c:pt idx="207">
                  <c:v>0.65500000000000003</c:v>
                </c:pt>
                <c:pt idx="208">
                  <c:v>0.19333333333333333</c:v>
                </c:pt>
                <c:pt idx="209">
                  <c:v>0.125</c:v>
                </c:pt>
                <c:pt idx="210">
                  <c:v>0.11</c:v>
                </c:pt>
                <c:pt idx="211">
                  <c:v>5.8333333333333334E-2</c:v>
                </c:pt>
                <c:pt idx="212">
                  <c:v>0.32166666666666666</c:v>
                </c:pt>
                <c:pt idx="213">
                  <c:v>0</c:v>
                </c:pt>
                <c:pt idx="214">
                  <c:v>0.19500000000000001</c:v>
                </c:pt>
                <c:pt idx="215">
                  <c:v>0.20166666666666666</c:v>
                </c:pt>
                <c:pt idx="216">
                  <c:v>0.80666666666666664</c:v>
                </c:pt>
                <c:pt idx="217">
                  <c:v>0</c:v>
                </c:pt>
                <c:pt idx="218">
                  <c:v>0.315</c:v>
                </c:pt>
                <c:pt idx="219">
                  <c:v>0.32833333333333331</c:v>
                </c:pt>
                <c:pt idx="220">
                  <c:v>0.33166666666666667</c:v>
                </c:pt>
                <c:pt idx="221">
                  <c:v>0.245</c:v>
                </c:pt>
                <c:pt idx="222">
                  <c:v>0</c:v>
                </c:pt>
                <c:pt idx="223">
                  <c:v>0.57333333333333336</c:v>
                </c:pt>
                <c:pt idx="224">
                  <c:v>0.62666666666666671</c:v>
                </c:pt>
                <c:pt idx="225">
                  <c:v>0.43833333333333335</c:v>
                </c:pt>
                <c:pt idx="226">
                  <c:v>0.7533333333333333</c:v>
                </c:pt>
                <c:pt idx="227">
                  <c:v>0.37833333333333335</c:v>
                </c:pt>
                <c:pt idx="228">
                  <c:v>0.28833333333333333</c:v>
                </c:pt>
                <c:pt idx="229">
                  <c:v>4.6666666666666669E-2</c:v>
                </c:pt>
                <c:pt idx="230">
                  <c:v>0.12166666666666667</c:v>
                </c:pt>
                <c:pt idx="231">
                  <c:v>0.32833333333333331</c:v>
                </c:pt>
                <c:pt idx="232">
                  <c:v>0.44833333333333331</c:v>
                </c:pt>
                <c:pt idx="233">
                  <c:v>0.49666666666666665</c:v>
                </c:pt>
                <c:pt idx="234">
                  <c:v>0.45833333333333331</c:v>
                </c:pt>
                <c:pt idx="235">
                  <c:v>0.35666666666666669</c:v>
                </c:pt>
                <c:pt idx="236">
                  <c:v>0</c:v>
                </c:pt>
                <c:pt idx="237">
                  <c:v>0.34333333333333332</c:v>
                </c:pt>
                <c:pt idx="238">
                  <c:v>0</c:v>
                </c:pt>
                <c:pt idx="239">
                  <c:v>0.34333333333333332</c:v>
                </c:pt>
                <c:pt idx="240">
                  <c:v>0.52833333333333332</c:v>
                </c:pt>
                <c:pt idx="241">
                  <c:v>0.16</c:v>
                </c:pt>
                <c:pt idx="242">
                  <c:v>0</c:v>
                </c:pt>
                <c:pt idx="243">
                  <c:v>0</c:v>
                </c:pt>
                <c:pt idx="244">
                  <c:v>0.20666666666666667</c:v>
                </c:pt>
                <c:pt idx="245">
                  <c:v>0.1</c:v>
                </c:pt>
                <c:pt idx="246">
                  <c:v>0.15166666666666667</c:v>
                </c:pt>
                <c:pt idx="247">
                  <c:v>0.21</c:v>
                </c:pt>
                <c:pt idx="248">
                  <c:v>0.13</c:v>
                </c:pt>
                <c:pt idx="249">
                  <c:v>0.29333333333333333</c:v>
                </c:pt>
                <c:pt idx="250">
                  <c:v>5.5E-2</c:v>
                </c:pt>
                <c:pt idx="251">
                  <c:v>0.29666666666666669</c:v>
                </c:pt>
                <c:pt idx="252">
                  <c:v>0.40333333333333332</c:v>
                </c:pt>
                <c:pt idx="253">
                  <c:v>0</c:v>
                </c:pt>
                <c:pt idx="254">
                  <c:v>0.27666666666666667</c:v>
                </c:pt>
                <c:pt idx="255">
                  <c:v>0</c:v>
                </c:pt>
                <c:pt idx="256">
                  <c:v>0</c:v>
                </c:pt>
                <c:pt idx="257">
                  <c:v>0.315</c:v>
                </c:pt>
                <c:pt idx="258">
                  <c:v>0.35833333333333334</c:v>
                </c:pt>
                <c:pt idx="259">
                  <c:v>0.44833333333333331</c:v>
                </c:pt>
                <c:pt idx="260">
                  <c:v>0.39666666666666667</c:v>
                </c:pt>
                <c:pt idx="261">
                  <c:v>0.30499999999999999</c:v>
                </c:pt>
                <c:pt idx="262">
                  <c:v>0.36666666666666664</c:v>
                </c:pt>
                <c:pt idx="263">
                  <c:v>0.15833333333333333</c:v>
                </c:pt>
                <c:pt idx="264">
                  <c:v>1.1666666666666667E-2</c:v>
                </c:pt>
                <c:pt idx="265">
                  <c:v>0.125</c:v>
                </c:pt>
                <c:pt idx="266">
                  <c:v>0</c:v>
                </c:pt>
                <c:pt idx="267">
                  <c:v>0</c:v>
                </c:pt>
                <c:pt idx="268">
                  <c:v>0.43833333333333335</c:v>
                </c:pt>
                <c:pt idx="269">
                  <c:v>0</c:v>
                </c:pt>
                <c:pt idx="270">
                  <c:v>0.39333333333333331</c:v>
                </c:pt>
                <c:pt idx="271">
                  <c:v>0.41833333333333333</c:v>
                </c:pt>
                <c:pt idx="272">
                  <c:v>0.13166666666666665</c:v>
                </c:pt>
                <c:pt idx="273">
                  <c:v>0.39833333333333332</c:v>
                </c:pt>
                <c:pt idx="274">
                  <c:v>0.15</c:v>
                </c:pt>
                <c:pt idx="275">
                  <c:v>3.3333333333333335E-3</c:v>
                </c:pt>
                <c:pt idx="276">
                  <c:v>0.50166666666666671</c:v>
                </c:pt>
                <c:pt idx="277">
                  <c:v>0.54333333333333333</c:v>
                </c:pt>
                <c:pt idx="278">
                  <c:v>0.51166666666666671</c:v>
                </c:pt>
                <c:pt idx="279">
                  <c:v>0.14333333333333334</c:v>
                </c:pt>
                <c:pt idx="280">
                  <c:v>0.22833333333333333</c:v>
                </c:pt>
                <c:pt idx="281">
                  <c:v>0.35166666666666668</c:v>
                </c:pt>
                <c:pt idx="282">
                  <c:v>0.23666666666666666</c:v>
                </c:pt>
                <c:pt idx="283">
                  <c:v>0.435</c:v>
                </c:pt>
                <c:pt idx="284">
                  <c:v>0.32</c:v>
                </c:pt>
                <c:pt idx="285">
                  <c:v>0.16666666666666666</c:v>
                </c:pt>
                <c:pt idx="286">
                  <c:v>0</c:v>
                </c:pt>
                <c:pt idx="287">
                  <c:v>0</c:v>
                </c:pt>
                <c:pt idx="288">
                  <c:v>0.33500000000000002</c:v>
                </c:pt>
                <c:pt idx="289">
                  <c:v>6.5000000000000002E-2</c:v>
                </c:pt>
                <c:pt idx="290">
                  <c:v>0.49166666666666664</c:v>
                </c:pt>
                <c:pt idx="291">
                  <c:v>0.45</c:v>
                </c:pt>
                <c:pt idx="292">
                  <c:v>0.12666666666666668</c:v>
                </c:pt>
                <c:pt idx="293">
                  <c:v>0.18333333333333332</c:v>
                </c:pt>
                <c:pt idx="294">
                  <c:v>0.14333333333333334</c:v>
                </c:pt>
                <c:pt idx="295">
                  <c:v>0.17</c:v>
                </c:pt>
                <c:pt idx="296">
                  <c:v>0.20166666666666666</c:v>
                </c:pt>
                <c:pt idx="297">
                  <c:v>0.12333333333333334</c:v>
                </c:pt>
                <c:pt idx="298">
                  <c:v>0.14333333333333334</c:v>
                </c:pt>
                <c:pt idx="299">
                  <c:v>0</c:v>
                </c:pt>
                <c:pt idx="300">
                  <c:v>7.8333333333333338E-2</c:v>
                </c:pt>
                <c:pt idx="301">
                  <c:v>0</c:v>
                </c:pt>
                <c:pt idx="302">
                  <c:v>0.29166666666666669</c:v>
                </c:pt>
                <c:pt idx="303">
                  <c:v>5.8333333333333334E-2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17F-479D-8C15-C333AFFAC259}"/>
            </c:ext>
          </c:extLst>
        </c:ser>
        <c:ser>
          <c:idx val="3"/>
          <c:order val="3"/>
          <c:tx>
            <c:strRef>
              <c:f>'800PEIperms'!$N$2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'800PEIperms'!$J$3:$J$306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'800PEIperms'!$N$3:$N$306</c:f>
              <c:numCache>
                <c:formatCode>0.00_ </c:formatCode>
                <c:ptCount val="304"/>
                <c:pt idx="0">
                  <c:v>0.22375</c:v>
                </c:pt>
                <c:pt idx="1">
                  <c:v>0.19625000000000001</c:v>
                </c:pt>
                <c:pt idx="2">
                  <c:v>0.19541666666666666</c:v>
                </c:pt>
                <c:pt idx="3">
                  <c:v>0.22750000000000001</c:v>
                </c:pt>
                <c:pt idx="4">
                  <c:v>0.38750000000000001</c:v>
                </c:pt>
                <c:pt idx="5">
                  <c:v>0.21583333333333332</c:v>
                </c:pt>
                <c:pt idx="6">
                  <c:v>0.24041666666666667</c:v>
                </c:pt>
                <c:pt idx="7">
                  <c:v>0.29708333333333331</c:v>
                </c:pt>
                <c:pt idx="8">
                  <c:v>0.28625</c:v>
                </c:pt>
                <c:pt idx="9">
                  <c:v>0.30499999999999999</c:v>
                </c:pt>
                <c:pt idx="10">
                  <c:v>0.28708333333333336</c:v>
                </c:pt>
                <c:pt idx="11">
                  <c:v>0.17374999999999999</c:v>
                </c:pt>
                <c:pt idx="12">
                  <c:v>0.21375</c:v>
                </c:pt>
                <c:pt idx="13">
                  <c:v>0.28708333333333336</c:v>
                </c:pt>
                <c:pt idx="14">
                  <c:v>0.20416666666666666</c:v>
                </c:pt>
                <c:pt idx="15">
                  <c:v>0.32166666666666666</c:v>
                </c:pt>
                <c:pt idx="16">
                  <c:v>0.19333333333333333</c:v>
                </c:pt>
                <c:pt idx="17">
                  <c:v>0.28916666666666668</c:v>
                </c:pt>
                <c:pt idx="18">
                  <c:v>0.38833333333333331</c:v>
                </c:pt>
                <c:pt idx="19">
                  <c:v>0.3</c:v>
                </c:pt>
                <c:pt idx="20">
                  <c:v>0.28375</c:v>
                </c:pt>
                <c:pt idx="21">
                  <c:v>0.33541666666666664</c:v>
                </c:pt>
                <c:pt idx="22">
                  <c:v>0.28333333333333333</c:v>
                </c:pt>
                <c:pt idx="23">
                  <c:v>0.34166666666666667</c:v>
                </c:pt>
                <c:pt idx="24">
                  <c:v>0.20874999999999999</c:v>
                </c:pt>
                <c:pt idx="25">
                  <c:v>0.26458333333333334</c:v>
                </c:pt>
                <c:pt idx="26">
                  <c:v>0.43041666666666667</c:v>
                </c:pt>
                <c:pt idx="27">
                  <c:v>0.23125000000000001</c:v>
                </c:pt>
                <c:pt idx="28">
                  <c:v>0.24083333333333334</c:v>
                </c:pt>
                <c:pt idx="29">
                  <c:v>0.19708333333333333</c:v>
                </c:pt>
                <c:pt idx="30">
                  <c:v>0.30208333333333331</c:v>
                </c:pt>
                <c:pt idx="31">
                  <c:v>0.26833333333333331</c:v>
                </c:pt>
                <c:pt idx="32">
                  <c:v>0.34541666666666665</c:v>
                </c:pt>
                <c:pt idx="33">
                  <c:v>0.35041666666666665</c:v>
                </c:pt>
                <c:pt idx="34">
                  <c:v>0.28333333333333333</c:v>
                </c:pt>
                <c:pt idx="35">
                  <c:v>0.25083333333333335</c:v>
                </c:pt>
                <c:pt idx="36">
                  <c:v>0.23083333333333333</c:v>
                </c:pt>
                <c:pt idx="37">
                  <c:v>0.23749999999999999</c:v>
                </c:pt>
                <c:pt idx="38">
                  <c:v>0.25374999999999998</c:v>
                </c:pt>
                <c:pt idx="39">
                  <c:v>0.30625000000000002</c:v>
                </c:pt>
                <c:pt idx="40">
                  <c:v>0.32541666666666669</c:v>
                </c:pt>
                <c:pt idx="41">
                  <c:v>0.33958333333333335</c:v>
                </c:pt>
                <c:pt idx="42">
                  <c:v>0.24583333333333332</c:v>
                </c:pt>
                <c:pt idx="43">
                  <c:v>0.28375</c:v>
                </c:pt>
                <c:pt idx="44">
                  <c:v>0.34625</c:v>
                </c:pt>
                <c:pt idx="45">
                  <c:v>0.25791666666666668</c:v>
                </c:pt>
                <c:pt idx="46">
                  <c:v>0.30166666666666669</c:v>
                </c:pt>
                <c:pt idx="47">
                  <c:v>0.34166666666666667</c:v>
                </c:pt>
                <c:pt idx="48">
                  <c:v>0.30291666666666667</c:v>
                </c:pt>
                <c:pt idx="49">
                  <c:v>0.28833333333333333</c:v>
                </c:pt>
                <c:pt idx="50">
                  <c:v>0.27666666666666667</c:v>
                </c:pt>
                <c:pt idx="51">
                  <c:v>0.27166666666666667</c:v>
                </c:pt>
                <c:pt idx="52">
                  <c:v>0.34958333333333336</c:v>
                </c:pt>
                <c:pt idx="53">
                  <c:v>0.29625000000000001</c:v>
                </c:pt>
                <c:pt idx="54">
                  <c:v>0.27833333333333332</c:v>
                </c:pt>
                <c:pt idx="55">
                  <c:v>0.35208333333333336</c:v>
                </c:pt>
                <c:pt idx="56">
                  <c:v>0.35583333333333333</c:v>
                </c:pt>
                <c:pt idx="57">
                  <c:v>0.29541666666666666</c:v>
                </c:pt>
                <c:pt idx="58">
                  <c:v>0.28125</c:v>
                </c:pt>
                <c:pt idx="59">
                  <c:v>0.26874999999999999</c:v>
                </c:pt>
                <c:pt idx="60">
                  <c:v>0.29583333333333334</c:v>
                </c:pt>
                <c:pt idx="61">
                  <c:v>0.30916666666666665</c:v>
                </c:pt>
                <c:pt idx="62">
                  <c:v>0.30083333333333334</c:v>
                </c:pt>
                <c:pt idx="63">
                  <c:v>0.31416666666666665</c:v>
                </c:pt>
                <c:pt idx="64">
                  <c:v>0.26750000000000002</c:v>
                </c:pt>
                <c:pt idx="65">
                  <c:v>0.39</c:v>
                </c:pt>
                <c:pt idx="66">
                  <c:v>0.21083333333333334</c:v>
                </c:pt>
                <c:pt idx="67">
                  <c:v>0.24416666666666667</c:v>
                </c:pt>
                <c:pt idx="68">
                  <c:v>0.34416666666666668</c:v>
                </c:pt>
                <c:pt idx="69">
                  <c:v>0.24458333333333335</c:v>
                </c:pt>
                <c:pt idx="70">
                  <c:v>0.27250000000000002</c:v>
                </c:pt>
                <c:pt idx="71">
                  <c:v>0.38333333333333336</c:v>
                </c:pt>
                <c:pt idx="72">
                  <c:v>0.34250000000000003</c:v>
                </c:pt>
                <c:pt idx="73">
                  <c:v>0.27625</c:v>
                </c:pt>
                <c:pt idx="74">
                  <c:v>0.23958333333333334</c:v>
                </c:pt>
                <c:pt idx="75">
                  <c:v>0.32583333333333331</c:v>
                </c:pt>
                <c:pt idx="76">
                  <c:v>0.34583333333333333</c:v>
                </c:pt>
                <c:pt idx="77">
                  <c:v>0.31083333333333335</c:v>
                </c:pt>
                <c:pt idx="78">
                  <c:v>0.5083333333333333</c:v>
                </c:pt>
                <c:pt idx="79">
                  <c:v>0.32124999999999998</c:v>
                </c:pt>
                <c:pt idx="80">
                  <c:v>0.36125000000000002</c:v>
                </c:pt>
                <c:pt idx="81">
                  <c:v>0.29875000000000002</c:v>
                </c:pt>
                <c:pt idx="82">
                  <c:v>0.24166666666666667</c:v>
                </c:pt>
                <c:pt idx="83">
                  <c:v>0.35666666666666669</c:v>
                </c:pt>
                <c:pt idx="84">
                  <c:v>0.26583333333333331</c:v>
                </c:pt>
                <c:pt idx="85">
                  <c:v>0.26583333333333331</c:v>
                </c:pt>
                <c:pt idx="86">
                  <c:v>0.36333333333333334</c:v>
                </c:pt>
                <c:pt idx="87">
                  <c:v>0.28249999999999997</c:v>
                </c:pt>
                <c:pt idx="88">
                  <c:v>0.32</c:v>
                </c:pt>
                <c:pt idx="89">
                  <c:v>0.37125000000000002</c:v>
                </c:pt>
                <c:pt idx="90">
                  <c:v>0.42958333333333332</c:v>
                </c:pt>
                <c:pt idx="91">
                  <c:v>0.34666666666666668</c:v>
                </c:pt>
                <c:pt idx="92">
                  <c:v>0.41375000000000001</c:v>
                </c:pt>
                <c:pt idx="93">
                  <c:v>0.26124999999999998</c:v>
                </c:pt>
                <c:pt idx="94">
                  <c:v>0.42916666666666664</c:v>
                </c:pt>
                <c:pt idx="95">
                  <c:v>0.16583333333333333</c:v>
                </c:pt>
                <c:pt idx="96">
                  <c:v>0.47291666666666665</c:v>
                </c:pt>
                <c:pt idx="97">
                  <c:v>0.34458333333333335</c:v>
                </c:pt>
                <c:pt idx="98">
                  <c:v>0.37291666666666667</c:v>
                </c:pt>
                <c:pt idx="99">
                  <c:v>0.34666666666666668</c:v>
                </c:pt>
                <c:pt idx="100">
                  <c:v>0.34125</c:v>
                </c:pt>
                <c:pt idx="101">
                  <c:v>0.45500000000000002</c:v>
                </c:pt>
                <c:pt idx="102">
                  <c:v>0.38291666666666668</c:v>
                </c:pt>
                <c:pt idx="103">
                  <c:v>0.33250000000000002</c:v>
                </c:pt>
                <c:pt idx="104">
                  <c:v>0.35291666666666666</c:v>
                </c:pt>
                <c:pt idx="105">
                  <c:v>0.33833333333333332</c:v>
                </c:pt>
                <c:pt idx="106">
                  <c:v>0.44416666666666665</c:v>
                </c:pt>
                <c:pt idx="107">
                  <c:v>0.36583333333333334</c:v>
                </c:pt>
                <c:pt idx="108">
                  <c:v>0.39374999999999999</c:v>
                </c:pt>
                <c:pt idx="109">
                  <c:v>0.52249999999999996</c:v>
                </c:pt>
                <c:pt idx="110">
                  <c:v>0.45416666666666666</c:v>
                </c:pt>
                <c:pt idx="111">
                  <c:v>0.40833333333333333</c:v>
                </c:pt>
                <c:pt idx="112">
                  <c:v>0.30499999999999999</c:v>
                </c:pt>
                <c:pt idx="113">
                  <c:v>0.43541666666666667</c:v>
                </c:pt>
                <c:pt idx="114">
                  <c:v>0.48041666666666666</c:v>
                </c:pt>
                <c:pt idx="115">
                  <c:v>0.52833333333333332</c:v>
                </c:pt>
                <c:pt idx="116">
                  <c:v>0.28541666666666665</c:v>
                </c:pt>
                <c:pt idx="117">
                  <c:v>0.45541666666666669</c:v>
                </c:pt>
                <c:pt idx="118">
                  <c:v>0.44874999999999998</c:v>
                </c:pt>
                <c:pt idx="119">
                  <c:v>0.52875000000000005</c:v>
                </c:pt>
                <c:pt idx="120">
                  <c:v>0.53583333333333338</c:v>
                </c:pt>
                <c:pt idx="121">
                  <c:v>0.54041666666666666</c:v>
                </c:pt>
                <c:pt idx="122">
                  <c:v>0.52749999999999997</c:v>
                </c:pt>
                <c:pt idx="123">
                  <c:v>0.60124999999999995</c:v>
                </c:pt>
                <c:pt idx="124">
                  <c:v>0.57499999999999996</c:v>
                </c:pt>
                <c:pt idx="125">
                  <c:v>0.64291666666666669</c:v>
                </c:pt>
                <c:pt idx="126">
                  <c:v>0.62041666666666662</c:v>
                </c:pt>
                <c:pt idx="127">
                  <c:v>0.60666666666666669</c:v>
                </c:pt>
                <c:pt idx="128">
                  <c:v>0.61875000000000002</c:v>
                </c:pt>
                <c:pt idx="129">
                  <c:v>0.55833333333333335</c:v>
                </c:pt>
                <c:pt idx="130">
                  <c:v>0.60624999999999996</c:v>
                </c:pt>
                <c:pt idx="131">
                  <c:v>0.66041666666666665</c:v>
                </c:pt>
                <c:pt idx="132">
                  <c:v>0.67083333333333328</c:v>
                </c:pt>
                <c:pt idx="133">
                  <c:v>0.74541666666666662</c:v>
                </c:pt>
                <c:pt idx="134">
                  <c:v>0.67166666666666663</c:v>
                </c:pt>
                <c:pt idx="135">
                  <c:v>0.73541666666666672</c:v>
                </c:pt>
                <c:pt idx="136">
                  <c:v>0.66625000000000001</c:v>
                </c:pt>
                <c:pt idx="137">
                  <c:v>0.71791666666666665</c:v>
                </c:pt>
                <c:pt idx="138">
                  <c:v>0.69458333333333333</c:v>
                </c:pt>
                <c:pt idx="139">
                  <c:v>0.81958333333333333</c:v>
                </c:pt>
                <c:pt idx="140">
                  <c:v>0.80666666666666664</c:v>
                </c:pt>
                <c:pt idx="141">
                  <c:v>0.76749999999999996</c:v>
                </c:pt>
                <c:pt idx="142">
                  <c:v>0.81458333333333333</c:v>
                </c:pt>
                <c:pt idx="143">
                  <c:v>0.85166666666666668</c:v>
                </c:pt>
                <c:pt idx="144">
                  <c:v>0.95583333333333331</c:v>
                </c:pt>
                <c:pt idx="145">
                  <c:v>0.89124999999999999</c:v>
                </c:pt>
                <c:pt idx="146">
                  <c:v>0.88958333333333328</c:v>
                </c:pt>
                <c:pt idx="147">
                  <c:v>0.92749999999999999</c:v>
                </c:pt>
                <c:pt idx="148">
                  <c:v>1.0683333333333334</c:v>
                </c:pt>
                <c:pt idx="149">
                  <c:v>1.3283333333333334</c:v>
                </c:pt>
                <c:pt idx="150">
                  <c:v>1.4424999999999999</c:v>
                </c:pt>
                <c:pt idx="151">
                  <c:v>1.62</c:v>
                </c:pt>
                <c:pt idx="152">
                  <c:v>1.48</c:v>
                </c:pt>
                <c:pt idx="153">
                  <c:v>1.39375</c:v>
                </c:pt>
                <c:pt idx="154">
                  <c:v>1.1466666666666667</c:v>
                </c:pt>
                <c:pt idx="155">
                  <c:v>1.0745833333333332</c:v>
                </c:pt>
                <c:pt idx="156">
                  <c:v>0.91666666666666663</c:v>
                </c:pt>
                <c:pt idx="157">
                  <c:v>0.83916666666666662</c:v>
                </c:pt>
                <c:pt idx="158">
                  <c:v>0.86208333333333331</c:v>
                </c:pt>
                <c:pt idx="159">
                  <c:v>0.71291666666666664</c:v>
                </c:pt>
                <c:pt idx="160">
                  <c:v>0.86750000000000005</c:v>
                </c:pt>
                <c:pt idx="161">
                  <c:v>0.7466666666666667</c:v>
                </c:pt>
                <c:pt idx="162">
                  <c:v>0.76</c:v>
                </c:pt>
                <c:pt idx="163">
                  <c:v>0.71416666666666662</c:v>
                </c:pt>
                <c:pt idx="164">
                  <c:v>0.86458333333333337</c:v>
                </c:pt>
                <c:pt idx="165">
                  <c:v>0.6908333333333333</c:v>
                </c:pt>
                <c:pt idx="166">
                  <c:v>0.75166666666666671</c:v>
                </c:pt>
                <c:pt idx="167">
                  <c:v>0.67249999999999999</c:v>
                </c:pt>
                <c:pt idx="168">
                  <c:v>0.69208333333333338</c:v>
                </c:pt>
                <c:pt idx="169">
                  <c:v>0.67125000000000001</c:v>
                </c:pt>
                <c:pt idx="170">
                  <c:v>0.56208333333333338</c:v>
                </c:pt>
                <c:pt idx="171">
                  <c:v>0.64166666666666672</c:v>
                </c:pt>
                <c:pt idx="172">
                  <c:v>0.64583333333333337</c:v>
                </c:pt>
                <c:pt idx="173">
                  <c:v>0.61875000000000002</c:v>
                </c:pt>
                <c:pt idx="174">
                  <c:v>0.73</c:v>
                </c:pt>
                <c:pt idx="175">
                  <c:v>0.68</c:v>
                </c:pt>
                <c:pt idx="176">
                  <c:v>0.43</c:v>
                </c:pt>
                <c:pt idx="177">
                  <c:v>0.60458333333333336</c:v>
                </c:pt>
                <c:pt idx="178">
                  <c:v>0.5904166666666667</c:v>
                </c:pt>
                <c:pt idx="179">
                  <c:v>0.46333333333333332</c:v>
                </c:pt>
                <c:pt idx="180">
                  <c:v>0.55958333333333332</c:v>
                </c:pt>
                <c:pt idx="181">
                  <c:v>0.47458333333333336</c:v>
                </c:pt>
                <c:pt idx="182">
                  <c:v>0.55166666666666664</c:v>
                </c:pt>
                <c:pt idx="183">
                  <c:v>0.54666666666666663</c:v>
                </c:pt>
                <c:pt idx="184">
                  <c:v>0.45874999999999999</c:v>
                </c:pt>
                <c:pt idx="185">
                  <c:v>0.51416666666666666</c:v>
                </c:pt>
                <c:pt idx="186">
                  <c:v>0.53874999999999995</c:v>
                </c:pt>
                <c:pt idx="187">
                  <c:v>0.40541666666666665</c:v>
                </c:pt>
                <c:pt idx="188">
                  <c:v>0.34875</c:v>
                </c:pt>
                <c:pt idx="189">
                  <c:v>0.35499999999999998</c:v>
                </c:pt>
                <c:pt idx="190">
                  <c:v>0.56791666666666663</c:v>
                </c:pt>
                <c:pt idx="191">
                  <c:v>0.31041666666666667</c:v>
                </c:pt>
                <c:pt idx="192">
                  <c:v>0.42083333333333334</c:v>
                </c:pt>
                <c:pt idx="193">
                  <c:v>0.34916666666666668</c:v>
                </c:pt>
                <c:pt idx="194">
                  <c:v>0.39208333333333334</c:v>
                </c:pt>
                <c:pt idx="195">
                  <c:v>0.48666666666666669</c:v>
                </c:pt>
                <c:pt idx="196">
                  <c:v>0.40458333333333335</c:v>
                </c:pt>
                <c:pt idx="197">
                  <c:v>0.46708333333333335</c:v>
                </c:pt>
                <c:pt idx="198">
                  <c:v>0.40375</c:v>
                </c:pt>
                <c:pt idx="199">
                  <c:v>0.32374999999999998</c:v>
                </c:pt>
                <c:pt idx="200">
                  <c:v>0.44416666666666665</c:v>
                </c:pt>
                <c:pt idx="201">
                  <c:v>0.40666666666666668</c:v>
                </c:pt>
                <c:pt idx="202">
                  <c:v>0.43083333333333335</c:v>
                </c:pt>
                <c:pt idx="203">
                  <c:v>0.47916666666666669</c:v>
                </c:pt>
                <c:pt idx="204">
                  <c:v>0.35875000000000001</c:v>
                </c:pt>
                <c:pt idx="205">
                  <c:v>0.37583333333333335</c:v>
                </c:pt>
                <c:pt idx="206">
                  <c:v>0.38666666666666666</c:v>
                </c:pt>
                <c:pt idx="207">
                  <c:v>0.29875000000000002</c:v>
                </c:pt>
                <c:pt idx="208">
                  <c:v>0.39083333333333331</c:v>
                </c:pt>
                <c:pt idx="209">
                  <c:v>0.31083333333333335</c:v>
                </c:pt>
                <c:pt idx="210">
                  <c:v>0.36208333333333331</c:v>
                </c:pt>
                <c:pt idx="211">
                  <c:v>0.32250000000000001</c:v>
                </c:pt>
                <c:pt idx="212">
                  <c:v>0.40333333333333332</c:v>
                </c:pt>
                <c:pt idx="213">
                  <c:v>0.27333333333333332</c:v>
                </c:pt>
                <c:pt idx="214">
                  <c:v>0.30208333333333331</c:v>
                </c:pt>
                <c:pt idx="215">
                  <c:v>0.31666666666666665</c:v>
                </c:pt>
                <c:pt idx="216">
                  <c:v>0.24916666666666668</c:v>
                </c:pt>
                <c:pt idx="217">
                  <c:v>0.34749999999999998</c:v>
                </c:pt>
                <c:pt idx="218">
                  <c:v>0.33624999999999999</c:v>
                </c:pt>
                <c:pt idx="219">
                  <c:v>0.29875000000000002</c:v>
                </c:pt>
                <c:pt idx="220">
                  <c:v>0.29166666666666669</c:v>
                </c:pt>
                <c:pt idx="221">
                  <c:v>0.35916666666666669</c:v>
                </c:pt>
                <c:pt idx="222">
                  <c:v>0.21333333333333335</c:v>
                </c:pt>
                <c:pt idx="223">
                  <c:v>0.13458333333333333</c:v>
                </c:pt>
                <c:pt idx="224">
                  <c:v>0.29458333333333331</c:v>
                </c:pt>
                <c:pt idx="225">
                  <c:v>0.28375</c:v>
                </c:pt>
                <c:pt idx="226">
                  <c:v>0.27166666666666667</c:v>
                </c:pt>
                <c:pt idx="227">
                  <c:v>0.3125</c:v>
                </c:pt>
                <c:pt idx="228">
                  <c:v>0.20916666666666667</c:v>
                </c:pt>
                <c:pt idx="229">
                  <c:v>0.26041666666666669</c:v>
                </c:pt>
                <c:pt idx="230">
                  <c:v>0.30083333333333334</c:v>
                </c:pt>
                <c:pt idx="231">
                  <c:v>0.28125</c:v>
                </c:pt>
                <c:pt idx="232">
                  <c:v>0.26500000000000001</c:v>
                </c:pt>
                <c:pt idx="233">
                  <c:v>0.20374999999999999</c:v>
                </c:pt>
                <c:pt idx="234">
                  <c:v>0.27333333333333332</c:v>
                </c:pt>
                <c:pt idx="235">
                  <c:v>0.31041666666666667</c:v>
                </c:pt>
                <c:pt idx="236">
                  <c:v>0.38583333333333331</c:v>
                </c:pt>
                <c:pt idx="237">
                  <c:v>0.15875</c:v>
                </c:pt>
                <c:pt idx="238">
                  <c:v>0.14458333333333334</c:v>
                </c:pt>
                <c:pt idx="239">
                  <c:v>0.30041666666666667</c:v>
                </c:pt>
                <c:pt idx="240">
                  <c:v>0.30208333333333331</c:v>
                </c:pt>
                <c:pt idx="241">
                  <c:v>0.25333333333333335</c:v>
                </c:pt>
                <c:pt idx="242">
                  <c:v>0.28625</c:v>
                </c:pt>
                <c:pt idx="243">
                  <c:v>0.16166666666666665</c:v>
                </c:pt>
                <c:pt idx="244">
                  <c:v>0.31708333333333333</c:v>
                </c:pt>
                <c:pt idx="245">
                  <c:v>0.26666666666666666</c:v>
                </c:pt>
                <c:pt idx="246">
                  <c:v>0.19458333333333333</c:v>
                </c:pt>
                <c:pt idx="247">
                  <c:v>0.28833333333333333</c:v>
                </c:pt>
                <c:pt idx="248">
                  <c:v>0.21333333333333335</c:v>
                </c:pt>
                <c:pt idx="249">
                  <c:v>0.29166666666666669</c:v>
                </c:pt>
                <c:pt idx="250">
                  <c:v>0.28249999999999997</c:v>
                </c:pt>
                <c:pt idx="251">
                  <c:v>0.37291666666666667</c:v>
                </c:pt>
                <c:pt idx="252">
                  <c:v>0.30249999999999999</c:v>
                </c:pt>
                <c:pt idx="253">
                  <c:v>0.23041666666666666</c:v>
                </c:pt>
                <c:pt idx="254">
                  <c:v>0.21166666666666667</c:v>
                </c:pt>
                <c:pt idx="255">
                  <c:v>0.22875000000000001</c:v>
                </c:pt>
                <c:pt idx="256">
                  <c:v>0.26124999999999998</c:v>
                </c:pt>
                <c:pt idx="257">
                  <c:v>0.26874999999999999</c:v>
                </c:pt>
                <c:pt idx="258">
                  <c:v>0.245</c:v>
                </c:pt>
                <c:pt idx="259">
                  <c:v>0.25374999999999998</c:v>
                </c:pt>
                <c:pt idx="260">
                  <c:v>0.35875000000000001</c:v>
                </c:pt>
                <c:pt idx="261">
                  <c:v>0.18375</c:v>
                </c:pt>
                <c:pt idx="262">
                  <c:v>0.40541666666666665</c:v>
                </c:pt>
                <c:pt idx="263">
                  <c:v>0.23416666666666666</c:v>
                </c:pt>
                <c:pt idx="264">
                  <c:v>0.35166666666666668</c:v>
                </c:pt>
                <c:pt idx="265">
                  <c:v>0.30375000000000002</c:v>
                </c:pt>
                <c:pt idx="266">
                  <c:v>0.19708333333333333</c:v>
                </c:pt>
                <c:pt idx="267">
                  <c:v>0.17583333333333334</c:v>
                </c:pt>
                <c:pt idx="268">
                  <c:v>0.27791666666666665</c:v>
                </c:pt>
                <c:pt idx="269">
                  <c:v>0.30583333333333335</c:v>
                </c:pt>
                <c:pt idx="270">
                  <c:v>0.22500000000000001</c:v>
                </c:pt>
                <c:pt idx="271">
                  <c:v>0.24916666666666668</c:v>
                </c:pt>
                <c:pt idx="272">
                  <c:v>0.27541666666666664</c:v>
                </c:pt>
                <c:pt idx="273">
                  <c:v>0.31791666666666668</c:v>
                </c:pt>
                <c:pt idx="274">
                  <c:v>0.33833333333333332</c:v>
                </c:pt>
                <c:pt idx="275">
                  <c:v>0.26124999999999998</c:v>
                </c:pt>
                <c:pt idx="276">
                  <c:v>0.29666666666666669</c:v>
                </c:pt>
                <c:pt idx="277">
                  <c:v>0.26583333333333331</c:v>
                </c:pt>
                <c:pt idx="278">
                  <c:v>0.31458333333333333</c:v>
                </c:pt>
                <c:pt idx="279">
                  <c:v>0.22958333333333333</c:v>
                </c:pt>
                <c:pt idx="280">
                  <c:v>0.28916666666666668</c:v>
                </c:pt>
                <c:pt idx="281">
                  <c:v>0.27708333333333335</c:v>
                </c:pt>
                <c:pt idx="282">
                  <c:v>0.26333333333333331</c:v>
                </c:pt>
                <c:pt idx="283">
                  <c:v>0.23333333333333334</c:v>
                </c:pt>
                <c:pt idx="284">
                  <c:v>0.29749999999999999</c:v>
                </c:pt>
                <c:pt idx="285">
                  <c:v>0.20958333333333334</c:v>
                </c:pt>
                <c:pt idx="286">
                  <c:v>0.32083333333333336</c:v>
                </c:pt>
                <c:pt idx="287">
                  <c:v>0.19041666666666668</c:v>
                </c:pt>
                <c:pt idx="288">
                  <c:v>0.27250000000000002</c:v>
                </c:pt>
                <c:pt idx="289">
                  <c:v>0.16041666666666668</c:v>
                </c:pt>
                <c:pt idx="290">
                  <c:v>0.22333333333333333</c:v>
                </c:pt>
                <c:pt idx="291">
                  <c:v>0.20833333333333334</c:v>
                </c:pt>
                <c:pt idx="292">
                  <c:v>0.26791666666666669</c:v>
                </c:pt>
                <c:pt idx="293">
                  <c:v>0.31208333333333332</c:v>
                </c:pt>
                <c:pt idx="294">
                  <c:v>0.23</c:v>
                </c:pt>
                <c:pt idx="295">
                  <c:v>0.28833333333333333</c:v>
                </c:pt>
                <c:pt idx="296">
                  <c:v>0.23291666666666666</c:v>
                </c:pt>
                <c:pt idx="297">
                  <c:v>0.33416666666666667</c:v>
                </c:pt>
                <c:pt idx="298">
                  <c:v>0.21291666666666667</c:v>
                </c:pt>
                <c:pt idx="299">
                  <c:v>0.22958333333333333</c:v>
                </c:pt>
                <c:pt idx="300">
                  <c:v>0.19708333333333333</c:v>
                </c:pt>
                <c:pt idx="301">
                  <c:v>0.30791666666666667</c:v>
                </c:pt>
                <c:pt idx="302">
                  <c:v>0.26250000000000001</c:v>
                </c:pt>
                <c:pt idx="303">
                  <c:v>0.115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17F-479D-8C15-C333AFFAC259}"/>
            </c:ext>
          </c:extLst>
        </c:ser>
        <c:ser>
          <c:idx val="4"/>
          <c:order val="4"/>
          <c:tx>
            <c:strRef>
              <c:f>'800PEIperms'!$O$2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'800PEIperms'!$J$3:$J$306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'800PEIperms'!$O$3:$O$306</c:f>
              <c:numCache>
                <c:formatCode>0.00_ </c:formatCode>
                <c:ptCount val="304"/>
                <c:pt idx="0">
                  <c:v>0.19083333333333333</c:v>
                </c:pt>
                <c:pt idx="1">
                  <c:v>0.17749999999999999</c:v>
                </c:pt>
                <c:pt idx="2">
                  <c:v>0.22833333333333333</c:v>
                </c:pt>
                <c:pt idx="3">
                  <c:v>0.22750000000000001</c:v>
                </c:pt>
                <c:pt idx="4">
                  <c:v>0.23874999999999999</c:v>
                </c:pt>
                <c:pt idx="5">
                  <c:v>0.37208333333333332</c:v>
                </c:pt>
                <c:pt idx="6">
                  <c:v>0.22083333333333333</c:v>
                </c:pt>
                <c:pt idx="7">
                  <c:v>0.33624999999999999</c:v>
                </c:pt>
                <c:pt idx="8">
                  <c:v>0.30291666666666667</c:v>
                </c:pt>
                <c:pt idx="9">
                  <c:v>0.255</c:v>
                </c:pt>
                <c:pt idx="10">
                  <c:v>0.26624999999999999</c:v>
                </c:pt>
                <c:pt idx="11">
                  <c:v>0.23125000000000001</c:v>
                </c:pt>
                <c:pt idx="12">
                  <c:v>0.19458333333333333</c:v>
                </c:pt>
                <c:pt idx="13">
                  <c:v>0.28249999999999997</c:v>
                </c:pt>
                <c:pt idx="14">
                  <c:v>0.32708333333333334</c:v>
                </c:pt>
                <c:pt idx="15">
                  <c:v>0.29916666666666669</c:v>
                </c:pt>
                <c:pt idx="16">
                  <c:v>0.27416666666666667</c:v>
                </c:pt>
                <c:pt idx="17">
                  <c:v>0.27500000000000002</c:v>
                </c:pt>
                <c:pt idx="18">
                  <c:v>0.18708333333333332</c:v>
                </c:pt>
                <c:pt idx="19">
                  <c:v>0.28041666666666665</c:v>
                </c:pt>
                <c:pt idx="20">
                  <c:v>0.26958333333333334</c:v>
                </c:pt>
                <c:pt idx="21">
                  <c:v>0.155</c:v>
                </c:pt>
                <c:pt idx="22">
                  <c:v>0.25583333333333336</c:v>
                </c:pt>
                <c:pt idx="23">
                  <c:v>0.255</c:v>
                </c:pt>
                <c:pt idx="24">
                  <c:v>0.38708333333333333</c:v>
                </c:pt>
                <c:pt idx="25">
                  <c:v>0.27916666666666667</c:v>
                </c:pt>
                <c:pt idx="26">
                  <c:v>0.31791666666666668</c:v>
                </c:pt>
                <c:pt idx="27">
                  <c:v>0.37708333333333333</c:v>
                </c:pt>
                <c:pt idx="28">
                  <c:v>0.33416666666666667</c:v>
                </c:pt>
                <c:pt idx="29">
                  <c:v>9.8333333333333328E-2</c:v>
                </c:pt>
                <c:pt idx="30">
                  <c:v>0.36833333333333335</c:v>
                </c:pt>
                <c:pt idx="31">
                  <c:v>0.38541666666666669</c:v>
                </c:pt>
                <c:pt idx="32">
                  <c:v>0.255</c:v>
                </c:pt>
                <c:pt idx="33">
                  <c:v>0.3125</c:v>
                </c:pt>
                <c:pt idx="34">
                  <c:v>0.26666666666666666</c:v>
                </c:pt>
                <c:pt idx="35">
                  <c:v>0.3075</c:v>
                </c:pt>
                <c:pt idx="36">
                  <c:v>0.29625000000000001</c:v>
                </c:pt>
                <c:pt idx="37">
                  <c:v>0.36625000000000002</c:v>
                </c:pt>
                <c:pt idx="38">
                  <c:v>0.29208333333333331</c:v>
                </c:pt>
                <c:pt idx="39">
                  <c:v>0.20125000000000001</c:v>
                </c:pt>
                <c:pt idx="40">
                  <c:v>0.26833333333333331</c:v>
                </c:pt>
                <c:pt idx="41">
                  <c:v>0.29499999999999998</c:v>
                </c:pt>
                <c:pt idx="42">
                  <c:v>0.2475</c:v>
                </c:pt>
                <c:pt idx="43">
                  <c:v>0.34875</c:v>
                </c:pt>
                <c:pt idx="44">
                  <c:v>0.17791666666666667</c:v>
                </c:pt>
                <c:pt idx="45">
                  <c:v>0.19</c:v>
                </c:pt>
                <c:pt idx="46">
                  <c:v>0.32124999999999998</c:v>
                </c:pt>
                <c:pt idx="47">
                  <c:v>0.28875000000000001</c:v>
                </c:pt>
                <c:pt idx="48">
                  <c:v>0.29583333333333334</c:v>
                </c:pt>
                <c:pt idx="49">
                  <c:v>0.22791666666666666</c:v>
                </c:pt>
                <c:pt idx="50">
                  <c:v>0.20833333333333334</c:v>
                </c:pt>
                <c:pt idx="51">
                  <c:v>0.25166666666666665</c:v>
                </c:pt>
                <c:pt idx="52">
                  <c:v>0.31291666666666668</c:v>
                </c:pt>
                <c:pt idx="53">
                  <c:v>0.27250000000000002</c:v>
                </c:pt>
                <c:pt idx="54">
                  <c:v>0.28375</c:v>
                </c:pt>
                <c:pt idx="55">
                  <c:v>0.32500000000000001</c:v>
                </c:pt>
                <c:pt idx="56">
                  <c:v>0.2225</c:v>
                </c:pt>
                <c:pt idx="57">
                  <c:v>0.32958333333333334</c:v>
                </c:pt>
                <c:pt idx="58">
                  <c:v>0.40166666666666667</c:v>
                </c:pt>
                <c:pt idx="59">
                  <c:v>0.30875000000000002</c:v>
                </c:pt>
                <c:pt idx="60">
                  <c:v>0.245</c:v>
                </c:pt>
                <c:pt idx="61">
                  <c:v>0.30541666666666667</c:v>
                </c:pt>
                <c:pt idx="62">
                  <c:v>0.26750000000000002</c:v>
                </c:pt>
                <c:pt idx="63">
                  <c:v>0.39624999999999999</c:v>
                </c:pt>
                <c:pt idx="64">
                  <c:v>0.28749999999999998</c:v>
                </c:pt>
                <c:pt idx="65">
                  <c:v>0.40625</c:v>
                </c:pt>
                <c:pt idx="66">
                  <c:v>0.23583333333333334</c:v>
                </c:pt>
                <c:pt idx="67">
                  <c:v>0.30458333333333332</c:v>
                </c:pt>
                <c:pt idx="68">
                  <c:v>0.33</c:v>
                </c:pt>
                <c:pt idx="69">
                  <c:v>0.38750000000000001</c:v>
                </c:pt>
                <c:pt idx="70">
                  <c:v>0.20458333333333334</c:v>
                </c:pt>
                <c:pt idx="71">
                  <c:v>0.33458333333333334</c:v>
                </c:pt>
                <c:pt idx="72">
                  <c:v>0.39958333333333335</c:v>
                </c:pt>
                <c:pt idx="73">
                  <c:v>0.28666666666666668</c:v>
                </c:pt>
                <c:pt idx="74">
                  <c:v>0.35666666666666669</c:v>
                </c:pt>
                <c:pt idx="75">
                  <c:v>0.27916666666666667</c:v>
                </c:pt>
                <c:pt idx="76">
                  <c:v>0.40083333333333332</c:v>
                </c:pt>
                <c:pt idx="77">
                  <c:v>0.35083333333333333</c:v>
                </c:pt>
                <c:pt idx="78">
                  <c:v>0.28041666666666665</c:v>
                </c:pt>
                <c:pt idx="79">
                  <c:v>0.33250000000000002</c:v>
                </c:pt>
                <c:pt idx="80">
                  <c:v>0.29791666666666666</c:v>
                </c:pt>
                <c:pt idx="81">
                  <c:v>0.31374999999999997</c:v>
                </c:pt>
                <c:pt idx="82">
                  <c:v>0.37833333333333335</c:v>
                </c:pt>
                <c:pt idx="83">
                  <c:v>0.4</c:v>
                </c:pt>
                <c:pt idx="84">
                  <c:v>0.39166666666666666</c:v>
                </c:pt>
                <c:pt idx="85">
                  <c:v>0.38874999999999998</c:v>
                </c:pt>
                <c:pt idx="86">
                  <c:v>0.39333333333333331</c:v>
                </c:pt>
                <c:pt idx="87">
                  <c:v>0.30333333333333334</c:v>
                </c:pt>
                <c:pt idx="88">
                  <c:v>0.29166666666666669</c:v>
                </c:pt>
                <c:pt idx="89">
                  <c:v>0.34541666666666665</c:v>
                </c:pt>
                <c:pt idx="90">
                  <c:v>0.40458333333333335</c:v>
                </c:pt>
                <c:pt idx="91">
                  <c:v>0.37874999999999998</c:v>
                </c:pt>
                <c:pt idx="92">
                  <c:v>0.53083333333333338</c:v>
                </c:pt>
                <c:pt idx="93">
                  <c:v>0.30541666666666667</c:v>
                </c:pt>
                <c:pt idx="94">
                  <c:v>0.31291666666666668</c:v>
                </c:pt>
                <c:pt idx="95">
                  <c:v>0.47083333333333333</c:v>
                </c:pt>
                <c:pt idx="96">
                  <c:v>0.31541666666666668</c:v>
                </c:pt>
                <c:pt idx="97">
                  <c:v>0.36916666666666664</c:v>
                </c:pt>
                <c:pt idx="98">
                  <c:v>0.29625000000000001</c:v>
                </c:pt>
                <c:pt idx="99">
                  <c:v>0.29166666666666669</c:v>
                </c:pt>
                <c:pt idx="100">
                  <c:v>0.33250000000000002</c:v>
                </c:pt>
                <c:pt idx="101">
                  <c:v>0.27374999999999999</c:v>
                </c:pt>
                <c:pt idx="102">
                  <c:v>0.31624999999999998</c:v>
                </c:pt>
                <c:pt idx="103">
                  <c:v>0.44124999999999998</c:v>
                </c:pt>
                <c:pt idx="104">
                  <c:v>0.31958333333333333</c:v>
                </c:pt>
                <c:pt idx="105">
                  <c:v>0.42208333333333331</c:v>
                </c:pt>
                <c:pt idx="106">
                  <c:v>0.29375000000000001</c:v>
                </c:pt>
                <c:pt idx="107">
                  <c:v>0.42125000000000001</c:v>
                </c:pt>
                <c:pt idx="108">
                  <c:v>0.32666666666666666</c:v>
                </c:pt>
                <c:pt idx="109">
                  <c:v>0.32458333333333333</c:v>
                </c:pt>
                <c:pt idx="110">
                  <c:v>0.30583333333333335</c:v>
                </c:pt>
                <c:pt idx="111">
                  <c:v>0.41249999999999998</c:v>
                </c:pt>
                <c:pt idx="112">
                  <c:v>0.42375000000000002</c:v>
                </c:pt>
                <c:pt idx="113">
                  <c:v>0.25083333333333335</c:v>
                </c:pt>
                <c:pt idx="114">
                  <c:v>0.43083333333333335</c:v>
                </c:pt>
                <c:pt idx="115">
                  <c:v>0.44916666666666666</c:v>
                </c:pt>
                <c:pt idx="116">
                  <c:v>0.33666666666666667</c:v>
                </c:pt>
                <c:pt idx="117">
                  <c:v>0.43458333333333332</c:v>
                </c:pt>
                <c:pt idx="118">
                  <c:v>0.40458333333333335</c:v>
                </c:pt>
                <c:pt idx="119">
                  <c:v>0.41958333333333331</c:v>
                </c:pt>
                <c:pt idx="120">
                  <c:v>0.45458333333333334</c:v>
                </c:pt>
                <c:pt idx="121">
                  <c:v>0.42</c:v>
                </c:pt>
                <c:pt idx="122">
                  <c:v>0.49041666666666667</c:v>
                </c:pt>
                <c:pt idx="123">
                  <c:v>0.39874999999999999</c:v>
                </c:pt>
                <c:pt idx="124">
                  <c:v>0.41791666666666666</c:v>
                </c:pt>
                <c:pt idx="125">
                  <c:v>0.52458333333333329</c:v>
                </c:pt>
                <c:pt idx="126">
                  <c:v>0.39458333333333334</c:v>
                </c:pt>
                <c:pt idx="127">
                  <c:v>0.56666666666666665</c:v>
                </c:pt>
                <c:pt idx="128">
                  <c:v>0.5675</c:v>
                </c:pt>
                <c:pt idx="129">
                  <c:v>0.54874999999999996</c:v>
                </c:pt>
                <c:pt idx="130">
                  <c:v>0.54125000000000001</c:v>
                </c:pt>
                <c:pt idx="131">
                  <c:v>0.55291666666666661</c:v>
                </c:pt>
                <c:pt idx="132">
                  <c:v>0.38458333333333333</c:v>
                </c:pt>
                <c:pt idx="133">
                  <c:v>0.54541666666666666</c:v>
                </c:pt>
                <c:pt idx="134">
                  <c:v>0.49208333333333332</c:v>
                </c:pt>
                <c:pt idx="135">
                  <c:v>0.49458333333333332</c:v>
                </c:pt>
                <c:pt idx="136">
                  <c:v>0.42833333333333334</c:v>
                </c:pt>
                <c:pt idx="137">
                  <c:v>0.50291666666666668</c:v>
                </c:pt>
                <c:pt idx="138">
                  <c:v>0.56625000000000003</c:v>
                </c:pt>
                <c:pt idx="139">
                  <c:v>0.51416666666666666</c:v>
                </c:pt>
                <c:pt idx="140">
                  <c:v>0.47</c:v>
                </c:pt>
                <c:pt idx="141">
                  <c:v>0.59541666666666671</c:v>
                </c:pt>
                <c:pt idx="142">
                  <c:v>0.56499999999999995</c:v>
                </c:pt>
                <c:pt idx="143">
                  <c:v>0.5854166666666667</c:v>
                </c:pt>
                <c:pt idx="144">
                  <c:v>0.55541666666666667</c:v>
                </c:pt>
                <c:pt idx="145">
                  <c:v>0.58333333333333337</c:v>
                </c:pt>
                <c:pt idx="146">
                  <c:v>0.64958333333333329</c:v>
                </c:pt>
                <c:pt idx="147">
                  <c:v>0.74333333333333329</c:v>
                </c:pt>
                <c:pt idx="148">
                  <c:v>0.69625000000000004</c:v>
                </c:pt>
                <c:pt idx="149">
                  <c:v>0.77958333333333329</c:v>
                </c:pt>
                <c:pt idx="150">
                  <c:v>0.88166666666666671</c:v>
                </c:pt>
                <c:pt idx="151">
                  <c:v>0.78083333333333338</c:v>
                </c:pt>
                <c:pt idx="152">
                  <c:v>0.66958333333333331</c:v>
                </c:pt>
                <c:pt idx="153">
                  <c:v>0.69874999999999998</c:v>
                </c:pt>
                <c:pt idx="154">
                  <c:v>0.57541666666666669</c:v>
                </c:pt>
                <c:pt idx="155">
                  <c:v>0.67874999999999996</c:v>
                </c:pt>
                <c:pt idx="156">
                  <c:v>0.64041666666666663</c:v>
                </c:pt>
                <c:pt idx="157">
                  <c:v>0.57458333333333333</c:v>
                </c:pt>
                <c:pt idx="158">
                  <c:v>0.72124999999999995</c:v>
                </c:pt>
                <c:pt idx="159">
                  <c:v>0.47625000000000001</c:v>
                </c:pt>
                <c:pt idx="160">
                  <c:v>0.62375000000000003</c:v>
                </c:pt>
                <c:pt idx="161">
                  <c:v>0.53083333333333338</c:v>
                </c:pt>
                <c:pt idx="162">
                  <c:v>0.61208333333333331</c:v>
                </c:pt>
                <c:pt idx="163">
                  <c:v>0.48791666666666667</c:v>
                </c:pt>
                <c:pt idx="164">
                  <c:v>0.54500000000000004</c:v>
                </c:pt>
                <c:pt idx="165">
                  <c:v>0.47833333333333333</c:v>
                </c:pt>
                <c:pt idx="166">
                  <c:v>0.43625000000000003</c:v>
                </c:pt>
                <c:pt idx="167">
                  <c:v>0.48958333333333331</c:v>
                </c:pt>
                <c:pt idx="168">
                  <c:v>0.44833333333333331</c:v>
                </c:pt>
                <c:pt idx="169">
                  <c:v>0.46875</c:v>
                </c:pt>
                <c:pt idx="170">
                  <c:v>0.39916666666666667</c:v>
                </c:pt>
                <c:pt idx="171">
                  <c:v>0.46833333333333332</c:v>
                </c:pt>
                <c:pt idx="172">
                  <c:v>0.48375000000000001</c:v>
                </c:pt>
                <c:pt idx="173">
                  <c:v>0.35833333333333334</c:v>
                </c:pt>
                <c:pt idx="174">
                  <c:v>0.41958333333333331</c:v>
                </c:pt>
                <c:pt idx="175">
                  <c:v>0.40333333333333332</c:v>
                </c:pt>
                <c:pt idx="176">
                  <c:v>0.47083333333333333</c:v>
                </c:pt>
                <c:pt idx="177">
                  <c:v>0.49041666666666667</c:v>
                </c:pt>
                <c:pt idx="178">
                  <c:v>0.50458333333333338</c:v>
                </c:pt>
                <c:pt idx="179">
                  <c:v>0.44083333333333335</c:v>
                </c:pt>
                <c:pt idx="180">
                  <c:v>0.39458333333333334</c:v>
                </c:pt>
                <c:pt idx="181">
                  <c:v>0.43375000000000002</c:v>
                </c:pt>
                <c:pt idx="182">
                  <c:v>0.37958333333333333</c:v>
                </c:pt>
                <c:pt idx="183">
                  <c:v>0.45666666666666667</c:v>
                </c:pt>
                <c:pt idx="184">
                  <c:v>0.35708333333333331</c:v>
                </c:pt>
                <c:pt idx="185">
                  <c:v>0.38250000000000001</c:v>
                </c:pt>
                <c:pt idx="186">
                  <c:v>0.36833333333333335</c:v>
                </c:pt>
                <c:pt idx="187">
                  <c:v>0.38791666666666669</c:v>
                </c:pt>
                <c:pt idx="188">
                  <c:v>0.38583333333333331</c:v>
                </c:pt>
                <c:pt idx="189">
                  <c:v>0.31583333333333335</c:v>
                </c:pt>
                <c:pt idx="190">
                  <c:v>0.42416666666666669</c:v>
                </c:pt>
                <c:pt idx="191">
                  <c:v>0.24916666666666668</c:v>
                </c:pt>
                <c:pt idx="192">
                  <c:v>0.36791666666666667</c:v>
                </c:pt>
                <c:pt idx="193">
                  <c:v>0.37291666666666667</c:v>
                </c:pt>
                <c:pt idx="194">
                  <c:v>0.28333333333333333</c:v>
                </c:pt>
                <c:pt idx="195">
                  <c:v>0.33583333333333332</c:v>
                </c:pt>
                <c:pt idx="196">
                  <c:v>0.31166666666666665</c:v>
                </c:pt>
                <c:pt idx="197">
                  <c:v>0.41499999999999998</c:v>
                </c:pt>
                <c:pt idx="198">
                  <c:v>0.24083333333333334</c:v>
                </c:pt>
                <c:pt idx="199">
                  <c:v>0.31833333333333336</c:v>
                </c:pt>
                <c:pt idx="200">
                  <c:v>0.30791666666666667</c:v>
                </c:pt>
                <c:pt idx="201">
                  <c:v>0.3075</c:v>
                </c:pt>
                <c:pt idx="202">
                  <c:v>0.33458333333333334</c:v>
                </c:pt>
                <c:pt idx="203">
                  <c:v>0.34</c:v>
                </c:pt>
                <c:pt idx="204">
                  <c:v>0.13291666666666666</c:v>
                </c:pt>
                <c:pt idx="205">
                  <c:v>0.33791666666666664</c:v>
                </c:pt>
                <c:pt idx="206">
                  <c:v>0.49375000000000002</c:v>
                </c:pt>
                <c:pt idx="207">
                  <c:v>0.31291666666666668</c:v>
                </c:pt>
                <c:pt idx="208">
                  <c:v>0.31</c:v>
                </c:pt>
                <c:pt idx="209">
                  <c:v>0.32083333333333336</c:v>
                </c:pt>
                <c:pt idx="210">
                  <c:v>0.27708333333333335</c:v>
                </c:pt>
                <c:pt idx="211">
                  <c:v>0.30541666666666667</c:v>
                </c:pt>
                <c:pt idx="212">
                  <c:v>0.38166666666666665</c:v>
                </c:pt>
                <c:pt idx="213">
                  <c:v>0.40916666666666668</c:v>
                </c:pt>
                <c:pt idx="214">
                  <c:v>0.31833333333333336</c:v>
                </c:pt>
                <c:pt idx="215">
                  <c:v>0.43791666666666668</c:v>
                </c:pt>
                <c:pt idx="216">
                  <c:v>0.29875000000000002</c:v>
                </c:pt>
                <c:pt idx="217">
                  <c:v>0.31958333333333333</c:v>
                </c:pt>
                <c:pt idx="218">
                  <c:v>0.44208333333333333</c:v>
                </c:pt>
                <c:pt idx="219">
                  <c:v>0.28916666666666668</c:v>
                </c:pt>
                <c:pt idx="220">
                  <c:v>0.28499999999999998</c:v>
                </c:pt>
                <c:pt idx="221">
                  <c:v>0.23624999999999999</c:v>
                </c:pt>
                <c:pt idx="222">
                  <c:v>0.26166666666666666</c:v>
                </c:pt>
                <c:pt idx="223">
                  <c:v>0.28749999999999998</c:v>
                </c:pt>
                <c:pt idx="224">
                  <c:v>0.27374999999999999</c:v>
                </c:pt>
                <c:pt idx="225">
                  <c:v>0.26874999999999999</c:v>
                </c:pt>
                <c:pt idx="226">
                  <c:v>0.30041666666666667</c:v>
                </c:pt>
                <c:pt idx="227">
                  <c:v>0.22125</c:v>
                </c:pt>
                <c:pt idx="228">
                  <c:v>0.23791666666666667</c:v>
                </c:pt>
                <c:pt idx="229">
                  <c:v>0.31166666666666665</c:v>
                </c:pt>
                <c:pt idx="230">
                  <c:v>0.33</c:v>
                </c:pt>
                <c:pt idx="231">
                  <c:v>0.21958333333333332</c:v>
                </c:pt>
                <c:pt idx="232">
                  <c:v>0.29458333333333331</c:v>
                </c:pt>
                <c:pt idx="233">
                  <c:v>0.30458333333333332</c:v>
                </c:pt>
                <c:pt idx="234">
                  <c:v>0.23375000000000001</c:v>
                </c:pt>
                <c:pt idx="235">
                  <c:v>0.27</c:v>
                </c:pt>
                <c:pt idx="236">
                  <c:v>0.35708333333333331</c:v>
                </c:pt>
                <c:pt idx="237">
                  <c:v>0.31958333333333333</c:v>
                </c:pt>
                <c:pt idx="238">
                  <c:v>0.32791666666666669</c:v>
                </c:pt>
                <c:pt idx="239">
                  <c:v>0.42083333333333334</c:v>
                </c:pt>
                <c:pt idx="240">
                  <c:v>0.24541666666666667</c:v>
                </c:pt>
                <c:pt idx="241">
                  <c:v>0.31166666666666665</c:v>
                </c:pt>
                <c:pt idx="242">
                  <c:v>0.26958333333333334</c:v>
                </c:pt>
                <c:pt idx="243">
                  <c:v>0.29916666666666669</c:v>
                </c:pt>
                <c:pt idx="244">
                  <c:v>0.31041666666666667</c:v>
                </c:pt>
                <c:pt idx="245">
                  <c:v>0.26874999999999999</c:v>
                </c:pt>
                <c:pt idx="246">
                  <c:v>0.21208333333333335</c:v>
                </c:pt>
                <c:pt idx="247">
                  <c:v>0.21666666666666667</c:v>
                </c:pt>
                <c:pt idx="248">
                  <c:v>0.36291666666666667</c:v>
                </c:pt>
                <c:pt idx="249">
                  <c:v>0.23666666666666666</c:v>
                </c:pt>
                <c:pt idx="250">
                  <c:v>0.15625</c:v>
                </c:pt>
                <c:pt idx="251">
                  <c:v>0.37291666666666667</c:v>
                </c:pt>
                <c:pt idx="252">
                  <c:v>0.30916666666666665</c:v>
                </c:pt>
                <c:pt idx="253">
                  <c:v>0.23250000000000001</c:v>
                </c:pt>
                <c:pt idx="254">
                  <c:v>0.29583333333333334</c:v>
                </c:pt>
                <c:pt idx="255">
                  <c:v>0.20833333333333334</c:v>
                </c:pt>
                <c:pt idx="256">
                  <c:v>0.19208333333333333</c:v>
                </c:pt>
                <c:pt idx="257">
                  <c:v>0.31583333333333335</c:v>
                </c:pt>
                <c:pt idx="258">
                  <c:v>0.19500000000000001</c:v>
                </c:pt>
                <c:pt idx="259">
                  <c:v>0.29125000000000001</c:v>
                </c:pt>
                <c:pt idx="260">
                  <c:v>0.17083333333333334</c:v>
                </c:pt>
                <c:pt idx="261">
                  <c:v>0.34083333333333332</c:v>
                </c:pt>
                <c:pt idx="262">
                  <c:v>0.16208333333333333</c:v>
                </c:pt>
                <c:pt idx="263">
                  <c:v>0.21416666666666667</c:v>
                </c:pt>
                <c:pt idx="264">
                  <c:v>0.20041666666666666</c:v>
                </c:pt>
                <c:pt idx="265">
                  <c:v>0.25458333333333333</c:v>
                </c:pt>
                <c:pt idx="266">
                  <c:v>0.19458333333333333</c:v>
                </c:pt>
                <c:pt idx="267">
                  <c:v>0.23</c:v>
                </c:pt>
                <c:pt idx="268">
                  <c:v>0.23791666666666667</c:v>
                </c:pt>
                <c:pt idx="269">
                  <c:v>0.13583333333333333</c:v>
                </c:pt>
                <c:pt idx="270">
                  <c:v>0.1875</c:v>
                </c:pt>
                <c:pt idx="271">
                  <c:v>0.24666666666666667</c:v>
                </c:pt>
                <c:pt idx="272">
                  <c:v>0.27666666666666667</c:v>
                </c:pt>
                <c:pt idx="273">
                  <c:v>0.24541666666666667</c:v>
                </c:pt>
                <c:pt idx="274">
                  <c:v>0.22083333333333333</c:v>
                </c:pt>
                <c:pt idx="275">
                  <c:v>0.39208333333333334</c:v>
                </c:pt>
                <c:pt idx="276">
                  <c:v>0.21416666666666667</c:v>
                </c:pt>
                <c:pt idx="277">
                  <c:v>0.22750000000000001</c:v>
                </c:pt>
                <c:pt idx="278">
                  <c:v>0.25541666666666668</c:v>
                </c:pt>
                <c:pt idx="279">
                  <c:v>0.20166666666666666</c:v>
                </c:pt>
                <c:pt idx="280">
                  <c:v>0.26124999999999998</c:v>
                </c:pt>
                <c:pt idx="281">
                  <c:v>0.22708333333333333</c:v>
                </c:pt>
                <c:pt idx="282">
                  <c:v>0.22083333333333333</c:v>
                </c:pt>
                <c:pt idx="283">
                  <c:v>0.21</c:v>
                </c:pt>
                <c:pt idx="284">
                  <c:v>0.27750000000000002</c:v>
                </c:pt>
                <c:pt idx="285">
                  <c:v>0.18291666666666667</c:v>
                </c:pt>
                <c:pt idx="286">
                  <c:v>0.11791666666666667</c:v>
                </c:pt>
                <c:pt idx="287">
                  <c:v>0.25166666666666665</c:v>
                </c:pt>
                <c:pt idx="288">
                  <c:v>0.26333333333333331</c:v>
                </c:pt>
                <c:pt idx="289">
                  <c:v>0.23958333333333334</c:v>
                </c:pt>
                <c:pt idx="290">
                  <c:v>0.22791666666666666</c:v>
                </c:pt>
                <c:pt idx="291">
                  <c:v>0.30125000000000002</c:v>
                </c:pt>
                <c:pt idx="292">
                  <c:v>0.14374999999999999</c:v>
                </c:pt>
                <c:pt idx="293">
                  <c:v>0.2475</c:v>
                </c:pt>
                <c:pt idx="294">
                  <c:v>0.28291666666666665</c:v>
                </c:pt>
                <c:pt idx="295">
                  <c:v>0.13333333333333333</c:v>
                </c:pt>
                <c:pt idx="296">
                  <c:v>0.15041666666666667</c:v>
                </c:pt>
                <c:pt idx="297">
                  <c:v>0.25041666666666668</c:v>
                </c:pt>
                <c:pt idx="298">
                  <c:v>0.14624999999999999</c:v>
                </c:pt>
                <c:pt idx="299">
                  <c:v>0.33250000000000002</c:v>
                </c:pt>
                <c:pt idx="300">
                  <c:v>0.16500000000000001</c:v>
                </c:pt>
                <c:pt idx="301">
                  <c:v>0.23499999999999999</c:v>
                </c:pt>
                <c:pt idx="302">
                  <c:v>0.21541666666666667</c:v>
                </c:pt>
                <c:pt idx="303">
                  <c:v>0.14208333333333334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17F-479D-8C15-C333AFFAC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000975"/>
        <c:axId val="1461001807"/>
      </c:scatterChart>
      <c:valAx>
        <c:axId val="1461000975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1001807"/>
        <c:crosses val="autoZero"/>
        <c:crossBetween val="midCat"/>
        <c:majorUnit val="25"/>
      </c:valAx>
      <c:valAx>
        <c:axId val="146100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100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/>
              <a:t>HDT+PEI -LP 1064nm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'800PEInormalized'!$B$2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'800PEInormalized'!$A$3:$A$306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'800PEInormalized'!$B$3:$B$306</c:f>
              <c:numCache>
                <c:formatCode>0.00_ </c:formatCode>
                <c:ptCount val="304"/>
                <c:pt idx="0">
                  <c:v>0.12258953168044077</c:v>
                </c:pt>
                <c:pt idx="1">
                  <c:v>0.13846599971001886</c:v>
                </c:pt>
                <c:pt idx="2">
                  <c:v>0.15260258083224593</c:v>
                </c:pt>
                <c:pt idx="3">
                  <c:v>0.15122517036392635</c:v>
                </c:pt>
                <c:pt idx="4">
                  <c:v>0.13955342902711326</c:v>
                </c:pt>
                <c:pt idx="5">
                  <c:v>0.14999275047121938</c:v>
                </c:pt>
                <c:pt idx="6">
                  <c:v>0.11758735682180659</c:v>
                </c:pt>
                <c:pt idx="7">
                  <c:v>0.15296505727127738</c:v>
                </c:pt>
                <c:pt idx="8">
                  <c:v>0.12621429607075541</c:v>
                </c:pt>
                <c:pt idx="9">
                  <c:v>0.15151515151515152</c:v>
                </c:pt>
                <c:pt idx="10">
                  <c:v>0.14992025518341309</c:v>
                </c:pt>
                <c:pt idx="11">
                  <c:v>0.14760040597361174</c:v>
                </c:pt>
                <c:pt idx="12">
                  <c:v>0.142960707554009</c:v>
                </c:pt>
                <c:pt idx="13">
                  <c:v>0.13556618819776717</c:v>
                </c:pt>
                <c:pt idx="14">
                  <c:v>0.12788168769030014</c:v>
                </c:pt>
                <c:pt idx="15">
                  <c:v>0.14093083949543281</c:v>
                </c:pt>
                <c:pt idx="16">
                  <c:v>0.14941278816876905</c:v>
                </c:pt>
                <c:pt idx="17">
                  <c:v>0.14926779759315645</c:v>
                </c:pt>
                <c:pt idx="18">
                  <c:v>0.15687980281281716</c:v>
                </c:pt>
                <c:pt idx="19">
                  <c:v>0.145933014354067</c:v>
                </c:pt>
                <c:pt idx="20">
                  <c:v>0.13049151805132667</c:v>
                </c:pt>
                <c:pt idx="21">
                  <c:v>0.14056836305640133</c:v>
                </c:pt>
                <c:pt idx="22">
                  <c:v>0.16557923734957228</c:v>
                </c:pt>
                <c:pt idx="23">
                  <c:v>0.15890967087139338</c:v>
                </c:pt>
                <c:pt idx="24">
                  <c:v>0.1428157169783964</c:v>
                </c:pt>
                <c:pt idx="25">
                  <c:v>0.16637668551544152</c:v>
                </c:pt>
                <c:pt idx="26">
                  <c:v>0.15216760910540816</c:v>
                </c:pt>
                <c:pt idx="27">
                  <c:v>0.15702479338842976</c:v>
                </c:pt>
                <c:pt idx="28">
                  <c:v>0.16521676091054083</c:v>
                </c:pt>
                <c:pt idx="29">
                  <c:v>0.18421052631578949</c:v>
                </c:pt>
                <c:pt idx="30">
                  <c:v>0.14803537770044947</c:v>
                </c:pt>
                <c:pt idx="31">
                  <c:v>0.16267942583732059</c:v>
                </c:pt>
                <c:pt idx="32">
                  <c:v>0.16992895461794985</c:v>
                </c:pt>
                <c:pt idx="33">
                  <c:v>0.148905321154125</c:v>
                </c:pt>
                <c:pt idx="34">
                  <c:v>0.12374945628534147</c:v>
                </c:pt>
                <c:pt idx="35">
                  <c:v>0.18392054516456433</c:v>
                </c:pt>
                <c:pt idx="36">
                  <c:v>0.14781789183703062</c:v>
                </c:pt>
                <c:pt idx="37">
                  <c:v>0.15992460490068147</c:v>
                </c:pt>
                <c:pt idx="38">
                  <c:v>0.16514426562273454</c:v>
                </c:pt>
                <c:pt idx="39">
                  <c:v>0.15013774104683197</c:v>
                </c:pt>
                <c:pt idx="40">
                  <c:v>0.1831955922865014</c:v>
                </c:pt>
                <c:pt idx="41">
                  <c:v>0.19472234304770192</c:v>
                </c:pt>
                <c:pt idx="42">
                  <c:v>0.18297810642308251</c:v>
                </c:pt>
                <c:pt idx="43">
                  <c:v>0.16318689285196464</c:v>
                </c:pt>
                <c:pt idx="44">
                  <c:v>0.17087139335943163</c:v>
                </c:pt>
                <c:pt idx="45">
                  <c:v>0.16130201536900104</c:v>
                </c:pt>
                <c:pt idx="46">
                  <c:v>0.17232129911555749</c:v>
                </c:pt>
                <c:pt idx="47">
                  <c:v>0.16601420907641004</c:v>
                </c:pt>
                <c:pt idx="48">
                  <c:v>0.1910975786573873</c:v>
                </c:pt>
                <c:pt idx="49">
                  <c:v>0.18595041322314051</c:v>
                </c:pt>
                <c:pt idx="50">
                  <c:v>0.16282441641293316</c:v>
                </c:pt>
                <c:pt idx="51">
                  <c:v>0.16260693054951428</c:v>
                </c:pt>
                <c:pt idx="52">
                  <c:v>0.14970276931999421</c:v>
                </c:pt>
                <c:pt idx="53">
                  <c:v>0.17195882267652604</c:v>
                </c:pt>
                <c:pt idx="54">
                  <c:v>0.16383935044222125</c:v>
                </c:pt>
                <c:pt idx="55">
                  <c:v>0.16202696824706395</c:v>
                </c:pt>
                <c:pt idx="56">
                  <c:v>0.18073075250108744</c:v>
                </c:pt>
                <c:pt idx="57">
                  <c:v>0.18928519646222997</c:v>
                </c:pt>
                <c:pt idx="58">
                  <c:v>0.17290126141800785</c:v>
                </c:pt>
                <c:pt idx="59">
                  <c:v>0.18957517761345513</c:v>
                </c:pt>
                <c:pt idx="60">
                  <c:v>0.17913585616934899</c:v>
                </c:pt>
                <c:pt idx="61">
                  <c:v>0.17391619544729595</c:v>
                </c:pt>
                <c:pt idx="62">
                  <c:v>0.1889952153110048</c:v>
                </c:pt>
                <c:pt idx="63">
                  <c:v>0.19059011164274325</c:v>
                </c:pt>
                <c:pt idx="64">
                  <c:v>0.18682035667681601</c:v>
                </c:pt>
                <c:pt idx="65">
                  <c:v>0.17072640278381906</c:v>
                </c:pt>
                <c:pt idx="66">
                  <c:v>0.20378425402348846</c:v>
                </c:pt>
                <c:pt idx="67">
                  <c:v>0.17406118602290854</c:v>
                </c:pt>
                <c:pt idx="68">
                  <c:v>0.18624039437436565</c:v>
                </c:pt>
                <c:pt idx="69">
                  <c:v>0.1881252718573293</c:v>
                </c:pt>
                <c:pt idx="70">
                  <c:v>0.18500797448165868</c:v>
                </c:pt>
                <c:pt idx="71">
                  <c:v>0.18348557343772659</c:v>
                </c:pt>
                <c:pt idx="72">
                  <c:v>0.2164709293895897</c:v>
                </c:pt>
                <c:pt idx="73">
                  <c:v>0.18964767290126144</c:v>
                </c:pt>
                <c:pt idx="74">
                  <c:v>0.18029578077424968</c:v>
                </c:pt>
                <c:pt idx="75">
                  <c:v>0.18529795563288387</c:v>
                </c:pt>
                <c:pt idx="76">
                  <c:v>0.19544729592576482</c:v>
                </c:pt>
                <c:pt idx="77">
                  <c:v>0.18870523415977961</c:v>
                </c:pt>
                <c:pt idx="78">
                  <c:v>0.19682470639408442</c:v>
                </c:pt>
                <c:pt idx="79">
                  <c:v>0.19798463099898508</c:v>
                </c:pt>
                <c:pt idx="80">
                  <c:v>0.17913585616934899</c:v>
                </c:pt>
                <c:pt idx="81">
                  <c:v>0.18921270117442365</c:v>
                </c:pt>
                <c:pt idx="82">
                  <c:v>0.19204001739886908</c:v>
                </c:pt>
                <c:pt idx="83">
                  <c:v>0.18131071480353778</c:v>
                </c:pt>
                <c:pt idx="84">
                  <c:v>0.2017543859649123</c:v>
                </c:pt>
                <c:pt idx="85">
                  <c:v>0.19950703204291723</c:v>
                </c:pt>
                <c:pt idx="86">
                  <c:v>0.20798898071625344</c:v>
                </c:pt>
                <c:pt idx="87">
                  <c:v>0.20516166449180806</c:v>
                </c:pt>
                <c:pt idx="88">
                  <c:v>0.19450485718428304</c:v>
                </c:pt>
                <c:pt idx="89">
                  <c:v>0.18131071480353778</c:v>
                </c:pt>
                <c:pt idx="90">
                  <c:v>0.18406553574017689</c:v>
                </c:pt>
                <c:pt idx="91">
                  <c:v>0.22517036392634482</c:v>
                </c:pt>
                <c:pt idx="92">
                  <c:v>0.20139190952588082</c:v>
                </c:pt>
                <c:pt idx="93">
                  <c:v>0.19689720168189068</c:v>
                </c:pt>
                <c:pt idx="94">
                  <c:v>0.21306365086269394</c:v>
                </c:pt>
                <c:pt idx="95">
                  <c:v>0.20733652312599682</c:v>
                </c:pt>
                <c:pt idx="96">
                  <c:v>0.21922575032622882</c:v>
                </c:pt>
                <c:pt idx="97">
                  <c:v>0.20653907496012761</c:v>
                </c:pt>
                <c:pt idx="98">
                  <c:v>0.1980571262867914</c:v>
                </c:pt>
                <c:pt idx="99">
                  <c:v>0.22038567493112948</c:v>
                </c:pt>
                <c:pt idx="100">
                  <c:v>0.19675221110627811</c:v>
                </c:pt>
                <c:pt idx="101">
                  <c:v>0.20704654197477165</c:v>
                </c:pt>
                <c:pt idx="102">
                  <c:v>0.21726837755545891</c:v>
                </c:pt>
                <c:pt idx="103">
                  <c:v>0.20146440481368713</c:v>
                </c:pt>
                <c:pt idx="104">
                  <c:v>0.18906771059881108</c:v>
                </c:pt>
                <c:pt idx="105">
                  <c:v>0.2252428592141511</c:v>
                </c:pt>
                <c:pt idx="106">
                  <c:v>0.21059881107727998</c:v>
                </c:pt>
                <c:pt idx="107">
                  <c:v>0.23379730317529362</c:v>
                </c:pt>
                <c:pt idx="108">
                  <c:v>0.21705089169204003</c:v>
                </c:pt>
                <c:pt idx="109">
                  <c:v>0.20501667391619544</c:v>
                </c:pt>
                <c:pt idx="110">
                  <c:v>0.23140495867768598</c:v>
                </c:pt>
                <c:pt idx="111">
                  <c:v>0.22720023198492101</c:v>
                </c:pt>
                <c:pt idx="112">
                  <c:v>0.2252428592141511</c:v>
                </c:pt>
                <c:pt idx="113">
                  <c:v>0.19240249383790053</c:v>
                </c:pt>
                <c:pt idx="114">
                  <c:v>0.20233434826736263</c:v>
                </c:pt>
                <c:pt idx="115">
                  <c:v>0.2290851094678846</c:v>
                </c:pt>
                <c:pt idx="116">
                  <c:v>0.22480788748731331</c:v>
                </c:pt>
                <c:pt idx="117">
                  <c:v>0.2016093953892997</c:v>
                </c:pt>
                <c:pt idx="118">
                  <c:v>0.2204581702189358</c:v>
                </c:pt>
                <c:pt idx="119">
                  <c:v>0.23140495867768598</c:v>
                </c:pt>
                <c:pt idx="120">
                  <c:v>0.2115412498187618</c:v>
                </c:pt>
                <c:pt idx="121">
                  <c:v>0.22241554298970567</c:v>
                </c:pt>
                <c:pt idx="122">
                  <c:v>0.23618964767290127</c:v>
                </c:pt>
                <c:pt idx="123">
                  <c:v>0.22705524140930841</c:v>
                </c:pt>
                <c:pt idx="124">
                  <c:v>0.23908945918515301</c:v>
                </c:pt>
                <c:pt idx="125">
                  <c:v>0.23068000579962306</c:v>
                </c:pt>
                <c:pt idx="126">
                  <c:v>0.23879947803392781</c:v>
                </c:pt>
                <c:pt idx="127">
                  <c:v>0.23292735972161813</c:v>
                </c:pt>
                <c:pt idx="128">
                  <c:v>0.24894881832680879</c:v>
                </c:pt>
                <c:pt idx="129">
                  <c:v>0.24931129476584024</c:v>
                </c:pt>
                <c:pt idx="130">
                  <c:v>0.24887632303900248</c:v>
                </c:pt>
                <c:pt idx="131">
                  <c:v>0.25184862983906048</c:v>
                </c:pt>
                <c:pt idx="132">
                  <c:v>0.26497027693199943</c:v>
                </c:pt>
                <c:pt idx="133">
                  <c:v>0.25213861099028567</c:v>
                </c:pt>
                <c:pt idx="134">
                  <c:v>0.25663331883427581</c:v>
                </c:pt>
                <c:pt idx="135">
                  <c:v>0.24880382775119617</c:v>
                </c:pt>
                <c:pt idx="136">
                  <c:v>0.26613020153690009</c:v>
                </c:pt>
                <c:pt idx="137">
                  <c:v>0.26475279106858057</c:v>
                </c:pt>
                <c:pt idx="138">
                  <c:v>0.28497897636653619</c:v>
                </c:pt>
                <c:pt idx="139">
                  <c:v>0.29541829781064233</c:v>
                </c:pt>
                <c:pt idx="140">
                  <c:v>0.31455705379150356</c:v>
                </c:pt>
                <c:pt idx="141">
                  <c:v>0.32376395534290275</c:v>
                </c:pt>
                <c:pt idx="142">
                  <c:v>0.31484703494272875</c:v>
                </c:pt>
                <c:pt idx="143">
                  <c:v>0.32115412498187623</c:v>
                </c:pt>
                <c:pt idx="144">
                  <c:v>0.35232709873858198</c:v>
                </c:pt>
                <c:pt idx="145">
                  <c:v>0.35580687255328403</c:v>
                </c:pt>
                <c:pt idx="146">
                  <c:v>0.38139770914890531</c:v>
                </c:pt>
                <c:pt idx="147">
                  <c:v>0.43881397709148906</c:v>
                </c:pt>
                <c:pt idx="148">
                  <c:v>0.6737712048716834</c:v>
                </c:pt>
                <c:pt idx="149">
                  <c:v>0.87306075105118164</c:v>
                </c:pt>
                <c:pt idx="150">
                  <c:v>0.96759460635058736</c:v>
                </c:pt>
                <c:pt idx="151">
                  <c:v>1</c:v>
                </c:pt>
                <c:pt idx="152">
                  <c:v>0.95780774249673772</c:v>
                </c:pt>
                <c:pt idx="153">
                  <c:v>0.80904741191822538</c:v>
                </c:pt>
                <c:pt idx="154">
                  <c:v>0.58054226475279103</c:v>
                </c:pt>
                <c:pt idx="155">
                  <c:v>0.40082644628099173</c:v>
                </c:pt>
                <c:pt idx="156">
                  <c:v>0.36117152385094969</c:v>
                </c:pt>
                <c:pt idx="157">
                  <c:v>0.34406263592866465</c:v>
                </c:pt>
                <c:pt idx="158">
                  <c:v>0.33811802232854865</c:v>
                </c:pt>
                <c:pt idx="159">
                  <c:v>0.3302160359576628</c:v>
                </c:pt>
                <c:pt idx="160">
                  <c:v>0.31586196897201685</c:v>
                </c:pt>
                <c:pt idx="161">
                  <c:v>0.29375090619109756</c:v>
                </c:pt>
                <c:pt idx="162">
                  <c:v>0.2789618674786139</c:v>
                </c:pt>
                <c:pt idx="163">
                  <c:v>0.28215166014209075</c:v>
                </c:pt>
                <c:pt idx="164">
                  <c:v>0.26649267797593157</c:v>
                </c:pt>
                <c:pt idx="165">
                  <c:v>0.28693634913730609</c:v>
                </c:pt>
                <c:pt idx="166">
                  <c:v>0.26874003189792667</c:v>
                </c:pt>
                <c:pt idx="167">
                  <c:v>0.27084239524430914</c:v>
                </c:pt>
                <c:pt idx="168">
                  <c:v>0.26439031462954909</c:v>
                </c:pt>
                <c:pt idx="169">
                  <c:v>0.27272727272727271</c:v>
                </c:pt>
                <c:pt idx="170">
                  <c:v>0.23111497752646079</c:v>
                </c:pt>
                <c:pt idx="171">
                  <c:v>0.23314484558503701</c:v>
                </c:pt>
                <c:pt idx="172">
                  <c:v>0.22807017543859651</c:v>
                </c:pt>
                <c:pt idx="173">
                  <c:v>0.2380020298680586</c:v>
                </c:pt>
                <c:pt idx="174">
                  <c:v>0.25728577642453243</c:v>
                </c:pt>
                <c:pt idx="175">
                  <c:v>0.23285486443381181</c:v>
                </c:pt>
                <c:pt idx="176">
                  <c:v>0.22560533565318255</c:v>
                </c:pt>
                <c:pt idx="177">
                  <c:v>0.22705524140930841</c:v>
                </c:pt>
                <c:pt idx="178">
                  <c:v>0.23075250108742931</c:v>
                </c:pt>
                <c:pt idx="179">
                  <c:v>0.22328548644338123</c:v>
                </c:pt>
                <c:pt idx="180">
                  <c:v>0.21291866028708134</c:v>
                </c:pt>
                <c:pt idx="181">
                  <c:v>0.22582282151660144</c:v>
                </c:pt>
                <c:pt idx="182">
                  <c:v>0.22053066550674208</c:v>
                </c:pt>
                <c:pt idx="183">
                  <c:v>0.22379295345802522</c:v>
                </c:pt>
                <c:pt idx="184">
                  <c:v>0.21806582572132815</c:v>
                </c:pt>
                <c:pt idx="185">
                  <c:v>0.21792083514571553</c:v>
                </c:pt>
                <c:pt idx="186">
                  <c:v>0.22364796288241265</c:v>
                </c:pt>
                <c:pt idx="187">
                  <c:v>0.20204436711613744</c:v>
                </c:pt>
                <c:pt idx="188">
                  <c:v>0.20327678700884441</c:v>
                </c:pt>
                <c:pt idx="189">
                  <c:v>0.20378425402348846</c:v>
                </c:pt>
                <c:pt idx="190">
                  <c:v>0.21299115557488765</c:v>
                </c:pt>
                <c:pt idx="191">
                  <c:v>0.21908075975061625</c:v>
                </c:pt>
                <c:pt idx="192">
                  <c:v>0.19798463099898508</c:v>
                </c:pt>
                <c:pt idx="193">
                  <c:v>0.20044947078439904</c:v>
                </c:pt>
                <c:pt idx="194">
                  <c:v>0.18841525300855447</c:v>
                </c:pt>
                <c:pt idx="195">
                  <c:v>0.2017543859649123</c:v>
                </c:pt>
                <c:pt idx="196">
                  <c:v>0.19493982891112077</c:v>
                </c:pt>
                <c:pt idx="197">
                  <c:v>0.19348992315499494</c:v>
                </c:pt>
                <c:pt idx="198">
                  <c:v>0.21103378280411775</c:v>
                </c:pt>
                <c:pt idx="199">
                  <c:v>0.20153690010149344</c:v>
                </c:pt>
                <c:pt idx="200">
                  <c:v>0.19783964042337249</c:v>
                </c:pt>
                <c:pt idx="201">
                  <c:v>0.19080759750616211</c:v>
                </c:pt>
                <c:pt idx="202">
                  <c:v>0.20276931999420042</c:v>
                </c:pt>
                <c:pt idx="203">
                  <c:v>0.19290996085254458</c:v>
                </c:pt>
                <c:pt idx="204">
                  <c:v>0.20146440481368713</c:v>
                </c:pt>
                <c:pt idx="205">
                  <c:v>0.1820356676816007</c:v>
                </c:pt>
                <c:pt idx="206">
                  <c:v>0.20204436711613744</c:v>
                </c:pt>
                <c:pt idx="207">
                  <c:v>0.19044512106713063</c:v>
                </c:pt>
                <c:pt idx="208">
                  <c:v>0.17159634623749456</c:v>
                </c:pt>
                <c:pt idx="209">
                  <c:v>0.2010294330868494</c:v>
                </c:pt>
                <c:pt idx="210">
                  <c:v>0.17790343627664201</c:v>
                </c:pt>
                <c:pt idx="211">
                  <c:v>0.19225750326228797</c:v>
                </c:pt>
                <c:pt idx="212">
                  <c:v>0.19928954617949837</c:v>
                </c:pt>
                <c:pt idx="213">
                  <c:v>0.18363056401333916</c:v>
                </c:pt>
                <c:pt idx="214">
                  <c:v>0.20719153255038425</c:v>
                </c:pt>
                <c:pt idx="215">
                  <c:v>0.18152820066695663</c:v>
                </c:pt>
                <c:pt idx="216">
                  <c:v>0.17703349282296654</c:v>
                </c:pt>
                <c:pt idx="217">
                  <c:v>0.1802232854864434</c:v>
                </c:pt>
                <c:pt idx="218">
                  <c:v>0.18109322894011889</c:v>
                </c:pt>
                <c:pt idx="219">
                  <c:v>0.1950848194867334</c:v>
                </c:pt>
                <c:pt idx="220">
                  <c:v>0.1694214876033058</c:v>
                </c:pt>
                <c:pt idx="221">
                  <c:v>0.17471364361316516</c:v>
                </c:pt>
                <c:pt idx="222">
                  <c:v>0.16296940698854576</c:v>
                </c:pt>
                <c:pt idx="223">
                  <c:v>0.18312309699869508</c:v>
                </c:pt>
                <c:pt idx="224">
                  <c:v>0.17529360591561552</c:v>
                </c:pt>
                <c:pt idx="225">
                  <c:v>0.16652167609105409</c:v>
                </c:pt>
                <c:pt idx="226">
                  <c:v>0.15796723212991157</c:v>
                </c:pt>
                <c:pt idx="227">
                  <c:v>0.17181383210091347</c:v>
                </c:pt>
                <c:pt idx="228">
                  <c:v>0.16122952008119473</c:v>
                </c:pt>
                <c:pt idx="229">
                  <c:v>0.16137451065680733</c:v>
                </c:pt>
                <c:pt idx="230">
                  <c:v>0.18384804987675801</c:v>
                </c:pt>
                <c:pt idx="231">
                  <c:v>0.16391184573002757</c:v>
                </c:pt>
                <c:pt idx="232">
                  <c:v>0.18457300275482094</c:v>
                </c:pt>
                <c:pt idx="233">
                  <c:v>0.18645788023778456</c:v>
                </c:pt>
                <c:pt idx="234">
                  <c:v>0.16847904886182399</c:v>
                </c:pt>
                <c:pt idx="235">
                  <c:v>0.17319124256923299</c:v>
                </c:pt>
                <c:pt idx="236">
                  <c:v>0.1771059881107728</c:v>
                </c:pt>
                <c:pt idx="237">
                  <c:v>0.16427432216905902</c:v>
                </c:pt>
                <c:pt idx="238">
                  <c:v>0.18261562998405104</c:v>
                </c:pt>
                <c:pt idx="239">
                  <c:v>0.1732637378570393</c:v>
                </c:pt>
                <c:pt idx="240">
                  <c:v>0.14992025518341309</c:v>
                </c:pt>
                <c:pt idx="241">
                  <c:v>0.17928084674496161</c:v>
                </c:pt>
                <c:pt idx="242">
                  <c:v>0.17377120487168335</c:v>
                </c:pt>
                <c:pt idx="243">
                  <c:v>0.16985645933014354</c:v>
                </c:pt>
                <c:pt idx="244">
                  <c:v>0.16528925619834711</c:v>
                </c:pt>
                <c:pt idx="245">
                  <c:v>0.1555748876323039</c:v>
                </c:pt>
                <c:pt idx="246">
                  <c:v>0.1586921850079745</c:v>
                </c:pt>
                <c:pt idx="247">
                  <c:v>0.16456430332028418</c:v>
                </c:pt>
                <c:pt idx="248">
                  <c:v>0.14905031172973759</c:v>
                </c:pt>
                <c:pt idx="249">
                  <c:v>0.14832535885167467</c:v>
                </c:pt>
                <c:pt idx="250">
                  <c:v>0.17261128026678266</c:v>
                </c:pt>
                <c:pt idx="251">
                  <c:v>0.15209511381760185</c:v>
                </c:pt>
                <c:pt idx="252">
                  <c:v>0.16565173263737856</c:v>
                </c:pt>
                <c:pt idx="253">
                  <c:v>0.16072205306655069</c:v>
                </c:pt>
                <c:pt idx="254">
                  <c:v>0.15093518921270119</c:v>
                </c:pt>
                <c:pt idx="255">
                  <c:v>0.15905466144700595</c:v>
                </c:pt>
                <c:pt idx="256">
                  <c:v>0.14216325938813978</c:v>
                </c:pt>
                <c:pt idx="257">
                  <c:v>0.16093953892996957</c:v>
                </c:pt>
                <c:pt idx="258">
                  <c:v>0.17065390749601278</c:v>
                </c:pt>
                <c:pt idx="259">
                  <c:v>0.16108452950558214</c:v>
                </c:pt>
                <c:pt idx="260">
                  <c:v>0.15057271277366971</c:v>
                </c:pt>
                <c:pt idx="261">
                  <c:v>0.13795853269537481</c:v>
                </c:pt>
                <c:pt idx="262">
                  <c:v>0.14484558503697262</c:v>
                </c:pt>
                <c:pt idx="263">
                  <c:v>0.15985210961287516</c:v>
                </c:pt>
                <c:pt idx="264">
                  <c:v>0.14390314629549078</c:v>
                </c:pt>
                <c:pt idx="265">
                  <c:v>0.13592866463679862</c:v>
                </c:pt>
                <c:pt idx="266">
                  <c:v>0.16014209076410035</c:v>
                </c:pt>
                <c:pt idx="267">
                  <c:v>0.13708858924169931</c:v>
                </c:pt>
                <c:pt idx="268">
                  <c:v>0.14738292011019283</c:v>
                </c:pt>
                <c:pt idx="269">
                  <c:v>0.16499927504712195</c:v>
                </c:pt>
                <c:pt idx="270">
                  <c:v>0.15383500072495288</c:v>
                </c:pt>
                <c:pt idx="271">
                  <c:v>0.14752791068580542</c:v>
                </c:pt>
                <c:pt idx="272">
                  <c:v>0.13520371175873569</c:v>
                </c:pt>
                <c:pt idx="273">
                  <c:v>0.13578367406118602</c:v>
                </c:pt>
                <c:pt idx="274">
                  <c:v>0.16811657242279254</c:v>
                </c:pt>
                <c:pt idx="275">
                  <c:v>0.13737857039292448</c:v>
                </c:pt>
                <c:pt idx="276">
                  <c:v>0.1545599536030158</c:v>
                </c:pt>
                <c:pt idx="277">
                  <c:v>0.12128461649992753</c:v>
                </c:pt>
                <c:pt idx="278">
                  <c:v>0.1673191242569233</c:v>
                </c:pt>
                <c:pt idx="279">
                  <c:v>0.12099463534870235</c:v>
                </c:pt>
                <c:pt idx="280">
                  <c:v>0.13650862693924895</c:v>
                </c:pt>
                <c:pt idx="281">
                  <c:v>0.13462374945628536</c:v>
                </c:pt>
                <c:pt idx="282">
                  <c:v>0.1272292301000435</c:v>
                </c:pt>
                <c:pt idx="283">
                  <c:v>0.13788603740756852</c:v>
                </c:pt>
                <c:pt idx="284">
                  <c:v>0.12606930549514284</c:v>
                </c:pt>
                <c:pt idx="285">
                  <c:v>0.12461939973901698</c:v>
                </c:pt>
                <c:pt idx="286">
                  <c:v>0.13585616934899233</c:v>
                </c:pt>
                <c:pt idx="287">
                  <c:v>0.12469189502682326</c:v>
                </c:pt>
                <c:pt idx="288">
                  <c:v>0.14346817456865305</c:v>
                </c:pt>
                <c:pt idx="289">
                  <c:v>0.12063215890967088</c:v>
                </c:pt>
                <c:pt idx="290">
                  <c:v>0.13708858924169931</c:v>
                </c:pt>
                <c:pt idx="291">
                  <c:v>0.12229955052921561</c:v>
                </c:pt>
                <c:pt idx="292">
                  <c:v>0.11403508771929825</c:v>
                </c:pt>
                <c:pt idx="293">
                  <c:v>0.12084964477308975</c:v>
                </c:pt>
                <c:pt idx="294">
                  <c:v>0.13331883427577207</c:v>
                </c:pt>
                <c:pt idx="295">
                  <c:v>0.15245759025663333</c:v>
                </c:pt>
                <c:pt idx="296">
                  <c:v>0.12287951283166595</c:v>
                </c:pt>
                <c:pt idx="297">
                  <c:v>0.11352762070465421</c:v>
                </c:pt>
                <c:pt idx="298">
                  <c:v>0.11816731912425693</c:v>
                </c:pt>
                <c:pt idx="299">
                  <c:v>0.12099463534870235</c:v>
                </c:pt>
                <c:pt idx="300">
                  <c:v>0.12171958822676526</c:v>
                </c:pt>
                <c:pt idx="301">
                  <c:v>0.12788168769030014</c:v>
                </c:pt>
                <c:pt idx="302">
                  <c:v>0.12614180078294912</c:v>
                </c:pt>
                <c:pt idx="303">
                  <c:v>0.10200086994345368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CD-48A7-B4B8-3D54075DEE72}"/>
            </c:ext>
          </c:extLst>
        </c:ser>
        <c:ser>
          <c:idx val="1"/>
          <c:order val="1"/>
          <c:tx>
            <c:strRef>
              <c:f>'800PEInormalized'!$C$2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'800PEInormalized'!$A$3:$A$306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'800PEInormalized'!$C$3:$C$306</c:f>
              <c:numCache>
                <c:formatCode>0.00_ </c:formatCode>
                <c:ptCount val="304"/>
                <c:pt idx="0">
                  <c:v>0.28333998138545408</c:v>
                </c:pt>
                <c:pt idx="1">
                  <c:v>0.23201701901342905</c:v>
                </c:pt>
                <c:pt idx="2">
                  <c:v>0.26299694189602446</c:v>
                </c:pt>
                <c:pt idx="3">
                  <c:v>0.25741257811461243</c:v>
                </c:pt>
                <c:pt idx="4">
                  <c:v>0.26406063023534104</c:v>
                </c:pt>
                <c:pt idx="5">
                  <c:v>0.25515224039356466</c:v>
                </c:pt>
                <c:pt idx="6">
                  <c:v>0.27336790320436111</c:v>
                </c:pt>
                <c:pt idx="7">
                  <c:v>0.2725701369498737</c:v>
                </c:pt>
                <c:pt idx="8">
                  <c:v>0.28280813721579579</c:v>
                </c:pt>
                <c:pt idx="9">
                  <c:v>0.25142933120595667</c:v>
                </c:pt>
                <c:pt idx="10">
                  <c:v>0.32681824225501926</c:v>
                </c:pt>
                <c:pt idx="11">
                  <c:v>0.26645392899880332</c:v>
                </c:pt>
                <c:pt idx="12">
                  <c:v>0.33718920356335591</c:v>
                </c:pt>
                <c:pt idx="13">
                  <c:v>0.2641935912777556</c:v>
                </c:pt>
                <c:pt idx="14">
                  <c:v>0.26126844834463503</c:v>
                </c:pt>
                <c:pt idx="15">
                  <c:v>0.27642600717989629</c:v>
                </c:pt>
                <c:pt idx="16">
                  <c:v>0.27350086424677567</c:v>
                </c:pt>
                <c:pt idx="17">
                  <c:v>0.29158356601515756</c:v>
                </c:pt>
                <c:pt idx="18">
                  <c:v>0.26578912378673047</c:v>
                </c:pt>
                <c:pt idx="19">
                  <c:v>0.28786065682754952</c:v>
                </c:pt>
                <c:pt idx="20">
                  <c:v>0.28879138412445154</c:v>
                </c:pt>
                <c:pt idx="21">
                  <c:v>0.29051987767584098</c:v>
                </c:pt>
                <c:pt idx="22">
                  <c:v>0.27961707219784604</c:v>
                </c:pt>
                <c:pt idx="23">
                  <c:v>0.30049195585693389</c:v>
                </c:pt>
                <c:pt idx="24">
                  <c:v>0.23201701901342905</c:v>
                </c:pt>
                <c:pt idx="25">
                  <c:v>0.28506847493684351</c:v>
                </c:pt>
                <c:pt idx="26">
                  <c:v>0.30275229357798167</c:v>
                </c:pt>
                <c:pt idx="27">
                  <c:v>0.31631431990426806</c:v>
                </c:pt>
                <c:pt idx="28">
                  <c:v>0.31631431990426806</c:v>
                </c:pt>
                <c:pt idx="29">
                  <c:v>0.33027522935779813</c:v>
                </c:pt>
                <c:pt idx="30">
                  <c:v>0.29464166999069274</c:v>
                </c:pt>
                <c:pt idx="31">
                  <c:v>0.32309533306741123</c:v>
                </c:pt>
                <c:pt idx="32">
                  <c:v>0.33718920356335591</c:v>
                </c:pt>
                <c:pt idx="33">
                  <c:v>0.27403270841643401</c:v>
                </c:pt>
                <c:pt idx="34">
                  <c:v>0.31671320303151179</c:v>
                </c:pt>
                <c:pt idx="35">
                  <c:v>0.3221646057705092</c:v>
                </c:pt>
                <c:pt idx="36">
                  <c:v>0.32522270974604445</c:v>
                </c:pt>
                <c:pt idx="37">
                  <c:v>0.2817444488764792</c:v>
                </c:pt>
                <c:pt idx="38">
                  <c:v>0.30381598191729819</c:v>
                </c:pt>
                <c:pt idx="39">
                  <c:v>0.31990426804946148</c:v>
                </c:pt>
                <c:pt idx="40">
                  <c:v>0.33386517750299161</c:v>
                </c:pt>
                <c:pt idx="41">
                  <c:v>0.31790985241324293</c:v>
                </c:pt>
                <c:pt idx="42">
                  <c:v>0.30301821566281079</c:v>
                </c:pt>
                <c:pt idx="43">
                  <c:v>0.34370429464167002</c:v>
                </c:pt>
                <c:pt idx="44">
                  <c:v>0.32508974870362983</c:v>
                </c:pt>
                <c:pt idx="45">
                  <c:v>0.3429065283871825</c:v>
                </c:pt>
                <c:pt idx="46">
                  <c:v>0.31325621592873287</c:v>
                </c:pt>
                <c:pt idx="47">
                  <c:v>0.35513894428932324</c:v>
                </c:pt>
                <c:pt idx="48">
                  <c:v>0.35580374950139609</c:v>
                </c:pt>
                <c:pt idx="49">
                  <c:v>0.33160483978194388</c:v>
                </c:pt>
                <c:pt idx="50">
                  <c:v>0.29158356601515756</c:v>
                </c:pt>
                <c:pt idx="51">
                  <c:v>0.34423613881132831</c:v>
                </c:pt>
                <c:pt idx="52">
                  <c:v>0.31923946283738869</c:v>
                </c:pt>
                <c:pt idx="53">
                  <c:v>0.33944954128440363</c:v>
                </c:pt>
                <c:pt idx="54">
                  <c:v>0.34091211275096395</c:v>
                </c:pt>
                <c:pt idx="55">
                  <c:v>0.32110091743119268</c:v>
                </c:pt>
                <c:pt idx="56">
                  <c:v>0.36098923015556444</c:v>
                </c:pt>
                <c:pt idx="57">
                  <c:v>0.34662943757479059</c:v>
                </c:pt>
                <c:pt idx="58">
                  <c:v>0.32814785267916502</c:v>
                </c:pt>
                <c:pt idx="59">
                  <c:v>0.32841377476399414</c:v>
                </c:pt>
                <c:pt idx="60">
                  <c:v>0.34237468421752426</c:v>
                </c:pt>
                <c:pt idx="61">
                  <c:v>0.36444621725834331</c:v>
                </c:pt>
                <c:pt idx="62">
                  <c:v>0.34928865842308199</c:v>
                </c:pt>
                <c:pt idx="63">
                  <c:v>0.30660816380800426</c:v>
                </c:pt>
                <c:pt idx="64">
                  <c:v>0.35620263262863977</c:v>
                </c:pt>
                <c:pt idx="65">
                  <c:v>0.37561494482116736</c:v>
                </c:pt>
                <c:pt idx="66">
                  <c:v>0.36949873687009704</c:v>
                </c:pt>
                <c:pt idx="67">
                  <c:v>0.38319372423879805</c:v>
                </c:pt>
                <c:pt idx="68">
                  <c:v>0.38665071134157691</c:v>
                </c:pt>
                <c:pt idx="69">
                  <c:v>0.36457917830075792</c:v>
                </c:pt>
                <c:pt idx="70">
                  <c:v>0.3624518016221247</c:v>
                </c:pt>
                <c:pt idx="71">
                  <c:v>0.34383725568408452</c:v>
                </c:pt>
                <c:pt idx="72">
                  <c:v>0.36511102247041621</c:v>
                </c:pt>
                <c:pt idx="73">
                  <c:v>0.37854008775428799</c:v>
                </c:pt>
                <c:pt idx="74">
                  <c:v>0.35553782741656698</c:v>
                </c:pt>
                <c:pt idx="75">
                  <c:v>0.34490094402340116</c:v>
                </c:pt>
                <c:pt idx="76">
                  <c:v>0.32867969684882331</c:v>
                </c:pt>
                <c:pt idx="77">
                  <c:v>0.327217125382263</c:v>
                </c:pt>
                <c:pt idx="78">
                  <c:v>0.34716128174444888</c:v>
                </c:pt>
                <c:pt idx="79">
                  <c:v>0.35686743784071268</c:v>
                </c:pt>
                <c:pt idx="80">
                  <c:v>0.37268980188804679</c:v>
                </c:pt>
                <c:pt idx="81">
                  <c:v>0.38213003589948147</c:v>
                </c:pt>
                <c:pt idx="82">
                  <c:v>0.35407525595000666</c:v>
                </c:pt>
                <c:pt idx="83">
                  <c:v>0.34210876213269509</c:v>
                </c:pt>
                <c:pt idx="84">
                  <c:v>0.401542348092009</c:v>
                </c:pt>
                <c:pt idx="85">
                  <c:v>0.34769312591410717</c:v>
                </c:pt>
                <c:pt idx="86">
                  <c:v>0.3350618268847228</c:v>
                </c:pt>
                <c:pt idx="87">
                  <c:v>0.40845632229756684</c:v>
                </c:pt>
                <c:pt idx="88">
                  <c:v>0.36856800957319508</c:v>
                </c:pt>
                <c:pt idx="89">
                  <c:v>0.37268980188804679</c:v>
                </c:pt>
                <c:pt idx="90">
                  <c:v>0.35274564552586091</c:v>
                </c:pt>
                <c:pt idx="91">
                  <c:v>0.36737136019146394</c:v>
                </c:pt>
                <c:pt idx="92">
                  <c:v>0.38026858130567742</c:v>
                </c:pt>
                <c:pt idx="93">
                  <c:v>0.36444621725834331</c:v>
                </c:pt>
                <c:pt idx="94">
                  <c:v>0.38080042547533571</c:v>
                </c:pt>
                <c:pt idx="95">
                  <c:v>0.35540486637415236</c:v>
                </c:pt>
                <c:pt idx="96">
                  <c:v>0.3994149714133759</c:v>
                </c:pt>
                <c:pt idx="97">
                  <c:v>0.42414572530248634</c:v>
                </c:pt>
                <c:pt idx="98">
                  <c:v>0.40273899747374015</c:v>
                </c:pt>
                <c:pt idx="99">
                  <c:v>0.39901608828613216</c:v>
                </c:pt>
                <c:pt idx="100">
                  <c:v>0.39316580241989102</c:v>
                </c:pt>
                <c:pt idx="101">
                  <c:v>0.41909320569073261</c:v>
                </c:pt>
                <c:pt idx="102">
                  <c:v>0.38226299694189603</c:v>
                </c:pt>
                <c:pt idx="103">
                  <c:v>0.39728759473474273</c:v>
                </c:pt>
                <c:pt idx="104">
                  <c:v>0.36271772370695388</c:v>
                </c:pt>
                <c:pt idx="105">
                  <c:v>0.38704959446882065</c:v>
                </c:pt>
                <c:pt idx="106">
                  <c:v>0.43518149182289589</c:v>
                </c:pt>
                <c:pt idx="107">
                  <c:v>0.37202499667597394</c:v>
                </c:pt>
                <c:pt idx="108">
                  <c:v>0.38532110091743121</c:v>
                </c:pt>
                <c:pt idx="109">
                  <c:v>0.43677702433187071</c:v>
                </c:pt>
                <c:pt idx="110">
                  <c:v>0.39808536098923014</c:v>
                </c:pt>
                <c:pt idx="111">
                  <c:v>0.39675575056508444</c:v>
                </c:pt>
                <c:pt idx="112">
                  <c:v>0.43238930993218988</c:v>
                </c:pt>
                <c:pt idx="113">
                  <c:v>0.42773567344767982</c:v>
                </c:pt>
                <c:pt idx="114">
                  <c:v>0.38053450339050654</c:v>
                </c:pt>
                <c:pt idx="115">
                  <c:v>0.39130434782608697</c:v>
                </c:pt>
                <c:pt idx="116">
                  <c:v>0.37973673713601913</c:v>
                </c:pt>
                <c:pt idx="117">
                  <c:v>0.42866640074458179</c:v>
                </c:pt>
                <c:pt idx="118">
                  <c:v>0.41776359526658685</c:v>
                </c:pt>
                <c:pt idx="119">
                  <c:v>0.39024065948677039</c:v>
                </c:pt>
                <c:pt idx="120">
                  <c:v>0.42720382927802159</c:v>
                </c:pt>
                <c:pt idx="121">
                  <c:v>0.39755351681957185</c:v>
                </c:pt>
                <c:pt idx="122">
                  <c:v>0.44249434915569741</c:v>
                </c:pt>
                <c:pt idx="123">
                  <c:v>0.41045073793378534</c:v>
                </c:pt>
                <c:pt idx="124">
                  <c:v>0.44555245313123254</c:v>
                </c:pt>
                <c:pt idx="125">
                  <c:v>0.46110889509373754</c:v>
                </c:pt>
                <c:pt idx="126">
                  <c:v>0.41683286796968483</c:v>
                </c:pt>
                <c:pt idx="127">
                  <c:v>0.43159154367770242</c:v>
                </c:pt>
                <c:pt idx="128">
                  <c:v>0.45898151841510432</c:v>
                </c:pt>
                <c:pt idx="129">
                  <c:v>0.45313123254886317</c:v>
                </c:pt>
                <c:pt idx="130">
                  <c:v>0.4359792580773833</c:v>
                </c:pt>
                <c:pt idx="131">
                  <c:v>0.42467756947214463</c:v>
                </c:pt>
                <c:pt idx="132">
                  <c:v>0.44861055710676767</c:v>
                </c:pt>
                <c:pt idx="133">
                  <c:v>0.45977928466959184</c:v>
                </c:pt>
                <c:pt idx="134">
                  <c:v>0.51748437707751627</c:v>
                </c:pt>
                <c:pt idx="135">
                  <c:v>0.51017151974471475</c:v>
                </c:pt>
                <c:pt idx="136">
                  <c:v>0.49807206488498867</c:v>
                </c:pt>
                <c:pt idx="137">
                  <c:v>0.49754022071533038</c:v>
                </c:pt>
                <c:pt idx="138">
                  <c:v>0.49208881797633292</c:v>
                </c:pt>
                <c:pt idx="139">
                  <c:v>0.49567876612152634</c:v>
                </c:pt>
                <c:pt idx="140">
                  <c:v>0.46709214200239335</c:v>
                </c:pt>
                <c:pt idx="141">
                  <c:v>0.53144528653104639</c:v>
                </c:pt>
                <c:pt idx="142">
                  <c:v>0.53317378008243588</c:v>
                </c:pt>
                <c:pt idx="143">
                  <c:v>0.56880733944954132</c:v>
                </c:pt>
                <c:pt idx="144">
                  <c:v>0.60603643132562157</c:v>
                </c:pt>
                <c:pt idx="145">
                  <c:v>0.61574258742188537</c:v>
                </c:pt>
                <c:pt idx="146">
                  <c:v>0.57199840446749106</c:v>
                </c:pt>
                <c:pt idx="147">
                  <c:v>0.61640739263395827</c:v>
                </c:pt>
                <c:pt idx="148">
                  <c:v>0.70708682356069674</c:v>
                </c:pt>
                <c:pt idx="149">
                  <c:v>0.82276293046137472</c:v>
                </c:pt>
                <c:pt idx="150">
                  <c:v>0.89828480255285204</c:v>
                </c:pt>
                <c:pt idx="151">
                  <c:v>1</c:v>
                </c:pt>
                <c:pt idx="152">
                  <c:v>0.94867703762797506</c:v>
                </c:pt>
                <c:pt idx="153">
                  <c:v>0.9512032974338519</c:v>
                </c:pt>
                <c:pt idx="154">
                  <c:v>0.85174843770775155</c:v>
                </c:pt>
                <c:pt idx="155">
                  <c:v>0.71865443425076447</c:v>
                </c:pt>
                <c:pt idx="156">
                  <c:v>0.61640739263395827</c:v>
                </c:pt>
                <c:pt idx="157">
                  <c:v>0.60178167796835524</c:v>
                </c:pt>
                <c:pt idx="158">
                  <c:v>0.61560962637947081</c:v>
                </c:pt>
                <c:pt idx="159">
                  <c:v>0.52439835128307399</c:v>
                </c:pt>
                <c:pt idx="160">
                  <c:v>0.59898949607764929</c:v>
                </c:pt>
                <c:pt idx="161">
                  <c:v>0.52812126047068209</c:v>
                </c:pt>
                <c:pt idx="162">
                  <c:v>0.55005983246908652</c:v>
                </c:pt>
                <c:pt idx="163">
                  <c:v>0.53264193591277753</c:v>
                </c:pt>
                <c:pt idx="164">
                  <c:v>0.55258609227496347</c:v>
                </c:pt>
                <c:pt idx="165">
                  <c:v>0.53011567610690069</c:v>
                </c:pt>
                <c:pt idx="166">
                  <c:v>0.48238266188006917</c:v>
                </c:pt>
                <c:pt idx="167">
                  <c:v>0.47693125914107165</c:v>
                </c:pt>
                <c:pt idx="168">
                  <c:v>0.45073793378540089</c:v>
                </c:pt>
                <c:pt idx="169">
                  <c:v>0.45658821965164209</c:v>
                </c:pt>
                <c:pt idx="170">
                  <c:v>0.52785533838585286</c:v>
                </c:pt>
                <c:pt idx="171">
                  <c:v>0.44847759606435317</c:v>
                </c:pt>
                <c:pt idx="172">
                  <c:v>0.43784071267118735</c:v>
                </c:pt>
                <c:pt idx="173">
                  <c:v>0.4359792580773833</c:v>
                </c:pt>
                <c:pt idx="174">
                  <c:v>0.45353011567610685</c:v>
                </c:pt>
                <c:pt idx="175">
                  <c:v>0.43371892035633558</c:v>
                </c:pt>
                <c:pt idx="176">
                  <c:v>0.45166866108230291</c:v>
                </c:pt>
                <c:pt idx="177">
                  <c:v>0.43903736205291843</c:v>
                </c:pt>
                <c:pt idx="178">
                  <c:v>0.41829543943624514</c:v>
                </c:pt>
                <c:pt idx="179">
                  <c:v>0.45778486903337323</c:v>
                </c:pt>
                <c:pt idx="180">
                  <c:v>0.42853343970216728</c:v>
                </c:pt>
                <c:pt idx="181">
                  <c:v>0.43345299827150646</c:v>
                </c:pt>
                <c:pt idx="182">
                  <c:v>0.43438372556840849</c:v>
                </c:pt>
                <c:pt idx="183">
                  <c:v>0.40446749102512963</c:v>
                </c:pt>
                <c:pt idx="184">
                  <c:v>0.3994149714133759</c:v>
                </c:pt>
                <c:pt idx="185">
                  <c:v>0.41630102380002659</c:v>
                </c:pt>
                <c:pt idx="186">
                  <c:v>0.39157026991091609</c:v>
                </c:pt>
                <c:pt idx="187">
                  <c:v>0.39462837388645122</c:v>
                </c:pt>
                <c:pt idx="188">
                  <c:v>0.40752559500066482</c:v>
                </c:pt>
                <c:pt idx="189">
                  <c:v>0.36471213934317243</c:v>
                </c:pt>
                <c:pt idx="190">
                  <c:v>0.39675575056508444</c:v>
                </c:pt>
                <c:pt idx="191">
                  <c:v>0.35434117803483578</c:v>
                </c:pt>
                <c:pt idx="192">
                  <c:v>0.41656694588485571</c:v>
                </c:pt>
                <c:pt idx="193">
                  <c:v>0.39489429597128045</c:v>
                </c:pt>
                <c:pt idx="194">
                  <c:v>0.38199707485706685</c:v>
                </c:pt>
                <c:pt idx="195">
                  <c:v>0.38704959446882065</c:v>
                </c:pt>
                <c:pt idx="196">
                  <c:v>0.3865177502991623</c:v>
                </c:pt>
                <c:pt idx="197">
                  <c:v>0.37401941231219255</c:v>
                </c:pt>
                <c:pt idx="198">
                  <c:v>0.37322164605770514</c:v>
                </c:pt>
                <c:pt idx="199">
                  <c:v>0.34955458050791122</c:v>
                </c:pt>
                <c:pt idx="200">
                  <c:v>0.3721579577183885</c:v>
                </c:pt>
                <c:pt idx="201">
                  <c:v>0.35500598324690869</c:v>
                </c:pt>
                <c:pt idx="202">
                  <c:v>0.37122723042148648</c:v>
                </c:pt>
                <c:pt idx="203">
                  <c:v>0.36816912644595134</c:v>
                </c:pt>
                <c:pt idx="204">
                  <c:v>0.3494216194654966</c:v>
                </c:pt>
                <c:pt idx="205">
                  <c:v>0.36391437308868502</c:v>
                </c:pt>
                <c:pt idx="206">
                  <c:v>0.37335460710011964</c:v>
                </c:pt>
                <c:pt idx="207">
                  <c:v>0.37694455524531312</c:v>
                </c:pt>
                <c:pt idx="208">
                  <c:v>0.33705624252094135</c:v>
                </c:pt>
                <c:pt idx="209">
                  <c:v>0.38452333466294375</c:v>
                </c:pt>
                <c:pt idx="210">
                  <c:v>0.33213668395160217</c:v>
                </c:pt>
                <c:pt idx="211">
                  <c:v>0.33532774896955192</c:v>
                </c:pt>
                <c:pt idx="212">
                  <c:v>0.36457917830075792</c:v>
                </c:pt>
                <c:pt idx="213">
                  <c:v>0.33811993086025793</c:v>
                </c:pt>
                <c:pt idx="214">
                  <c:v>0.33546071001196648</c:v>
                </c:pt>
                <c:pt idx="215">
                  <c:v>0.36019146390107698</c:v>
                </c:pt>
                <c:pt idx="216">
                  <c:v>0.38665071134157691</c:v>
                </c:pt>
                <c:pt idx="217">
                  <c:v>0.35926073660417496</c:v>
                </c:pt>
                <c:pt idx="218">
                  <c:v>0.34503390506581572</c:v>
                </c:pt>
                <c:pt idx="219">
                  <c:v>0.35168195718654433</c:v>
                </c:pt>
                <c:pt idx="220">
                  <c:v>0.34197580109028058</c:v>
                </c:pt>
                <c:pt idx="221">
                  <c:v>0.3155165536497806</c:v>
                </c:pt>
                <c:pt idx="222">
                  <c:v>0.36790320436112217</c:v>
                </c:pt>
                <c:pt idx="223">
                  <c:v>0.30979922882595401</c:v>
                </c:pt>
                <c:pt idx="224">
                  <c:v>0.35513894428932324</c:v>
                </c:pt>
                <c:pt idx="225">
                  <c:v>0.33452998271506451</c:v>
                </c:pt>
                <c:pt idx="226">
                  <c:v>0.31790985241324293</c:v>
                </c:pt>
                <c:pt idx="227">
                  <c:v>0.32163276160085091</c:v>
                </c:pt>
                <c:pt idx="228">
                  <c:v>0.32548863183087356</c:v>
                </c:pt>
                <c:pt idx="229">
                  <c:v>0.32376013827948413</c:v>
                </c:pt>
                <c:pt idx="230">
                  <c:v>0.33094003456987103</c:v>
                </c:pt>
                <c:pt idx="231">
                  <c:v>0.34875681425342375</c:v>
                </c:pt>
                <c:pt idx="232">
                  <c:v>0.35394229490759205</c:v>
                </c:pt>
                <c:pt idx="233">
                  <c:v>0.32695120329743388</c:v>
                </c:pt>
                <c:pt idx="234">
                  <c:v>0.33253556707884585</c:v>
                </c:pt>
                <c:pt idx="235">
                  <c:v>0.30288525462039623</c:v>
                </c:pt>
                <c:pt idx="236">
                  <c:v>0.31658024198909718</c:v>
                </c:pt>
                <c:pt idx="237">
                  <c:v>0.34928865842308199</c:v>
                </c:pt>
                <c:pt idx="238">
                  <c:v>0.41058369897619995</c:v>
                </c:pt>
                <c:pt idx="239">
                  <c:v>0.41709879005451406</c:v>
                </c:pt>
                <c:pt idx="240">
                  <c:v>0.35926073660417496</c:v>
                </c:pt>
                <c:pt idx="241">
                  <c:v>0.33027522935779813</c:v>
                </c:pt>
                <c:pt idx="242">
                  <c:v>0.2947746310331073</c:v>
                </c:pt>
                <c:pt idx="243">
                  <c:v>0.3091344236138811</c:v>
                </c:pt>
                <c:pt idx="244">
                  <c:v>0.3006249168993485</c:v>
                </c:pt>
                <c:pt idx="245">
                  <c:v>0.29783273500864249</c:v>
                </c:pt>
                <c:pt idx="246">
                  <c:v>0.30846961840180825</c:v>
                </c:pt>
                <c:pt idx="247">
                  <c:v>0.2927802153968887</c:v>
                </c:pt>
                <c:pt idx="248">
                  <c:v>0.32096795638877812</c:v>
                </c:pt>
                <c:pt idx="249">
                  <c:v>0.29424278686344901</c:v>
                </c:pt>
                <c:pt idx="250">
                  <c:v>0.30235341045073794</c:v>
                </c:pt>
                <c:pt idx="251">
                  <c:v>0.33320037229091876</c:v>
                </c:pt>
                <c:pt idx="252">
                  <c:v>0.3161813588618535</c:v>
                </c:pt>
                <c:pt idx="253">
                  <c:v>0.31564951469219515</c:v>
                </c:pt>
                <c:pt idx="254">
                  <c:v>0.33399813854540616</c:v>
                </c:pt>
                <c:pt idx="255">
                  <c:v>0.29783273500864249</c:v>
                </c:pt>
                <c:pt idx="256">
                  <c:v>0.28586624119133097</c:v>
                </c:pt>
                <c:pt idx="257">
                  <c:v>0.31312325488631831</c:v>
                </c:pt>
                <c:pt idx="258">
                  <c:v>0.31963834596463236</c:v>
                </c:pt>
                <c:pt idx="259">
                  <c:v>0.27283605903470282</c:v>
                </c:pt>
                <c:pt idx="260">
                  <c:v>0.31431990426804945</c:v>
                </c:pt>
                <c:pt idx="261">
                  <c:v>0.3188405797101449</c:v>
                </c:pt>
                <c:pt idx="262">
                  <c:v>0.27296902007711743</c:v>
                </c:pt>
                <c:pt idx="263">
                  <c:v>0.28333998138545408</c:v>
                </c:pt>
                <c:pt idx="264">
                  <c:v>0.28201037096130832</c:v>
                </c:pt>
                <c:pt idx="265">
                  <c:v>0.28134556574923547</c:v>
                </c:pt>
                <c:pt idx="266">
                  <c:v>0.32256348889775294</c:v>
                </c:pt>
                <c:pt idx="267">
                  <c:v>0.28400478659752693</c:v>
                </c:pt>
                <c:pt idx="268">
                  <c:v>0.2680494615077782</c:v>
                </c:pt>
                <c:pt idx="269">
                  <c:v>0.27748969551921288</c:v>
                </c:pt>
                <c:pt idx="270">
                  <c:v>0.3128573328014892</c:v>
                </c:pt>
                <c:pt idx="271">
                  <c:v>0.311660683419758</c:v>
                </c:pt>
                <c:pt idx="272">
                  <c:v>0.29889642334795902</c:v>
                </c:pt>
                <c:pt idx="273">
                  <c:v>0.28466959180959978</c:v>
                </c:pt>
                <c:pt idx="274">
                  <c:v>0.28599920223374553</c:v>
                </c:pt>
                <c:pt idx="275">
                  <c:v>0.27097460444089883</c:v>
                </c:pt>
                <c:pt idx="276">
                  <c:v>0.28068076053716262</c:v>
                </c:pt>
                <c:pt idx="277">
                  <c:v>0.28333998138545408</c:v>
                </c:pt>
                <c:pt idx="278">
                  <c:v>0.27163940965297168</c:v>
                </c:pt>
                <c:pt idx="279">
                  <c:v>0.25448743518149181</c:v>
                </c:pt>
                <c:pt idx="280">
                  <c:v>0.31112883925009971</c:v>
                </c:pt>
                <c:pt idx="281">
                  <c:v>0.28626512431857465</c:v>
                </c:pt>
                <c:pt idx="282">
                  <c:v>0.27044276027124053</c:v>
                </c:pt>
                <c:pt idx="283">
                  <c:v>0.30953330674112484</c:v>
                </c:pt>
                <c:pt idx="284">
                  <c:v>0.29304613748171787</c:v>
                </c:pt>
                <c:pt idx="285">
                  <c:v>0.26565616274431592</c:v>
                </c:pt>
                <c:pt idx="286">
                  <c:v>0.2583433054115144</c:v>
                </c:pt>
                <c:pt idx="287">
                  <c:v>0.2247041616806276</c:v>
                </c:pt>
                <c:pt idx="288">
                  <c:v>0.24730753889110491</c:v>
                </c:pt>
                <c:pt idx="289">
                  <c:v>0.26033772104773301</c:v>
                </c:pt>
                <c:pt idx="290">
                  <c:v>0.2225767850019944</c:v>
                </c:pt>
                <c:pt idx="291">
                  <c:v>0.24371759074591146</c:v>
                </c:pt>
                <c:pt idx="292">
                  <c:v>0.24132429198244915</c:v>
                </c:pt>
                <c:pt idx="293">
                  <c:v>0.19771307007046937</c:v>
                </c:pt>
                <c:pt idx="294">
                  <c:v>0.23972875947347427</c:v>
                </c:pt>
                <c:pt idx="295">
                  <c:v>0.24026060364313256</c:v>
                </c:pt>
                <c:pt idx="296">
                  <c:v>0.25555112352080839</c:v>
                </c:pt>
                <c:pt idx="297">
                  <c:v>0.24730753889110491</c:v>
                </c:pt>
                <c:pt idx="298">
                  <c:v>0.26366174710809731</c:v>
                </c:pt>
                <c:pt idx="299">
                  <c:v>0.22377343438372557</c:v>
                </c:pt>
                <c:pt idx="300">
                  <c:v>0.22988964233479592</c:v>
                </c:pt>
                <c:pt idx="301">
                  <c:v>0.26618800691397421</c:v>
                </c:pt>
                <c:pt idx="302">
                  <c:v>0.24531312325488633</c:v>
                </c:pt>
                <c:pt idx="303">
                  <c:v>0.19784603111288393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CD-48A7-B4B8-3D54075DEE72}"/>
            </c:ext>
          </c:extLst>
        </c:ser>
        <c:ser>
          <c:idx val="2"/>
          <c:order val="2"/>
          <c:tx>
            <c:strRef>
              <c:f>'800PEInormalized'!$D$2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'800PEInormalized'!$A$3:$A$306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'800PEInormalized'!$D$3:$D$306</c:f>
              <c:numCache>
                <c:formatCode>0.00_ </c:formatCode>
                <c:ptCount val="304"/>
                <c:pt idx="0">
                  <c:v>0.36991150442477877</c:v>
                </c:pt>
                <c:pt idx="1">
                  <c:v>0.38072763028515244</c:v>
                </c:pt>
                <c:pt idx="2">
                  <c:v>0.35398230088495575</c:v>
                </c:pt>
                <c:pt idx="3">
                  <c:v>0.38879056047197641</c:v>
                </c:pt>
                <c:pt idx="4">
                  <c:v>0.40550639134709932</c:v>
                </c:pt>
                <c:pt idx="5">
                  <c:v>0.40157325467059984</c:v>
                </c:pt>
                <c:pt idx="6">
                  <c:v>0.40353982300884955</c:v>
                </c:pt>
                <c:pt idx="7">
                  <c:v>0.3960668633235005</c:v>
                </c:pt>
                <c:pt idx="8">
                  <c:v>0.4298918387413963</c:v>
                </c:pt>
                <c:pt idx="9">
                  <c:v>0.40806293018682405</c:v>
                </c:pt>
                <c:pt idx="10">
                  <c:v>0.46863323500491644</c:v>
                </c:pt>
                <c:pt idx="11">
                  <c:v>0.42497541789577187</c:v>
                </c:pt>
                <c:pt idx="12">
                  <c:v>0.41435594886922322</c:v>
                </c:pt>
                <c:pt idx="13">
                  <c:v>0.3905604719764012</c:v>
                </c:pt>
                <c:pt idx="14">
                  <c:v>0.40924287118977387</c:v>
                </c:pt>
                <c:pt idx="15">
                  <c:v>0.4090462143559489</c:v>
                </c:pt>
                <c:pt idx="16">
                  <c:v>0.44483775811209442</c:v>
                </c:pt>
                <c:pt idx="17">
                  <c:v>0.44759095378564406</c:v>
                </c:pt>
                <c:pt idx="18">
                  <c:v>0.4497541789577188</c:v>
                </c:pt>
                <c:pt idx="19">
                  <c:v>0.43520157325467063</c:v>
                </c:pt>
                <c:pt idx="20">
                  <c:v>0.43716814159292039</c:v>
                </c:pt>
                <c:pt idx="21">
                  <c:v>0.47984267453293999</c:v>
                </c:pt>
                <c:pt idx="22">
                  <c:v>0.43264503441494589</c:v>
                </c:pt>
                <c:pt idx="23">
                  <c:v>0.45585054080629306</c:v>
                </c:pt>
                <c:pt idx="24">
                  <c:v>0.41848574237954772</c:v>
                </c:pt>
                <c:pt idx="25">
                  <c:v>0.40452310717797446</c:v>
                </c:pt>
                <c:pt idx="26">
                  <c:v>0.51386430678466088</c:v>
                </c:pt>
                <c:pt idx="27">
                  <c:v>0.42222222222222222</c:v>
                </c:pt>
                <c:pt idx="28">
                  <c:v>0.48652900688298917</c:v>
                </c:pt>
                <c:pt idx="29">
                  <c:v>0.4784660766961652</c:v>
                </c:pt>
                <c:pt idx="30">
                  <c:v>0.49537856440511308</c:v>
                </c:pt>
                <c:pt idx="31">
                  <c:v>0.41474926253687316</c:v>
                </c:pt>
                <c:pt idx="32">
                  <c:v>0.48220255653883975</c:v>
                </c:pt>
                <c:pt idx="33">
                  <c:v>0.48888888888888893</c:v>
                </c:pt>
                <c:pt idx="34">
                  <c:v>0.46214355948869223</c:v>
                </c:pt>
                <c:pt idx="35">
                  <c:v>0.456243854473943</c:v>
                </c:pt>
                <c:pt idx="36">
                  <c:v>0.45880039331366768</c:v>
                </c:pt>
                <c:pt idx="37">
                  <c:v>0.54375614552605711</c:v>
                </c:pt>
                <c:pt idx="38">
                  <c:v>0.47748279252704035</c:v>
                </c:pt>
                <c:pt idx="39">
                  <c:v>0.52979351032448385</c:v>
                </c:pt>
                <c:pt idx="40">
                  <c:v>0.46509341199606691</c:v>
                </c:pt>
                <c:pt idx="41">
                  <c:v>0.4678466076696165</c:v>
                </c:pt>
                <c:pt idx="42">
                  <c:v>0.45093411996066868</c:v>
                </c:pt>
                <c:pt idx="43">
                  <c:v>0.47826941986234028</c:v>
                </c:pt>
                <c:pt idx="44">
                  <c:v>0.48731563421828911</c:v>
                </c:pt>
                <c:pt idx="45">
                  <c:v>0.47944936086529011</c:v>
                </c:pt>
                <c:pt idx="46">
                  <c:v>0.4965585054080629</c:v>
                </c:pt>
                <c:pt idx="47">
                  <c:v>0.50934119960668633</c:v>
                </c:pt>
                <c:pt idx="48">
                  <c:v>0.48751229105211408</c:v>
                </c:pt>
                <c:pt idx="49">
                  <c:v>0.53274336283185841</c:v>
                </c:pt>
                <c:pt idx="50">
                  <c:v>0.51268436578171095</c:v>
                </c:pt>
                <c:pt idx="51">
                  <c:v>0.53470993117010812</c:v>
                </c:pt>
                <c:pt idx="52">
                  <c:v>0.47453294001966567</c:v>
                </c:pt>
                <c:pt idx="53">
                  <c:v>0.51583087512291059</c:v>
                </c:pt>
                <c:pt idx="54">
                  <c:v>0.54670599803343178</c:v>
                </c:pt>
                <c:pt idx="55">
                  <c:v>0.55732546705998043</c:v>
                </c:pt>
                <c:pt idx="56">
                  <c:v>0.51543756145526054</c:v>
                </c:pt>
                <c:pt idx="57">
                  <c:v>0.53470993117010812</c:v>
                </c:pt>
                <c:pt idx="58">
                  <c:v>0.53529990167158314</c:v>
                </c:pt>
                <c:pt idx="59">
                  <c:v>0.58446411012782695</c:v>
                </c:pt>
                <c:pt idx="60">
                  <c:v>0.5144542772861358</c:v>
                </c:pt>
                <c:pt idx="61">
                  <c:v>0.52723697148475912</c:v>
                </c:pt>
                <c:pt idx="62">
                  <c:v>0.52114060963618491</c:v>
                </c:pt>
                <c:pt idx="63">
                  <c:v>0.54985250737463132</c:v>
                </c:pt>
                <c:pt idx="64">
                  <c:v>0.53451327433628326</c:v>
                </c:pt>
                <c:pt idx="65">
                  <c:v>0.56027531956735499</c:v>
                </c:pt>
                <c:pt idx="66">
                  <c:v>0.50403146509341201</c:v>
                </c:pt>
                <c:pt idx="67">
                  <c:v>0.58112094395280234</c:v>
                </c:pt>
                <c:pt idx="68">
                  <c:v>0.55103244837758114</c:v>
                </c:pt>
                <c:pt idx="69">
                  <c:v>0.59016715830875133</c:v>
                </c:pt>
                <c:pt idx="70">
                  <c:v>0.52605703048180918</c:v>
                </c:pt>
                <c:pt idx="71">
                  <c:v>0.53588987217305806</c:v>
                </c:pt>
                <c:pt idx="72">
                  <c:v>0.51484759095378563</c:v>
                </c:pt>
                <c:pt idx="73">
                  <c:v>0.5506391347099312</c:v>
                </c:pt>
                <c:pt idx="74">
                  <c:v>0.52841691248770895</c:v>
                </c:pt>
                <c:pt idx="75">
                  <c:v>0.58053097345132743</c:v>
                </c:pt>
                <c:pt idx="76">
                  <c:v>0.51111111111111118</c:v>
                </c:pt>
                <c:pt idx="77">
                  <c:v>0.56106194690265487</c:v>
                </c:pt>
                <c:pt idx="78">
                  <c:v>0.55221238938053097</c:v>
                </c:pt>
                <c:pt idx="79">
                  <c:v>0.52645034414945924</c:v>
                </c:pt>
                <c:pt idx="80">
                  <c:v>0.5492625368731564</c:v>
                </c:pt>
                <c:pt idx="81">
                  <c:v>0.62084562438544744</c:v>
                </c:pt>
                <c:pt idx="82">
                  <c:v>0.53647984267453297</c:v>
                </c:pt>
                <c:pt idx="83">
                  <c:v>0.55240904621435594</c:v>
                </c:pt>
                <c:pt idx="84">
                  <c:v>0.55260570304818102</c:v>
                </c:pt>
                <c:pt idx="85">
                  <c:v>0.5649950835791544</c:v>
                </c:pt>
                <c:pt idx="86">
                  <c:v>0.52605703048180918</c:v>
                </c:pt>
                <c:pt idx="87">
                  <c:v>0.57620452310717807</c:v>
                </c:pt>
                <c:pt idx="88">
                  <c:v>0.5793510324483776</c:v>
                </c:pt>
                <c:pt idx="89">
                  <c:v>0.56794493608652907</c:v>
                </c:pt>
                <c:pt idx="90">
                  <c:v>0.56853490658800399</c:v>
                </c:pt>
                <c:pt idx="91">
                  <c:v>0.53706981317600788</c:v>
                </c:pt>
                <c:pt idx="92">
                  <c:v>0.5752212389380531</c:v>
                </c:pt>
                <c:pt idx="93">
                  <c:v>0.58721730580137665</c:v>
                </c:pt>
                <c:pt idx="94">
                  <c:v>0.61868239921337265</c:v>
                </c:pt>
                <c:pt idx="95">
                  <c:v>0.61101278269419868</c:v>
                </c:pt>
                <c:pt idx="96">
                  <c:v>0.58387413962635204</c:v>
                </c:pt>
                <c:pt idx="97">
                  <c:v>0.60629301868239927</c:v>
                </c:pt>
                <c:pt idx="98">
                  <c:v>0.6019665683382498</c:v>
                </c:pt>
                <c:pt idx="99">
                  <c:v>0.57364798426745334</c:v>
                </c:pt>
                <c:pt idx="100">
                  <c:v>0.5821042281219273</c:v>
                </c:pt>
                <c:pt idx="101">
                  <c:v>0.58662733529990174</c:v>
                </c:pt>
                <c:pt idx="102">
                  <c:v>0.54532940019665688</c:v>
                </c:pt>
                <c:pt idx="103">
                  <c:v>0.60432645034414956</c:v>
                </c:pt>
                <c:pt idx="104">
                  <c:v>0.59252704031465098</c:v>
                </c:pt>
                <c:pt idx="105">
                  <c:v>0.6190757128810227</c:v>
                </c:pt>
                <c:pt idx="106">
                  <c:v>0.55555555555555558</c:v>
                </c:pt>
                <c:pt idx="107">
                  <c:v>0.6149459193706982</c:v>
                </c:pt>
                <c:pt idx="108">
                  <c:v>0.59429695181907582</c:v>
                </c:pt>
                <c:pt idx="109">
                  <c:v>0.62379547689282211</c:v>
                </c:pt>
                <c:pt idx="110">
                  <c:v>0.58328416912487713</c:v>
                </c:pt>
                <c:pt idx="111">
                  <c:v>0.55142576204523108</c:v>
                </c:pt>
                <c:pt idx="112">
                  <c:v>0.63854473942969525</c:v>
                </c:pt>
                <c:pt idx="113">
                  <c:v>0.58151425762045239</c:v>
                </c:pt>
                <c:pt idx="114">
                  <c:v>0.63933136676499502</c:v>
                </c:pt>
                <c:pt idx="115">
                  <c:v>0.5834808259587021</c:v>
                </c:pt>
                <c:pt idx="116">
                  <c:v>0.54395280235988208</c:v>
                </c:pt>
                <c:pt idx="117">
                  <c:v>0.63854473942969525</c:v>
                </c:pt>
                <c:pt idx="118">
                  <c:v>0.65447394296951822</c:v>
                </c:pt>
                <c:pt idx="119">
                  <c:v>0.6381514257620452</c:v>
                </c:pt>
                <c:pt idx="120">
                  <c:v>0.67866273352999018</c:v>
                </c:pt>
                <c:pt idx="121">
                  <c:v>0.64818092428711893</c:v>
                </c:pt>
                <c:pt idx="122">
                  <c:v>0.63992133726646994</c:v>
                </c:pt>
                <c:pt idx="123">
                  <c:v>0.66234021632251727</c:v>
                </c:pt>
                <c:pt idx="124">
                  <c:v>0.66057030481809254</c:v>
                </c:pt>
                <c:pt idx="125">
                  <c:v>0.64542772861356934</c:v>
                </c:pt>
                <c:pt idx="126">
                  <c:v>0.66037364798426745</c:v>
                </c:pt>
                <c:pt idx="127">
                  <c:v>0.63166175024582105</c:v>
                </c:pt>
                <c:pt idx="128">
                  <c:v>0.67118977384464118</c:v>
                </c:pt>
                <c:pt idx="129">
                  <c:v>0.6847590953785645</c:v>
                </c:pt>
                <c:pt idx="130">
                  <c:v>0.61986234021632247</c:v>
                </c:pt>
                <c:pt idx="131">
                  <c:v>0.64936086529006887</c:v>
                </c:pt>
                <c:pt idx="132">
                  <c:v>0.69439528023598818</c:v>
                </c:pt>
                <c:pt idx="133">
                  <c:v>0.71563421828908558</c:v>
                </c:pt>
                <c:pt idx="134">
                  <c:v>0.69026548672566368</c:v>
                </c:pt>
                <c:pt idx="135">
                  <c:v>0.6764995083579155</c:v>
                </c:pt>
                <c:pt idx="136">
                  <c:v>0.67590953785644059</c:v>
                </c:pt>
                <c:pt idx="137">
                  <c:v>0.67964601769911503</c:v>
                </c:pt>
                <c:pt idx="138">
                  <c:v>0.67040314650934119</c:v>
                </c:pt>
                <c:pt idx="139">
                  <c:v>0.68377581120943953</c:v>
                </c:pt>
                <c:pt idx="140">
                  <c:v>0.71917404129793505</c:v>
                </c:pt>
                <c:pt idx="141">
                  <c:v>0.66627335299901669</c:v>
                </c:pt>
                <c:pt idx="142">
                  <c:v>0.7168141592920354</c:v>
                </c:pt>
                <c:pt idx="143">
                  <c:v>0.70757128810226166</c:v>
                </c:pt>
                <c:pt idx="144">
                  <c:v>0.79292035398230087</c:v>
                </c:pt>
                <c:pt idx="145">
                  <c:v>0.7052114060963619</c:v>
                </c:pt>
                <c:pt idx="146">
                  <c:v>0.79764011799410028</c:v>
                </c:pt>
                <c:pt idx="147">
                  <c:v>0.77935103244837767</c:v>
                </c:pt>
                <c:pt idx="148">
                  <c:v>0.79095378564405117</c:v>
                </c:pt>
                <c:pt idx="149">
                  <c:v>0.88003933136676504</c:v>
                </c:pt>
                <c:pt idx="150">
                  <c:v>0.91858407079646021</c:v>
                </c:pt>
                <c:pt idx="151">
                  <c:v>1</c:v>
                </c:pt>
                <c:pt idx="152">
                  <c:v>0.95614552605703051</c:v>
                </c:pt>
                <c:pt idx="153">
                  <c:v>0.91681415929203536</c:v>
                </c:pt>
                <c:pt idx="154">
                  <c:v>0.85329400196656835</c:v>
                </c:pt>
                <c:pt idx="155">
                  <c:v>0.82104228121927236</c:v>
                </c:pt>
                <c:pt idx="156">
                  <c:v>0.7667649950835792</c:v>
                </c:pt>
                <c:pt idx="157">
                  <c:v>0.76224188790560476</c:v>
                </c:pt>
                <c:pt idx="158">
                  <c:v>0.72232055063913481</c:v>
                </c:pt>
                <c:pt idx="159">
                  <c:v>0.72350049164208463</c:v>
                </c:pt>
                <c:pt idx="160">
                  <c:v>0.7352999016715831</c:v>
                </c:pt>
                <c:pt idx="161">
                  <c:v>0.66489675516224189</c:v>
                </c:pt>
                <c:pt idx="162">
                  <c:v>0.64405113077679443</c:v>
                </c:pt>
                <c:pt idx="163">
                  <c:v>0.6367748279252704</c:v>
                </c:pt>
                <c:pt idx="164">
                  <c:v>0.69459193706981326</c:v>
                </c:pt>
                <c:pt idx="165">
                  <c:v>0.73156342182890866</c:v>
                </c:pt>
                <c:pt idx="166">
                  <c:v>0.68279252704031468</c:v>
                </c:pt>
                <c:pt idx="167">
                  <c:v>0.6265486725663717</c:v>
                </c:pt>
                <c:pt idx="168">
                  <c:v>0.64759095378564402</c:v>
                </c:pt>
                <c:pt idx="169">
                  <c:v>0.66764995083579159</c:v>
                </c:pt>
                <c:pt idx="170">
                  <c:v>0.62005899705014755</c:v>
                </c:pt>
                <c:pt idx="171">
                  <c:v>0.62969518190757134</c:v>
                </c:pt>
                <c:pt idx="172">
                  <c:v>0.65958702064896757</c:v>
                </c:pt>
                <c:pt idx="173">
                  <c:v>0.70501474926253682</c:v>
                </c:pt>
                <c:pt idx="174">
                  <c:v>0.6839724680432645</c:v>
                </c:pt>
                <c:pt idx="175">
                  <c:v>0.63972468043264508</c:v>
                </c:pt>
                <c:pt idx="176">
                  <c:v>0.63854473942969525</c:v>
                </c:pt>
                <c:pt idx="177">
                  <c:v>0.62910521140609643</c:v>
                </c:pt>
                <c:pt idx="178">
                  <c:v>0.54119960668633238</c:v>
                </c:pt>
                <c:pt idx="179">
                  <c:v>0.69203539823008853</c:v>
                </c:pt>
                <c:pt idx="180">
                  <c:v>0.66076696165191739</c:v>
                </c:pt>
                <c:pt idx="181">
                  <c:v>0.59921337266470009</c:v>
                </c:pt>
                <c:pt idx="182">
                  <c:v>0.61317600786627335</c:v>
                </c:pt>
                <c:pt idx="183">
                  <c:v>0.58879056047197642</c:v>
                </c:pt>
                <c:pt idx="184">
                  <c:v>0.59882005899705015</c:v>
                </c:pt>
                <c:pt idx="185">
                  <c:v>0.61573254670599809</c:v>
                </c:pt>
                <c:pt idx="186">
                  <c:v>0.57856440511307772</c:v>
                </c:pt>
                <c:pt idx="187">
                  <c:v>0.60491642084562447</c:v>
                </c:pt>
                <c:pt idx="188">
                  <c:v>0.59213372664700104</c:v>
                </c:pt>
                <c:pt idx="189">
                  <c:v>0.59626352015732553</c:v>
                </c:pt>
                <c:pt idx="190">
                  <c:v>0.6306784660766962</c:v>
                </c:pt>
                <c:pt idx="191">
                  <c:v>0.53785644051130777</c:v>
                </c:pt>
                <c:pt idx="192">
                  <c:v>0.56991150442477878</c:v>
                </c:pt>
                <c:pt idx="193">
                  <c:v>0.57384464110127831</c:v>
                </c:pt>
                <c:pt idx="194">
                  <c:v>0.51838741396263521</c:v>
                </c:pt>
                <c:pt idx="195">
                  <c:v>0.4757128810226155</c:v>
                </c:pt>
                <c:pt idx="196">
                  <c:v>0.60098328416912494</c:v>
                </c:pt>
                <c:pt idx="197">
                  <c:v>0.58938053097345133</c:v>
                </c:pt>
                <c:pt idx="198">
                  <c:v>0.61671583087512294</c:v>
                </c:pt>
                <c:pt idx="199">
                  <c:v>0.51661750245821036</c:v>
                </c:pt>
                <c:pt idx="200">
                  <c:v>0.56578171091445428</c:v>
                </c:pt>
                <c:pt idx="201">
                  <c:v>0.51602753195673545</c:v>
                </c:pt>
                <c:pt idx="202">
                  <c:v>0.54709931170108161</c:v>
                </c:pt>
                <c:pt idx="203">
                  <c:v>0.51111111111111118</c:v>
                </c:pt>
                <c:pt idx="204">
                  <c:v>0.55260570304818102</c:v>
                </c:pt>
                <c:pt idx="205">
                  <c:v>0.5649950835791544</c:v>
                </c:pt>
                <c:pt idx="206">
                  <c:v>0.60511307767944933</c:v>
                </c:pt>
                <c:pt idx="207">
                  <c:v>0.52704031465093415</c:v>
                </c:pt>
                <c:pt idx="208">
                  <c:v>0.53038348082595876</c:v>
                </c:pt>
                <c:pt idx="209">
                  <c:v>0.53333333333333333</c:v>
                </c:pt>
                <c:pt idx="210">
                  <c:v>0.51052114060963627</c:v>
                </c:pt>
                <c:pt idx="211">
                  <c:v>0.51091445427728621</c:v>
                </c:pt>
                <c:pt idx="212">
                  <c:v>0.60176991150442471</c:v>
                </c:pt>
                <c:pt idx="213">
                  <c:v>0.53569321533923309</c:v>
                </c:pt>
                <c:pt idx="214">
                  <c:v>0.53470993117010812</c:v>
                </c:pt>
                <c:pt idx="215">
                  <c:v>0.47138643067846608</c:v>
                </c:pt>
                <c:pt idx="216">
                  <c:v>0.51229105211406101</c:v>
                </c:pt>
                <c:pt idx="217">
                  <c:v>0.51248770894788598</c:v>
                </c:pt>
                <c:pt idx="218">
                  <c:v>0.47374631268436579</c:v>
                </c:pt>
                <c:pt idx="219">
                  <c:v>0.51956735496558504</c:v>
                </c:pt>
                <c:pt idx="220">
                  <c:v>0.48613569321533928</c:v>
                </c:pt>
                <c:pt idx="221">
                  <c:v>0.53274336283185841</c:v>
                </c:pt>
                <c:pt idx="222">
                  <c:v>0.54473942969518185</c:v>
                </c:pt>
                <c:pt idx="223">
                  <c:v>0.54867256637168149</c:v>
                </c:pt>
                <c:pt idx="224">
                  <c:v>0.51071779744346113</c:v>
                </c:pt>
                <c:pt idx="225">
                  <c:v>0.52330383480825959</c:v>
                </c:pt>
                <c:pt idx="226">
                  <c:v>0.51347099311701083</c:v>
                </c:pt>
                <c:pt idx="227">
                  <c:v>0.4924287118977384</c:v>
                </c:pt>
                <c:pt idx="228">
                  <c:v>0.54827925270403144</c:v>
                </c:pt>
                <c:pt idx="229">
                  <c:v>0.48043264503441491</c:v>
                </c:pt>
                <c:pt idx="230">
                  <c:v>0.49950835791543757</c:v>
                </c:pt>
                <c:pt idx="231">
                  <c:v>0.53176007866273356</c:v>
                </c:pt>
                <c:pt idx="232">
                  <c:v>0.47000983284169129</c:v>
                </c:pt>
                <c:pt idx="233">
                  <c:v>0.49990167158308751</c:v>
                </c:pt>
                <c:pt idx="234">
                  <c:v>0.5404129793510325</c:v>
                </c:pt>
                <c:pt idx="235">
                  <c:v>0.49085545722713869</c:v>
                </c:pt>
                <c:pt idx="236">
                  <c:v>0.50993117010816125</c:v>
                </c:pt>
                <c:pt idx="237">
                  <c:v>0.45860373647984271</c:v>
                </c:pt>
                <c:pt idx="238">
                  <c:v>0.48003933136676502</c:v>
                </c:pt>
                <c:pt idx="239">
                  <c:v>0.45034414945919377</c:v>
                </c:pt>
                <c:pt idx="240">
                  <c:v>0.49400196656833828</c:v>
                </c:pt>
                <c:pt idx="241">
                  <c:v>0.45506391347099312</c:v>
                </c:pt>
                <c:pt idx="242">
                  <c:v>0.50501474926253698</c:v>
                </c:pt>
                <c:pt idx="243">
                  <c:v>0.48515240904621432</c:v>
                </c:pt>
                <c:pt idx="244">
                  <c:v>0.46057030481809247</c:v>
                </c:pt>
                <c:pt idx="245">
                  <c:v>0.45545722713864306</c:v>
                </c:pt>
                <c:pt idx="246">
                  <c:v>0.54119960668633238</c:v>
                </c:pt>
                <c:pt idx="247">
                  <c:v>0.49734513274336284</c:v>
                </c:pt>
                <c:pt idx="248">
                  <c:v>0.46391347099311703</c:v>
                </c:pt>
                <c:pt idx="249">
                  <c:v>0.45290068829891839</c:v>
                </c:pt>
                <c:pt idx="250">
                  <c:v>0.45821042281219276</c:v>
                </c:pt>
                <c:pt idx="251">
                  <c:v>0.53195673549655853</c:v>
                </c:pt>
                <c:pt idx="252">
                  <c:v>0.46371681415929206</c:v>
                </c:pt>
                <c:pt idx="253">
                  <c:v>0.5103244837758113</c:v>
                </c:pt>
                <c:pt idx="254">
                  <c:v>0.48829891838741402</c:v>
                </c:pt>
                <c:pt idx="255">
                  <c:v>0.45368731563421832</c:v>
                </c:pt>
                <c:pt idx="256">
                  <c:v>0.40727630285152411</c:v>
                </c:pt>
                <c:pt idx="257">
                  <c:v>0.3984267453294002</c:v>
                </c:pt>
                <c:pt idx="258">
                  <c:v>0.47551622418879064</c:v>
                </c:pt>
                <c:pt idx="259">
                  <c:v>0.46509341199606691</c:v>
                </c:pt>
                <c:pt idx="260">
                  <c:v>0.43992133726647004</c:v>
                </c:pt>
                <c:pt idx="261">
                  <c:v>0.44818092428711898</c:v>
                </c:pt>
                <c:pt idx="262">
                  <c:v>0.4336283185840708</c:v>
                </c:pt>
                <c:pt idx="263">
                  <c:v>0.43461160275319566</c:v>
                </c:pt>
                <c:pt idx="264">
                  <c:v>0.44739429695181909</c:v>
                </c:pt>
                <c:pt idx="265">
                  <c:v>0.45565388397246809</c:v>
                </c:pt>
                <c:pt idx="266">
                  <c:v>0.4521140609636185</c:v>
                </c:pt>
                <c:pt idx="267">
                  <c:v>0.42379547689282204</c:v>
                </c:pt>
                <c:pt idx="268">
                  <c:v>0.37915437561455262</c:v>
                </c:pt>
                <c:pt idx="269">
                  <c:v>0.42379547689282204</c:v>
                </c:pt>
                <c:pt idx="270">
                  <c:v>0.32468043264503443</c:v>
                </c:pt>
                <c:pt idx="271">
                  <c:v>0.45329400196656838</c:v>
                </c:pt>
                <c:pt idx="272">
                  <c:v>0.42635201573254672</c:v>
                </c:pt>
                <c:pt idx="273">
                  <c:v>0.42182890855457233</c:v>
                </c:pt>
                <c:pt idx="274">
                  <c:v>0.376204523107178</c:v>
                </c:pt>
                <c:pt idx="275">
                  <c:v>0.44090462143559495</c:v>
                </c:pt>
                <c:pt idx="276">
                  <c:v>0.41750245821042287</c:v>
                </c:pt>
                <c:pt idx="277">
                  <c:v>0.39410029498525073</c:v>
                </c:pt>
                <c:pt idx="278">
                  <c:v>0.39449360865290067</c:v>
                </c:pt>
                <c:pt idx="279">
                  <c:v>0.39803343166175026</c:v>
                </c:pt>
                <c:pt idx="280">
                  <c:v>0.37443461160275321</c:v>
                </c:pt>
                <c:pt idx="281">
                  <c:v>0.40845624385447393</c:v>
                </c:pt>
                <c:pt idx="282">
                  <c:v>0.39154375614552606</c:v>
                </c:pt>
                <c:pt idx="283">
                  <c:v>0.3984267453294002</c:v>
                </c:pt>
                <c:pt idx="284">
                  <c:v>0.36696165191740415</c:v>
                </c:pt>
                <c:pt idx="285">
                  <c:v>0.43815142576204524</c:v>
                </c:pt>
                <c:pt idx="286">
                  <c:v>0.38525073746312688</c:v>
                </c:pt>
                <c:pt idx="287">
                  <c:v>0.40117994100294985</c:v>
                </c:pt>
                <c:pt idx="288">
                  <c:v>0.37758112094395285</c:v>
                </c:pt>
                <c:pt idx="289">
                  <c:v>0.40098328416912493</c:v>
                </c:pt>
                <c:pt idx="290">
                  <c:v>0.36342182890855462</c:v>
                </c:pt>
                <c:pt idx="291">
                  <c:v>0.35968534906588007</c:v>
                </c:pt>
                <c:pt idx="292">
                  <c:v>0.37954768928220256</c:v>
                </c:pt>
                <c:pt idx="293">
                  <c:v>0.32389380530973455</c:v>
                </c:pt>
                <c:pt idx="294">
                  <c:v>0.38544739429695185</c:v>
                </c:pt>
                <c:pt idx="295">
                  <c:v>0.37168141592920356</c:v>
                </c:pt>
                <c:pt idx="296">
                  <c:v>0.38230088495575226</c:v>
                </c:pt>
                <c:pt idx="297">
                  <c:v>0.40098328416912493</c:v>
                </c:pt>
                <c:pt idx="298">
                  <c:v>0.36381514257620456</c:v>
                </c:pt>
                <c:pt idx="299">
                  <c:v>0.35791543756145527</c:v>
                </c:pt>
                <c:pt idx="300">
                  <c:v>0.33117010816125864</c:v>
                </c:pt>
                <c:pt idx="301">
                  <c:v>0.35712881022615539</c:v>
                </c:pt>
                <c:pt idx="302">
                  <c:v>0.36814159292035403</c:v>
                </c:pt>
                <c:pt idx="303">
                  <c:v>0.40412979351032446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CD-48A7-B4B8-3D54075DEE72}"/>
            </c:ext>
          </c:extLst>
        </c:ser>
        <c:ser>
          <c:idx val="3"/>
          <c:order val="3"/>
          <c:tx>
            <c:strRef>
              <c:f>'800PEInormalized'!$E$2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'800PEInormalized'!$A$3:$A$306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'800PEInormalized'!$E$3:$E$306</c:f>
              <c:numCache>
                <c:formatCode>0.00_ </c:formatCode>
                <c:ptCount val="304"/>
                <c:pt idx="0">
                  <c:v>0.51910377358490567</c:v>
                </c:pt>
                <c:pt idx="1">
                  <c:v>0.50224056603773592</c:v>
                </c:pt>
                <c:pt idx="2">
                  <c:v>0.51798349056603776</c:v>
                </c:pt>
                <c:pt idx="3">
                  <c:v>0.50860849056603774</c:v>
                </c:pt>
                <c:pt idx="4">
                  <c:v>0.51084905660377355</c:v>
                </c:pt>
                <c:pt idx="5">
                  <c:v>0.52871462264150948</c:v>
                </c:pt>
                <c:pt idx="6">
                  <c:v>0.53602594339622645</c:v>
                </c:pt>
                <c:pt idx="7">
                  <c:v>0.52995283018867922</c:v>
                </c:pt>
                <c:pt idx="8">
                  <c:v>0.558372641509434</c:v>
                </c:pt>
                <c:pt idx="9">
                  <c:v>0.53549528301886795</c:v>
                </c:pt>
                <c:pt idx="10">
                  <c:v>0.57411556603773584</c:v>
                </c:pt>
                <c:pt idx="11">
                  <c:v>0.52918632075471705</c:v>
                </c:pt>
                <c:pt idx="12">
                  <c:v>0.54286556603773584</c:v>
                </c:pt>
                <c:pt idx="13">
                  <c:v>0.55053066037735854</c:v>
                </c:pt>
                <c:pt idx="14">
                  <c:v>0.5608490566037736</c:v>
                </c:pt>
                <c:pt idx="15">
                  <c:v>0.53502358490566038</c:v>
                </c:pt>
                <c:pt idx="16">
                  <c:v>0.55601415094339623</c:v>
                </c:pt>
                <c:pt idx="17">
                  <c:v>0.5691037735849056</c:v>
                </c:pt>
                <c:pt idx="18">
                  <c:v>0.56757075471698115</c:v>
                </c:pt>
                <c:pt idx="19">
                  <c:v>0.5830778301886792</c:v>
                </c:pt>
                <c:pt idx="20">
                  <c:v>0.56780660377358494</c:v>
                </c:pt>
                <c:pt idx="21">
                  <c:v>0.57494103773584904</c:v>
                </c:pt>
                <c:pt idx="22">
                  <c:v>0.5811320754716981</c:v>
                </c:pt>
                <c:pt idx="23">
                  <c:v>0.57594339622641511</c:v>
                </c:pt>
                <c:pt idx="24">
                  <c:v>0.57859669811320757</c:v>
                </c:pt>
                <c:pt idx="25">
                  <c:v>0.57853773584905654</c:v>
                </c:pt>
                <c:pt idx="26">
                  <c:v>0.58237028301886795</c:v>
                </c:pt>
                <c:pt idx="27">
                  <c:v>0.6063679245283019</c:v>
                </c:pt>
                <c:pt idx="28">
                  <c:v>0.61479952830188678</c:v>
                </c:pt>
                <c:pt idx="29">
                  <c:v>0.60418632075471701</c:v>
                </c:pt>
                <c:pt idx="30">
                  <c:v>0.60713443396226408</c:v>
                </c:pt>
                <c:pt idx="31">
                  <c:v>0.61863207547169818</c:v>
                </c:pt>
                <c:pt idx="32">
                  <c:v>0.59498820754716975</c:v>
                </c:pt>
                <c:pt idx="33">
                  <c:v>0.61338443396226427</c:v>
                </c:pt>
                <c:pt idx="34">
                  <c:v>0.61721698113207546</c:v>
                </c:pt>
                <c:pt idx="35">
                  <c:v>0.61804245283018866</c:v>
                </c:pt>
                <c:pt idx="36">
                  <c:v>0.62122641509433962</c:v>
                </c:pt>
                <c:pt idx="37">
                  <c:v>0.62729952830188673</c:v>
                </c:pt>
                <c:pt idx="38">
                  <c:v>0.6376179245283019</c:v>
                </c:pt>
                <c:pt idx="39">
                  <c:v>0.61627358490566042</c:v>
                </c:pt>
                <c:pt idx="40">
                  <c:v>0.63667452830188676</c:v>
                </c:pt>
                <c:pt idx="41">
                  <c:v>0.64687499999999998</c:v>
                </c:pt>
                <c:pt idx="42">
                  <c:v>0.64198113207547181</c:v>
                </c:pt>
                <c:pt idx="43">
                  <c:v>0.62676886792452824</c:v>
                </c:pt>
                <c:pt idx="44">
                  <c:v>0.64316037735849063</c:v>
                </c:pt>
                <c:pt idx="45">
                  <c:v>0.6485849056603773</c:v>
                </c:pt>
                <c:pt idx="46">
                  <c:v>0.65919811320754718</c:v>
                </c:pt>
                <c:pt idx="47">
                  <c:v>0.65701650943396228</c:v>
                </c:pt>
                <c:pt idx="48">
                  <c:v>0.64781839622641513</c:v>
                </c:pt>
                <c:pt idx="49">
                  <c:v>0.65813679245283019</c:v>
                </c:pt>
                <c:pt idx="50">
                  <c:v>0.65070754716981138</c:v>
                </c:pt>
                <c:pt idx="51">
                  <c:v>0.6564858490566039</c:v>
                </c:pt>
                <c:pt idx="52">
                  <c:v>0.65194575471698124</c:v>
                </c:pt>
                <c:pt idx="53">
                  <c:v>0.66373820754716983</c:v>
                </c:pt>
                <c:pt idx="54">
                  <c:v>0.68484669811320764</c:v>
                </c:pt>
                <c:pt idx="55">
                  <c:v>0.67482311320754718</c:v>
                </c:pt>
                <c:pt idx="56">
                  <c:v>0.66745283018867929</c:v>
                </c:pt>
                <c:pt idx="57">
                  <c:v>0.68189858490566035</c:v>
                </c:pt>
                <c:pt idx="58">
                  <c:v>0.67140330188679243</c:v>
                </c:pt>
                <c:pt idx="59">
                  <c:v>0.68101415094339623</c:v>
                </c:pt>
                <c:pt idx="60">
                  <c:v>0.69015330188679247</c:v>
                </c:pt>
                <c:pt idx="61">
                  <c:v>0.6644457547169812</c:v>
                </c:pt>
                <c:pt idx="62">
                  <c:v>0.68242924528301885</c:v>
                </c:pt>
                <c:pt idx="63">
                  <c:v>0.70336084905660379</c:v>
                </c:pt>
                <c:pt idx="64">
                  <c:v>0.6841981132075472</c:v>
                </c:pt>
                <c:pt idx="65">
                  <c:v>0.70218160377358496</c:v>
                </c:pt>
                <c:pt idx="66">
                  <c:v>0.68974056603773581</c:v>
                </c:pt>
                <c:pt idx="67">
                  <c:v>0.69740566037735852</c:v>
                </c:pt>
                <c:pt idx="68">
                  <c:v>0.67051886792452831</c:v>
                </c:pt>
                <c:pt idx="69">
                  <c:v>0.68968160377358501</c:v>
                </c:pt>
                <c:pt idx="70">
                  <c:v>0.71350235849056609</c:v>
                </c:pt>
                <c:pt idx="71">
                  <c:v>0.69475235849056605</c:v>
                </c:pt>
                <c:pt idx="72">
                  <c:v>0.6981721698113208</c:v>
                </c:pt>
                <c:pt idx="73">
                  <c:v>0.72128537735849052</c:v>
                </c:pt>
                <c:pt idx="74">
                  <c:v>0.6828419811320755</c:v>
                </c:pt>
                <c:pt idx="75">
                  <c:v>0.71798349056603783</c:v>
                </c:pt>
                <c:pt idx="76">
                  <c:v>0.72441037735849056</c:v>
                </c:pt>
                <c:pt idx="77">
                  <c:v>0.69345518867924527</c:v>
                </c:pt>
                <c:pt idx="78">
                  <c:v>0.70636792452830188</c:v>
                </c:pt>
                <c:pt idx="79">
                  <c:v>0.70359669811320746</c:v>
                </c:pt>
                <c:pt idx="80">
                  <c:v>0.71356132075471701</c:v>
                </c:pt>
                <c:pt idx="81">
                  <c:v>0.72771226415094348</c:v>
                </c:pt>
                <c:pt idx="82">
                  <c:v>0.72606132075471697</c:v>
                </c:pt>
                <c:pt idx="83">
                  <c:v>0.72399764150943402</c:v>
                </c:pt>
                <c:pt idx="84">
                  <c:v>0.72387971698113207</c:v>
                </c:pt>
                <c:pt idx="85">
                  <c:v>0.73266509433962268</c:v>
                </c:pt>
                <c:pt idx="86">
                  <c:v>0.75253537735849063</c:v>
                </c:pt>
                <c:pt idx="87">
                  <c:v>0.73284198113207544</c:v>
                </c:pt>
                <c:pt idx="88">
                  <c:v>0.72653301886792454</c:v>
                </c:pt>
                <c:pt idx="89">
                  <c:v>0.75448113207547174</c:v>
                </c:pt>
                <c:pt idx="90">
                  <c:v>0.74404481132075473</c:v>
                </c:pt>
                <c:pt idx="91">
                  <c:v>0.72045990566037732</c:v>
                </c:pt>
                <c:pt idx="92">
                  <c:v>0.74534198113207539</c:v>
                </c:pt>
                <c:pt idx="93">
                  <c:v>0.75489386792452839</c:v>
                </c:pt>
                <c:pt idx="94">
                  <c:v>0.74929245283018875</c:v>
                </c:pt>
                <c:pt idx="95">
                  <c:v>0.72853773584905668</c:v>
                </c:pt>
                <c:pt idx="96">
                  <c:v>0.73584905660377364</c:v>
                </c:pt>
                <c:pt idx="97">
                  <c:v>0.76043632075471701</c:v>
                </c:pt>
                <c:pt idx="98">
                  <c:v>0.76798349056603776</c:v>
                </c:pt>
                <c:pt idx="99">
                  <c:v>0.7560141509433963</c:v>
                </c:pt>
                <c:pt idx="100">
                  <c:v>0.75825471698113212</c:v>
                </c:pt>
                <c:pt idx="101">
                  <c:v>0.77700471698113216</c:v>
                </c:pt>
                <c:pt idx="102">
                  <c:v>0.74245283018867936</c:v>
                </c:pt>
                <c:pt idx="103">
                  <c:v>0.7609669811320755</c:v>
                </c:pt>
                <c:pt idx="104">
                  <c:v>0.73826650943396221</c:v>
                </c:pt>
                <c:pt idx="105">
                  <c:v>0.76468160377358485</c:v>
                </c:pt>
                <c:pt idx="106">
                  <c:v>0.76987028301886795</c:v>
                </c:pt>
                <c:pt idx="107">
                  <c:v>0.74652122641509433</c:v>
                </c:pt>
                <c:pt idx="108">
                  <c:v>0.76326650943396224</c:v>
                </c:pt>
                <c:pt idx="109">
                  <c:v>0.77323113207547167</c:v>
                </c:pt>
                <c:pt idx="110">
                  <c:v>0.74086084905660377</c:v>
                </c:pt>
                <c:pt idx="111">
                  <c:v>0.78443396226415096</c:v>
                </c:pt>
                <c:pt idx="112">
                  <c:v>0.79363207547169812</c:v>
                </c:pt>
                <c:pt idx="113">
                  <c:v>0.79534198113207544</c:v>
                </c:pt>
                <c:pt idx="114">
                  <c:v>0.79669811320754713</c:v>
                </c:pt>
                <c:pt idx="115">
                  <c:v>0.79646226415094334</c:v>
                </c:pt>
                <c:pt idx="116">
                  <c:v>0.79103773584905657</c:v>
                </c:pt>
                <c:pt idx="117">
                  <c:v>0.78449292452830199</c:v>
                </c:pt>
                <c:pt idx="118">
                  <c:v>0.78071933962264151</c:v>
                </c:pt>
                <c:pt idx="119">
                  <c:v>0.80825471698113216</c:v>
                </c:pt>
                <c:pt idx="120">
                  <c:v>0.79946933962264155</c:v>
                </c:pt>
                <c:pt idx="121">
                  <c:v>0.80583726415094337</c:v>
                </c:pt>
                <c:pt idx="122">
                  <c:v>0.79952830188679258</c:v>
                </c:pt>
                <c:pt idx="123">
                  <c:v>0.82535377358490558</c:v>
                </c:pt>
                <c:pt idx="124">
                  <c:v>0.79911556603773592</c:v>
                </c:pt>
                <c:pt idx="125">
                  <c:v>0.8206957547169812</c:v>
                </c:pt>
                <c:pt idx="126">
                  <c:v>0.81173349056603772</c:v>
                </c:pt>
                <c:pt idx="127">
                  <c:v>0.81544811320754718</c:v>
                </c:pt>
                <c:pt idx="128">
                  <c:v>0.79817216981132078</c:v>
                </c:pt>
                <c:pt idx="129">
                  <c:v>0.84740566037735854</c:v>
                </c:pt>
                <c:pt idx="130">
                  <c:v>0.81132075471698117</c:v>
                </c:pt>
                <c:pt idx="131">
                  <c:v>0.83490566037735858</c:v>
                </c:pt>
                <c:pt idx="132">
                  <c:v>0.80613207547169807</c:v>
                </c:pt>
                <c:pt idx="133">
                  <c:v>0.84646226415094339</c:v>
                </c:pt>
                <c:pt idx="134">
                  <c:v>0.83313679245283023</c:v>
                </c:pt>
                <c:pt idx="135">
                  <c:v>0.84115566037735856</c:v>
                </c:pt>
                <c:pt idx="136">
                  <c:v>0.84451650943396228</c:v>
                </c:pt>
                <c:pt idx="137">
                  <c:v>0.85978773584905666</c:v>
                </c:pt>
                <c:pt idx="138">
                  <c:v>0.84286556603773588</c:v>
                </c:pt>
                <c:pt idx="139">
                  <c:v>0.85837264150943393</c:v>
                </c:pt>
                <c:pt idx="140">
                  <c:v>0.84498820754716986</c:v>
                </c:pt>
                <c:pt idx="141">
                  <c:v>0.87570754716981136</c:v>
                </c:pt>
                <c:pt idx="142">
                  <c:v>0.87228773584905661</c:v>
                </c:pt>
                <c:pt idx="143">
                  <c:v>0.88502358490566035</c:v>
                </c:pt>
                <c:pt idx="144">
                  <c:v>0.89652122641509435</c:v>
                </c:pt>
                <c:pt idx="145">
                  <c:v>0.89221698113207548</c:v>
                </c:pt>
                <c:pt idx="146">
                  <c:v>0.8692216981132076</c:v>
                </c:pt>
                <c:pt idx="147">
                  <c:v>0.92470518867924523</c:v>
                </c:pt>
                <c:pt idx="148">
                  <c:v>0.92305424528301883</c:v>
                </c:pt>
                <c:pt idx="149">
                  <c:v>0.9654481132075472</c:v>
                </c:pt>
                <c:pt idx="150">
                  <c:v>1</c:v>
                </c:pt>
                <c:pt idx="151">
                  <c:v>0.96468160377358503</c:v>
                </c:pt>
                <c:pt idx="152">
                  <c:v>0.92853773584905663</c:v>
                </c:pt>
                <c:pt idx="153">
                  <c:v>0.94345518867924527</c:v>
                </c:pt>
                <c:pt idx="154">
                  <c:v>0.89345518867924523</c:v>
                </c:pt>
                <c:pt idx="155">
                  <c:v>0.91238207547169814</c:v>
                </c:pt>
                <c:pt idx="156">
                  <c:v>0.87317216981132084</c:v>
                </c:pt>
                <c:pt idx="157">
                  <c:v>0.88909198113207555</c:v>
                </c:pt>
                <c:pt idx="158">
                  <c:v>0.86420990566037748</c:v>
                </c:pt>
                <c:pt idx="159">
                  <c:v>0.85395047169811322</c:v>
                </c:pt>
                <c:pt idx="160">
                  <c:v>0.84893867924528299</c:v>
                </c:pt>
                <c:pt idx="161">
                  <c:v>0.83620283018867925</c:v>
                </c:pt>
                <c:pt idx="162">
                  <c:v>0.84009433962264157</c:v>
                </c:pt>
                <c:pt idx="163">
                  <c:v>0.83956367924528297</c:v>
                </c:pt>
                <c:pt idx="164">
                  <c:v>0.83036556603773592</c:v>
                </c:pt>
                <c:pt idx="165">
                  <c:v>0.86020047169811331</c:v>
                </c:pt>
                <c:pt idx="166">
                  <c:v>0.82924528301886802</c:v>
                </c:pt>
                <c:pt idx="167">
                  <c:v>0.80011792452830188</c:v>
                </c:pt>
                <c:pt idx="168">
                  <c:v>0.83018867924528295</c:v>
                </c:pt>
                <c:pt idx="169">
                  <c:v>0.81981132075471697</c:v>
                </c:pt>
                <c:pt idx="170">
                  <c:v>0.81568396226415107</c:v>
                </c:pt>
                <c:pt idx="171">
                  <c:v>0.81704009433962266</c:v>
                </c:pt>
                <c:pt idx="172">
                  <c:v>0.81485849056603787</c:v>
                </c:pt>
                <c:pt idx="173">
                  <c:v>0.8149764150943396</c:v>
                </c:pt>
                <c:pt idx="174">
                  <c:v>0.78932783018867925</c:v>
                </c:pt>
                <c:pt idx="175">
                  <c:v>0.80271226415094343</c:v>
                </c:pt>
                <c:pt idx="176">
                  <c:v>0.80459905660377362</c:v>
                </c:pt>
                <c:pt idx="177">
                  <c:v>0.79168632075471701</c:v>
                </c:pt>
                <c:pt idx="178">
                  <c:v>0.75294811320754729</c:v>
                </c:pt>
                <c:pt idx="179">
                  <c:v>0.79251179245283021</c:v>
                </c:pt>
                <c:pt idx="180">
                  <c:v>0.78909198113207546</c:v>
                </c:pt>
                <c:pt idx="181">
                  <c:v>0.801002358490566</c:v>
                </c:pt>
                <c:pt idx="182">
                  <c:v>0.78237028301886791</c:v>
                </c:pt>
                <c:pt idx="183">
                  <c:v>0.76674528301886791</c:v>
                </c:pt>
                <c:pt idx="184">
                  <c:v>0.78107311320754724</c:v>
                </c:pt>
                <c:pt idx="185">
                  <c:v>0.76650943396226423</c:v>
                </c:pt>
                <c:pt idx="186">
                  <c:v>0.76633254716981125</c:v>
                </c:pt>
                <c:pt idx="187">
                  <c:v>0.74663915094339628</c:v>
                </c:pt>
                <c:pt idx="188">
                  <c:v>0.74705188679245282</c:v>
                </c:pt>
                <c:pt idx="189">
                  <c:v>0.75990566037735852</c:v>
                </c:pt>
                <c:pt idx="190">
                  <c:v>0.72623820754716983</c:v>
                </c:pt>
                <c:pt idx="191">
                  <c:v>0.74628537735849054</c:v>
                </c:pt>
                <c:pt idx="192">
                  <c:v>0.74139150943396226</c:v>
                </c:pt>
                <c:pt idx="193">
                  <c:v>0.7335495283018868</c:v>
                </c:pt>
                <c:pt idx="194">
                  <c:v>0.71391509433962264</c:v>
                </c:pt>
                <c:pt idx="195">
                  <c:v>0.73413915094339621</c:v>
                </c:pt>
                <c:pt idx="196">
                  <c:v>0.72553066037735847</c:v>
                </c:pt>
                <c:pt idx="197">
                  <c:v>0.72246462264150946</c:v>
                </c:pt>
                <c:pt idx="198">
                  <c:v>0.70760613207547163</c:v>
                </c:pt>
                <c:pt idx="199">
                  <c:v>0.71762971698113209</c:v>
                </c:pt>
                <c:pt idx="200">
                  <c:v>0.72175707547169821</c:v>
                </c:pt>
                <c:pt idx="201">
                  <c:v>0.70742924528301887</c:v>
                </c:pt>
                <c:pt idx="202">
                  <c:v>0.69699292452830197</c:v>
                </c:pt>
                <c:pt idx="203">
                  <c:v>0.70819575471698115</c:v>
                </c:pt>
                <c:pt idx="204">
                  <c:v>0.70200471698113209</c:v>
                </c:pt>
                <c:pt idx="205">
                  <c:v>0.71568396226415099</c:v>
                </c:pt>
                <c:pt idx="206">
                  <c:v>0.71244103773584899</c:v>
                </c:pt>
                <c:pt idx="207">
                  <c:v>0.69705188679245289</c:v>
                </c:pt>
                <c:pt idx="208">
                  <c:v>0.67287735849056607</c:v>
                </c:pt>
                <c:pt idx="209">
                  <c:v>0.68431603773584915</c:v>
                </c:pt>
                <c:pt idx="210">
                  <c:v>0.68402122641509444</c:v>
                </c:pt>
                <c:pt idx="211">
                  <c:v>0.71521226415094341</c:v>
                </c:pt>
                <c:pt idx="212">
                  <c:v>0.69545990566037741</c:v>
                </c:pt>
                <c:pt idx="213">
                  <c:v>0.70265330188679254</c:v>
                </c:pt>
                <c:pt idx="214">
                  <c:v>0.66391509433962259</c:v>
                </c:pt>
                <c:pt idx="215">
                  <c:v>0.66992924528301889</c:v>
                </c:pt>
                <c:pt idx="216">
                  <c:v>0.67417452830188684</c:v>
                </c:pt>
                <c:pt idx="217">
                  <c:v>0.67818396226415101</c:v>
                </c:pt>
                <c:pt idx="218">
                  <c:v>0.67146226415094346</c:v>
                </c:pt>
                <c:pt idx="219">
                  <c:v>0.67488207547169821</c:v>
                </c:pt>
                <c:pt idx="220">
                  <c:v>0.64374999999999993</c:v>
                </c:pt>
                <c:pt idx="221">
                  <c:v>0.67541273584905659</c:v>
                </c:pt>
                <c:pt idx="222">
                  <c:v>0.67228773584905666</c:v>
                </c:pt>
                <c:pt idx="223">
                  <c:v>0.64433962264150946</c:v>
                </c:pt>
                <c:pt idx="224">
                  <c:v>0.64103773584905666</c:v>
                </c:pt>
                <c:pt idx="225">
                  <c:v>0.66603773584905668</c:v>
                </c:pt>
                <c:pt idx="226">
                  <c:v>0.65483490566037739</c:v>
                </c:pt>
                <c:pt idx="227">
                  <c:v>0.63985849056603772</c:v>
                </c:pt>
                <c:pt idx="228">
                  <c:v>0.6403301886792454</c:v>
                </c:pt>
                <c:pt idx="229">
                  <c:v>0.66303066037735858</c:v>
                </c:pt>
                <c:pt idx="230">
                  <c:v>0.64905660377358498</c:v>
                </c:pt>
                <c:pt idx="231">
                  <c:v>0.65400943396226419</c:v>
                </c:pt>
                <c:pt idx="232">
                  <c:v>0.63508254716981138</c:v>
                </c:pt>
                <c:pt idx="233">
                  <c:v>0.64711084905660388</c:v>
                </c:pt>
                <c:pt idx="234">
                  <c:v>0.63602594339622642</c:v>
                </c:pt>
                <c:pt idx="235">
                  <c:v>0.6334905660377359</c:v>
                </c:pt>
                <c:pt idx="236">
                  <c:v>0.61727594339622649</c:v>
                </c:pt>
                <c:pt idx="237">
                  <c:v>0.63561320754716977</c:v>
                </c:pt>
                <c:pt idx="238">
                  <c:v>0.63231132075471708</c:v>
                </c:pt>
                <c:pt idx="239">
                  <c:v>0.61285377358490567</c:v>
                </c:pt>
                <c:pt idx="240">
                  <c:v>0.62228773584905661</c:v>
                </c:pt>
                <c:pt idx="241">
                  <c:v>0.62517688679245287</c:v>
                </c:pt>
                <c:pt idx="242">
                  <c:v>0.60023584905660377</c:v>
                </c:pt>
                <c:pt idx="243">
                  <c:v>0.64475235849056611</c:v>
                </c:pt>
                <c:pt idx="244">
                  <c:v>0.6140330188679245</c:v>
                </c:pt>
                <c:pt idx="245">
                  <c:v>0.60501179245283021</c:v>
                </c:pt>
                <c:pt idx="246">
                  <c:v>0.59988207547169814</c:v>
                </c:pt>
                <c:pt idx="247">
                  <c:v>0.60790094339622647</c:v>
                </c:pt>
                <c:pt idx="248">
                  <c:v>0.59563679245283019</c:v>
                </c:pt>
                <c:pt idx="249">
                  <c:v>0.60843160377358496</c:v>
                </c:pt>
                <c:pt idx="250">
                  <c:v>0.60630896226415087</c:v>
                </c:pt>
                <c:pt idx="251">
                  <c:v>0.59858490566037748</c:v>
                </c:pt>
                <c:pt idx="252">
                  <c:v>0.58455188679245285</c:v>
                </c:pt>
                <c:pt idx="253">
                  <c:v>0.59363207547169816</c:v>
                </c:pt>
                <c:pt idx="254">
                  <c:v>0.6035966981132076</c:v>
                </c:pt>
                <c:pt idx="255">
                  <c:v>0.5984080188679245</c:v>
                </c:pt>
                <c:pt idx="256">
                  <c:v>0.5685141509433963</c:v>
                </c:pt>
                <c:pt idx="257">
                  <c:v>0.58337264150943391</c:v>
                </c:pt>
                <c:pt idx="258">
                  <c:v>0.56344339622641504</c:v>
                </c:pt>
                <c:pt idx="259">
                  <c:v>0.58207547169811324</c:v>
                </c:pt>
                <c:pt idx="260">
                  <c:v>0.569870283018868</c:v>
                </c:pt>
                <c:pt idx="261">
                  <c:v>0.57340801886792447</c:v>
                </c:pt>
                <c:pt idx="262">
                  <c:v>0.55377358490566042</c:v>
                </c:pt>
                <c:pt idx="263">
                  <c:v>0.58272405660377369</c:v>
                </c:pt>
                <c:pt idx="264">
                  <c:v>0.56768867924528299</c:v>
                </c:pt>
                <c:pt idx="265">
                  <c:v>0.59268867924528301</c:v>
                </c:pt>
                <c:pt idx="266">
                  <c:v>0.53779481132075468</c:v>
                </c:pt>
                <c:pt idx="267">
                  <c:v>0.53696933962264148</c:v>
                </c:pt>
                <c:pt idx="268">
                  <c:v>0.53838443396226421</c:v>
                </c:pt>
                <c:pt idx="269">
                  <c:v>0.56014150943396235</c:v>
                </c:pt>
                <c:pt idx="270">
                  <c:v>0.5594929245283019</c:v>
                </c:pt>
                <c:pt idx="271">
                  <c:v>0.53667452830188678</c:v>
                </c:pt>
                <c:pt idx="272">
                  <c:v>0.54239386792452837</c:v>
                </c:pt>
                <c:pt idx="273">
                  <c:v>0.52930424528301889</c:v>
                </c:pt>
                <c:pt idx="274">
                  <c:v>0.5419221698113208</c:v>
                </c:pt>
                <c:pt idx="275">
                  <c:v>0.52482311320754726</c:v>
                </c:pt>
                <c:pt idx="276">
                  <c:v>0.52364386792452833</c:v>
                </c:pt>
                <c:pt idx="277">
                  <c:v>0.53879716981132075</c:v>
                </c:pt>
                <c:pt idx="278">
                  <c:v>0.51432783018867934</c:v>
                </c:pt>
                <c:pt idx="279">
                  <c:v>0.5199882075471699</c:v>
                </c:pt>
                <c:pt idx="280">
                  <c:v>0.52452830188679245</c:v>
                </c:pt>
                <c:pt idx="281">
                  <c:v>0.51226415094339628</c:v>
                </c:pt>
                <c:pt idx="282">
                  <c:v>0.51385613207547176</c:v>
                </c:pt>
                <c:pt idx="283">
                  <c:v>0.52387971698113212</c:v>
                </c:pt>
                <c:pt idx="284">
                  <c:v>0.49941037735849059</c:v>
                </c:pt>
                <c:pt idx="285">
                  <c:v>0.50064858490566044</c:v>
                </c:pt>
                <c:pt idx="286">
                  <c:v>0.48950471698113207</c:v>
                </c:pt>
                <c:pt idx="287">
                  <c:v>0.49675707547169812</c:v>
                </c:pt>
                <c:pt idx="288">
                  <c:v>0.48183962264150942</c:v>
                </c:pt>
                <c:pt idx="289">
                  <c:v>0.49610849056603773</c:v>
                </c:pt>
                <c:pt idx="290">
                  <c:v>0.5101415094339623</c:v>
                </c:pt>
                <c:pt idx="291">
                  <c:v>0.46857311320754713</c:v>
                </c:pt>
                <c:pt idx="292">
                  <c:v>0.4662735849056604</c:v>
                </c:pt>
                <c:pt idx="293">
                  <c:v>0.45058962264150942</c:v>
                </c:pt>
                <c:pt idx="294">
                  <c:v>0.47228773584905659</c:v>
                </c:pt>
                <c:pt idx="295">
                  <c:v>0.45159198113207549</c:v>
                </c:pt>
                <c:pt idx="296">
                  <c:v>0.45849056603773591</c:v>
                </c:pt>
                <c:pt idx="297">
                  <c:v>0.44775943396226414</c:v>
                </c:pt>
                <c:pt idx="298">
                  <c:v>0.45117924528301889</c:v>
                </c:pt>
                <c:pt idx="299">
                  <c:v>0.46191037735849055</c:v>
                </c:pt>
                <c:pt idx="300">
                  <c:v>0.45754716981132076</c:v>
                </c:pt>
                <c:pt idx="301">
                  <c:v>0.45943396226415095</c:v>
                </c:pt>
                <c:pt idx="302">
                  <c:v>0.43036556603773585</c:v>
                </c:pt>
                <c:pt idx="303">
                  <c:v>0.435436320754717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CD-48A7-B4B8-3D54075DEE72}"/>
            </c:ext>
          </c:extLst>
        </c:ser>
        <c:ser>
          <c:idx val="4"/>
          <c:order val="4"/>
          <c:tx>
            <c:strRef>
              <c:f>'800PEInormalized'!$F$2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'800PEInormalized'!$A$3:$A$306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'800PEInormalized'!$F$3:$F$306</c:f>
              <c:numCache>
                <c:formatCode>0.00_ </c:formatCode>
                <c:ptCount val="304"/>
                <c:pt idx="0">
                  <c:v>0.61046511627906974</c:v>
                </c:pt>
                <c:pt idx="1">
                  <c:v>0.61046511627906974</c:v>
                </c:pt>
                <c:pt idx="2">
                  <c:v>0.62045143638850886</c:v>
                </c:pt>
                <c:pt idx="3">
                  <c:v>0.60492476060191513</c:v>
                </c:pt>
                <c:pt idx="4">
                  <c:v>0.62688098495212041</c:v>
                </c:pt>
                <c:pt idx="5">
                  <c:v>0.61627906976744184</c:v>
                </c:pt>
                <c:pt idx="6">
                  <c:v>0.66655266757865939</c:v>
                </c:pt>
                <c:pt idx="7">
                  <c:v>0.67257181942544453</c:v>
                </c:pt>
                <c:pt idx="8">
                  <c:v>0.65581395348837213</c:v>
                </c:pt>
                <c:pt idx="9">
                  <c:v>0.66032831737346098</c:v>
                </c:pt>
                <c:pt idx="10">
                  <c:v>0.64733242134062929</c:v>
                </c:pt>
                <c:pt idx="11">
                  <c:v>0.65321477428180574</c:v>
                </c:pt>
                <c:pt idx="12">
                  <c:v>0.6696306429548563</c:v>
                </c:pt>
                <c:pt idx="13">
                  <c:v>0.64302325581395348</c:v>
                </c:pt>
                <c:pt idx="14">
                  <c:v>0.68488372093023253</c:v>
                </c:pt>
                <c:pt idx="15">
                  <c:v>0.67592339261285905</c:v>
                </c:pt>
                <c:pt idx="16">
                  <c:v>0.69240766073871407</c:v>
                </c:pt>
                <c:pt idx="17">
                  <c:v>0.70403556771545828</c:v>
                </c:pt>
                <c:pt idx="18">
                  <c:v>0.6887140902872777</c:v>
                </c:pt>
                <c:pt idx="19">
                  <c:v>0.68173734610123127</c:v>
                </c:pt>
                <c:pt idx="20">
                  <c:v>0.69801641586867302</c:v>
                </c:pt>
                <c:pt idx="21">
                  <c:v>0.69705882352941173</c:v>
                </c:pt>
                <c:pt idx="22">
                  <c:v>0.67489740082079341</c:v>
                </c:pt>
                <c:pt idx="23">
                  <c:v>0.689671682626539</c:v>
                </c:pt>
                <c:pt idx="24">
                  <c:v>0.69459644322845415</c:v>
                </c:pt>
                <c:pt idx="25">
                  <c:v>0.69945280437756496</c:v>
                </c:pt>
                <c:pt idx="26">
                  <c:v>0.70266757865937068</c:v>
                </c:pt>
                <c:pt idx="27">
                  <c:v>0.70868673050615594</c:v>
                </c:pt>
                <c:pt idx="28">
                  <c:v>0.70526675786593696</c:v>
                </c:pt>
                <c:pt idx="29">
                  <c:v>0.73344733242134064</c:v>
                </c:pt>
                <c:pt idx="30">
                  <c:v>0.72154582763337893</c:v>
                </c:pt>
                <c:pt idx="31">
                  <c:v>0.73782489740082069</c:v>
                </c:pt>
                <c:pt idx="32">
                  <c:v>0.7368673050615594</c:v>
                </c:pt>
                <c:pt idx="33">
                  <c:v>0.75020519835841315</c:v>
                </c:pt>
                <c:pt idx="34">
                  <c:v>0.73447332421340639</c:v>
                </c:pt>
                <c:pt idx="35">
                  <c:v>0.73803009575923395</c:v>
                </c:pt>
                <c:pt idx="36">
                  <c:v>0.73290013679890564</c:v>
                </c:pt>
                <c:pt idx="37">
                  <c:v>0.7674418604651162</c:v>
                </c:pt>
                <c:pt idx="38">
                  <c:v>0.75930232558139532</c:v>
                </c:pt>
                <c:pt idx="39">
                  <c:v>0.76354309165526679</c:v>
                </c:pt>
                <c:pt idx="40">
                  <c:v>0.75670314637482894</c:v>
                </c:pt>
                <c:pt idx="41">
                  <c:v>0.75943912448700401</c:v>
                </c:pt>
                <c:pt idx="42">
                  <c:v>0.75875512995896033</c:v>
                </c:pt>
                <c:pt idx="43">
                  <c:v>0.76402188782489744</c:v>
                </c:pt>
                <c:pt idx="44">
                  <c:v>0.79021887824897397</c:v>
                </c:pt>
                <c:pt idx="45">
                  <c:v>0.79117647058823526</c:v>
                </c:pt>
                <c:pt idx="46">
                  <c:v>0.79999999999999993</c:v>
                </c:pt>
                <c:pt idx="47">
                  <c:v>0.78248974008207928</c:v>
                </c:pt>
                <c:pt idx="48">
                  <c:v>0.78324213406292753</c:v>
                </c:pt>
                <c:pt idx="49">
                  <c:v>0.8233242134062928</c:v>
                </c:pt>
                <c:pt idx="50">
                  <c:v>0.79391244870041033</c:v>
                </c:pt>
                <c:pt idx="51">
                  <c:v>0.78679890560875509</c:v>
                </c:pt>
                <c:pt idx="52">
                  <c:v>0.77564979480164153</c:v>
                </c:pt>
                <c:pt idx="53">
                  <c:v>0.79548563611491108</c:v>
                </c:pt>
                <c:pt idx="54">
                  <c:v>0.79268125854993166</c:v>
                </c:pt>
                <c:pt idx="55">
                  <c:v>0.81299589603283162</c:v>
                </c:pt>
                <c:pt idx="56">
                  <c:v>0.80738714090287267</c:v>
                </c:pt>
                <c:pt idx="57">
                  <c:v>0.82845417236662111</c:v>
                </c:pt>
                <c:pt idx="58">
                  <c:v>0.82879616963064295</c:v>
                </c:pt>
                <c:pt idx="59">
                  <c:v>0.82352941176470584</c:v>
                </c:pt>
                <c:pt idx="60">
                  <c:v>0.82626538987688092</c:v>
                </c:pt>
                <c:pt idx="61">
                  <c:v>0.83290013679890562</c:v>
                </c:pt>
                <c:pt idx="62">
                  <c:v>0.84021887824897401</c:v>
                </c:pt>
                <c:pt idx="63">
                  <c:v>0.83727770177838579</c:v>
                </c:pt>
                <c:pt idx="64">
                  <c:v>0.81655266757865941</c:v>
                </c:pt>
                <c:pt idx="65">
                  <c:v>0.84965800273597814</c:v>
                </c:pt>
                <c:pt idx="66">
                  <c:v>0.82045143638850893</c:v>
                </c:pt>
                <c:pt idx="67">
                  <c:v>0.87229822161422699</c:v>
                </c:pt>
                <c:pt idx="68">
                  <c:v>0.84110807113543096</c:v>
                </c:pt>
                <c:pt idx="69">
                  <c:v>0.8414500683994528</c:v>
                </c:pt>
                <c:pt idx="70">
                  <c:v>0.83173734610123118</c:v>
                </c:pt>
                <c:pt idx="71">
                  <c:v>0.85957592339261291</c:v>
                </c:pt>
                <c:pt idx="72">
                  <c:v>0.8603967168262654</c:v>
                </c:pt>
                <c:pt idx="73">
                  <c:v>0.85</c:v>
                </c:pt>
                <c:pt idx="74">
                  <c:v>0.81217510259917913</c:v>
                </c:pt>
                <c:pt idx="75">
                  <c:v>0.85287277701778386</c:v>
                </c:pt>
                <c:pt idx="76">
                  <c:v>0.83351573187414496</c:v>
                </c:pt>
                <c:pt idx="77">
                  <c:v>0.86456908344733241</c:v>
                </c:pt>
                <c:pt idx="78">
                  <c:v>0.866484268125855</c:v>
                </c:pt>
                <c:pt idx="79">
                  <c:v>0.84870041039671684</c:v>
                </c:pt>
                <c:pt idx="80">
                  <c:v>0.85198358413132702</c:v>
                </c:pt>
                <c:pt idx="81">
                  <c:v>0.84924760601915172</c:v>
                </c:pt>
                <c:pt idx="82">
                  <c:v>0.86087551299589604</c:v>
                </c:pt>
                <c:pt idx="83">
                  <c:v>0.85129958960328311</c:v>
                </c:pt>
                <c:pt idx="84">
                  <c:v>0.88125854993160047</c:v>
                </c:pt>
                <c:pt idx="85">
                  <c:v>0.89603283173734605</c:v>
                </c:pt>
                <c:pt idx="86">
                  <c:v>0.89521203830369356</c:v>
                </c:pt>
                <c:pt idx="87">
                  <c:v>0.89083447332421339</c:v>
                </c:pt>
                <c:pt idx="88">
                  <c:v>0.86231190150478798</c:v>
                </c:pt>
                <c:pt idx="89">
                  <c:v>0.86607387140902869</c:v>
                </c:pt>
                <c:pt idx="90">
                  <c:v>0.89651162790697669</c:v>
                </c:pt>
                <c:pt idx="91">
                  <c:v>0.85451436388508883</c:v>
                </c:pt>
                <c:pt idx="92">
                  <c:v>0.87400820793433653</c:v>
                </c:pt>
                <c:pt idx="93">
                  <c:v>0.87558139534883728</c:v>
                </c:pt>
                <c:pt idx="94">
                  <c:v>0.90239398084815314</c:v>
                </c:pt>
                <c:pt idx="95">
                  <c:v>0.87236662106703144</c:v>
                </c:pt>
                <c:pt idx="96">
                  <c:v>0.88372093023255816</c:v>
                </c:pt>
                <c:pt idx="97">
                  <c:v>0.92407660738714081</c:v>
                </c:pt>
                <c:pt idx="98">
                  <c:v>0.91730506155950753</c:v>
                </c:pt>
                <c:pt idx="99">
                  <c:v>0.94767441860465107</c:v>
                </c:pt>
                <c:pt idx="100">
                  <c:v>0.87961696306429549</c:v>
                </c:pt>
                <c:pt idx="101">
                  <c:v>0.91094391244870032</c:v>
                </c:pt>
                <c:pt idx="102">
                  <c:v>0.87633378932968531</c:v>
                </c:pt>
                <c:pt idx="103">
                  <c:v>0.9142270861833105</c:v>
                </c:pt>
                <c:pt idx="104">
                  <c:v>0.91497948016415875</c:v>
                </c:pt>
                <c:pt idx="105">
                  <c:v>0.91798905608755121</c:v>
                </c:pt>
                <c:pt idx="106">
                  <c:v>0.92790697674418599</c:v>
                </c:pt>
                <c:pt idx="107">
                  <c:v>0.89870041039671678</c:v>
                </c:pt>
                <c:pt idx="108">
                  <c:v>0.90376196990424085</c:v>
                </c:pt>
                <c:pt idx="109">
                  <c:v>0.92530779753761971</c:v>
                </c:pt>
                <c:pt idx="110">
                  <c:v>0.93433652530779743</c:v>
                </c:pt>
                <c:pt idx="111">
                  <c:v>0.93365253077975374</c:v>
                </c:pt>
                <c:pt idx="112">
                  <c:v>0.91210670314637488</c:v>
                </c:pt>
                <c:pt idx="113">
                  <c:v>0.89986320109439122</c:v>
                </c:pt>
                <c:pt idx="114">
                  <c:v>0.93057455540355682</c:v>
                </c:pt>
                <c:pt idx="115">
                  <c:v>0.93419972640218873</c:v>
                </c:pt>
                <c:pt idx="116">
                  <c:v>0.91443228454172365</c:v>
                </c:pt>
                <c:pt idx="117">
                  <c:v>0.93269493844049245</c:v>
                </c:pt>
                <c:pt idx="118">
                  <c:v>0.91155950752393977</c:v>
                </c:pt>
                <c:pt idx="119">
                  <c:v>0.92489740082079341</c:v>
                </c:pt>
                <c:pt idx="120">
                  <c:v>0.90485636114911072</c:v>
                </c:pt>
                <c:pt idx="121">
                  <c:v>0.96128590971272221</c:v>
                </c:pt>
                <c:pt idx="122">
                  <c:v>0.93091655266757867</c:v>
                </c:pt>
                <c:pt idx="123">
                  <c:v>0.94911080711354301</c:v>
                </c:pt>
                <c:pt idx="124">
                  <c:v>0.91922024623803011</c:v>
                </c:pt>
                <c:pt idx="125">
                  <c:v>0.94890560875512997</c:v>
                </c:pt>
                <c:pt idx="126">
                  <c:v>0.93556771545827633</c:v>
                </c:pt>
                <c:pt idx="127">
                  <c:v>0.96067031463748298</c:v>
                </c:pt>
                <c:pt idx="128">
                  <c:v>0.95020519835841311</c:v>
                </c:pt>
                <c:pt idx="129">
                  <c:v>0.94268125854993157</c:v>
                </c:pt>
                <c:pt idx="130">
                  <c:v>0.94056087551299583</c:v>
                </c:pt>
                <c:pt idx="131">
                  <c:v>0.96279069767441861</c:v>
                </c:pt>
                <c:pt idx="132">
                  <c:v>0.957250341997264</c:v>
                </c:pt>
                <c:pt idx="133">
                  <c:v>0.95793433652530768</c:v>
                </c:pt>
                <c:pt idx="134">
                  <c:v>0.94131326949384408</c:v>
                </c:pt>
                <c:pt idx="135">
                  <c:v>0.94261285909712722</c:v>
                </c:pt>
                <c:pt idx="136">
                  <c:v>0.97373461012311902</c:v>
                </c:pt>
                <c:pt idx="137">
                  <c:v>0.94651162790697674</c:v>
                </c:pt>
                <c:pt idx="138">
                  <c:v>0.94699042407660738</c:v>
                </c:pt>
                <c:pt idx="139">
                  <c:v>0.96634746922024628</c:v>
                </c:pt>
                <c:pt idx="140">
                  <c:v>0.98515731874144996</c:v>
                </c:pt>
                <c:pt idx="141">
                  <c:v>0.95143638850889189</c:v>
                </c:pt>
                <c:pt idx="142">
                  <c:v>0.95827633378932975</c:v>
                </c:pt>
                <c:pt idx="143">
                  <c:v>0.98255813953488369</c:v>
                </c:pt>
                <c:pt idx="144">
                  <c:v>0.98570451436388506</c:v>
                </c:pt>
                <c:pt idx="145">
                  <c:v>0.9694254445964432</c:v>
                </c:pt>
                <c:pt idx="146">
                  <c:v>0.96484268125854999</c:v>
                </c:pt>
                <c:pt idx="147">
                  <c:v>0.95704514363885085</c:v>
                </c:pt>
                <c:pt idx="148">
                  <c:v>0.98570451436388506</c:v>
                </c:pt>
                <c:pt idx="149">
                  <c:v>0.98563611491108061</c:v>
                </c:pt>
                <c:pt idx="150">
                  <c:v>0.99870041039671686</c:v>
                </c:pt>
                <c:pt idx="151">
                  <c:v>0.99746922024623796</c:v>
                </c:pt>
                <c:pt idx="152">
                  <c:v>0.97257181942544457</c:v>
                </c:pt>
                <c:pt idx="153">
                  <c:v>1</c:v>
                </c:pt>
                <c:pt idx="154">
                  <c:v>0.97195622435020523</c:v>
                </c:pt>
                <c:pt idx="155">
                  <c:v>0.98727770177838581</c:v>
                </c:pt>
                <c:pt idx="156">
                  <c:v>0.95800273597811214</c:v>
                </c:pt>
                <c:pt idx="157">
                  <c:v>0.97257181942544457</c:v>
                </c:pt>
                <c:pt idx="158">
                  <c:v>0.97400820793433651</c:v>
                </c:pt>
                <c:pt idx="159">
                  <c:v>0.97790697674418603</c:v>
                </c:pt>
                <c:pt idx="160">
                  <c:v>0.96908344733242135</c:v>
                </c:pt>
                <c:pt idx="161">
                  <c:v>0.94295485636114906</c:v>
                </c:pt>
                <c:pt idx="162">
                  <c:v>0.96067031463748298</c:v>
                </c:pt>
                <c:pt idx="163">
                  <c:v>0.98290013679890553</c:v>
                </c:pt>
                <c:pt idx="164">
                  <c:v>0.95451436388508892</c:v>
                </c:pt>
                <c:pt idx="165">
                  <c:v>0.95362517099863209</c:v>
                </c:pt>
                <c:pt idx="166">
                  <c:v>0.93255813953488365</c:v>
                </c:pt>
                <c:pt idx="167">
                  <c:v>0.95547195622435022</c:v>
                </c:pt>
                <c:pt idx="168">
                  <c:v>0.93351573187414494</c:v>
                </c:pt>
                <c:pt idx="169">
                  <c:v>0.95212038303693569</c:v>
                </c:pt>
                <c:pt idx="170">
                  <c:v>0.92181942544459639</c:v>
                </c:pt>
                <c:pt idx="171">
                  <c:v>0.91764705882352937</c:v>
                </c:pt>
                <c:pt idx="172">
                  <c:v>0.94870041039671682</c:v>
                </c:pt>
                <c:pt idx="173">
                  <c:v>0.93043775649794802</c:v>
                </c:pt>
                <c:pt idx="174">
                  <c:v>0.93727770177838576</c:v>
                </c:pt>
                <c:pt idx="175">
                  <c:v>0.90061559507523936</c:v>
                </c:pt>
                <c:pt idx="176">
                  <c:v>0.92373461012311897</c:v>
                </c:pt>
                <c:pt idx="177">
                  <c:v>0.93563611491108067</c:v>
                </c:pt>
                <c:pt idx="178">
                  <c:v>0.90868673050615589</c:v>
                </c:pt>
                <c:pt idx="179">
                  <c:v>0.92407660738714081</c:v>
                </c:pt>
                <c:pt idx="180">
                  <c:v>0.92024623803009564</c:v>
                </c:pt>
                <c:pt idx="181">
                  <c:v>0.89452804377564976</c:v>
                </c:pt>
                <c:pt idx="182">
                  <c:v>0.88474692202462379</c:v>
                </c:pt>
                <c:pt idx="183">
                  <c:v>0.91935704514363881</c:v>
                </c:pt>
                <c:pt idx="184">
                  <c:v>0.92660738714090285</c:v>
                </c:pt>
                <c:pt idx="185">
                  <c:v>0.88611491108071128</c:v>
                </c:pt>
                <c:pt idx="186">
                  <c:v>0.87831737346101235</c:v>
                </c:pt>
                <c:pt idx="187">
                  <c:v>0.8897400820793433</c:v>
                </c:pt>
                <c:pt idx="188">
                  <c:v>0.88495212038303683</c:v>
                </c:pt>
                <c:pt idx="189">
                  <c:v>0.88454172366621076</c:v>
                </c:pt>
                <c:pt idx="190">
                  <c:v>0.87995896032831733</c:v>
                </c:pt>
                <c:pt idx="191">
                  <c:v>0.86928864569083453</c:v>
                </c:pt>
                <c:pt idx="192">
                  <c:v>0.87626538987688096</c:v>
                </c:pt>
                <c:pt idx="193">
                  <c:v>0.88125854993160047</c:v>
                </c:pt>
                <c:pt idx="194">
                  <c:v>0.86990424076607376</c:v>
                </c:pt>
                <c:pt idx="195">
                  <c:v>0.88727770177838583</c:v>
                </c:pt>
                <c:pt idx="196">
                  <c:v>0.86326949384404927</c:v>
                </c:pt>
                <c:pt idx="197">
                  <c:v>0.86046511627906963</c:v>
                </c:pt>
                <c:pt idx="198">
                  <c:v>0.85813953488372097</c:v>
                </c:pt>
                <c:pt idx="199">
                  <c:v>0.84056087551299585</c:v>
                </c:pt>
                <c:pt idx="200">
                  <c:v>0.83960328317373456</c:v>
                </c:pt>
                <c:pt idx="201">
                  <c:v>0.86545827633378936</c:v>
                </c:pt>
                <c:pt idx="202">
                  <c:v>0.82742818057455536</c:v>
                </c:pt>
                <c:pt idx="203">
                  <c:v>0.83023255813953489</c:v>
                </c:pt>
                <c:pt idx="204">
                  <c:v>0.82606019151846788</c:v>
                </c:pt>
                <c:pt idx="205">
                  <c:v>0.82674418604651156</c:v>
                </c:pt>
                <c:pt idx="206">
                  <c:v>0.83700410396716818</c:v>
                </c:pt>
                <c:pt idx="207">
                  <c:v>0.85424076607387145</c:v>
                </c:pt>
                <c:pt idx="208">
                  <c:v>0.80499316005471944</c:v>
                </c:pt>
                <c:pt idx="209">
                  <c:v>0.83262653898768813</c:v>
                </c:pt>
                <c:pt idx="210">
                  <c:v>0.80854993160054722</c:v>
                </c:pt>
                <c:pt idx="211">
                  <c:v>0.83378932968536246</c:v>
                </c:pt>
                <c:pt idx="212">
                  <c:v>0.83761969904240763</c:v>
                </c:pt>
                <c:pt idx="213">
                  <c:v>0.83987688098495206</c:v>
                </c:pt>
                <c:pt idx="214">
                  <c:v>0.80512995896032824</c:v>
                </c:pt>
                <c:pt idx="215">
                  <c:v>0.7801641586867305</c:v>
                </c:pt>
                <c:pt idx="216">
                  <c:v>0.77941176470588236</c:v>
                </c:pt>
                <c:pt idx="217">
                  <c:v>0.82134062927496576</c:v>
                </c:pt>
                <c:pt idx="218">
                  <c:v>0.82544459644322843</c:v>
                </c:pt>
                <c:pt idx="219">
                  <c:v>0.80642954856361138</c:v>
                </c:pt>
                <c:pt idx="220">
                  <c:v>0.80218878248974013</c:v>
                </c:pt>
                <c:pt idx="221">
                  <c:v>0.8170998632010944</c:v>
                </c:pt>
                <c:pt idx="222">
                  <c:v>0.81320109439124488</c:v>
                </c:pt>
                <c:pt idx="223">
                  <c:v>0.78077975376196984</c:v>
                </c:pt>
                <c:pt idx="224">
                  <c:v>0.78064295485636115</c:v>
                </c:pt>
                <c:pt idx="225">
                  <c:v>0.8173734610123119</c:v>
                </c:pt>
                <c:pt idx="226">
                  <c:v>0.78440492476060186</c:v>
                </c:pt>
                <c:pt idx="227">
                  <c:v>0.79363885088919295</c:v>
                </c:pt>
                <c:pt idx="228">
                  <c:v>0.76484268125854993</c:v>
                </c:pt>
                <c:pt idx="229">
                  <c:v>0.77455540355677155</c:v>
                </c:pt>
                <c:pt idx="230">
                  <c:v>0.77544459644322838</c:v>
                </c:pt>
                <c:pt idx="231">
                  <c:v>0.78891928864569083</c:v>
                </c:pt>
                <c:pt idx="232">
                  <c:v>0.76997264021887823</c:v>
                </c:pt>
                <c:pt idx="233">
                  <c:v>0.75991792065663466</c:v>
                </c:pt>
                <c:pt idx="234">
                  <c:v>0.76046511627906976</c:v>
                </c:pt>
                <c:pt idx="235">
                  <c:v>0.75608755129958949</c:v>
                </c:pt>
                <c:pt idx="236">
                  <c:v>0.74658002735978113</c:v>
                </c:pt>
                <c:pt idx="237">
                  <c:v>0.78262653898768808</c:v>
                </c:pt>
                <c:pt idx="238">
                  <c:v>0.72688098495212039</c:v>
                </c:pt>
                <c:pt idx="239">
                  <c:v>0.77701778385772913</c:v>
                </c:pt>
                <c:pt idx="240">
                  <c:v>0.73932968536251709</c:v>
                </c:pt>
                <c:pt idx="241">
                  <c:v>0.7374145006839945</c:v>
                </c:pt>
                <c:pt idx="242">
                  <c:v>0.73187414500683989</c:v>
                </c:pt>
                <c:pt idx="243">
                  <c:v>0.73816689466484275</c:v>
                </c:pt>
                <c:pt idx="244">
                  <c:v>0.73317373461012303</c:v>
                </c:pt>
                <c:pt idx="245">
                  <c:v>0.75102599179206564</c:v>
                </c:pt>
                <c:pt idx="246">
                  <c:v>0.75116279069767444</c:v>
                </c:pt>
                <c:pt idx="247">
                  <c:v>0.73036935704514361</c:v>
                </c:pt>
                <c:pt idx="248">
                  <c:v>0.72783857729138168</c:v>
                </c:pt>
                <c:pt idx="249">
                  <c:v>0.72127222982216133</c:v>
                </c:pt>
                <c:pt idx="250">
                  <c:v>0.72004103967168265</c:v>
                </c:pt>
                <c:pt idx="251">
                  <c:v>0.72640218878248974</c:v>
                </c:pt>
                <c:pt idx="252">
                  <c:v>0.73529411764705888</c:v>
                </c:pt>
                <c:pt idx="253">
                  <c:v>0.74233926128590977</c:v>
                </c:pt>
                <c:pt idx="254">
                  <c:v>0.69924760601915181</c:v>
                </c:pt>
                <c:pt idx="255">
                  <c:v>0.73112175102599186</c:v>
                </c:pt>
                <c:pt idx="256">
                  <c:v>0.66812585499316013</c:v>
                </c:pt>
                <c:pt idx="257">
                  <c:v>0.68837209302325586</c:v>
                </c:pt>
                <c:pt idx="258">
                  <c:v>0.70923392612859093</c:v>
                </c:pt>
                <c:pt idx="259">
                  <c:v>0.69986320109439126</c:v>
                </c:pt>
                <c:pt idx="260">
                  <c:v>0.68734610123119022</c:v>
                </c:pt>
                <c:pt idx="261">
                  <c:v>0.71326949384404914</c:v>
                </c:pt>
                <c:pt idx="262">
                  <c:v>0.66867305061559501</c:v>
                </c:pt>
                <c:pt idx="263">
                  <c:v>0.67517099863201102</c:v>
                </c:pt>
                <c:pt idx="264">
                  <c:v>0.66292749658002736</c:v>
                </c:pt>
                <c:pt idx="265">
                  <c:v>0.67216142270861834</c:v>
                </c:pt>
                <c:pt idx="266">
                  <c:v>0.67311901504787963</c:v>
                </c:pt>
                <c:pt idx="267">
                  <c:v>0.67941176470588238</c:v>
                </c:pt>
                <c:pt idx="268">
                  <c:v>0.64979480164158687</c:v>
                </c:pt>
                <c:pt idx="269">
                  <c:v>0.65649794801641581</c:v>
                </c:pt>
                <c:pt idx="270">
                  <c:v>0.64616963064295485</c:v>
                </c:pt>
                <c:pt idx="271">
                  <c:v>0.64322845417236663</c:v>
                </c:pt>
                <c:pt idx="272">
                  <c:v>0.65861833105335155</c:v>
                </c:pt>
                <c:pt idx="273">
                  <c:v>0.64288645690834467</c:v>
                </c:pt>
                <c:pt idx="274">
                  <c:v>0.64172366621067034</c:v>
                </c:pt>
                <c:pt idx="275">
                  <c:v>0.61484268125854991</c:v>
                </c:pt>
                <c:pt idx="276">
                  <c:v>0.63967168262653895</c:v>
                </c:pt>
                <c:pt idx="277">
                  <c:v>0.63502051983584129</c:v>
                </c:pt>
                <c:pt idx="278">
                  <c:v>0.6155266757865937</c:v>
                </c:pt>
                <c:pt idx="279">
                  <c:v>0.63139534883720927</c:v>
                </c:pt>
                <c:pt idx="280">
                  <c:v>0.64541723666210671</c:v>
                </c:pt>
                <c:pt idx="281">
                  <c:v>0.61340629274965797</c:v>
                </c:pt>
                <c:pt idx="282">
                  <c:v>0.60834473324213412</c:v>
                </c:pt>
                <c:pt idx="283">
                  <c:v>0.62079343365253081</c:v>
                </c:pt>
                <c:pt idx="284">
                  <c:v>0.60636114911080707</c:v>
                </c:pt>
                <c:pt idx="285">
                  <c:v>0.61771545827633378</c:v>
                </c:pt>
                <c:pt idx="286">
                  <c:v>0.58939808481532141</c:v>
                </c:pt>
                <c:pt idx="287">
                  <c:v>0.57715458276333786</c:v>
                </c:pt>
                <c:pt idx="288">
                  <c:v>0.5791381668946648</c:v>
                </c:pt>
                <c:pt idx="289">
                  <c:v>0.56586867305061561</c:v>
                </c:pt>
                <c:pt idx="290">
                  <c:v>0.59138166894664845</c:v>
                </c:pt>
                <c:pt idx="291">
                  <c:v>0.57264021887824901</c:v>
                </c:pt>
                <c:pt idx="292">
                  <c:v>0.58214774281805748</c:v>
                </c:pt>
                <c:pt idx="293">
                  <c:v>0.55889192886456907</c:v>
                </c:pt>
                <c:pt idx="294">
                  <c:v>0.53077975376196995</c:v>
                </c:pt>
                <c:pt idx="295">
                  <c:v>0.55957592339261286</c:v>
                </c:pt>
                <c:pt idx="296">
                  <c:v>0.56443228454172367</c:v>
                </c:pt>
                <c:pt idx="297">
                  <c:v>0.54336525307797534</c:v>
                </c:pt>
                <c:pt idx="298">
                  <c:v>0.55253077975376197</c:v>
                </c:pt>
                <c:pt idx="299">
                  <c:v>0.5312585499316006</c:v>
                </c:pt>
                <c:pt idx="300">
                  <c:v>0.53932968536251713</c:v>
                </c:pt>
                <c:pt idx="301">
                  <c:v>0.52113543091655268</c:v>
                </c:pt>
                <c:pt idx="302">
                  <c:v>0.54384404924760599</c:v>
                </c:pt>
                <c:pt idx="303">
                  <c:v>0.5358413132694938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ACD-48A7-B4B8-3D54075DE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/>
              <a:t>HDT+PEI -LP 1250nm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'800normalized'!$K$2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'800normalized'!$K$3:$K$306</c:f>
              <c:numCache>
                <c:formatCode>0.00_);[Red]\(0.00\)</c:formatCode>
                <c:ptCount val="304"/>
                <c:pt idx="0">
                  <c:v>7.3065524223128609E-3</c:v>
                </c:pt>
                <c:pt idx="1">
                  <c:v>2.9930455705859918E-3</c:v>
                </c:pt>
                <c:pt idx="2">
                  <c:v>1.2324305290648199E-2</c:v>
                </c:pt>
                <c:pt idx="3">
                  <c:v>5.1938143724874555E-3</c:v>
                </c:pt>
                <c:pt idx="4">
                  <c:v>9.6833827283664443E-3</c:v>
                </c:pt>
                <c:pt idx="5">
                  <c:v>2.6409225622817573E-4</c:v>
                </c:pt>
                <c:pt idx="6">
                  <c:v>5.7513424689691599E-3</c:v>
                </c:pt>
                <c:pt idx="7">
                  <c:v>1.1972182282343967E-2</c:v>
                </c:pt>
                <c:pt idx="8">
                  <c:v>8.1575163590480934E-3</c:v>
                </c:pt>
                <c:pt idx="9">
                  <c:v>6.2208398133748056E-3</c:v>
                </c:pt>
                <c:pt idx="10">
                  <c:v>5.8393732210452187E-3</c:v>
                </c:pt>
                <c:pt idx="11">
                  <c:v>4.3135068517268695E-3</c:v>
                </c:pt>
                <c:pt idx="12">
                  <c:v>3.2864814108395203E-3</c:v>
                </c:pt>
                <c:pt idx="13">
                  <c:v>5.4285630446902792E-3</c:v>
                </c:pt>
                <c:pt idx="14">
                  <c:v>6.3969013175269231E-3</c:v>
                </c:pt>
                <c:pt idx="15">
                  <c:v>8.9204495437072689E-3</c:v>
                </c:pt>
                <c:pt idx="16">
                  <c:v>9.8301006484932067E-3</c:v>
                </c:pt>
                <c:pt idx="17">
                  <c:v>5.9274039731212775E-3</c:v>
                </c:pt>
                <c:pt idx="18">
                  <c:v>8.4509521993016232E-3</c:v>
                </c:pt>
                <c:pt idx="19">
                  <c:v>1.1209249097684792E-2</c:v>
                </c:pt>
                <c:pt idx="20">
                  <c:v>1.0827782505355205E-2</c:v>
                </c:pt>
                <c:pt idx="21">
                  <c:v>1.3996889580093314E-2</c:v>
                </c:pt>
                <c:pt idx="22">
                  <c:v>1.4554417676575017E-2</c:v>
                </c:pt>
                <c:pt idx="23">
                  <c:v>1.4935884268904605E-2</c:v>
                </c:pt>
                <c:pt idx="24">
                  <c:v>1.5552099533437014E-3</c:v>
                </c:pt>
                <c:pt idx="25">
                  <c:v>4.1667889316001055E-3</c:v>
                </c:pt>
                <c:pt idx="26">
                  <c:v>5.1644707884621029E-3</c:v>
                </c:pt>
                <c:pt idx="27">
                  <c:v>1.0563690249127029E-2</c:v>
                </c:pt>
                <c:pt idx="28">
                  <c:v>2.9343584025352858E-4</c:v>
                </c:pt>
                <c:pt idx="29">
                  <c:v>2.9637019865606387E-3</c:v>
                </c:pt>
                <c:pt idx="30">
                  <c:v>7.3945831743889197E-3</c:v>
                </c:pt>
                <c:pt idx="31">
                  <c:v>4.3135068517268695E-3</c:v>
                </c:pt>
                <c:pt idx="32">
                  <c:v>9.6833827283664435E-4</c:v>
                </c:pt>
                <c:pt idx="33">
                  <c:v>1.2177587370521435E-2</c:v>
                </c:pt>
                <c:pt idx="34">
                  <c:v>1.1150561929634085E-2</c:v>
                </c:pt>
                <c:pt idx="35">
                  <c:v>1.3996889580093314E-2</c:v>
                </c:pt>
                <c:pt idx="36">
                  <c:v>9.1845417999354435E-3</c:v>
                </c:pt>
                <c:pt idx="37">
                  <c:v>1.6843217230552539E-2</c:v>
                </c:pt>
                <c:pt idx="38">
                  <c:v>7.0424601660846857E-4</c:v>
                </c:pt>
                <c:pt idx="39">
                  <c:v>1.7606150415211713E-2</c:v>
                </c:pt>
                <c:pt idx="40">
                  <c:v>0</c:v>
                </c:pt>
                <c:pt idx="41">
                  <c:v>1.0886469673405908E-2</c:v>
                </c:pt>
                <c:pt idx="42">
                  <c:v>3.9907274274479888E-3</c:v>
                </c:pt>
                <c:pt idx="43">
                  <c:v>6.3088705654508644E-3</c:v>
                </c:pt>
                <c:pt idx="44">
                  <c:v>5.6633117168931012E-3</c:v>
                </c:pt>
                <c:pt idx="45">
                  <c:v>1.0563690249127029E-2</c:v>
                </c:pt>
                <c:pt idx="46">
                  <c:v>6.3088705654508644E-3</c:v>
                </c:pt>
                <c:pt idx="47">
                  <c:v>0</c:v>
                </c:pt>
                <c:pt idx="48">
                  <c:v>1.6021596877842662E-2</c:v>
                </c:pt>
                <c:pt idx="49">
                  <c:v>5.457906628715631E-3</c:v>
                </c:pt>
                <c:pt idx="50">
                  <c:v>9.9768185686199707E-3</c:v>
                </c:pt>
                <c:pt idx="51">
                  <c:v>3.7853223392705186E-3</c:v>
                </c:pt>
                <c:pt idx="52">
                  <c:v>1.2911176971155257E-3</c:v>
                </c:pt>
                <c:pt idx="53">
                  <c:v>1.1473341353912966E-2</c:v>
                </c:pt>
                <c:pt idx="54">
                  <c:v>5.2818451245635143E-3</c:v>
                </c:pt>
                <c:pt idx="55">
                  <c:v>4.9884092843099853E-3</c:v>
                </c:pt>
                <c:pt idx="56">
                  <c:v>2.2594559699521699E-3</c:v>
                </c:pt>
                <c:pt idx="57">
                  <c:v>9.0084802957833277E-3</c:v>
                </c:pt>
                <c:pt idx="58">
                  <c:v>8.5096393673523285E-3</c:v>
                </c:pt>
                <c:pt idx="59">
                  <c:v>5.3992194606649257E-3</c:v>
                </c:pt>
                <c:pt idx="60">
                  <c:v>3.8146659232958717E-3</c:v>
                </c:pt>
                <c:pt idx="61">
                  <c:v>9.9181314005692654E-3</c:v>
                </c:pt>
                <c:pt idx="62">
                  <c:v>7.365239590363567E-3</c:v>
                </c:pt>
                <c:pt idx="63">
                  <c:v>1.0563690249127029E-2</c:v>
                </c:pt>
                <c:pt idx="64">
                  <c:v>1.1209249097684792E-2</c:v>
                </c:pt>
                <c:pt idx="65">
                  <c:v>1.7048622318730011E-2</c:v>
                </c:pt>
                <c:pt idx="66">
                  <c:v>8.6857008715044461E-3</c:v>
                </c:pt>
                <c:pt idx="67">
                  <c:v>1.3351330731535549E-2</c:v>
                </c:pt>
                <c:pt idx="68">
                  <c:v>8.1281727750227416E-3</c:v>
                </c:pt>
                <c:pt idx="69">
                  <c:v>9.3312597200622092E-3</c:v>
                </c:pt>
                <c:pt idx="70">
                  <c:v>7.3065524223128609E-3</c:v>
                </c:pt>
                <c:pt idx="71">
                  <c:v>9.1551982159100917E-3</c:v>
                </c:pt>
                <c:pt idx="72">
                  <c:v>1.7987617007541302E-2</c:v>
                </c:pt>
                <c:pt idx="73">
                  <c:v>1.1473341353912966E-2</c:v>
                </c:pt>
                <c:pt idx="74">
                  <c:v>1.1062531177558026E-2</c:v>
                </c:pt>
                <c:pt idx="75">
                  <c:v>1.0886469673405908E-2</c:v>
                </c:pt>
                <c:pt idx="76">
                  <c:v>1.6755186478476482E-2</c:v>
                </c:pt>
                <c:pt idx="77">
                  <c:v>1.179612077819185E-2</c:v>
                </c:pt>
                <c:pt idx="78">
                  <c:v>7.3358960063382144E-3</c:v>
                </c:pt>
                <c:pt idx="79">
                  <c:v>1.2676428298952434E-2</c:v>
                </c:pt>
                <c:pt idx="80">
                  <c:v>2.2565216115496348E-2</c:v>
                </c:pt>
                <c:pt idx="81">
                  <c:v>1.9806919217113177E-2</c:v>
                </c:pt>
                <c:pt idx="82">
                  <c:v>1.549341236538631E-2</c:v>
                </c:pt>
                <c:pt idx="83">
                  <c:v>1.2412336042724258E-2</c:v>
                </c:pt>
                <c:pt idx="84">
                  <c:v>1.5111945773056721E-2</c:v>
                </c:pt>
                <c:pt idx="85">
                  <c:v>1.5434725197335604E-2</c:v>
                </c:pt>
                <c:pt idx="86">
                  <c:v>1.7459432495084949E-2</c:v>
                </c:pt>
                <c:pt idx="87">
                  <c:v>1.5229320109158133E-2</c:v>
                </c:pt>
                <c:pt idx="88">
                  <c:v>8.2162035270988004E-3</c:v>
                </c:pt>
                <c:pt idx="89">
                  <c:v>1.1414654185862261E-2</c:v>
                </c:pt>
                <c:pt idx="90">
                  <c:v>1.4172951084245431E-2</c:v>
                </c:pt>
                <c:pt idx="91">
                  <c:v>1.6520437806273658E-2</c:v>
                </c:pt>
                <c:pt idx="92">
                  <c:v>1.8222365679744123E-2</c:v>
                </c:pt>
                <c:pt idx="93">
                  <c:v>1.2764459051028493E-2</c:v>
                </c:pt>
                <c:pt idx="94">
                  <c:v>2.3240118548079464E-2</c:v>
                </c:pt>
                <c:pt idx="95">
                  <c:v>2.2623903283547051E-2</c:v>
                </c:pt>
                <c:pt idx="96">
                  <c:v>2.3181431380028757E-2</c:v>
                </c:pt>
                <c:pt idx="97">
                  <c:v>1.8310396431820183E-2</c:v>
                </c:pt>
                <c:pt idx="98">
                  <c:v>9.2432289679861505E-3</c:v>
                </c:pt>
                <c:pt idx="99">
                  <c:v>2.6585287126969687E-2</c:v>
                </c:pt>
                <c:pt idx="100">
                  <c:v>2.6262507702690809E-2</c:v>
                </c:pt>
                <c:pt idx="101">
                  <c:v>3.3745121629155786E-2</c:v>
                </c:pt>
                <c:pt idx="102">
                  <c:v>3.3275624284750137E-2</c:v>
                </c:pt>
                <c:pt idx="103">
                  <c:v>3.1544352827254325E-2</c:v>
                </c:pt>
                <c:pt idx="104">
                  <c:v>2.6233164118665456E-2</c:v>
                </c:pt>
                <c:pt idx="105">
                  <c:v>3.248334751606561E-2</c:v>
                </c:pt>
                <c:pt idx="106">
                  <c:v>2.6174476950614749E-2</c:v>
                </c:pt>
                <c:pt idx="107">
                  <c:v>4.0288740866809475E-2</c:v>
                </c:pt>
                <c:pt idx="108">
                  <c:v>2.6086446198538692E-2</c:v>
                </c:pt>
                <c:pt idx="109">
                  <c:v>3.9613838434226355E-2</c:v>
                </c:pt>
                <c:pt idx="110">
                  <c:v>3.6268669855336132E-2</c:v>
                </c:pt>
                <c:pt idx="111">
                  <c:v>3.9144341089820706E-2</c:v>
                </c:pt>
                <c:pt idx="112">
                  <c:v>4.9678687754922388E-2</c:v>
                </c:pt>
                <c:pt idx="113">
                  <c:v>4.1726576484051765E-2</c:v>
                </c:pt>
                <c:pt idx="114">
                  <c:v>5.1087179788139328E-2</c:v>
                </c:pt>
                <c:pt idx="115">
                  <c:v>5.0412277355556208E-2</c:v>
                </c:pt>
                <c:pt idx="116">
                  <c:v>4.1579858563925001E-2</c:v>
                </c:pt>
                <c:pt idx="117">
                  <c:v>4.4572904134510989E-2</c:v>
                </c:pt>
                <c:pt idx="118">
                  <c:v>4.8182164969629397E-2</c:v>
                </c:pt>
                <c:pt idx="119">
                  <c:v>5.3581384430294317E-2</c:v>
                </c:pt>
                <c:pt idx="120">
                  <c:v>6.980838639631444E-2</c:v>
                </c:pt>
                <c:pt idx="121">
                  <c:v>6.5377505208486161E-2</c:v>
                </c:pt>
                <c:pt idx="122">
                  <c:v>6.6551248569500274E-2</c:v>
                </c:pt>
                <c:pt idx="123">
                  <c:v>6.6345843481322817E-2</c:v>
                </c:pt>
                <c:pt idx="124">
                  <c:v>7.2331934622494792E-2</c:v>
                </c:pt>
                <c:pt idx="125">
                  <c:v>8.1692537926582348E-2</c:v>
                </c:pt>
                <c:pt idx="126">
                  <c:v>8.1604507174506291E-2</c:v>
                </c:pt>
                <c:pt idx="127">
                  <c:v>8.3629214472255645E-2</c:v>
                </c:pt>
                <c:pt idx="128">
                  <c:v>9.0524956718213562E-2</c:v>
                </c:pt>
                <c:pt idx="129">
                  <c:v>9.7538073300272893E-2</c:v>
                </c:pt>
                <c:pt idx="130">
                  <c:v>0.10968631708676899</c:v>
                </c:pt>
                <c:pt idx="131">
                  <c:v>0.11250330115320285</c:v>
                </c:pt>
                <c:pt idx="132">
                  <c:v>0.12292027348220312</c:v>
                </c:pt>
                <c:pt idx="133">
                  <c:v>0.12459285777164825</c:v>
                </c:pt>
                <c:pt idx="134">
                  <c:v>0.13897121394407114</c:v>
                </c:pt>
                <c:pt idx="135">
                  <c:v>0.16819742363332257</c:v>
                </c:pt>
                <c:pt idx="136">
                  <c:v>0.15543296458229408</c:v>
                </c:pt>
                <c:pt idx="137">
                  <c:v>0.17438891986267202</c:v>
                </c:pt>
                <c:pt idx="138">
                  <c:v>0.19410780832770916</c:v>
                </c:pt>
                <c:pt idx="139">
                  <c:v>0.20751782622729542</c:v>
                </c:pt>
                <c:pt idx="140">
                  <c:v>0.23357492884180875</c:v>
                </c:pt>
                <c:pt idx="141">
                  <c:v>0.24381583966665688</c:v>
                </c:pt>
                <c:pt idx="142">
                  <c:v>0.28322427301270575</c:v>
                </c:pt>
                <c:pt idx="143">
                  <c:v>0.30778485284192608</c:v>
                </c:pt>
                <c:pt idx="144">
                  <c:v>0.33988673376566214</c:v>
                </c:pt>
                <c:pt idx="145">
                  <c:v>0.42853370110625311</c:v>
                </c:pt>
                <c:pt idx="146">
                  <c:v>0.66777194166495502</c:v>
                </c:pt>
                <c:pt idx="147">
                  <c:v>0.89574224595792129</c:v>
                </c:pt>
                <c:pt idx="148">
                  <c:v>0.9921359194812055</c:v>
                </c:pt>
                <c:pt idx="149">
                  <c:v>1</c:v>
                </c:pt>
                <c:pt idx="150">
                  <c:v>0.94060858593268581</c:v>
                </c:pt>
                <c:pt idx="151">
                  <c:v>0.72229232078406058</c:v>
                </c:pt>
                <c:pt idx="152">
                  <c:v>0.45329968602365095</c:v>
                </c:pt>
                <c:pt idx="153">
                  <c:v>0.35288594148889346</c:v>
                </c:pt>
                <c:pt idx="154">
                  <c:v>0.30109451568414569</c:v>
                </c:pt>
                <c:pt idx="155">
                  <c:v>0.27107602922620971</c:v>
                </c:pt>
                <c:pt idx="156">
                  <c:v>0.25828222659115585</c:v>
                </c:pt>
                <c:pt idx="157">
                  <c:v>0.23841662020599194</c:v>
                </c:pt>
                <c:pt idx="158">
                  <c:v>0.21441356847325332</c:v>
                </c:pt>
                <c:pt idx="159">
                  <c:v>0.20009389946888115</c:v>
                </c:pt>
                <c:pt idx="160">
                  <c:v>0.17744065260130873</c:v>
                </c:pt>
                <c:pt idx="161">
                  <c:v>0.16652483934387746</c:v>
                </c:pt>
                <c:pt idx="162">
                  <c:v>0.14445846415681213</c:v>
                </c:pt>
                <c:pt idx="163">
                  <c:v>0.14325537721177264</c:v>
                </c:pt>
                <c:pt idx="164">
                  <c:v>0.1254144781243581</c:v>
                </c:pt>
                <c:pt idx="165">
                  <c:v>0.1241820475952933</c:v>
                </c:pt>
                <c:pt idx="166">
                  <c:v>0.11006778367909857</c:v>
                </c:pt>
                <c:pt idx="167">
                  <c:v>0.11470406995510431</c:v>
                </c:pt>
                <c:pt idx="168">
                  <c:v>9.9944247190351831E-2</c:v>
                </c:pt>
                <c:pt idx="169">
                  <c:v>0.10056046245488424</c:v>
                </c:pt>
                <c:pt idx="170">
                  <c:v>9.1728043663253031E-2</c:v>
                </c:pt>
                <c:pt idx="171">
                  <c:v>9.0671674638340333E-2</c:v>
                </c:pt>
                <c:pt idx="172">
                  <c:v>7.878752310807241E-2</c:v>
                </c:pt>
                <c:pt idx="173">
                  <c:v>7.6821502978373785E-2</c:v>
                </c:pt>
                <c:pt idx="174">
                  <c:v>6.8106458522843985E-2</c:v>
                </c:pt>
                <c:pt idx="175">
                  <c:v>6.9309545467883441E-2</c:v>
                </c:pt>
                <c:pt idx="176">
                  <c:v>6.2237741717773409E-2</c:v>
                </c:pt>
                <c:pt idx="177">
                  <c:v>5.6545086416854955E-2</c:v>
                </c:pt>
                <c:pt idx="178">
                  <c:v>6.0154347251973356E-2</c:v>
                </c:pt>
                <c:pt idx="179">
                  <c:v>5.1233897708266092E-2</c:v>
                </c:pt>
                <c:pt idx="180">
                  <c:v>5.4843158543384493E-2</c:v>
                </c:pt>
                <c:pt idx="181">
                  <c:v>4.3428504357522234E-2</c:v>
                </c:pt>
                <c:pt idx="182">
                  <c:v>4.5042401478916631E-2</c:v>
                </c:pt>
                <c:pt idx="183">
                  <c:v>4.2166730244432057E-2</c:v>
                </c:pt>
                <c:pt idx="184">
                  <c:v>4.6949734440564571E-2</c:v>
                </c:pt>
                <c:pt idx="185">
                  <c:v>3.7823879808679836E-2</c:v>
                </c:pt>
                <c:pt idx="186">
                  <c:v>4.2900319845065878E-2</c:v>
                </c:pt>
                <c:pt idx="187">
                  <c:v>3.462542914991637E-2</c:v>
                </c:pt>
                <c:pt idx="188">
                  <c:v>3.8909592417617891E-2</c:v>
                </c:pt>
                <c:pt idx="189">
                  <c:v>3.5740485342879776E-2</c:v>
                </c:pt>
                <c:pt idx="190">
                  <c:v>3.6327357023386839E-2</c:v>
                </c:pt>
                <c:pt idx="191">
                  <c:v>3.4889521406144548E-2</c:v>
                </c:pt>
                <c:pt idx="192">
                  <c:v>2.9255553273276797E-2</c:v>
                </c:pt>
                <c:pt idx="193">
                  <c:v>2.8903430264972562E-2</c:v>
                </c:pt>
                <c:pt idx="194">
                  <c:v>2.9431614777428915E-2</c:v>
                </c:pt>
                <c:pt idx="195">
                  <c:v>3.0194547962088092E-2</c:v>
                </c:pt>
                <c:pt idx="196">
                  <c:v>2.7788374072009157E-2</c:v>
                </c:pt>
                <c:pt idx="197">
                  <c:v>2.1831626514862524E-2</c:v>
                </c:pt>
                <c:pt idx="198">
                  <c:v>2.5118107925702047E-2</c:v>
                </c:pt>
                <c:pt idx="199">
                  <c:v>2.3240118548079464E-2</c:v>
                </c:pt>
                <c:pt idx="200">
                  <c:v>2.7025440887349979E-2</c:v>
                </c:pt>
                <c:pt idx="201">
                  <c:v>1.8163678511693419E-2</c:v>
                </c:pt>
                <c:pt idx="202">
                  <c:v>2.3856333812611874E-2</c:v>
                </c:pt>
                <c:pt idx="203">
                  <c:v>2.0100355057366705E-2</c:v>
                </c:pt>
                <c:pt idx="204">
                  <c:v>1.9132016784530064E-2</c:v>
                </c:pt>
                <c:pt idx="205">
                  <c:v>1.7400745327034242E-2</c:v>
                </c:pt>
                <c:pt idx="206">
                  <c:v>1.754746324716101E-2</c:v>
                </c:pt>
                <c:pt idx="207">
                  <c:v>1.5581443117462367E-2</c:v>
                </c:pt>
                <c:pt idx="208">
                  <c:v>2.4149769652865399E-2</c:v>
                </c:pt>
                <c:pt idx="209">
                  <c:v>1.2441679626749611E-2</c:v>
                </c:pt>
                <c:pt idx="210">
                  <c:v>1.0534346665101677E-2</c:v>
                </c:pt>
                <c:pt idx="211">
                  <c:v>1.426098183632149E-2</c:v>
                </c:pt>
                <c:pt idx="212">
                  <c:v>1.047565949705097E-2</c:v>
                </c:pt>
                <c:pt idx="213">
                  <c:v>1.7165996654831421E-2</c:v>
                </c:pt>
                <c:pt idx="214">
                  <c:v>1.458376126060037E-2</c:v>
                </c:pt>
                <c:pt idx="215">
                  <c:v>7.4532703424396258E-3</c:v>
                </c:pt>
                <c:pt idx="216">
                  <c:v>1.4495730508524311E-2</c:v>
                </c:pt>
                <c:pt idx="217">
                  <c:v>1.8016960591566655E-2</c:v>
                </c:pt>
                <c:pt idx="218">
                  <c:v>7.3945831743889197E-3</c:v>
                </c:pt>
                <c:pt idx="219">
                  <c:v>8.8617623756565619E-3</c:v>
                </c:pt>
                <c:pt idx="220">
                  <c:v>9.4779776401889733E-3</c:v>
                </c:pt>
                <c:pt idx="221">
                  <c:v>1.1972182282343967E-2</c:v>
                </c:pt>
                <c:pt idx="222">
                  <c:v>5.3111887085888678E-3</c:v>
                </c:pt>
                <c:pt idx="223">
                  <c:v>1.2735115467003141E-2</c:v>
                </c:pt>
                <c:pt idx="224">
                  <c:v>4.1374453475747528E-3</c:v>
                </c:pt>
                <c:pt idx="225">
                  <c:v>1.4026233164118666E-2</c:v>
                </c:pt>
                <c:pt idx="226">
                  <c:v>1.2177587370521435E-2</c:v>
                </c:pt>
                <c:pt idx="227">
                  <c:v>2.46486105812964E-3</c:v>
                </c:pt>
                <c:pt idx="228">
                  <c:v>1.2852489803104552E-2</c:v>
                </c:pt>
                <c:pt idx="229">
                  <c:v>1.1033187593532674E-2</c:v>
                </c:pt>
                <c:pt idx="230">
                  <c:v>1.3703453739839784E-2</c:v>
                </c:pt>
                <c:pt idx="231">
                  <c:v>4.0494145954986941E-3</c:v>
                </c:pt>
                <c:pt idx="232">
                  <c:v>1.0857126089380558E-2</c:v>
                </c:pt>
                <c:pt idx="233">
                  <c:v>1.0886469673405908E-2</c:v>
                </c:pt>
                <c:pt idx="234">
                  <c:v>1.1561372105989025E-2</c:v>
                </c:pt>
                <c:pt idx="235">
                  <c:v>5.6633117168931012E-3</c:v>
                </c:pt>
                <c:pt idx="236">
                  <c:v>1.5346694445259546E-2</c:v>
                </c:pt>
                <c:pt idx="237">
                  <c:v>8.5096393673523285E-3</c:v>
                </c:pt>
                <c:pt idx="238">
                  <c:v>5.2818451245635145E-4</c:v>
                </c:pt>
                <c:pt idx="239">
                  <c:v>3.3451685788902256E-3</c:v>
                </c:pt>
                <c:pt idx="240">
                  <c:v>6.1914962293494529E-3</c:v>
                </c:pt>
                <c:pt idx="241">
                  <c:v>4.9884092843099853E-3</c:v>
                </c:pt>
                <c:pt idx="242">
                  <c:v>7.5706446785410372E-3</c:v>
                </c:pt>
                <c:pt idx="243">
                  <c:v>9.0378238798086794E-3</c:v>
                </c:pt>
                <c:pt idx="244">
                  <c:v>4.7243170280818099E-3</c:v>
                </c:pt>
                <c:pt idx="245">
                  <c:v>7.6293318465917434E-3</c:v>
                </c:pt>
                <c:pt idx="246">
                  <c:v>6.6023064057043933E-3</c:v>
                </c:pt>
                <c:pt idx="247">
                  <c:v>4.9590657002846327E-3</c:v>
                </c:pt>
                <c:pt idx="248">
                  <c:v>1.4671792012676428E-3</c:v>
                </c:pt>
                <c:pt idx="249">
                  <c:v>1.2206930954546788E-2</c:v>
                </c:pt>
                <c:pt idx="250">
                  <c:v>7.0424601660846863E-3</c:v>
                </c:pt>
                <c:pt idx="251">
                  <c:v>6.0154347251973363E-3</c:v>
                </c:pt>
                <c:pt idx="252">
                  <c:v>1.5845535373690542E-3</c:v>
                </c:pt>
                <c:pt idx="253">
                  <c:v>7.0131165820593328E-3</c:v>
                </c:pt>
                <c:pt idx="254">
                  <c:v>7.1304909181607451E-3</c:v>
                </c:pt>
                <c:pt idx="255">
                  <c:v>4.9003785322339266E-3</c:v>
                </c:pt>
                <c:pt idx="256">
                  <c:v>1.0827782505355205E-2</c:v>
                </c:pt>
                <c:pt idx="257">
                  <c:v>7.1011473341353916E-3</c:v>
                </c:pt>
                <c:pt idx="258">
                  <c:v>1.4554417676575017E-2</c:v>
                </c:pt>
                <c:pt idx="259">
                  <c:v>0</c:v>
                </c:pt>
                <c:pt idx="260">
                  <c:v>7.7760497667185065E-3</c:v>
                </c:pt>
                <c:pt idx="261">
                  <c:v>9.3312597200622092E-3</c:v>
                </c:pt>
                <c:pt idx="262">
                  <c:v>2.9343584025352858E-4</c:v>
                </c:pt>
                <c:pt idx="263">
                  <c:v>9.1258546318847382E-3</c:v>
                </c:pt>
                <c:pt idx="264">
                  <c:v>0</c:v>
                </c:pt>
                <c:pt idx="265">
                  <c:v>0</c:v>
                </c:pt>
                <c:pt idx="266">
                  <c:v>5.1938143724874555E-3</c:v>
                </c:pt>
                <c:pt idx="267">
                  <c:v>7.7760497667185065E-3</c:v>
                </c:pt>
                <c:pt idx="268">
                  <c:v>2.9930455705859918E-3</c:v>
                </c:pt>
                <c:pt idx="269">
                  <c:v>3.0517327386366971E-3</c:v>
                </c:pt>
                <c:pt idx="270">
                  <c:v>4.342850435752223E-3</c:v>
                </c:pt>
                <c:pt idx="271">
                  <c:v>3.90269667537193E-3</c:v>
                </c:pt>
                <c:pt idx="272">
                  <c:v>1.0974500425481967E-2</c:v>
                </c:pt>
                <c:pt idx="273">
                  <c:v>6.2501833974001582E-3</c:v>
                </c:pt>
                <c:pt idx="274">
                  <c:v>8.7737316235805048E-3</c:v>
                </c:pt>
                <c:pt idx="275">
                  <c:v>1.0211567240822794E-2</c:v>
                </c:pt>
                <c:pt idx="276">
                  <c:v>7.4826139264649785E-3</c:v>
                </c:pt>
                <c:pt idx="277">
                  <c:v>8.8030752076058571E-5</c:v>
                </c:pt>
                <c:pt idx="278">
                  <c:v>7.5413010945156846E-3</c:v>
                </c:pt>
                <c:pt idx="279">
                  <c:v>7.2478652542621556E-3</c:v>
                </c:pt>
                <c:pt idx="280">
                  <c:v>7.2478652542621556E-3</c:v>
                </c:pt>
                <c:pt idx="281">
                  <c:v>2.6702661463071102E-3</c:v>
                </c:pt>
                <c:pt idx="282">
                  <c:v>7.0131165820593328E-3</c:v>
                </c:pt>
                <c:pt idx="283">
                  <c:v>7.6880190146424486E-3</c:v>
                </c:pt>
                <c:pt idx="284">
                  <c:v>8.2162035270988009E-4</c:v>
                </c:pt>
                <c:pt idx="285">
                  <c:v>4.9590657002846327E-3</c:v>
                </c:pt>
                <c:pt idx="286">
                  <c:v>1.0182223656797442E-2</c:v>
                </c:pt>
                <c:pt idx="287">
                  <c:v>4.5189119399043397E-3</c:v>
                </c:pt>
                <c:pt idx="288">
                  <c:v>1.6637812142375068E-2</c:v>
                </c:pt>
                <c:pt idx="289">
                  <c:v>0</c:v>
                </c:pt>
                <c:pt idx="290">
                  <c:v>1.1385310601836908E-2</c:v>
                </c:pt>
                <c:pt idx="291">
                  <c:v>4.4602247718536344E-3</c:v>
                </c:pt>
                <c:pt idx="292">
                  <c:v>6.3088705654508644E-3</c:v>
                </c:pt>
                <c:pt idx="293">
                  <c:v>5.2818451245635145E-4</c:v>
                </c:pt>
                <c:pt idx="294">
                  <c:v>3.8146659232958714E-4</c:v>
                </c:pt>
                <c:pt idx="295">
                  <c:v>0</c:v>
                </c:pt>
                <c:pt idx="296">
                  <c:v>1.3498048651662314E-3</c:v>
                </c:pt>
                <c:pt idx="297">
                  <c:v>0</c:v>
                </c:pt>
                <c:pt idx="298">
                  <c:v>4.5775991079550458E-3</c:v>
                </c:pt>
                <c:pt idx="299">
                  <c:v>1.2911176971155257E-3</c:v>
                </c:pt>
                <c:pt idx="300">
                  <c:v>4.6069426919803985E-3</c:v>
                </c:pt>
                <c:pt idx="301">
                  <c:v>8.8911059596819154E-3</c:v>
                </c:pt>
                <c:pt idx="302">
                  <c:v>0</c:v>
                </c:pt>
                <c:pt idx="303">
                  <c:v>3.022389154611344E-3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75-4D04-85A0-E38F81111726}"/>
            </c:ext>
          </c:extLst>
        </c:ser>
        <c:ser>
          <c:idx val="1"/>
          <c:order val="1"/>
          <c:tx>
            <c:strRef>
              <c:f>'800normalized'!$L$2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'800normalized'!$L$3:$L$306</c:f>
              <c:numCache>
                <c:formatCode>0.00_);[Red]\(0.00\)</c:formatCode>
                <c:ptCount val="304"/>
                <c:pt idx="0">
                  <c:v>1.7607551279724087E-2</c:v>
                </c:pt>
                <c:pt idx="1">
                  <c:v>2.1147213650390267E-2</c:v>
                </c:pt>
                <c:pt idx="2">
                  <c:v>9.0760573606825194E-4</c:v>
                </c:pt>
                <c:pt idx="3">
                  <c:v>2.0511889635142493E-2</c:v>
                </c:pt>
                <c:pt idx="4">
                  <c:v>0</c:v>
                </c:pt>
                <c:pt idx="5">
                  <c:v>3.6031947721909603E-2</c:v>
                </c:pt>
                <c:pt idx="6">
                  <c:v>1.5338536939553459E-2</c:v>
                </c:pt>
                <c:pt idx="7">
                  <c:v>1.2706480304955528E-3</c:v>
                </c:pt>
                <c:pt idx="8">
                  <c:v>1.7244508985296788E-3</c:v>
                </c:pt>
                <c:pt idx="9">
                  <c:v>9.5298602287166457E-3</c:v>
                </c:pt>
                <c:pt idx="10">
                  <c:v>6.5347612996914141E-3</c:v>
                </c:pt>
                <c:pt idx="11">
                  <c:v>3.8119440914866584E-3</c:v>
                </c:pt>
                <c:pt idx="12">
                  <c:v>2.9950989290252316E-3</c:v>
                </c:pt>
                <c:pt idx="13">
                  <c:v>4.5198765656198944E-2</c:v>
                </c:pt>
                <c:pt idx="14">
                  <c:v>2.5957524051552008E-2</c:v>
                </c:pt>
                <c:pt idx="15">
                  <c:v>2.8226538391722636E-2</c:v>
                </c:pt>
                <c:pt idx="16">
                  <c:v>2.7137411508440734E-2</c:v>
                </c:pt>
                <c:pt idx="17">
                  <c:v>3.4942820838627701E-2</c:v>
                </c:pt>
                <c:pt idx="18">
                  <c:v>3.5215102559448173E-2</c:v>
                </c:pt>
                <c:pt idx="19">
                  <c:v>2.5049918315483755E-2</c:v>
                </c:pt>
                <c:pt idx="20">
                  <c:v>5.5363949900163372E-3</c:v>
                </c:pt>
                <c:pt idx="21">
                  <c:v>0</c:v>
                </c:pt>
                <c:pt idx="22">
                  <c:v>2.913414412779089E-2</c:v>
                </c:pt>
                <c:pt idx="23">
                  <c:v>4.0842258123071334E-3</c:v>
                </c:pt>
                <c:pt idx="24">
                  <c:v>4.0116173534216738E-2</c:v>
                </c:pt>
                <c:pt idx="25">
                  <c:v>0</c:v>
                </c:pt>
                <c:pt idx="26">
                  <c:v>1.8242875294971865E-2</c:v>
                </c:pt>
                <c:pt idx="27">
                  <c:v>1.9241241604646943E-2</c:v>
                </c:pt>
                <c:pt idx="28">
                  <c:v>0</c:v>
                </c:pt>
                <c:pt idx="29">
                  <c:v>9.8929025231439469E-3</c:v>
                </c:pt>
                <c:pt idx="30">
                  <c:v>1.5429297513160283E-2</c:v>
                </c:pt>
                <c:pt idx="31">
                  <c:v>0</c:v>
                </c:pt>
                <c:pt idx="32">
                  <c:v>2.2236340533672173E-2</c:v>
                </c:pt>
                <c:pt idx="33">
                  <c:v>1.8152114721365038E-2</c:v>
                </c:pt>
                <c:pt idx="34">
                  <c:v>0</c:v>
                </c:pt>
                <c:pt idx="35">
                  <c:v>3.38536939553458E-2</c:v>
                </c:pt>
                <c:pt idx="36">
                  <c:v>1.2071156289707752E-2</c:v>
                </c:pt>
                <c:pt idx="37">
                  <c:v>2.6865129787620259E-2</c:v>
                </c:pt>
                <c:pt idx="38">
                  <c:v>4.9918315483753854E-3</c:v>
                </c:pt>
                <c:pt idx="39">
                  <c:v>2.0511889635142493E-2</c:v>
                </c:pt>
                <c:pt idx="40">
                  <c:v>2.359774913777455E-2</c:v>
                </c:pt>
                <c:pt idx="41">
                  <c:v>2.0330368487928845E-2</c:v>
                </c:pt>
                <c:pt idx="42">
                  <c:v>9.6206208023234714E-3</c:v>
                </c:pt>
                <c:pt idx="43">
                  <c:v>0</c:v>
                </c:pt>
                <c:pt idx="44">
                  <c:v>1.1980395716100926E-2</c:v>
                </c:pt>
                <c:pt idx="45">
                  <c:v>1.0800508259212199E-2</c:v>
                </c:pt>
                <c:pt idx="46">
                  <c:v>1.9422762751860594E-2</c:v>
                </c:pt>
                <c:pt idx="47">
                  <c:v>2.1056453076783443E-2</c:v>
                </c:pt>
                <c:pt idx="48">
                  <c:v>2.8135777818115812E-2</c:v>
                </c:pt>
                <c:pt idx="49">
                  <c:v>1.969504447268107E-2</c:v>
                </c:pt>
                <c:pt idx="50">
                  <c:v>2.2054819386458525E-2</c:v>
                </c:pt>
                <c:pt idx="51">
                  <c:v>3.5850426574695955E-2</c:v>
                </c:pt>
                <c:pt idx="52">
                  <c:v>1.2252677436921402E-2</c:v>
                </c:pt>
                <c:pt idx="53">
                  <c:v>1.325104374659648E-2</c:v>
                </c:pt>
                <c:pt idx="54">
                  <c:v>4.1477582138319119E-2</c:v>
                </c:pt>
                <c:pt idx="55">
                  <c:v>5.4456344164095123E-3</c:v>
                </c:pt>
                <c:pt idx="56">
                  <c:v>1.9967326193501542E-2</c:v>
                </c:pt>
                <c:pt idx="57">
                  <c:v>6.4440007260845892E-3</c:v>
                </c:pt>
                <c:pt idx="58">
                  <c:v>3.258304592485025E-2</c:v>
                </c:pt>
                <c:pt idx="59">
                  <c:v>2.6139045198765656E-2</c:v>
                </c:pt>
                <c:pt idx="60">
                  <c:v>3.8664004356507534E-2</c:v>
                </c:pt>
                <c:pt idx="61">
                  <c:v>1.679070611726266E-2</c:v>
                </c:pt>
                <c:pt idx="62">
                  <c:v>1.1889635142494101E-2</c:v>
                </c:pt>
                <c:pt idx="63">
                  <c:v>4.9646033762933382E-2</c:v>
                </c:pt>
                <c:pt idx="64">
                  <c:v>3.5850426574695955E-2</c:v>
                </c:pt>
                <c:pt idx="65">
                  <c:v>3.176620076238882E-2</c:v>
                </c:pt>
                <c:pt idx="66">
                  <c:v>3.2220003630422947E-2</c:v>
                </c:pt>
                <c:pt idx="67">
                  <c:v>4.0842258123071337E-2</c:v>
                </c:pt>
                <c:pt idx="68">
                  <c:v>1.3795607188237431E-2</c:v>
                </c:pt>
                <c:pt idx="69">
                  <c:v>2.5140678889090579E-2</c:v>
                </c:pt>
                <c:pt idx="70">
                  <c:v>3.1584679615175165E-2</c:v>
                </c:pt>
                <c:pt idx="71">
                  <c:v>2.3960791432201853E-2</c:v>
                </c:pt>
                <c:pt idx="72">
                  <c:v>3.4216736249773096E-2</c:v>
                </c:pt>
                <c:pt idx="73">
                  <c:v>2.1601016518424398E-2</c:v>
                </c:pt>
                <c:pt idx="74">
                  <c:v>3.8210201488473407E-2</c:v>
                </c:pt>
                <c:pt idx="75">
                  <c:v>3.6758032310764209E-2</c:v>
                </c:pt>
                <c:pt idx="76">
                  <c:v>1.9332002178253767E-2</c:v>
                </c:pt>
                <c:pt idx="77">
                  <c:v>4.5561807950626247E-2</c:v>
                </c:pt>
                <c:pt idx="78">
                  <c:v>2.0330368487928845E-2</c:v>
                </c:pt>
                <c:pt idx="79">
                  <c:v>3.8119440914866583E-2</c:v>
                </c:pt>
                <c:pt idx="80">
                  <c:v>7.251769831185334E-2</c:v>
                </c:pt>
                <c:pt idx="81">
                  <c:v>4.5380286803412594E-3</c:v>
                </c:pt>
                <c:pt idx="82">
                  <c:v>1.9513523325467418E-2</c:v>
                </c:pt>
                <c:pt idx="83">
                  <c:v>7.4423670357596653E-3</c:v>
                </c:pt>
                <c:pt idx="84">
                  <c:v>2.4959157741876927E-2</c:v>
                </c:pt>
                <c:pt idx="85">
                  <c:v>4.3020511889635148E-2</c:v>
                </c:pt>
                <c:pt idx="86">
                  <c:v>4.1568342711925936E-2</c:v>
                </c:pt>
                <c:pt idx="87">
                  <c:v>3.7393356326011977E-2</c:v>
                </c:pt>
                <c:pt idx="88">
                  <c:v>4.6469413686694501E-2</c:v>
                </c:pt>
                <c:pt idx="89">
                  <c:v>5.6997640225086223E-2</c:v>
                </c:pt>
                <c:pt idx="90">
                  <c:v>4.0660736975857689E-2</c:v>
                </c:pt>
                <c:pt idx="91">
                  <c:v>2.5503721183517878E-2</c:v>
                </c:pt>
                <c:pt idx="92">
                  <c:v>4.0206934107823562E-2</c:v>
                </c:pt>
                <c:pt idx="93">
                  <c:v>4.71954982755491E-2</c:v>
                </c:pt>
                <c:pt idx="94">
                  <c:v>3.38536939553458E-2</c:v>
                </c:pt>
                <c:pt idx="95">
                  <c:v>4.3565075331276099E-2</c:v>
                </c:pt>
                <c:pt idx="96">
                  <c:v>3.4942820838627701E-2</c:v>
                </c:pt>
                <c:pt idx="97">
                  <c:v>6.9068796514793973E-2</c:v>
                </c:pt>
                <c:pt idx="98">
                  <c:v>3.9027046650934837E-2</c:v>
                </c:pt>
                <c:pt idx="99">
                  <c:v>6.8705754220366677E-2</c:v>
                </c:pt>
                <c:pt idx="100">
                  <c:v>5.0916681793428939E-2</c:v>
                </c:pt>
                <c:pt idx="101">
                  <c:v>6.689054274823017E-2</c:v>
                </c:pt>
                <c:pt idx="102">
                  <c:v>5.881285169722273E-2</c:v>
                </c:pt>
                <c:pt idx="103">
                  <c:v>6.1263387184607006E-2</c:v>
                </c:pt>
                <c:pt idx="104">
                  <c:v>7.1882374296605558E-2</c:v>
                </c:pt>
                <c:pt idx="105">
                  <c:v>7.9687783626792519E-2</c:v>
                </c:pt>
                <c:pt idx="106">
                  <c:v>8.0050825921219815E-2</c:v>
                </c:pt>
                <c:pt idx="107">
                  <c:v>8.1321473951715378E-2</c:v>
                </c:pt>
                <c:pt idx="108">
                  <c:v>4.7921582864403706E-2</c:v>
                </c:pt>
                <c:pt idx="109">
                  <c:v>6.6799782174623346E-2</c:v>
                </c:pt>
                <c:pt idx="110">
                  <c:v>0.10873116718097658</c:v>
                </c:pt>
                <c:pt idx="111">
                  <c:v>0.10764204029769468</c:v>
                </c:pt>
                <c:pt idx="112">
                  <c:v>0.10056271555636231</c:v>
                </c:pt>
                <c:pt idx="113">
                  <c:v>0.10936649119622435</c:v>
                </c:pt>
                <c:pt idx="114">
                  <c:v>0.10056271555636231</c:v>
                </c:pt>
                <c:pt idx="115">
                  <c:v>0.10283172989653296</c:v>
                </c:pt>
                <c:pt idx="116">
                  <c:v>9.0306770738791078E-2</c:v>
                </c:pt>
                <c:pt idx="117">
                  <c:v>0.11499364675984752</c:v>
                </c:pt>
                <c:pt idx="118">
                  <c:v>0.11081866037393358</c:v>
                </c:pt>
                <c:pt idx="119">
                  <c:v>0.12053004174986386</c:v>
                </c:pt>
                <c:pt idx="120">
                  <c:v>0.137593029587947</c:v>
                </c:pt>
                <c:pt idx="121">
                  <c:v>0.13668542385187873</c:v>
                </c:pt>
                <c:pt idx="122">
                  <c:v>0.16246142675621711</c:v>
                </c:pt>
                <c:pt idx="123">
                  <c:v>0.1382283536031948</c:v>
                </c:pt>
                <c:pt idx="124">
                  <c:v>0.17353421673624977</c:v>
                </c:pt>
                <c:pt idx="125">
                  <c:v>0.17208204755854059</c:v>
                </c:pt>
                <c:pt idx="126">
                  <c:v>0.17662007623888182</c:v>
                </c:pt>
                <c:pt idx="127">
                  <c:v>0.20176075512797242</c:v>
                </c:pt>
                <c:pt idx="128">
                  <c:v>0.17779996369577056</c:v>
                </c:pt>
                <c:pt idx="129">
                  <c:v>0.22245416591032854</c:v>
                </c:pt>
                <c:pt idx="130">
                  <c:v>0.23025957524051552</c:v>
                </c:pt>
                <c:pt idx="131">
                  <c:v>0.23634053367217281</c:v>
                </c:pt>
                <c:pt idx="132">
                  <c:v>0.26620076238881829</c:v>
                </c:pt>
                <c:pt idx="133">
                  <c:v>0.25349428208386277</c:v>
                </c:pt>
                <c:pt idx="134">
                  <c:v>0.26683608640406609</c:v>
                </c:pt>
                <c:pt idx="135">
                  <c:v>0.29333817389725902</c:v>
                </c:pt>
                <c:pt idx="136">
                  <c:v>0.30495552731893266</c:v>
                </c:pt>
                <c:pt idx="137">
                  <c:v>0.30495552731893266</c:v>
                </c:pt>
                <c:pt idx="138">
                  <c:v>0.31112724632419675</c:v>
                </c:pt>
                <c:pt idx="139">
                  <c:v>0.36522054819386462</c:v>
                </c:pt>
                <c:pt idx="140">
                  <c:v>0.39281176257033945</c:v>
                </c:pt>
                <c:pt idx="141">
                  <c:v>0.43111272463241967</c:v>
                </c:pt>
                <c:pt idx="142">
                  <c:v>0.42593937193683062</c:v>
                </c:pt>
                <c:pt idx="143">
                  <c:v>0.47413323652205486</c:v>
                </c:pt>
                <c:pt idx="144">
                  <c:v>0.50862225449264842</c:v>
                </c:pt>
                <c:pt idx="145">
                  <c:v>0.5301325104374659</c:v>
                </c:pt>
                <c:pt idx="146">
                  <c:v>0.63423488836449449</c:v>
                </c:pt>
                <c:pt idx="147">
                  <c:v>0.82564893810128881</c:v>
                </c:pt>
                <c:pt idx="148">
                  <c:v>0.95579960065347613</c:v>
                </c:pt>
                <c:pt idx="149">
                  <c:v>1</c:v>
                </c:pt>
                <c:pt idx="150">
                  <c:v>0.96442185514612455</c:v>
                </c:pt>
                <c:pt idx="151">
                  <c:v>0.87674714104193141</c:v>
                </c:pt>
                <c:pt idx="152">
                  <c:v>0.66926846977672894</c:v>
                </c:pt>
                <c:pt idx="153">
                  <c:v>0.57442367035759667</c:v>
                </c:pt>
                <c:pt idx="154">
                  <c:v>0.5205118896351425</c:v>
                </c:pt>
                <c:pt idx="155">
                  <c:v>0.46369577055726996</c:v>
                </c:pt>
                <c:pt idx="156">
                  <c:v>0.44572517698311859</c:v>
                </c:pt>
                <c:pt idx="157">
                  <c:v>0.41241604646941371</c:v>
                </c:pt>
                <c:pt idx="158">
                  <c:v>0.37347976039208569</c:v>
                </c:pt>
                <c:pt idx="159">
                  <c:v>0.37465964784897438</c:v>
                </c:pt>
                <c:pt idx="160">
                  <c:v>0.35206026502087495</c:v>
                </c:pt>
                <c:pt idx="161">
                  <c:v>0.34280268651297874</c:v>
                </c:pt>
                <c:pt idx="162">
                  <c:v>0.28580504628789255</c:v>
                </c:pt>
                <c:pt idx="163">
                  <c:v>0.30713378108549644</c:v>
                </c:pt>
                <c:pt idx="164">
                  <c:v>0.280903975313124</c:v>
                </c:pt>
                <c:pt idx="165">
                  <c:v>0.2854420039934652</c:v>
                </c:pt>
                <c:pt idx="166">
                  <c:v>0.26320566345979307</c:v>
                </c:pt>
                <c:pt idx="167">
                  <c:v>0.21110909420947541</c:v>
                </c:pt>
                <c:pt idx="168">
                  <c:v>0.2297150117988746</c:v>
                </c:pt>
                <c:pt idx="169">
                  <c:v>0.22281720820475587</c:v>
                </c:pt>
                <c:pt idx="170">
                  <c:v>0.19767652931566526</c:v>
                </c:pt>
                <c:pt idx="171">
                  <c:v>0.19395534579778542</c:v>
                </c:pt>
                <c:pt idx="172">
                  <c:v>0.2092938827373389</c:v>
                </c:pt>
                <c:pt idx="173">
                  <c:v>0.15647122889816664</c:v>
                </c:pt>
                <c:pt idx="174">
                  <c:v>0.15066255218732982</c:v>
                </c:pt>
                <c:pt idx="175">
                  <c:v>0.17571247050281358</c:v>
                </c:pt>
                <c:pt idx="176">
                  <c:v>0.15175167907061171</c:v>
                </c:pt>
                <c:pt idx="177">
                  <c:v>0.14140497367943367</c:v>
                </c:pt>
                <c:pt idx="178">
                  <c:v>0.13550553639499002</c:v>
                </c:pt>
                <c:pt idx="179">
                  <c:v>0.13260119803957163</c:v>
                </c:pt>
                <c:pt idx="180">
                  <c:v>0.11571973134870213</c:v>
                </c:pt>
                <c:pt idx="181">
                  <c:v>0.10836812488654929</c:v>
                </c:pt>
                <c:pt idx="182">
                  <c:v>9.5117081139952805E-2</c:v>
                </c:pt>
                <c:pt idx="183">
                  <c:v>8.6767108368124887E-2</c:v>
                </c:pt>
                <c:pt idx="184">
                  <c:v>8.4044291159920126E-2</c:v>
                </c:pt>
                <c:pt idx="185">
                  <c:v>7.4514430931203496E-2</c:v>
                </c:pt>
                <c:pt idx="186">
                  <c:v>0.10900344890179706</c:v>
                </c:pt>
                <c:pt idx="187">
                  <c:v>0.10419313850063533</c:v>
                </c:pt>
                <c:pt idx="188">
                  <c:v>8.7493192956979493E-2</c:v>
                </c:pt>
                <c:pt idx="189">
                  <c:v>8.9126883281902339E-2</c:v>
                </c:pt>
                <c:pt idx="190">
                  <c:v>0.10637139226719913</c:v>
                </c:pt>
                <c:pt idx="191">
                  <c:v>6.307859865674352E-2</c:v>
                </c:pt>
                <c:pt idx="192">
                  <c:v>4.9736794336540206E-2</c:v>
                </c:pt>
                <c:pt idx="193">
                  <c:v>7.3788346342348876E-2</c:v>
                </c:pt>
                <c:pt idx="194">
                  <c:v>6.4712288981666366E-2</c:v>
                </c:pt>
                <c:pt idx="195">
                  <c:v>4.1840624432746415E-2</c:v>
                </c:pt>
                <c:pt idx="196">
                  <c:v>7.5422036667271736E-2</c:v>
                </c:pt>
                <c:pt idx="197">
                  <c:v>3.4489017970593575E-2</c:v>
                </c:pt>
                <c:pt idx="198">
                  <c:v>6.2080232347068429E-2</c:v>
                </c:pt>
                <c:pt idx="199">
                  <c:v>7.1337810854964601E-2</c:v>
                </c:pt>
                <c:pt idx="200">
                  <c:v>5.9357415138863681E-2</c:v>
                </c:pt>
                <c:pt idx="201">
                  <c:v>5.2096569250317665E-2</c:v>
                </c:pt>
                <c:pt idx="202">
                  <c:v>3.5215102559448173E-2</c:v>
                </c:pt>
                <c:pt idx="203">
                  <c:v>5.1279724087856235E-2</c:v>
                </c:pt>
                <c:pt idx="204">
                  <c:v>4.8647667453258304E-2</c:v>
                </c:pt>
                <c:pt idx="205">
                  <c:v>4.5834089671446726E-2</c:v>
                </c:pt>
                <c:pt idx="206">
                  <c:v>3.2129243056816116E-2</c:v>
                </c:pt>
                <c:pt idx="207">
                  <c:v>5.5726992194590673E-2</c:v>
                </c:pt>
                <c:pt idx="208">
                  <c:v>5.6543837357052096E-2</c:v>
                </c:pt>
                <c:pt idx="209">
                  <c:v>3.7484116899618808E-2</c:v>
                </c:pt>
                <c:pt idx="210">
                  <c:v>5.1461245235069883E-2</c:v>
                </c:pt>
                <c:pt idx="211">
                  <c:v>3.9843891813396259E-2</c:v>
                </c:pt>
                <c:pt idx="212">
                  <c:v>2.7137411508440734E-2</c:v>
                </c:pt>
                <c:pt idx="213">
                  <c:v>1.8061354147758214E-2</c:v>
                </c:pt>
                <c:pt idx="214">
                  <c:v>1.0800508259212199E-2</c:v>
                </c:pt>
                <c:pt idx="215">
                  <c:v>2.3416227990560898E-2</c:v>
                </c:pt>
                <c:pt idx="216">
                  <c:v>4.038845525503721E-2</c:v>
                </c:pt>
                <c:pt idx="217">
                  <c:v>2.6955890361227083E-2</c:v>
                </c:pt>
                <c:pt idx="218">
                  <c:v>3.1040116173534214E-2</c:v>
                </c:pt>
                <c:pt idx="219">
                  <c:v>1.9332002178253767E-2</c:v>
                </c:pt>
                <c:pt idx="220">
                  <c:v>4.1840624432746415E-2</c:v>
                </c:pt>
                <c:pt idx="221">
                  <c:v>2.7046650934833907E-2</c:v>
                </c:pt>
                <c:pt idx="222">
                  <c:v>3.1221637320747869E-2</c:v>
                </c:pt>
                <c:pt idx="223">
                  <c:v>4.5834089671446726E-2</c:v>
                </c:pt>
                <c:pt idx="224">
                  <c:v>3.9027046650934837E-3</c:v>
                </c:pt>
                <c:pt idx="225">
                  <c:v>3.0132510437465964E-2</c:v>
                </c:pt>
                <c:pt idx="226">
                  <c:v>0</c:v>
                </c:pt>
                <c:pt idx="227">
                  <c:v>2.6139045198765656E-2</c:v>
                </c:pt>
                <c:pt idx="228">
                  <c:v>2.9315665275004538E-2</c:v>
                </c:pt>
                <c:pt idx="229">
                  <c:v>3.0858595026320566E-2</c:v>
                </c:pt>
                <c:pt idx="230">
                  <c:v>9.0760573606825188E-3</c:v>
                </c:pt>
                <c:pt idx="231">
                  <c:v>3.2946088219277546E-2</c:v>
                </c:pt>
                <c:pt idx="232">
                  <c:v>3.0858595026320566E-2</c:v>
                </c:pt>
                <c:pt idx="233">
                  <c:v>3.7937919767652928E-2</c:v>
                </c:pt>
                <c:pt idx="234">
                  <c:v>6.4440007260845892E-3</c:v>
                </c:pt>
                <c:pt idx="235">
                  <c:v>2.0874931929569795E-3</c:v>
                </c:pt>
                <c:pt idx="236">
                  <c:v>3.7030314031584681E-2</c:v>
                </c:pt>
                <c:pt idx="237">
                  <c:v>1.0618987111998547E-2</c:v>
                </c:pt>
                <c:pt idx="238">
                  <c:v>3.4579778544200399E-2</c:v>
                </c:pt>
                <c:pt idx="239">
                  <c:v>0</c:v>
                </c:pt>
                <c:pt idx="240">
                  <c:v>3.4670539117807229E-2</c:v>
                </c:pt>
                <c:pt idx="241">
                  <c:v>3.3672172808132145E-2</c:v>
                </c:pt>
                <c:pt idx="242">
                  <c:v>1.0618987111998547E-2</c:v>
                </c:pt>
                <c:pt idx="243">
                  <c:v>3.0314031584679615E-2</c:v>
                </c:pt>
                <c:pt idx="244">
                  <c:v>3.4942820838627701E-2</c:v>
                </c:pt>
                <c:pt idx="245">
                  <c:v>2.8226538391722636E-2</c:v>
                </c:pt>
                <c:pt idx="246">
                  <c:v>2.2145579960065349E-2</c:v>
                </c:pt>
                <c:pt idx="247">
                  <c:v>1.5247776365946633E-2</c:v>
                </c:pt>
                <c:pt idx="248">
                  <c:v>2.5412960609911054E-2</c:v>
                </c:pt>
                <c:pt idx="249">
                  <c:v>2.7500453802868034E-2</c:v>
                </c:pt>
                <c:pt idx="250">
                  <c:v>4.71954982755491E-3</c:v>
                </c:pt>
                <c:pt idx="251">
                  <c:v>3.9753131239789435E-2</c:v>
                </c:pt>
                <c:pt idx="252">
                  <c:v>7.2608458885460156E-3</c:v>
                </c:pt>
                <c:pt idx="253">
                  <c:v>2.3053185696133599E-2</c:v>
                </c:pt>
                <c:pt idx="254">
                  <c:v>2.9315665275004538E-2</c:v>
                </c:pt>
                <c:pt idx="255">
                  <c:v>1.1254311127246324E-2</c:v>
                </c:pt>
                <c:pt idx="256">
                  <c:v>3.2946088219277546E-2</c:v>
                </c:pt>
                <c:pt idx="257">
                  <c:v>2.8317298965329463E-2</c:v>
                </c:pt>
                <c:pt idx="258">
                  <c:v>1.4521691777092031E-2</c:v>
                </c:pt>
                <c:pt idx="259">
                  <c:v>0</c:v>
                </c:pt>
                <c:pt idx="260">
                  <c:v>2.323470684334725E-2</c:v>
                </c:pt>
                <c:pt idx="261">
                  <c:v>2.1964058812851697E-2</c:v>
                </c:pt>
                <c:pt idx="262">
                  <c:v>1.6336903249228533E-2</c:v>
                </c:pt>
                <c:pt idx="263">
                  <c:v>2.9860228716645489E-2</c:v>
                </c:pt>
                <c:pt idx="264">
                  <c:v>2.1601016518424398E-2</c:v>
                </c:pt>
                <c:pt idx="265">
                  <c:v>1.8061354147758214E-2</c:v>
                </c:pt>
                <c:pt idx="266">
                  <c:v>3.8936286077328006E-2</c:v>
                </c:pt>
                <c:pt idx="267">
                  <c:v>4.0206934107823562E-2</c:v>
                </c:pt>
                <c:pt idx="268">
                  <c:v>2.0693410782356144E-2</c:v>
                </c:pt>
                <c:pt idx="269">
                  <c:v>3.176620076238882E-2</c:v>
                </c:pt>
                <c:pt idx="270">
                  <c:v>1.2888001452169178E-2</c:v>
                </c:pt>
                <c:pt idx="271">
                  <c:v>9.9836630967507708E-3</c:v>
                </c:pt>
                <c:pt idx="272">
                  <c:v>3.4670539117807229E-2</c:v>
                </c:pt>
                <c:pt idx="273">
                  <c:v>0</c:v>
                </c:pt>
                <c:pt idx="274">
                  <c:v>1.1980395716100926E-2</c:v>
                </c:pt>
                <c:pt idx="275">
                  <c:v>0</c:v>
                </c:pt>
                <c:pt idx="276">
                  <c:v>1.0074423670357597E-2</c:v>
                </c:pt>
                <c:pt idx="277">
                  <c:v>2.359774913777455E-3</c:v>
                </c:pt>
                <c:pt idx="278">
                  <c:v>2.2508622254492648E-2</c:v>
                </c:pt>
                <c:pt idx="279">
                  <c:v>2.2327101107278997E-2</c:v>
                </c:pt>
                <c:pt idx="280">
                  <c:v>0</c:v>
                </c:pt>
                <c:pt idx="281">
                  <c:v>0</c:v>
                </c:pt>
                <c:pt idx="282">
                  <c:v>2.532220003630423E-2</c:v>
                </c:pt>
                <c:pt idx="283">
                  <c:v>2.3960791432201853E-2</c:v>
                </c:pt>
                <c:pt idx="284">
                  <c:v>3.4035215102559448E-2</c:v>
                </c:pt>
                <c:pt idx="285">
                  <c:v>1.3795607188237431E-2</c:v>
                </c:pt>
                <c:pt idx="286">
                  <c:v>1.5610818660373935E-2</c:v>
                </c:pt>
                <c:pt idx="287">
                  <c:v>2.9315665275004538E-2</c:v>
                </c:pt>
                <c:pt idx="288">
                  <c:v>1.8968959883826464E-2</c:v>
                </c:pt>
                <c:pt idx="289">
                  <c:v>1.4612452350698855E-2</c:v>
                </c:pt>
                <c:pt idx="290">
                  <c:v>0</c:v>
                </c:pt>
                <c:pt idx="291">
                  <c:v>1.9332002178253767E-2</c:v>
                </c:pt>
                <c:pt idx="292">
                  <c:v>3.2855327645670722E-2</c:v>
                </c:pt>
                <c:pt idx="293">
                  <c:v>0</c:v>
                </c:pt>
                <c:pt idx="294">
                  <c:v>1.5157015792339808E-2</c:v>
                </c:pt>
                <c:pt idx="295">
                  <c:v>0</c:v>
                </c:pt>
                <c:pt idx="296">
                  <c:v>2.6502087493192959E-2</c:v>
                </c:pt>
                <c:pt idx="297">
                  <c:v>1.3069522599382828E-2</c:v>
                </c:pt>
                <c:pt idx="298">
                  <c:v>1.6699945543655836E-2</c:v>
                </c:pt>
                <c:pt idx="299">
                  <c:v>4.0842258123071334E-3</c:v>
                </c:pt>
                <c:pt idx="300">
                  <c:v>2.0239607914322017E-2</c:v>
                </c:pt>
                <c:pt idx="301">
                  <c:v>4.3655835904882916E-2</c:v>
                </c:pt>
                <c:pt idx="302">
                  <c:v>9.9836630967507708E-3</c:v>
                </c:pt>
                <c:pt idx="3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75-4D04-85A0-E38F81111726}"/>
            </c:ext>
          </c:extLst>
        </c:ser>
        <c:ser>
          <c:idx val="2"/>
          <c:order val="2"/>
          <c:tx>
            <c:strRef>
              <c:f>'800normalized'!$M$2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'800normalized'!$M$3:$M$306</c:f>
              <c:numCache>
                <c:formatCode>0.00_);[Red]\(0.00\)</c:formatCode>
                <c:ptCount val="304"/>
                <c:pt idx="0">
                  <c:v>0</c:v>
                </c:pt>
                <c:pt idx="1">
                  <c:v>4.2481598317560466E-2</c:v>
                </c:pt>
                <c:pt idx="2">
                  <c:v>7.8233438485804413E-2</c:v>
                </c:pt>
                <c:pt idx="3">
                  <c:v>5.9305993690851731E-2</c:v>
                </c:pt>
                <c:pt idx="4">
                  <c:v>1.0725552050473187E-2</c:v>
                </c:pt>
                <c:pt idx="5">
                  <c:v>7.1924290220820183E-2</c:v>
                </c:pt>
                <c:pt idx="6">
                  <c:v>4.6267087276551004E-3</c:v>
                </c:pt>
                <c:pt idx="7">
                  <c:v>4.4374342797055731E-2</c:v>
                </c:pt>
                <c:pt idx="8">
                  <c:v>5.5310199789695064E-2</c:v>
                </c:pt>
                <c:pt idx="9">
                  <c:v>4.374342797055731E-2</c:v>
                </c:pt>
                <c:pt idx="10">
                  <c:v>0</c:v>
                </c:pt>
                <c:pt idx="11">
                  <c:v>2.6077812828601471E-2</c:v>
                </c:pt>
                <c:pt idx="12">
                  <c:v>8.4121976866456359E-3</c:v>
                </c:pt>
                <c:pt idx="13">
                  <c:v>1.2618296529968455E-3</c:v>
                </c:pt>
                <c:pt idx="14">
                  <c:v>3.0283911671924291E-2</c:v>
                </c:pt>
                <c:pt idx="15">
                  <c:v>6.1198738170347003E-2</c:v>
                </c:pt>
                <c:pt idx="16">
                  <c:v>2.1661409043112513E-2</c:v>
                </c:pt>
                <c:pt idx="17">
                  <c:v>4.3953732912723448E-2</c:v>
                </c:pt>
                <c:pt idx="18">
                  <c:v>3.5120925341745532E-2</c:v>
                </c:pt>
                <c:pt idx="19">
                  <c:v>7.5920084121976872E-2</c:v>
                </c:pt>
                <c:pt idx="20">
                  <c:v>3.5331230283911677E-2</c:v>
                </c:pt>
                <c:pt idx="21">
                  <c:v>0.10704521556256573</c:v>
                </c:pt>
                <c:pt idx="22">
                  <c:v>4.6056782334384858E-2</c:v>
                </c:pt>
                <c:pt idx="23">
                  <c:v>5.5941114616193485E-2</c:v>
                </c:pt>
                <c:pt idx="24">
                  <c:v>9.8843322818086242E-3</c:v>
                </c:pt>
                <c:pt idx="25">
                  <c:v>5.0893796004206099E-2</c:v>
                </c:pt>
                <c:pt idx="26">
                  <c:v>7.2555205047318605E-2</c:v>
                </c:pt>
                <c:pt idx="27">
                  <c:v>2.9022082018927448E-2</c:v>
                </c:pt>
                <c:pt idx="28">
                  <c:v>5.5099894847528919E-2</c:v>
                </c:pt>
                <c:pt idx="29">
                  <c:v>1.2197686645636172E-2</c:v>
                </c:pt>
                <c:pt idx="30">
                  <c:v>5.6992639327024183E-2</c:v>
                </c:pt>
                <c:pt idx="31">
                  <c:v>0</c:v>
                </c:pt>
                <c:pt idx="32">
                  <c:v>1.1987381703470032E-2</c:v>
                </c:pt>
                <c:pt idx="33">
                  <c:v>4.7318611987381708E-2</c:v>
                </c:pt>
                <c:pt idx="34">
                  <c:v>2.7339642481598318E-3</c:v>
                </c:pt>
                <c:pt idx="35">
                  <c:v>3.0073606729758152E-2</c:v>
                </c:pt>
                <c:pt idx="36">
                  <c:v>4.2271293375394328E-2</c:v>
                </c:pt>
                <c:pt idx="37">
                  <c:v>6.4353312302839125E-2</c:v>
                </c:pt>
                <c:pt idx="38">
                  <c:v>6.5404837013669823E-2</c:v>
                </c:pt>
                <c:pt idx="39">
                  <c:v>5.2155625657202942E-2</c:v>
                </c:pt>
                <c:pt idx="40">
                  <c:v>8.4121976866456359E-3</c:v>
                </c:pt>
                <c:pt idx="41">
                  <c:v>4.1850683491062038E-2</c:v>
                </c:pt>
                <c:pt idx="42">
                  <c:v>5.0262881177707677E-2</c:v>
                </c:pt>
                <c:pt idx="43">
                  <c:v>4.3533123028391164E-2</c:v>
                </c:pt>
                <c:pt idx="44">
                  <c:v>2.7549947423764459E-2</c:v>
                </c:pt>
                <c:pt idx="45">
                  <c:v>8.8958990536277593E-2</c:v>
                </c:pt>
                <c:pt idx="46">
                  <c:v>0.10683491062039958</c:v>
                </c:pt>
                <c:pt idx="47">
                  <c:v>2.2082018927444793E-2</c:v>
                </c:pt>
                <c:pt idx="48">
                  <c:v>7.697160883280757E-2</c:v>
                </c:pt>
                <c:pt idx="49">
                  <c:v>6.3722397476340689E-2</c:v>
                </c:pt>
                <c:pt idx="50">
                  <c:v>5.9936908517350153E-2</c:v>
                </c:pt>
                <c:pt idx="51">
                  <c:v>6.5194532071503691E-2</c:v>
                </c:pt>
                <c:pt idx="52">
                  <c:v>9.5899053627760258E-2</c:v>
                </c:pt>
                <c:pt idx="53">
                  <c:v>3.0704521556256574E-2</c:v>
                </c:pt>
                <c:pt idx="54">
                  <c:v>2.1030494216614088E-2</c:v>
                </c:pt>
                <c:pt idx="55">
                  <c:v>6.2670872765509991E-2</c:v>
                </c:pt>
                <c:pt idx="56">
                  <c:v>8.3701366982124076E-2</c:v>
                </c:pt>
                <c:pt idx="57">
                  <c:v>2.3974763406940065E-2</c:v>
                </c:pt>
                <c:pt idx="58">
                  <c:v>0.12071503680336489</c:v>
                </c:pt>
                <c:pt idx="59">
                  <c:v>7.5709779179810727E-2</c:v>
                </c:pt>
                <c:pt idx="60">
                  <c:v>1.1146161934805467E-2</c:v>
                </c:pt>
                <c:pt idx="61">
                  <c:v>6.3091482649842268E-2</c:v>
                </c:pt>
                <c:pt idx="62">
                  <c:v>3.5962145110410092E-2</c:v>
                </c:pt>
                <c:pt idx="63">
                  <c:v>6.4353312302839125E-2</c:v>
                </c:pt>
                <c:pt idx="64">
                  <c:v>1.0935856992639327E-2</c:v>
                </c:pt>
                <c:pt idx="65">
                  <c:v>8.6855941114616197E-2</c:v>
                </c:pt>
                <c:pt idx="66">
                  <c:v>0.1028391167192429</c:v>
                </c:pt>
                <c:pt idx="67">
                  <c:v>7.6130389064143017E-2</c:v>
                </c:pt>
                <c:pt idx="68">
                  <c:v>3.3438485804416405E-2</c:v>
                </c:pt>
                <c:pt idx="69">
                  <c:v>4.6477392218717141E-2</c:v>
                </c:pt>
                <c:pt idx="70">
                  <c:v>4.7318611987381708E-2</c:v>
                </c:pt>
                <c:pt idx="71">
                  <c:v>5.1314405888538382E-2</c:v>
                </c:pt>
                <c:pt idx="72">
                  <c:v>5.5099894847528919E-2</c:v>
                </c:pt>
                <c:pt idx="73">
                  <c:v>3.9327024185068345E-2</c:v>
                </c:pt>
                <c:pt idx="74">
                  <c:v>6.8349106203995785E-2</c:v>
                </c:pt>
                <c:pt idx="75">
                  <c:v>6.9190325972660366E-2</c:v>
                </c:pt>
                <c:pt idx="76">
                  <c:v>8.8748685594111462E-2</c:v>
                </c:pt>
                <c:pt idx="77">
                  <c:v>8.1808622502628811E-2</c:v>
                </c:pt>
                <c:pt idx="78">
                  <c:v>0.11524710830704522</c:v>
                </c:pt>
                <c:pt idx="79">
                  <c:v>2.5236593059936911E-2</c:v>
                </c:pt>
                <c:pt idx="80">
                  <c:v>0</c:v>
                </c:pt>
                <c:pt idx="81">
                  <c:v>4.5425867507886436E-2</c:v>
                </c:pt>
                <c:pt idx="82">
                  <c:v>6.8980021030494221E-2</c:v>
                </c:pt>
                <c:pt idx="83">
                  <c:v>9.5478443743427982E-2</c:v>
                </c:pt>
                <c:pt idx="84">
                  <c:v>8.2439537329127233E-2</c:v>
                </c:pt>
                <c:pt idx="85">
                  <c:v>7.4447949526813884E-2</c:v>
                </c:pt>
                <c:pt idx="86">
                  <c:v>4.2060988433228176E-2</c:v>
                </c:pt>
                <c:pt idx="87">
                  <c:v>9.0431125131440596E-2</c:v>
                </c:pt>
                <c:pt idx="88">
                  <c:v>7.1293375394321762E-2</c:v>
                </c:pt>
                <c:pt idx="89">
                  <c:v>6.3932702418506848E-2</c:v>
                </c:pt>
                <c:pt idx="90">
                  <c:v>0.12765509989484755</c:v>
                </c:pt>
                <c:pt idx="91">
                  <c:v>3.0073606729758152E-2</c:v>
                </c:pt>
                <c:pt idx="92">
                  <c:v>7.0241850683491064E-2</c:v>
                </c:pt>
                <c:pt idx="93">
                  <c:v>0.1316508937960042</c:v>
                </c:pt>
                <c:pt idx="94">
                  <c:v>0.1156677181913775</c:v>
                </c:pt>
                <c:pt idx="95">
                  <c:v>0.12092534174553103</c:v>
                </c:pt>
                <c:pt idx="96">
                  <c:v>0.11629863301787592</c:v>
                </c:pt>
                <c:pt idx="97">
                  <c:v>0.13753943217665615</c:v>
                </c:pt>
                <c:pt idx="98">
                  <c:v>0.13774973711882227</c:v>
                </c:pt>
                <c:pt idx="99">
                  <c:v>6.6876971608832811E-2</c:v>
                </c:pt>
                <c:pt idx="100">
                  <c:v>0.17560462670872765</c:v>
                </c:pt>
                <c:pt idx="101">
                  <c:v>0.12429022082018927</c:v>
                </c:pt>
                <c:pt idx="102">
                  <c:v>0.14805467928496321</c:v>
                </c:pt>
                <c:pt idx="103">
                  <c:v>0.12155625657202945</c:v>
                </c:pt>
                <c:pt idx="104">
                  <c:v>8.0546792849631968E-2</c:v>
                </c:pt>
                <c:pt idx="105">
                  <c:v>0.10304942166140904</c:v>
                </c:pt>
                <c:pt idx="106">
                  <c:v>0.16719242902208201</c:v>
                </c:pt>
                <c:pt idx="107">
                  <c:v>0.15436382754994743</c:v>
                </c:pt>
                <c:pt idx="108">
                  <c:v>0.21892744479495269</c:v>
                </c:pt>
                <c:pt idx="109">
                  <c:v>0.17791798107255519</c:v>
                </c:pt>
                <c:pt idx="110">
                  <c:v>0.14490010515247109</c:v>
                </c:pt>
                <c:pt idx="111">
                  <c:v>0.1793901156677182</c:v>
                </c:pt>
                <c:pt idx="112">
                  <c:v>0.1886435331230284</c:v>
                </c:pt>
                <c:pt idx="113">
                  <c:v>0.16845425867507888</c:v>
                </c:pt>
                <c:pt idx="114">
                  <c:v>0.17392218717139854</c:v>
                </c:pt>
                <c:pt idx="115">
                  <c:v>0.17917981072555206</c:v>
                </c:pt>
                <c:pt idx="116">
                  <c:v>0.20862250262881177</c:v>
                </c:pt>
                <c:pt idx="117">
                  <c:v>0.13123028391167194</c:v>
                </c:pt>
                <c:pt idx="118">
                  <c:v>0.24921135646687698</c:v>
                </c:pt>
                <c:pt idx="119">
                  <c:v>0.24710830704521555</c:v>
                </c:pt>
                <c:pt idx="120">
                  <c:v>0.24815983175604625</c:v>
                </c:pt>
                <c:pt idx="121">
                  <c:v>0.27844374342797057</c:v>
                </c:pt>
                <c:pt idx="122">
                  <c:v>0.30620399579390117</c:v>
                </c:pt>
                <c:pt idx="123">
                  <c:v>0.25257623554153519</c:v>
                </c:pt>
                <c:pt idx="124">
                  <c:v>0.24900105152471083</c:v>
                </c:pt>
                <c:pt idx="125">
                  <c:v>0.31356466876971606</c:v>
                </c:pt>
                <c:pt idx="126">
                  <c:v>0.22460567823343849</c:v>
                </c:pt>
                <c:pt idx="127">
                  <c:v>0.3619348054679285</c:v>
                </c:pt>
                <c:pt idx="128">
                  <c:v>0.29610935856992643</c:v>
                </c:pt>
                <c:pt idx="129">
                  <c:v>0.26246056782334387</c:v>
                </c:pt>
                <c:pt idx="130">
                  <c:v>0.30830704521556257</c:v>
                </c:pt>
                <c:pt idx="131">
                  <c:v>0.34195583596214513</c:v>
                </c:pt>
                <c:pt idx="132">
                  <c:v>0.38128286014721346</c:v>
                </c:pt>
                <c:pt idx="133">
                  <c:v>0.37434279705573081</c:v>
                </c:pt>
                <c:pt idx="134">
                  <c:v>0.36845425867507886</c:v>
                </c:pt>
                <c:pt idx="135">
                  <c:v>0.41871713985278658</c:v>
                </c:pt>
                <c:pt idx="136">
                  <c:v>0.43049421661409043</c:v>
                </c:pt>
                <c:pt idx="137">
                  <c:v>0.48349106203995795</c:v>
                </c:pt>
                <c:pt idx="138">
                  <c:v>0.44227129337539434</c:v>
                </c:pt>
                <c:pt idx="139">
                  <c:v>0.51819137749737121</c:v>
                </c:pt>
                <c:pt idx="140">
                  <c:v>0.52849631966351207</c:v>
                </c:pt>
                <c:pt idx="141">
                  <c:v>0.53606729758149319</c:v>
                </c:pt>
                <c:pt idx="142">
                  <c:v>0.59663512092534177</c:v>
                </c:pt>
                <c:pt idx="143">
                  <c:v>0.60084121976866456</c:v>
                </c:pt>
                <c:pt idx="144">
                  <c:v>0.58233438485804423</c:v>
                </c:pt>
                <c:pt idx="145">
                  <c:v>0.63091482649842268</c:v>
                </c:pt>
                <c:pt idx="146">
                  <c:v>0.71924290220820197</c:v>
                </c:pt>
                <c:pt idx="147">
                  <c:v>0.81724500525762356</c:v>
                </c:pt>
                <c:pt idx="148">
                  <c:v>0.93438485804416405</c:v>
                </c:pt>
                <c:pt idx="149">
                  <c:v>0.95478443743427965</c:v>
                </c:pt>
                <c:pt idx="150">
                  <c:v>1</c:v>
                </c:pt>
                <c:pt idx="151">
                  <c:v>0.95205047318611991</c:v>
                </c:pt>
                <c:pt idx="152">
                  <c:v>0.81198738170346996</c:v>
                </c:pt>
                <c:pt idx="153">
                  <c:v>0.76235541535226081</c:v>
                </c:pt>
                <c:pt idx="154">
                  <c:v>0.63827549947423767</c:v>
                </c:pt>
                <c:pt idx="155">
                  <c:v>0.61156677181913777</c:v>
                </c:pt>
                <c:pt idx="156">
                  <c:v>0.55373291272344904</c:v>
                </c:pt>
                <c:pt idx="157">
                  <c:v>0.56340694006309144</c:v>
                </c:pt>
                <c:pt idx="158">
                  <c:v>0.55583596214511044</c:v>
                </c:pt>
                <c:pt idx="159">
                  <c:v>0.46919032597266036</c:v>
                </c:pt>
                <c:pt idx="160">
                  <c:v>0.45215562565720296</c:v>
                </c:pt>
                <c:pt idx="161">
                  <c:v>0.53774973711882235</c:v>
                </c:pt>
                <c:pt idx="162">
                  <c:v>0.46982124079915877</c:v>
                </c:pt>
                <c:pt idx="163">
                  <c:v>0.44185068349106205</c:v>
                </c:pt>
                <c:pt idx="164">
                  <c:v>0.43995793901156682</c:v>
                </c:pt>
                <c:pt idx="165">
                  <c:v>0.38086225026288123</c:v>
                </c:pt>
                <c:pt idx="166">
                  <c:v>0.43827549947423761</c:v>
                </c:pt>
                <c:pt idx="167">
                  <c:v>0.35036803364879077</c:v>
                </c:pt>
                <c:pt idx="168">
                  <c:v>0.35226077812828599</c:v>
                </c:pt>
                <c:pt idx="169">
                  <c:v>0.31777076761303896</c:v>
                </c:pt>
                <c:pt idx="170">
                  <c:v>0.35667718191377495</c:v>
                </c:pt>
                <c:pt idx="171">
                  <c:v>0.32555205047318614</c:v>
                </c:pt>
                <c:pt idx="172">
                  <c:v>0.26393270241850686</c:v>
                </c:pt>
                <c:pt idx="173">
                  <c:v>0.29043112513144059</c:v>
                </c:pt>
                <c:pt idx="174">
                  <c:v>0.27129337539432175</c:v>
                </c:pt>
                <c:pt idx="175">
                  <c:v>0.25194532071503678</c:v>
                </c:pt>
                <c:pt idx="176">
                  <c:v>0.20609884332281808</c:v>
                </c:pt>
                <c:pt idx="177">
                  <c:v>0.24332281808622502</c:v>
                </c:pt>
                <c:pt idx="178">
                  <c:v>0.26855941114616194</c:v>
                </c:pt>
                <c:pt idx="179">
                  <c:v>0.19221871713985281</c:v>
                </c:pt>
                <c:pt idx="180">
                  <c:v>0.17833859095688748</c:v>
                </c:pt>
                <c:pt idx="181">
                  <c:v>0.21556256572029442</c:v>
                </c:pt>
                <c:pt idx="182">
                  <c:v>0.23364879074658254</c:v>
                </c:pt>
                <c:pt idx="183">
                  <c:v>0.21955835962145112</c:v>
                </c:pt>
                <c:pt idx="184">
                  <c:v>0.18969505783385912</c:v>
                </c:pt>
                <c:pt idx="185">
                  <c:v>0.16950578338590958</c:v>
                </c:pt>
                <c:pt idx="186">
                  <c:v>0.21808622502628811</c:v>
                </c:pt>
                <c:pt idx="187">
                  <c:v>0.18275499474237644</c:v>
                </c:pt>
                <c:pt idx="188">
                  <c:v>0.13690851735015772</c:v>
                </c:pt>
                <c:pt idx="189">
                  <c:v>0.19978969505783387</c:v>
                </c:pt>
                <c:pt idx="190">
                  <c:v>0.17034700315457416</c:v>
                </c:pt>
                <c:pt idx="191">
                  <c:v>0.13017875920084124</c:v>
                </c:pt>
                <c:pt idx="192">
                  <c:v>0.14910620399579391</c:v>
                </c:pt>
                <c:pt idx="193">
                  <c:v>0.12912723449001054</c:v>
                </c:pt>
                <c:pt idx="194">
                  <c:v>0.16572029442691902</c:v>
                </c:pt>
                <c:pt idx="195">
                  <c:v>6.4143007360672979E-2</c:v>
                </c:pt>
                <c:pt idx="196">
                  <c:v>0.10241850683491062</c:v>
                </c:pt>
                <c:pt idx="197">
                  <c:v>0.10494216614090432</c:v>
                </c:pt>
                <c:pt idx="198">
                  <c:v>6.7507886435331232E-2</c:v>
                </c:pt>
                <c:pt idx="199">
                  <c:v>0.1131440588853838</c:v>
                </c:pt>
                <c:pt idx="200">
                  <c:v>0.14006309148264987</c:v>
                </c:pt>
                <c:pt idx="201">
                  <c:v>0.14574132492113565</c:v>
                </c:pt>
                <c:pt idx="202">
                  <c:v>0.12639327024185068</c:v>
                </c:pt>
                <c:pt idx="203">
                  <c:v>7.697160883280757E-2</c:v>
                </c:pt>
                <c:pt idx="204">
                  <c:v>9.6319663512092535E-2</c:v>
                </c:pt>
                <c:pt idx="205">
                  <c:v>9.0851735015772872E-2</c:v>
                </c:pt>
                <c:pt idx="206">
                  <c:v>0.11587802313354365</c:v>
                </c:pt>
                <c:pt idx="207">
                  <c:v>0.10914826498422713</c:v>
                </c:pt>
                <c:pt idx="208">
                  <c:v>0.10599369085173502</c:v>
                </c:pt>
                <c:pt idx="209">
                  <c:v>6.6456361724500521E-2</c:v>
                </c:pt>
                <c:pt idx="210">
                  <c:v>5.9095688748685593E-2</c:v>
                </c:pt>
                <c:pt idx="211">
                  <c:v>6.8980021030494221E-2</c:v>
                </c:pt>
                <c:pt idx="212">
                  <c:v>0.14048370136698213</c:v>
                </c:pt>
                <c:pt idx="213">
                  <c:v>2.4185068349106206E-2</c:v>
                </c:pt>
                <c:pt idx="214">
                  <c:v>9.1062039957939017E-2</c:v>
                </c:pt>
                <c:pt idx="215">
                  <c:v>1.6824395373291272E-2</c:v>
                </c:pt>
                <c:pt idx="216">
                  <c:v>9.9474237644584643E-2</c:v>
                </c:pt>
                <c:pt idx="217">
                  <c:v>0.1131440588853838</c:v>
                </c:pt>
                <c:pt idx="218">
                  <c:v>0.10746582544689801</c:v>
                </c:pt>
                <c:pt idx="219">
                  <c:v>8.5594111461619354E-2</c:v>
                </c:pt>
                <c:pt idx="220">
                  <c:v>7.3606729758149317E-2</c:v>
                </c:pt>
                <c:pt idx="221">
                  <c:v>0</c:v>
                </c:pt>
                <c:pt idx="222">
                  <c:v>6.9821240799158787E-2</c:v>
                </c:pt>
                <c:pt idx="223">
                  <c:v>2.5657202944269191E-2</c:v>
                </c:pt>
                <c:pt idx="224">
                  <c:v>3.6593059936908513E-2</c:v>
                </c:pt>
                <c:pt idx="225">
                  <c:v>8.4121976866456359E-3</c:v>
                </c:pt>
                <c:pt idx="226">
                  <c:v>4.6056782334384858E-2</c:v>
                </c:pt>
                <c:pt idx="227">
                  <c:v>3.5331230283911677E-2</c:v>
                </c:pt>
                <c:pt idx="228">
                  <c:v>0.1053627760252366</c:v>
                </c:pt>
                <c:pt idx="229">
                  <c:v>2.3974763406940065E-2</c:v>
                </c:pt>
                <c:pt idx="230">
                  <c:v>3.1756046267087272E-2</c:v>
                </c:pt>
                <c:pt idx="231">
                  <c:v>6.9190325972660366E-2</c:v>
                </c:pt>
                <c:pt idx="232">
                  <c:v>0</c:v>
                </c:pt>
                <c:pt idx="233">
                  <c:v>7.1713985278654052E-2</c:v>
                </c:pt>
                <c:pt idx="234">
                  <c:v>0.13711882229232386</c:v>
                </c:pt>
                <c:pt idx="235">
                  <c:v>3.9747634069400635E-2</c:v>
                </c:pt>
                <c:pt idx="236">
                  <c:v>7.5709779179810727E-3</c:v>
                </c:pt>
                <c:pt idx="237">
                  <c:v>7.1293375394321762E-2</c:v>
                </c:pt>
                <c:pt idx="238">
                  <c:v>4.7739221871713991E-2</c:v>
                </c:pt>
                <c:pt idx="239">
                  <c:v>5.4258675078864352E-2</c:v>
                </c:pt>
                <c:pt idx="240">
                  <c:v>0.11188222923238697</c:v>
                </c:pt>
                <c:pt idx="241">
                  <c:v>6.6666666666666666E-2</c:v>
                </c:pt>
                <c:pt idx="242">
                  <c:v>3.9747634069400635E-2</c:v>
                </c:pt>
                <c:pt idx="243">
                  <c:v>3.8696109358569923E-2</c:v>
                </c:pt>
                <c:pt idx="244">
                  <c:v>1.5772870662460567E-2</c:v>
                </c:pt>
                <c:pt idx="245">
                  <c:v>6.4353312302839125E-2</c:v>
                </c:pt>
                <c:pt idx="246">
                  <c:v>1.3459516298633019E-2</c:v>
                </c:pt>
                <c:pt idx="247">
                  <c:v>6.7928496319663509E-2</c:v>
                </c:pt>
                <c:pt idx="248">
                  <c:v>7.6550998948475293E-2</c:v>
                </c:pt>
                <c:pt idx="249">
                  <c:v>0</c:v>
                </c:pt>
                <c:pt idx="250">
                  <c:v>4.5215562565720298E-2</c:v>
                </c:pt>
                <c:pt idx="251">
                  <c:v>6.9821240799158787E-2</c:v>
                </c:pt>
                <c:pt idx="252">
                  <c:v>6.4143007360672979E-2</c:v>
                </c:pt>
                <c:pt idx="253">
                  <c:v>3.3648790746582547E-3</c:v>
                </c:pt>
                <c:pt idx="254">
                  <c:v>0</c:v>
                </c:pt>
                <c:pt idx="255">
                  <c:v>3.3648790746582544E-2</c:v>
                </c:pt>
                <c:pt idx="256">
                  <c:v>0.12176656151419558</c:v>
                </c:pt>
                <c:pt idx="257">
                  <c:v>6.8769716088328076E-2</c:v>
                </c:pt>
                <c:pt idx="258">
                  <c:v>1.2618296529968455E-3</c:v>
                </c:pt>
                <c:pt idx="259">
                  <c:v>2.2712933753943218E-2</c:v>
                </c:pt>
                <c:pt idx="260">
                  <c:v>3.9957939011566773E-2</c:v>
                </c:pt>
                <c:pt idx="261">
                  <c:v>4.0588853838065195E-2</c:v>
                </c:pt>
                <c:pt idx="262">
                  <c:v>5.1735015772870659E-2</c:v>
                </c:pt>
                <c:pt idx="263">
                  <c:v>1.4931650893796004E-2</c:v>
                </c:pt>
                <c:pt idx="264">
                  <c:v>0</c:v>
                </c:pt>
                <c:pt idx="265">
                  <c:v>3.4069400630914827E-2</c:v>
                </c:pt>
                <c:pt idx="266">
                  <c:v>0</c:v>
                </c:pt>
                <c:pt idx="267">
                  <c:v>2.6498422712933754E-2</c:v>
                </c:pt>
                <c:pt idx="268">
                  <c:v>4.9842271293375401E-2</c:v>
                </c:pt>
                <c:pt idx="269">
                  <c:v>0</c:v>
                </c:pt>
                <c:pt idx="270">
                  <c:v>1.7665615141955839E-2</c:v>
                </c:pt>
                <c:pt idx="271">
                  <c:v>5.1735015772870659E-2</c:v>
                </c:pt>
                <c:pt idx="272">
                  <c:v>3.449001051524711E-2</c:v>
                </c:pt>
                <c:pt idx="273">
                  <c:v>2.5446898002103049E-2</c:v>
                </c:pt>
                <c:pt idx="274">
                  <c:v>7.8233438485804413E-2</c:v>
                </c:pt>
                <c:pt idx="275">
                  <c:v>7.8023133543638268E-2</c:v>
                </c:pt>
                <c:pt idx="276">
                  <c:v>5.3417455310199792E-2</c:v>
                </c:pt>
                <c:pt idx="277">
                  <c:v>4.1430073606729755E-2</c:v>
                </c:pt>
                <c:pt idx="278">
                  <c:v>0</c:v>
                </c:pt>
                <c:pt idx="279">
                  <c:v>2.6498422712933754E-2</c:v>
                </c:pt>
                <c:pt idx="280">
                  <c:v>2.9232386961093586E-2</c:v>
                </c:pt>
                <c:pt idx="281">
                  <c:v>1.6824395373291272E-2</c:v>
                </c:pt>
                <c:pt idx="282">
                  <c:v>0.10767613038906415</c:v>
                </c:pt>
                <c:pt idx="283">
                  <c:v>7.7392218717139846E-2</c:v>
                </c:pt>
                <c:pt idx="284">
                  <c:v>4.290220820189275E-2</c:v>
                </c:pt>
                <c:pt idx="285">
                  <c:v>4.5215562565720298E-2</c:v>
                </c:pt>
                <c:pt idx="286">
                  <c:v>8.8538380651945317E-2</c:v>
                </c:pt>
                <c:pt idx="287">
                  <c:v>7.5078864353312305E-2</c:v>
                </c:pt>
                <c:pt idx="288">
                  <c:v>0</c:v>
                </c:pt>
                <c:pt idx="289">
                  <c:v>4.3533123028391164E-2</c:v>
                </c:pt>
                <c:pt idx="290">
                  <c:v>2.0609884332281808E-2</c:v>
                </c:pt>
                <c:pt idx="291">
                  <c:v>4.1219768664563616E-2</c:v>
                </c:pt>
                <c:pt idx="292">
                  <c:v>1.9558359621451103E-2</c:v>
                </c:pt>
                <c:pt idx="293">
                  <c:v>2.3133543638275502E-3</c:v>
                </c:pt>
                <c:pt idx="294">
                  <c:v>4.8580441640378551E-2</c:v>
                </c:pt>
                <c:pt idx="295">
                  <c:v>6.8769716088328076E-2</c:v>
                </c:pt>
                <c:pt idx="296">
                  <c:v>2.8601472134595161E-2</c:v>
                </c:pt>
                <c:pt idx="297">
                  <c:v>0</c:v>
                </c:pt>
                <c:pt idx="298">
                  <c:v>8.5173501577287078E-2</c:v>
                </c:pt>
                <c:pt idx="299">
                  <c:v>0.10094637223974764</c:v>
                </c:pt>
                <c:pt idx="300">
                  <c:v>1.2407991587802312E-2</c:v>
                </c:pt>
                <c:pt idx="301">
                  <c:v>1.2197686645636172E-2</c:v>
                </c:pt>
                <c:pt idx="302">
                  <c:v>3.6172450052576237E-2</c:v>
                </c:pt>
                <c:pt idx="303">
                  <c:v>7.3186119873817027E-2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E75-4D04-85A0-E38F81111726}"/>
            </c:ext>
          </c:extLst>
        </c:ser>
        <c:ser>
          <c:idx val="3"/>
          <c:order val="3"/>
          <c:tx>
            <c:strRef>
              <c:f>'800normalized'!$N$2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'800normalized'!$N$3:$N$306</c:f>
              <c:numCache>
                <c:formatCode>0.00_);[Red]\(0.00\)</c:formatCode>
                <c:ptCount val="304"/>
                <c:pt idx="0">
                  <c:v>5.8369565217391305E-2</c:v>
                </c:pt>
                <c:pt idx="1">
                  <c:v>4.9673913043478263E-2</c:v>
                </c:pt>
                <c:pt idx="2">
                  <c:v>4.5217391304347827E-2</c:v>
                </c:pt>
                <c:pt idx="3">
                  <c:v>0.11184782608695652</c:v>
                </c:pt>
                <c:pt idx="4">
                  <c:v>6.2391304347826082E-2</c:v>
                </c:pt>
                <c:pt idx="5">
                  <c:v>5.9673913043478258E-2</c:v>
                </c:pt>
                <c:pt idx="6">
                  <c:v>7.4347826086956517E-2</c:v>
                </c:pt>
                <c:pt idx="7">
                  <c:v>9.7608695652173907E-2</c:v>
                </c:pt>
                <c:pt idx="8">
                  <c:v>4.1739130434782605E-2</c:v>
                </c:pt>
                <c:pt idx="9">
                  <c:v>4.6847826086956521E-2</c:v>
                </c:pt>
                <c:pt idx="10">
                  <c:v>7.6956521739130423E-2</c:v>
                </c:pt>
                <c:pt idx="11">
                  <c:v>6.3260869565217384E-2</c:v>
                </c:pt>
                <c:pt idx="12">
                  <c:v>4.4130434782608689E-2</c:v>
                </c:pt>
                <c:pt idx="13">
                  <c:v>6.8913043478260869E-2</c:v>
                </c:pt>
                <c:pt idx="14">
                  <c:v>6.9021739130434787E-2</c:v>
                </c:pt>
                <c:pt idx="15">
                  <c:v>7.2391304347826091E-2</c:v>
                </c:pt>
                <c:pt idx="16">
                  <c:v>0.10097826086956521</c:v>
                </c:pt>
                <c:pt idx="17">
                  <c:v>7.0978260869565213E-2</c:v>
                </c:pt>
                <c:pt idx="18">
                  <c:v>7.5543478260869573E-2</c:v>
                </c:pt>
                <c:pt idx="19">
                  <c:v>7.8586956521739137E-2</c:v>
                </c:pt>
                <c:pt idx="20">
                  <c:v>9.0652173913043463E-2</c:v>
                </c:pt>
                <c:pt idx="21">
                  <c:v>0.1026086956521739</c:v>
                </c:pt>
                <c:pt idx="22">
                  <c:v>4.5869565217391307E-2</c:v>
                </c:pt>
                <c:pt idx="23">
                  <c:v>9.0543478260869573E-2</c:v>
                </c:pt>
                <c:pt idx="24">
                  <c:v>6.4021739130434782E-2</c:v>
                </c:pt>
                <c:pt idx="25">
                  <c:v>7.9347826086956508E-2</c:v>
                </c:pt>
                <c:pt idx="26">
                  <c:v>9.2717391304347821E-2</c:v>
                </c:pt>
                <c:pt idx="27">
                  <c:v>9.6086956521739125E-2</c:v>
                </c:pt>
                <c:pt idx="28">
                  <c:v>6.0652173913043478E-2</c:v>
                </c:pt>
                <c:pt idx="29">
                  <c:v>6.347826086956522E-2</c:v>
                </c:pt>
                <c:pt idx="30">
                  <c:v>7.6847826086956506E-2</c:v>
                </c:pt>
                <c:pt idx="31">
                  <c:v>7.7934782608695657E-2</c:v>
                </c:pt>
                <c:pt idx="32">
                  <c:v>4.8152173913043474E-2</c:v>
                </c:pt>
                <c:pt idx="33">
                  <c:v>8.2391304347826086E-2</c:v>
                </c:pt>
                <c:pt idx="34">
                  <c:v>4.1521739130434783E-2</c:v>
                </c:pt>
                <c:pt idx="35">
                  <c:v>7.5543478260869573E-2</c:v>
                </c:pt>
                <c:pt idx="36">
                  <c:v>9.2608695652173903E-2</c:v>
                </c:pt>
                <c:pt idx="37">
                  <c:v>5.6630434782608693E-2</c:v>
                </c:pt>
                <c:pt idx="38">
                  <c:v>7.8043478260869575E-2</c:v>
                </c:pt>
                <c:pt idx="39">
                  <c:v>7.8586956521739137E-2</c:v>
                </c:pt>
                <c:pt idx="40">
                  <c:v>6.2391304347826082E-2</c:v>
                </c:pt>
                <c:pt idx="41">
                  <c:v>8.6630434782608692E-2</c:v>
                </c:pt>
                <c:pt idx="42">
                  <c:v>8.6956521739130432E-2</c:v>
                </c:pt>
                <c:pt idx="43">
                  <c:v>8.0217391304347824E-2</c:v>
                </c:pt>
                <c:pt idx="44">
                  <c:v>0.10423913043478261</c:v>
                </c:pt>
                <c:pt idx="45">
                  <c:v>8.608695652173913E-2</c:v>
                </c:pt>
                <c:pt idx="46">
                  <c:v>8.869565217391305E-2</c:v>
                </c:pt>
                <c:pt idx="47">
                  <c:v>6.4347826086956522E-2</c:v>
                </c:pt>
                <c:pt idx="48">
                  <c:v>9.4130434782608699E-2</c:v>
                </c:pt>
                <c:pt idx="49">
                  <c:v>6.6739130434782606E-2</c:v>
                </c:pt>
                <c:pt idx="50">
                  <c:v>6.1630434782608691E-2</c:v>
                </c:pt>
                <c:pt idx="51">
                  <c:v>9.8369565217391305E-2</c:v>
                </c:pt>
                <c:pt idx="52">
                  <c:v>0.10032608695652173</c:v>
                </c:pt>
                <c:pt idx="53">
                  <c:v>6.0978260869565218E-2</c:v>
                </c:pt>
                <c:pt idx="54">
                  <c:v>8.6195652173913048E-2</c:v>
                </c:pt>
                <c:pt idx="55">
                  <c:v>0.1091304347826087</c:v>
                </c:pt>
                <c:pt idx="56">
                  <c:v>0.10043478260869565</c:v>
                </c:pt>
                <c:pt idx="57">
                  <c:v>7.7173913043478259E-2</c:v>
                </c:pt>
                <c:pt idx="58">
                  <c:v>7.5978260869565217E-2</c:v>
                </c:pt>
                <c:pt idx="59">
                  <c:v>5.9239130434782607E-2</c:v>
                </c:pt>
                <c:pt idx="60">
                  <c:v>0.11315217391304348</c:v>
                </c:pt>
                <c:pt idx="61">
                  <c:v>9.0760869565217381E-2</c:v>
                </c:pt>
                <c:pt idx="62">
                  <c:v>9.2499999999999985E-2</c:v>
                </c:pt>
                <c:pt idx="63">
                  <c:v>0.13</c:v>
                </c:pt>
                <c:pt idx="64">
                  <c:v>9.3913043478260863E-2</c:v>
                </c:pt>
                <c:pt idx="65">
                  <c:v>9.5978260869565221E-2</c:v>
                </c:pt>
                <c:pt idx="66">
                  <c:v>8.6630434782608692E-2</c:v>
                </c:pt>
                <c:pt idx="67">
                  <c:v>8.608695652173913E-2</c:v>
                </c:pt>
                <c:pt idx="68">
                  <c:v>9.978260869565217E-2</c:v>
                </c:pt>
                <c:pt idx="69">
                  <c:v>9.8260869565217387E-2</c:v>
                </c:pt>
                <c:pt idx="70">
                  <c:v>0.1201086956521739</c:v>
                </c:pt>
                <c:pt idx="71">
                  <c:v>8.2608695652173908E-2</c:v>
                </c:pt>
                <c:pt idx="72">
                  <c:v>0.13380434782608697</c:v>
                </c:pt>
                <c:pt idx="73">
                  <c:v>0.10608695652173913</c:v>
                </c:pt>
                <c:pt idx="74">
                  <c:v>0.12358695652173912</c:v>
                </c:pt>
                <c:pt idx="75">
                  <c:v>0.13391304347826086</c:v>
                </c:pt>
                <c:pt idx="76">
                  <c:v>0.11206521739130434</c:v>
                </c:pt>
                <c:pt idx="77">
                  <c:v>0.10076086956521739</c:v>
                </c:pt>
                <c:pt idx="78">
                  <c:v>0.12282608695652174</c:v>
                </c:pt>
                <c:pt idx="79">
                  <c:v>0.1201086956521739</c:v>
                </c:pt>
                <c:pt idx="80">
                  <c:v>0.12380434782608696</c:v>
                </c:pt>
                <c:pt idx="81">
                  <c:v>0.10934782608695652</c:v>
                </c:pt>
                <c:pt idx="82">
                  <c:v>0.12097826086956522</c:v>
                </c:pt>
                <c:pt idx="83">
                  <c:v>0.13750000000000001</c:v>
                </c:pt>
                <c:pt idx="84">
                  <c:v>0.12239130434782608</c:v>
                </c:pt>
                <c:pt idx="85">
                  <c:v>0.1398913043478261</c:v>
                </c:pt>
                <c:pt idx="86">
                  <c:v>0.11347826086956521</c:v>
                </c:pt>
                <c:pt idx="87">
                  <c:v>0.14510869565217391</c:v>
                </c:pt>
                <c:pt idx="88">
                  <c:v>0.1391304347826087</c:v>
                </c:pt>
                <c:pt idx="89">
                  <c:v>0.13945652173913042</c:v>
                </c:pt>
                <c:pt idx="90">
                  <c:v>0.15065217391304347</c:v>
                </c:pt>
                <c:pt idx="91">
                  <c:v>0.12141304347826086</c:v>
                </c:pt>
                <c:pt idx="92">
                  <c:v>0.13065217391304348</c:v>
                </c:pt>
                <c:pt idx="93">
                  <c:v>0.14847826086956523</c:v>
                </c:pt>
                <c:pt idx="94">
                  <c:v>0.15336956521739128</c:v>
                </c:pt>
                <c:pt idx="95">
                  <c:v>0.16369565217391302</c:v>
                </c:pt>
                <c:pt idx="96">
                  <c:v>0.1408695652173913</c:v>
                </c:pt>
                <c:pt idx="97">
                  <c:v>0.11771739130434782</c:v>
                </c:pt>
                <c:pt idx="98">
                  <c:v>0.18152173913043476</c:v>
                </c:pt>
                <c:pt idx="99">
                  <c:v>0.16206521739130433</c:v>
                </c:pt>
                <c:pt idx="100">
                  <c:v>0.19576086956521738</c:v>
                </c:pt>
                <c:pt idx="101">
                  <c:v>0.20749999999999999</c:v>
                </c:pt>
                <c:pt idx="102">
                  <c:v>0.18228260869565216</c:v>
                </c:pt>
                <c:pt idx="103">
                  <c:v>0.19478260869565217</c:v>
                </c:pt>
                <c:pt idx="104">
                  <c:v>0.19749999999999998</c:v>
                </c:pt>
                <c:pt idx="105">
                  <c:v>0.23434782608695651</c:v>
                </c:pt>
                <c:pt idx="106">
                  <c:v>0.1991304347826087</c:v>
                </c:pt>
                <c:pt idx="107">
                  <c:v>0.21554347826086956</c:v>
                </c:pt>
                <c:pt idx="108">
                  <c:v>0.25</c:v>
                </c:pt>
                <c:pt idx="109">
                  <c:v>0.2152173913043478</c:v>
                </c:pt>
                <c:pt idx="110">
                  <c:v>0.26782608695652171</c:v>
                </c:pt>
                <c:pt idx="111">
                  <c:v>0.26260869565217387</c:v>
                </c:pt>
                <c:pt idx="112">
                  <c:v>0.25423913043478258</c:v>
                </c:pt>
                <c:pt idx="113">
                  <c:v>0.2366304347826087</c:v>
                </c:pt>
                <c:pt idx="114">
                  <c:v>0.28271739130434781</c:v>
                </c:pt>
                <c:pt idx="115">
                  <c:v>0.2727173913043478</c:v>
                </c:pt>
                <c:pt idx="116">
                  <c:v>0.25673913043478258</c:v>
                </c:pt>
                <c:pt idx="117">
                  <c:v>0.31065217391304351</c:v>
                </c:pt>
                <c:pt idx="118">
                  <c:v>0.29043478260869565</c:v>
                </c:pt>
                <c:pt idx="119">
                  <c:v>0.29782608695652169</c:v>
                </c:pt>
                <c:pt idx="120">
                  <c:v>0.33173913043478259</c:v>
                </c:pt>
                <c:pt idx="121">
                  <c:v>0.3460869565217391</c:v>
                </c:pt>
                <c:pt idx="122">
                  <c:v>0.37478260869565216</c:v>
                </c:pt>
                <c:pt idx="123">
                  <c:v>0.31467391304347825</c:v>
                </c:pt>
                <c:pt idx="124">
                  <c:v>0.37119565217391304</c:v>
                </c:pt>
                <c:pt idx="125">
                  <c:v>0.38445652173913042</c:v>
                </c:pt>
                <c:pt idx="126">
                  <c:v>0.36532608695652175</c:v>
                </c:pt>
                <c:pt idx="127">
                  <c:v>0.4353260869565217</c:v>
                </c:pt>
                <c:pt idx="128">
                  <c:v>0.41836956521739127</c:v>
                </c:pt>
                <c:pt idx="129">
                  <c:v>0.44489130434782603</c:v>
                </c:pt>
                <c:pt idx="130">
                  <c:v>0.43717391304347825</c:v>
                </c:pt>
                <c:pt idx="131">
                  <c:v>0.45206521739130434</c:v>
                </c:pt>
                <c:pt idx="132">
                  <c:v>0.46228260869565213</c:v>
                </c:pt>
                <c:pt idx="133">
                  <c:v>0.46586956521739131</c:v>
                </c:pt>
                <c:pt idx="134">
                  <c:v>0.50195652173913041</c:v>
                </c:pt>
                <c:pt idx="135">
                  <c:v>0.51021739130434784</c:v>
                </c:pt>
                <c:pt idx="136">
                  <c:v>0.51945652173913037</c:v>
                </c:pt>
                <c:pt idx="137">
                  <c:v>0.53695652173913033</c:v>
                </c:pt>
                <c:pt idx="138">
                  <c:v>0.58195652173913048</c:v>
                </c:pt>
                <c:pt idx="139">
                  <c:v>0.59554347826086951</c:v>
                </c:pt>
                <c:pt idx="140">
                  <c:v>0.59032608695652167</c:v>
                </c:pt>
                <c:pt idx="141">
                  <c:v>0.60086956521739121</c:v>
                </c:pt>
                <c:pt idx="142">
                  <c:v>0.64217391304347815</c:v>
                </c:pt>
                <c:pt idx="143">
                  <c:v>0.64358695652173914</c:v>
                </c:pt>
                <c:pt idx="144">
                  <c:v>0.66326086956521735</c:v>
                </c:pt>
                <c:pt idx="145">
                  <c:v>0.68945652173913041</c:v>
                </c:pt>
                <c:pt idx="146">
                  <c:v>0.75293478260869562</c:v>
                </c:pt>
                <c:pt idx="147">
                  <c:v>0.81076086956521731</c:v>
                </c:pt>
                <c:pt idx="148">
                  <c:v>0.86347826086956525</c:v>
                </c:pt>
                <c:pt idx="149">
                  <c:v>0.93163043478260865</c:v>
                </c:pt>
                <c:pt idx="150">
                  <c:v>1</c:v>
                </c:pt>
                <c:pt idx="151">
                  <c:v>0.99010869565217385</c:v>
                </c:pt>
                <c:pt idx="152">
                  <c:v>0.98717391304347823</c:v>
                </c:pt>
                <c:pt idx="153">
                  <c:v>0.89054347826086944</c:v>
                </c:pt>
                <c:pt idx="154">
                  <c:v>0.80249999999999999</c:v>
                </c:pt>
                <c:pt idx="155">
                  <c:v>0.74847826086956515</c:v>
                </c:pt>
                <c:pt idx="156">
                  <c:v>0.73336956521739127</c:v>
                </c:pt>
                <c:pt idx="157">
                  <c:v>0.6554347826086957</c:v>
                </c:pt>
                <c:pt idx="158">
                  <c:v>0.68032608695652175</c:v>
                </c:pt>
                <c:pt idx="159">
                  <c:v>0.65945652173913039</c:v>
                </c:pt>
                <c:pt idx="160">
                  <c:v>0.65836956521739132</c:v>
                </c:pt>
                <c:pt idx="161">
                  <c:v>0.60543478260869565</c:v>
                </c:pt>
                <c:pt idx="162">
                  <c:v>0.56739130434782603</c:v>
                </c:pt>
                <c:pt idx="163">
                  <c:v>0.55967391304347824</c:v>
                </c:pt>
                <c:pt idx="164">
                  <c:v>0.56173913043478263</c:v>
                </c:pt>
                <c:pt idx="165">
                  <c:v>0.53499999999999992</c:v>
                </c:pt>
                <c:pt idx="166">
                  <c:v>0.54858695652173917</c:v>
                </c:pt>
                <c:pt idx="167">
                  <c:v>0.48228260869565215</c:v>
                </c:pt>
                <c:pt idx="168">
                  <c:v>0.50010869565217386</c:v>
                </c:pt>
                <c:pt idx="169">
                  <c:v>0.48413043478260864</c:v>
                </c:pt>
                <c:pt idx="170">
                  <c:v>0.45749999999999996</c:v>
                </c:pt>
                <c:pt idx="171">
                  <c:v>0.42086956521739127</c:v>
                </c:pt>
                <c:pt idx="172">
                  <c:v>0.44815217391304346</c:v>
                </c:pt>
                <c:pt idx="173">
                  <c:v>0.4281521739130435</c:v>
                </c:pt>
                <c:pt idx="174">
                  <c:v>0.37423913043478257</c:v>
                </c:pt>
                <c:pt idx="175">
                  <c:v>0.38347826086956521</c:v>
                </c:pt>
                <c:pt idx="176">
                  <c:v>0.37119565217391304</c:v>
                </c:pt>
                <c:pt idx="177">
                  <c:v>0.38130434782608696</c:v>
                </c:pt>
                <c:pt idx="178">
                  <c:v>0.35326086956521741</c:v>
                </c:pt>
                <c:pt idx="179">
                  <c:v>0.35858695652173911</c:v>
                </c:pt>
                <c:pt idx="180">
                  <c:v>0.34869565217391302</c:v>
                </c:pt>
                <c:pt idx="181">
                  <c:v>0.29771739130434782</c:v>
                </c:pt>
                <c:pt idx="182">
                  <c:v>0.3153260869565217</c:v>
                </c:pt>
                <c:pt idx="183">
                  <c:v>0.30782608695652169</c:v>
                </c:pt>
                <c:pt idx="184">
                  <c:v>0.26902173913043476</c:v>
                </c:pt>
                <c:pt idx="185">
                  <c:v>0.30054347826086958</c:v>
                </c:pt>
                <c:pt idx="186">
                  <c:v>0.28032608695652173</c:v>
                </c:pt>
                <c:pt idx="187">
                  <c:v>0.24391304347826087</c:v>
                </c:pt>
                <c:pt idx="188">
                  <c:v>0.26152173913043475</c:v>
                </c:pt>
                <c:pt idx="189">
                  <c:v>0.25097826086956521</c:v>
                </c:pt>
                <c:pt idx="190">
                  <c:v>0.21576086956521737</c:v>
                </c:pt>
                <c:pt idx="191">
                  <c:v>0.2402173913043478</c:v>
                </c:pt>
                <c:pt idx="192">
                  <c:v>0.2475</c:v>
                </c:pt>
                <c:pt idx="193">
                  <c:v>0.18467391304347824</c:v>
                </c:pt>
                <c:pt idx="194">
                  <c:v>0.22826086956521738</c:v>
                </c:pt>
                <c:pt idx="195">
                  <c:v>0.20195652173913042</c:v>
                </c:pt>
                <c:pt idx="196">
                  <c:v>0.1976086956521739</c:v>
                </c:pt>
                <c:pt idx="197">
                  <c:v>0.2475</c:v>
                </c:pt>
                <c:pt idx="198">
                  <c:v>0.18489130434782608</c:v>
                </c:pt>
                <c:pt idx="199">
                  <c:v>0.2026086956521739</c:v>
                </c:pt>
                <c:pt idx="200">
                  <c:v>0.18630434782608693</c:v>
                </c:pt>
                <c:pt idx="201">
                  <c:v>0.19217391304347825</c:v>
                </c:pt>
                <c:pt idx="202">
                  <c:v>0.17554347826086958</c:v>
                </c:pt>
                <c:pt idx="203">
                  <c:v>0.18217391304347827</c:v>
                </c:pt>
                <c:pt idx="204">
                  <c:v>0.20043478260869563</c:v>
                </c:pt>
                <c:pt idx="205">
                  <c:v>0.15695652173913044</c:v>
                </c:pt>
                <c:pt idx="206">
                  <c:v>0.16434782608695653</c:v>
                </c:pt>
                <c:pt idx="207">
                  <c:v>0.18499999999999997</c:v>
                </c:pt>
                <c:pt idx="208">
                  <c:v>0.16695652173913042</c:v>
                </c:pt>
                <c:pt idx="209">
                  <c:v>0.17206521739130434</c:v>
                </c:pt>
                <c:pt idx="210">
                  <c:v>0.13739130434782607</c:v>
                </c:pt>
                <c:pt idx="211">
                  <c:v>0.13695652173913045</c:v>
                </c:pt>
                <c:pt idx="212">
                  <c:v>0.1383695652173913</c:v>
                </c:pt>
                <c:pt idx="213">
                  <c:v>0.15554347826086953</c:v>
                </c:pt>
                <c:pt idx="214">
                  <c:v>0.12217391304347826</c:v>
                </c:pt>
                <c:pt idx="215">
                  <c:v>0.11978260869565217</c:v>
                </c:pt>
                <c:pt idx="216">
                  <c:v>0.11347826086956521</c:v>
                </c:pt>
                <c:pt idx="217">
                  <c:v>0.13793478260869566</c:v>
                </c:pt>
                <c:pt idx="218">
                  <c:v>8.6195652173913048E-2</c:v>
                </c:pt>
                <c:pt idx="219">
                  <c:v>0.12597826086956521</c:v>
                </c:pt>
                <c:pt idx="220">
                  <c:v>9.0326086956521737E-2</c:v>
                </c:pt>
                <c:pt idx="221">
                  <c:v>8.4565217391304348E-2</c:v>
                </c:pt>
                <c:pt idx="222">
                  <c:v>9.7065217391304345E-2</c:v>
                </c:pt>
                <c:pt idx="223">
                  <c:v>0.11869565217391305</c:v>
                </c:pt>
                <c:pt idx="224">
                  <c:v>0.11684782608695653</c:v>
                </c:pt>
                <c:pt idx="225">
                  <c:v>0.10554347826086957</c:v>
                </c:pt>
                <c:pt idx="226">
                  <c:v>0.17978260869565219</c:v>
                </c:pt>
                <c:pt idx="227">
                  <c:v>0.11532608695652173</c:v>
                </c:pt>
                <c:pt idx="228">
                  <c:v>0.11195652173913043</c:v>
                </c:pt>
                <c:pt idx="229">
                  <c:v>0.12891304347826085</c:v>
                </c:pt>
                <c:pt idx="230">
                  <c:v>0.10239130434782609</c:v>
                </c:pt>
                <c:pt idx="231">
                  <c:v>8.413043478260869E-2</c:v>
                </c:pt>
                <c:pt idx="232">
                  <c:v>0.12097826086956522</c:v>
                </c:pt>
                <c:pt idx="233">
                  <c:v>0.10369565217391305</c:v>
                </c:pt>
                <c:pt idx="234">
                  <c:v>0.12760869565217392</c:v>
                </c:pt>
                <c:pt idx="235">
                  <c:v>0.11456521739130433</c:v>
                </c:pt>
                <c:pt idx="236">
                  <c:v>0.10891304347826086</c:v>
                </c:pt>
                <c:pt idx="237">
                  <c:v>9.5434782608695645E-2</c:v>
                </c:pt>
                <c:pt idx="238">
                  <c:v>9.3695652173913041E-2</c:v>
                </c:pt>
                <c:pt idx="239">
                  <c:v>7.0434782608695651E-2</c:v>
                </c:pt>
                <c:pt idx="240">
                  <c:v>0.11184782608695652</c:v>
                </c:pt>
                <c:pt idx="241">
                  <c:v>8.9565217391304339E-2</c:v>
                </c:pt>
                <c:pt idx="242">
                  <c:v>9.5434782608695645E-2</c:v>
                </c:pt>
                <c:pt idx="243">
                  <c:v>0.10206521739130434</c:v>
                </c:pt>
                <c:pt idx="244">
                  <c:v>6.4456521739130426E-2</c:v>
                </c:pt>
                <c:pt idx="245">
                  <c:v>7.0543478260869569E-2</c:v>
                </c:pt>
                <c:pt idx="246">
                  <c:v>8.673913043478261E-2</c:v>
                </c:pt>
                <c:pt idx="247">
                  <c:v>6.9239130434782609E-2</c:v>
                </c:pt>
                <c:pt idx="248">
                  <c:v>6.8043478260869553E-2</c:v>
                </c:pt>
                <c:pt idx="249">
                  <c:v>7.3586956521739133E-2</c:v>
                </c:pt>
                <c:pt idx="250">
                  <c:v>6.4782608695652166E-2</c:v>
                </c:pt>
                <c:pt idx="251">
                  <c:v>8.9021739130434777E-2</c:v>
                </c:pt>
                <c:pt idx="252">
                  <c:v>6.4239130434782604E-2</c:v>
                </c:pt>
                <c:pt idx="253">
                  <c:v>6.8804347826086951E-2</c:v>
                </c:pt>
                <c:pt idx="254">
                  <c:v>7.9456521739130426E-2</c:v>
                </c:pt>
                <c:pt idx="255">
                  <c:v>9.4782608695652179E-2</c:v>
                </c:pt>
                <c:pt idx="256">
                  <c:v>5.3260869565217389E-2</c:v>
                </c:pt>
                <c:pt idx="257">
                  <c:v>5.8043478260869565E-2</c:v>
                </c:pt>
                <c:pt idx="258">
                  <c:v>7.8804347826086946E-2</c:v>
                </c:pt>
                <c:pt idx="259">
                  <c:v>8.1086956521739126E-2</c:v>
                </c:pt>
                <c:pt idx="260">
                  <c:v>7.1739130434782611E-2</c:v>
                </c:pt>
                <c:pt idx="261">
                  <c:v>8.0652173913043468E-2</c:v>
                </c:pt>
                <c:pt idx="262">
                  <c:v>6.8260869565217389E-2</c:v>
                </c:pt>
                <c:pt idx="263">
                  <c:v>4.1956521739130434E-2</c:v>
                </c:pt>
                <c:pt idx="264">
                  <c:v>3.076086956521739E-2</c:v>
                </c:pt>
                <c:pt idx="265">
                  <c:v>7.6847826086956506E-2</c:v>
                </c:pt>
                <c:pt idx="266">
                  <c:v>6.6304347826086948E-2</c:v>
                </c:pt>
                <c:pt idx="267">
                  <c:v>6.0543478260869567E-2</c:v>
                </c:pt>
                <c:pt idx="268">
                  <c:v>7.1195652173913035E-2</c:v>
                </c:pt>
                <c:pt idx="269">
                  <c:v>7.6739130434782615E-2</c:v>
                </c:pt>
                <c:pt idx="270">
                  <c:v>6.8478260869565225E-2</c:v>
                </c:pt>
                <c:pt idx="271">
                  <c:v>8.347826086956521E-2</c:v>
                </c:pt>
                <c:pt idx="272">
                  <c:v>5.7826086956521743E-2</c:v>
                </c:pt>
                <c:pt idx="273">
                  <c:v>2.75E-2</c:v>
                </c:pt>
                <c:pt idx="274">
                  <c:v>5.8369565217391305E-2</c:v>
                </c:pt>
                <c:pt idx="275">
                  <c:v>6.0434782608695649E-2</c:v>
                </c:pt>
                <c:pt idx="276">
                  <c:v>4.4999999999999991E-2</c:v>
                </c:pt>
                <c:pt idx="277">
                  <c:v>3.9021739130434788E-2</c:v>
                </c:pt>
                <c:pt idx="278">
                  <c:v>8.380434782608695E-2</c:v>
                </c:pt>
                <c:pt idx="279">
                  <c:v>6.9021739130434787E-2</c:v>
                </c:pt>
                <c:pt idx="280">
                  <c:v>6.5326086956521742E-2</c:v>
                </c:pt>
                <c:pt idx="281">
                  <c:v>6.1304347826086951E-2</c:v>
                </c:pt>
                <c:pt idx="282">
                  <c:v>6.2608695652173904E-2</c:v>
                </c:pt>
                <c:pt idx="283">
                  <c:v>3.728260869565217E-2</c:v>
                </c:pt>
                <c:pt idx="284">
                  <c:v>6.5978260869565222E-2</c:v>
                </c:pt>
                <c:pt idx="285">
                  <c:v>8.4673913043478252E-2</c:v>
                </c:pt>
                <c:pt idx="286">
                  <c:v>6.9999999999999993E-2</c:v>
                </c:pt>
                <c:pt idx="287">
                  <c:v>9.945652173913043E-2</c:v>
                </c:pt>
                <c:pt idx="288">
                  <c:v>6.6413043478260866E-2</c:v>
                </c:pt>
                <c:pt idx="289">
                  <c:v>6.347826086956522E-2</c:v>
                </c:pt>
                <c:pt idx="290">
                  <c:v>3.9673913043478254E-2</c:v>
                </c:pt>
                <c:pt idx="291">
                  <c:v>3.9021739130434788E-2</c:v>
                </c:pt>
                <c:pt idx="292">
                  <c:v>6.9782608695652171E-2</c:v>
                </c:pt>
                <c:pt idx="293">
                  <c:v>5.0434782608695647E-2</c:v>
                </c:pt>
                <c:pt idx="294">
                  <c:v>5.369565217391304E-2</c:v>
                </c:pt>
                <c:pt idx="295">
                  <c:v>3.9782608695652172E-2</c:v>
                </c:pt>
                <c:pt idx="296">
                  <c:v>7.2826086956521735E-2</c:v>
                </c:pt>
                <c:pt idx="297">
                  <c:v>2.0652173913043477E-2</c:v>
                </c:pt>
                <c:pt idx="298">
                  <c:v>4.1521739130434783E-2</c:v>
                </c:pt>
                <c:pt idx="299">
                  <c:v>4.5978260869565211E-2</c:v>
                </c:pt>
                <c:pt idx="300">
                  <c:v>4.6304347826086951E-2</c:v>
                </c:pt>
                <c:pt idx="301">
                  <c:v>6.0652173913043478E-2</c:v>
                </c:pt>
                <c:pt idx="302">
                  <c:v>8.0978260869565222E-2</c:v>
                </c:pt>
                <c:pt idx="303">
                  <c:v>4.9130434782608694E-2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75-4D04-85A0-E38F81111726}"/>
            </c:ext>
          </c:extLst>
        </c:ser>
        <c:ser>
          <c:idx val="4"/>
          <c:order val="4"/>
          <c:tx>
            <c:strRef>
              <c:f>'800normalized'!$O$2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'800normalized'!$O$3:$O$306</c:f>
              <c:numCache>
                <c:formatCode>0.00_);[Red]\(0.00\)</c:formatCode>
                <c:ptCount val="304"/>
                <c:pt idx="0">
                  <c:v>0.17095416276894293</c:v>
                </c:pt>
                <c:pt idx="1">
                  <c:v>0.11061739943872778</c:v>
                </c:pt>
                <c:pt idx="2">
                  <c:v>0.17282507015902712</c:v>
                </c:pt>
                <c:pt idx="3">
                  <c:v>0.14429373246024321</c:v>
                </c:pt>
                <c:pt idx="4">
                  <c:v>0.12394761459307764</c:v>
                </c:pt>
                <c:pt idx="5">
                  <c:v>0.15762394761459306</c:v>
                </c:pt>
                <c:pt idx="6">
                  <c:v>0.16814780168381663</c:v>
                </c:pt>
                <c:pt idx="7">
                  <c:v>7.2497661365762398E-2</c:v>
                </c:pt>
                <c:pt idx="8">
                  <c:v>0.10406922357343311</c:v>
                </c:pt>
                <c:pt idx="9">
                  <c:v>0.16861552853133768</c:v>
                </c:pt>
                <c:pt idx="10">
                  <c:v>0.1510757717492984</c:v>
                </c:pt>
                <c:pt idx="11">
                  <c:v>0.16674462114125349</c:v>
                </c:pt>
                <c:pt idx="12">
                  <c:v>0.18405051449953228</c:v>
                </c:pt>
                <c:pt idx="13">
                  <c:v>0.18826005612722169</c:v>
                </c:pt>
                <c:pt idx="14">
                  <c:v>0.14873713751169318</c:v>
                </c:pt>
                <c:pt idx="15">
                  <c:v>0.2146866230121609</c:v>
                </c:pt>
                <c:pt idx="16">
                  <c:v>9.2843779232927956E-2</c:v>
                </c:pt>
                <c:pt idx="17">
                  <c:v>0.16838166510757716</c:v>
                </c:pt>
                <c:pt idx="18">
                  <c:v>0.14780168381665107</c:v>
                </c:pt>
                <c:pt idx="19">
                  <c:v>6.4546304957904588E-2</c:v>
                </c:pt>
                <c:pt idx="20">
                  <c:v>0.1449953227315248</c:v>
                </c:pt>
                <c:pt idx="21">
                  <c:v>0.14476145930776427</c:v>
                </c:pt>
                <c:pt idx="22">
                  <c:v>0.14569691300280635</c:v>
                </c:pt>
                <c:pt idx="23">
                  <c:v>0.17212347988774554</c:v>
                </c:pt>
                <c:pt idx="24">
                  <c:v>0.20369504209541628</c:v>
                </c:pt>
                <c:pt idx="25">
                  <c:v>0.17703461178671656</c:v>
                </c:pt>
                <c:pt idx="26">
                  <c:v>0.17399438727782973</c:v>
                </c:pt>
                <c:pt idx="27">
                  <c:v>0.18849391955098221</c:v>
                </c:pt>
                <c:pt idx="28">
                  <c:v>0.16744621141253507</c:v>
                </c:pt>
                <c:pt idx="29">
                  <c:v>0.17095416276894293</c:v>
                </c:pt>
                <c:pt idx="30">
                  <c:v>0.17656688493919551</c:v>
                </c:pt>
                <c:pt idx="31">
                  <c:v>0.18217960710944808</c:v>
                </c:pt>
                <c:pt idx="32">
                  <c:v>0.19083255378858746</c:v>
                </c:pt>
                <c:pt idx="33">
                  <c:v>0.16651075771749299</c:v>
                </c:pt>
                <c:pt idx="34">
                  <c:v>0.13283442469597753</c:v>
                </c:pt>
                <c:pt idx="35">
                  <c:v>9.3311506080449025E-2</c:v>
                </c:pt>
                <c:pt idx="36">
                  <c:v>0.19387277829747426</c:v>
                </c:pt>
                <c:pt idx="37">
                  <c:v>0.17656688493919551</c:v>
                </c:pt>
                <c:pt idx="38">
                  <c:v>0.16884939195509821</c:v>
                </c:pt>
                <c:pt idx="39">
                  <c:v>0.25374181478016838</c:v>
                </c:pt>
                <c:pt idx="40">
                  <c:v>0.14382600561272216</c:v>
                </c:pt>
                <c:pt idx="41">
                  <c:v>0.19153414405986902</c:v>
                </c:pt>
                <c:pt idx="42">
                  <c:v>0.21819457436856873</c:v>
                </c:pt>
                <c:pt idx="43">
                  <c:v>0.14967259120673526</c:v>
                </c:pt>
                <c:pt idx="44">
                  <c:v>0.18521983161833488</c:v>
                </c:pt>
                <c:pt idx="45">
                  <c:v>0.20767072029934516</c:v>
                </c:pt>
                <c:pt idx="46">
                  <c:v>0.20159027128157156</c:v>
                </c:pt>
                <c:pt idx="47">
                  <c:v>0.14967259120673526</c:v>
                </c:pt>
                <c:pt idx="48">
                  <c:v>0.14756782039289057</c:v>
                </c:pt>
                <c:pt idx="49">
                  <c:v>0.19363891487371374</c:v>
                </c:pt>
                <c:pt idx="50">
                  <c:v>0.19784845650140317</c:v>
                </c:pt>
                <c:pt idx="51">
                  <c:v>0.19176800748362957</c:v>
                </c:pt>
                <c:pt idx="52">
                  <c:v>0.22193638914873715</c:v>
                </c:pt>
                <c:pt idx="53">
                  <c:v>0.16370439663236669</c:v>
                </c:pt>
                <c:pt idx="54">
                  <c:v>0.1244153414405987</c:v>
                </c:pt>
                <c:pt idx="55">
                  <c:v>0.21071094480823199</c:v>
                </c:pt>
                <c:pt idx="56">
                  <c:v>0.2284845650140318</c:v>
                </c:pt>
                <c:pt idx="57">
                  <c:v>0.18802619270346119</c:v>
                </c:pt>
                <c:pt idx="58">
                  <c:v>0.18030869971936386</c:v>
                </c:pt>
                <c:pt idx="59">
                  <c:v>0.17446211412535079</c:v>
                </c:pt>
                <c:pt idx="60">
                  <c:v>0.20299345182413472</c:v>
                </c:pt>
                <c:pt idx="61">
                  <c:v>0.26730589335827876</c:v>
                </c:pt>
                <c:pt idx="62">
                  <c:v>0.17913938260056125</c:v>
                </c:pt>
                <c:pt idx="63">
                  <c:v>0.15809167446211411</c:v>
                </c:pt>
                <c:pt idx="64">
                  <c:v>0.14452759588400374</c:v>
                </c:pt>
                <c:pt idx="65">
                  <c:v>0.1873246024321796</c:v>
                </c:pt>
                <c:pt idx="66">
                  <c:v>0.1403180542563143</c:v>
                </c:pt>
                <c:pt idx="67">
                  <c:v>0.17937324602432178</c:v>
                </c:pt>
                <c:pt idx="68">
                  <c:v>0.23760523854069224</c:v>
                </c:pt>
                <c:pt idx="69">
                  <c:v>0.22029934518241348</c:v>
                </c:pt>
                <c:pt idx="70">
                  <c:v>0.23877455565949485</c:v>
                </c:pt>
                <c:pt idx="71">
                  <c:v>0.21655753040224507</c:v>
                </c:pt>
                <c:pt idx="72">
                  <c:v>0.27174929840972872</c:v>
                </c:pt>
                <c:pt idx="73">
                  <c:v>0.20322731524789522</c:v>
                </c:pt>
                <c:pt idx="74">
                  <c:v>0.18007483629560336</c:v>
                </c:pt>
                <c:pt idx="75">
                  <c:v>0.24462114125350795</c:v>
                </c:pt>
                <c:pt idx="76">
                  <c:v>0.24368568755846584</c:v>
                </c:pt>
                <c:pt idx="77">
                  <c:v>0.24064546304957904</c:v>
                </c:pt>
                <c:pt idx="78">
                  <c:v>0.18966323666978482</c:v>
                </c:pt>
                <c:pt idx="79">
                  <c:v>0.25888681010289988</c:v>
                </c:pt>
                <c:pt idx="80">
                  <c:v>0.21094480823199252</c:v>
                </c:pt>
                <c:pt idx="81">
                  <c:v>0.26496725912067354</c:v>
                </c:pt>
                <c:pt idx="82">
                  <c:v>0.31688493919550981</c:v>
                </c:pt>
                <c:pt idx="83">
                  <c:v>0.23386342376052385</c:v>
                </c:pt>
                <c:pt idx="84">
                  <c:v>0.19691300280636106</c:v>
                </c:pt>
                <c:pt idx="85">
                  <c:v>0.25</c:v>
                </c:pt>
                <c:pt idx="86">
                  <c:v>0.28952291861552854</c:v>
                </c:pt>
                <c:pt idx="87">
                  <c:v>0.32740879326473338</c:v>
                </c:pt>
                <c:pt idx="88">
                  <c:v>0.23409728718428435</c:v>
                </c:pt>
                <c:pt idx="89">
                  <c:v>0.28437792329279704</c:v>
                </c:pt>
                <c:pt idx="90">
                  <c:v>0.23573433115060802</c:v>
                </c:pt>
                <c:pt idx="91">
                  <c:v>0.27712815715622074</c:v>
                </c:pt>
                <c:pt idx="92">
                  <c:v>0.22965388213283441</c:v>
                </c:pt>
                <c:pt idx="93">
                  <c:v>0.30449017773620202</c:v>
                </c:pt>
                <c:pt idx="94">
                  <c:v>0.28086997193638913</c:v>
                </c:pt>
                <c:pt idx="95">
                  <c:v>0.22170252572497662</c:v>
                </c:pt>
                <c:pt idx="96">
                  <c:v>0.23409728718428435</c:v>
                </c:pt>
                <c:pt idx="97">
                  <c:v>0.28811973807296537</c:v>
                </c:pt>
                <c:pt idx="98">
                  <c:v>0.30074836295603369</c:v>
                </c:pt>
                <c:pt idx="99">
                  <c:v>0.31314312441534142</c:v>
                </c:pt>
                <c:pt idx="100">
                  <c:v>0.38868101028999064</c:v>
                </c:pt>
                <c:pt idx="101">
                  <c:v>0.2560804490177736</c:v>
                </c:pt>
                <c:pt idx="102">
                  <c:v>0.28695042095416273</c:v>
                </c:pt>
                <c:pt idx="103">
                  <c:v>0.34658559401309635</c:v>
                </c:pt>
                <c:pt idx="104">
                  <c:v>0.36693171188026197</c:v>
                </c:pt>
                <c:pt idx="105">
                  <c:v>0.43405051449953225</c:v>
                </c:pt>
                <c:pt idx="106">
                  <c:v>0.31805425631431244</c:v>
                </c:pt>
                <c:pt idx="107">
                  <c:v>0.38143124415341439</c:v>
                </c:pt>
                <c:pt idx="108">
                  <c:v>0.39897100093545368</c:v>
                </c:pt>
                <c:pt idx="109">
                  <c:v>0.39195509822263797</c:v>
                </c:pt>
                <c:pt idx="110">
                  <c:v>0.35196445275958838</c:v>
                </c:pt>
                <c:pt idx="111">
                  <c:v>0.38634237605238542</c:v>
                </c:pt>
                <c:pt idx="112">
                  <c:v>0.37839101964452759</c:v>
                </c:pt>
                <c:pt idx="113">
                  <c:v>0.40201122544434054</c:v>
                </c:pt>
                <c:pt idx="114">
                  <c:v>0.43849391955098221</c:v>
                </c:pt>
                <c:pt idx="115">
                  <c:v>0.3905519176800748</c:v>
                </c:pt>
                <c:pt idx="116">
                  <c:v>0.41697848456501402</c:v>
                </c:pt>
                <c:pt idx="117">
                  <c:v>0.44995322731524784</c:v>
                </c:pt>
                <c:pt idx="118">
                  <c:v>0.42095416276894293</c:v>
                </c:pt>
                <c:pt idx="119">
                  <c:v>0.42680074836295601</c:v>
                </c:pt>
                <c:pt idx="120">
                  <c:v>0.44925163704396631</c:v>
                </c:pt>
                <c:pt idx="121">
                  <c:v>0.51707202993451828</c:v>
                </c:pt>
                <c:pt idx="122">
                  <c:v>0.43358278765201119</c:v>
                </c:pt>
                <c:pt idx="123">
                  <c:v>0.56431244153414406</c:v>
                </c:pt>
                <c:pt idx="124">
                  <c:v>0.49976613657623942</c:v>
                </c:pt>
                <c:pt idx="125">
                  <c:v>0.49321796071094481</c:v>
                </c:pt>
                <c:pt idx="126">
                  <c:v>0.57834424695977549</c:v>
                </c:pt>
                <c:pt idx="127">
                  <c:v>0.50701590271281571</c:v>
                </c:pt>
                <c:pt idx="128">
                  <c:v>0.65271281571562201</c:v>
                </c:pt>
                <c:pt idx="129">
                  <c:v>0.62137511693171188</c:v>
                </c:pt>
                <c:pt idx="130">
                  <c:v>0.63353601496725909</c:v>
                </c:pt>
                <c:pt idx="131">
                  <c:v>0.58629560336763331</c:v>
                </c:pt>
                <c:pt idx="132">
                  <c:v>0.73760523854069227</c:v>
                </c:pt>
                <c:pt idx="133">
                  <c:v>0.63493919550982225</c:v>
                </c:pt>
                <c:pt idx="134">
                  <c:v>0.62628624883068285</c:v>
                </c:pt>
                <c:pt idx="135">
                  <c:v>0.65364826941066412</c:v>
                </c:pt>
                <c:pt idx="136">
                  <c:v>0.68030869971936392</c:v>
                </c:pt>
                <c:pt idx="137">
                  <c:v>0.69013096351730585</c:v>
                </c:pt>
                <c:pt idx="138">
                  <c:v>0.71608980355472407</c:v>
                </c:pt>
                <c:pt idx="139">
                  <c:v>0.7422825070159027</c:v>
                </c:pt>
                <c:pt idx="140">
                  <c:v>0.8189897100093545</c:v>
                </c:pt>
                <c:pt idx="141">
                  <c:v>0.68568755846585594</c:v>
                </c:pt>
                <c:pt idx="142">
                  <c:v>0.81220767072029931</c:v>
                </c:pt>
                <c:pt idx="143">
                  <c:v>0.83840037418147795</c:v>
                </c:pt>
                <c:pt idx="144">
                  <c:v>0.81337698783910195</c:v>
                </c:pt>
                <c:pt idx="145">
                  <c:v>0.85570626753975676</c:v>
                </c:pt>
                <c:pt idx="146">
                  <c:v>0.81945743685687555</c:v>
                </c:pt>
                <c:pt idx="147">
                  <c:v>0.89125350795135638</c:v>
                </c:pt>
                <c:pt idx="148">
                  <c:v>0.90996258185219836</c:v>
                </c:pt>
                <c:pt idx="149">
                  <c:v>0.97380729653882137</c:v>
                </c:pt>
                <c:pt idx="150">
                  <c:v>1</c:v>
                </c:pt>
                <c:pt idx="151">
                  <c:v>0.98058933582787644</c:v>
                </c:pt>
                <c:pt idx="152">
                  <c:v>0.90247895229186148</c:v>
                </c:pt>
                <c:pt idx="153">
                  <c:v>0.89850327408793262</c:v>
                </c:pt>
                <c:pt idx="154">
                  <c:v>0.86108512628624878</c:v>
                </c:pt>
                <c:pt idx="155">
                  <c:v>0.82600561272217021</c:v>
                </c:pt>
                <c:pt idx="156">
                  <c:v>0.81337698783910195</c:v>
                </c:pt>
                <c:pt idx="157">
                  <c:v>0.7663704396632367</c:v>
                </c:pt>
                <c:pt idx="158">
                  <c:v>0.82553788587464927</c:v>
                </c:pt>
                <c:pt idx="159">
                  <c:v>0.80004677268475211</c:v>
                </c:pt>
                <c:pt idx="160">
                  <c:v>0.72357343311506073</c:v>
                </c:pt>
                <c:pt idx="161">
                  <c:v>0.73877455565949479</c:v>
                </c:pt>
                <c:pt idx="162">
                  <c:v>0.70603367633302139</c:v>
                </c:pt>
                <c:pt idx="163">
                  <c:v>0.68592142188961647</c:v>
                </c:pt>
                <c:pt idx="164">
                  <c:v>0.6784377923292797</c:v>
                </c:pt>
                <c:pt idx="165">
                  <c:v>0.63213283442469592</c:v>
                </c:pt>
                <c:pt idx="166">
                  <c:v>0.69925163704396631</c:v>
                </c:pt>
                <c:pt idx="167">
                  <c:v>0.55636108512628624</c:v>
                </c:pt>
                <c:pt idx="168">
                  <c:v>0.64593077642656693</c:v>
                </c:pt>
                <c:pt idx="169">
                  <c:v>0.65481758652946676</c:v>
                </c:pt>
                <c:pt idx="170">
                  <c:v>0.69527595884003746</c:v>
                </c:pt>
                <c:pt idx="171">
                  <c:v>0.61973807296538819</c:v>
                </c:pt>
                <c:pt idx="172">
                  <c:v>0.52011225444340503</c:v>
                </c:pt>
                <c:pt idx="173">
                  <c:v>0.56173994387277826</c:v>
                </c:pt>
                <c:pt idx="174">
                  <c:v>0.57998129092609918</c:v>
                </c:pt>
                <c:pt idx="175">
                  <c:v>0.47778297474275017</c:v>
                </c:pt>
                <c:pt idx="176">
                  <c:v>0.58044901777362023</c:v>
                </c:pt>
                <c:pt idx="177">
                  <c:v>0.51917680074836292</c:v>
                </c:pt>
                <c:pt idx="178">
                  <c:v>0.43358278765201119</c:v>
                </c:pt>
                <c:pt idx="179">
                  <c:v>0.46772684752104771</c:v>
                </c:pt>
                <c:pt idx="180">
                  <c:v>0.45813844714686625</c:v>
                </c:pt>
                <c:pt idx="181">
                  <c:v>0.39148737137511691</c:v>
                </c:pt>
                <c:pt idx="182">
                  <c:v>0.42656688493919548</c:v>
                </c:pt>
                <c:pt idx="183">
                  <c:v>0.43849391955098221</c:v>
                </c:pt>
                <c:pt idx="184">
                  <c:v>0.4801216089803555</c:v>
                </c:pt>
                <c:pt idx="185">
                  <c:v>0.39593077642656688</c:v>
                </c:pt>
                <c:pt idx="186">
                  <c:v>0.40926099158091672</c:v>
                </c:pt>
                <c:pt idx="187">
                  <c:v>0.41487371375116927</c:v>
                </c:pt>
                <c:pt idx="188">
                  <c:v>0.40107577174929843</c:v>
                </c:pt>
                <c:pt idx="189">
                  <c:v>0.47310570626753973</c:v>
                </c:pt>
                <c:pt idx="190">
                  <c:v>0.39593077642656688</c:v>
                </c:pt>
                <c:pt idx="191">
                  <c:v>0.43101028999064545</c:v>
                </c:pt>
                <c:pt idx="192">
                  <c:v>0.34681945743685688</c:v>
                </c:pt>
                <c:pt idx="193">
                  <c:v>0.33956969130028064</c:v>
                </c:pt>
                <c:pt idx="194">
                  <c:v>0.34892422825070157</c:v>
                </c:pt>
                <c:pt idx="195">
                  <c:v>0.32530402245088869</c:v>
                </c:pt>
                <c:pt idx="196">
                  <c:v>0.33325537885874645</c:v>
                </c:pt>
                <c:pt idx="197">
                  <c:v>0.28297474275023382</c:v>
                </c:pt>
                <c:pt idx="198">
                  <c:v>0.35243217960710943</c:v>
                </c:pt>
                <c:pt idx="199">
                  <c:v>0.36108512628624878</c:v>
                </c:pt>
                <c:pt idx="200">
                  <c:v>0.30729653882132835</c:v>
                </c:pt>
                <c:pt idx="201">
                  <c:v>0.27034611786716556</c:v>
                </c:pt>
                <c:pt idx="202">
                  <c:v>0.26169317118802621</c:v>
                </c:pt>
                <c:pt idx="203">
                  <c:v>0.30378858746492049</c:v>
                </c:pt>
                <c:pt idx="204">
                  <c:v>0.31057062675397568</c:v>
                </c:pt>
                <c:pt idx="205">
                  <c:v>0.2913938260056127</c:v>
                </c:pt>
                <c:pt idx="206">
                  <c:v>0.23783910196445276</c:v>
                </c:pt>
                <c:pt idx="207">
                  <c:v>0.2698783910196445</c:v>
                </c:pt>
                <c:pt idx="208">
                  <c:v>0.27128157156220767</c:v>
                </c:pt>
                <c:pt idx="209">
                  <c:v>0.27362020579981289</c:v>
                </c:pt>
                <c:pt idx="210">
                  <c:v>0.27923292797006549</c:v>
                </c:pt>
                <c:pt idx="211">
                  <c:v>0.28274087932647335</c:v>
                </c:pt>
                <c:pt idx="212">
                  <c:v>0.25584658559401308</c:v>
                </c:pt>
                <c:pt idx="213">
                  <c:v>0.23292797006548174</c:v>
                </c:pt>
                <c:pt idx="214">
                  <c:v>0.28040224508886807</c:v>
                </c:pt>
                <c:pt idx="215">
                  <c:v>0.25</c:v>
                </c:pt>
                <c:pt idx="216">
                  <c:v>0.22661365762394761</c:v>
                </c:pt>
                <c:pt idx="217">
                  <c:v>0.21772684752104771</c:v>
                </c:pt>
                <c:pt idx="218">
                  <c:v>0.2392422825070159</c:v>
                </c:pt>
                <c:pt idx="219">
                  <c:v>0.24087932647333954</c:v>
                </c:pt>
                <c:pt idx="220">
                  <c:v>0.23877455565949485</c:v>
                </c:pt>
                <c:pt idx="221">
                  <c:v>0.21024321796071094</c:v>
                </c:pt>
                <c:pt idx="222">
                  <c:v>0.2577174929840973</c:v>
                </c:pt>
                <c:pt idx="223">
                  <c:v>0.23737137511693171</c:v>
                </c:pt>
                <c:pt idx="224">
                  <c:v>0.25748362956033677</c:v>
                </c:pt>
                <c:pt idx="225">
                  <c:v>0.15739008419083253</c:v>
                </c:pt>
                <c:pt idx="226">
                  <c:v>0.2146866230121609</c:v>
                </c:pt>
                <c:pt idx="227">
                  <c:v>0.16931711880261929</c:v>
                </c:pt>
                <c:pt idx="228">
                  <c:v>0.21936389148737134</c:v>
                </c:pt>
                <c:pt idx="229">
                  <c:v>0.20229186155285311</c:v>
                </c:pt>
                <c:pt idx="230">
                  <c:v>0.10710944808231992</c:v>
                </c:pt>
                <c:pt idx="231">
                  <c:v>0.14265668849391955</c:v>
                </c:pt>
                <c:pt idx="232">
                  <c:v>0.16861552853133768</c:v>
                </c:pt>
                <c:pt idx="233">
                  <c:v>0.17984097287184284</c:v>
                </c:pt>
                <c:pt idx="234">
                  <c:v>0.1920018709073901</c:v>
                </c:pt>
                <c:pt idx="235">
                  <c:v>0.22567820392890553</c:v>
                </c:pt>
                <c:pt idx="236">
                  <c:v>0.2011225444340505</c:v>
                </c:pt>
                <c:pt idx="237">
                  <c:v>0.18896164639850327</c:v>
                </c:pt>
                <c:pt idx="238">
                  <c:v>0.16347053320860616</c:v>
                </c:pt>
                <c:pt idx="239">
                  <c:v>0.15177736202057998</c:v>
                </c:pt>
                <c:pt idx="240">
                  <c:v>0.20720299345182411</c:v>
                </c:pt>
                <c:pt idx="241">
                  <c:v>0.19317118802619271</c:v>
                </c:pt>
                <c:pt idx="242">
                  <c:v>0.1480355472404116</c:v>
                </c:pt>
                <c:pt idx="243">
                  <c:v>0.14335827876520113</c:v>
                </c:pt>
                <c:pt idx="244">
                  <c:v>0.22100093545369504</c:v>
                </c:pt>
                <c:pt idx="245">
                  <c:v>0.17399438727782973</c:v>
                </c:pt>
                <c:pt idx="246">
                  <c:v>0.1980823199251637</c:v>
                </c:pt>
                <c:pt idx="247">
                  <c:v>0.19878391019644528</c:v>
                </c:pt>
                <c:pt idx="248">
                  <c:v>0.18264733395696914</c:v>
                </c:pt>
                <c:pt idx="249">
                  <c:v>0.16393826005612719</c:v>
                </c:pt>
                <c:pt idx="250">
                  <c:v>0.21772684752104771</c:v>
                </c:pt>
                <c:pt idx="251">
                  <c:v>0.1676800748362956</c:v>
                </c:pt>
                <c:pt idx="252">
                  <c:v>0.22497661365762392</c:v>
                </c:pt>
                <c:pt idx="253">
                  <c:v>0.19667913938260054</c:v>
                </c:pt>
                <c:pt idx="254">
                  <c:v>0.16417212347988772</c:v>
                </c:pt>
                <c:pt idx="255">
                  <c:v>0.1646398503274088</c:v>
                </c:pt>
                <c:pt idx="256">
                  <c:v>0.22754911131898969</c:v>
                </c:pt>
                <c:pt idx="257">
                  <c:v>0.11646398503274087</c:v>
                </c:pt>
                <c:pt idx="258">
                  <c:v>0.13470533208606172</c:v>
                </c:pt>
                <c:pt idx="259">
                  <c:v>9.3311506080449025E-2</c:v>
                </c:pt>
                <c:pt idx="260">
                  <c:v>0.18288119738072964</c:v>
                </c:pt>
                <c:pt idx="261">
                  <c:v>0.19480823199251637</c:v>
                </c:pt>
                <c:pt idx="262">
                  <c:v>0.13049579045837231</c:v>
                </c:pt>
                <c:pt idx="263">
                  <c:v>0.20182413470533206</c:v>
                </c:pt>
                <c:pt idx="264">
                  <c:v>0.2088400374181478</c:v>
                </c:pt>
                <c:pt idx="265">
                  <c:v>0.1618334892422825</c:v>
                </c:pt>
                <c:pt idx="266">
                  <c:v>9.1908325537885874E-2</c:v>
                </c:pt>
                <c:pt idx="267">
                  <c:v>0.14756782039289057</c:v>
                </c:pt>
                <c:pt idx="268">
                  <c:v>9.2376052385406915E-2</c:v>
                </c:pt>
                <c:pt idx="269">
                  <c:v>0.11061739943872778</c:v>
                </c:pt>
                <c:pt idx="270">
                  <c:v>0.17446211412535079</c:v>
                </c:pt>
                <c:pt idx="271">
                  <c:v>0.13821328344246958</c:v>
                </c:pt>
                <c:pt idx="272">
                  <c:v>0.12628624883068287</c:v>
                </c:pt>
                <c:pt idx="273">
                  <c:v>8.606173994387277E-2</c:v>
                </c:pt>
                <c:pt idx="274">
                  <c:v>0.10827876520112253</c:v>
                </c:pt>
                <c:pt idx="275">
                  <c:v>0.21211412535079513</c:v>
                </c:pt>
                <c:pt idx="276">
                  <c:v>0.16651075771749299</c:v>
                </c:pt>
                <c:pt idx="277">
                  <c:v>9.3545369504209538E-2</c:v>
                </c:pt>
                <c:pt idx="278">
                  <c:v>0.10477081384471469</c:v>
                </c:pt>
                <c:pt idx="279">
                  <c:v>0.13540692235734331</c:v>
                </c:pt>
                <c:pt idx="280">
                  <c:v>0.13751169317118803</c:v>
                </c:pt>
                <c:pt idx="281">
                  <c:v>0.16230121608980355</c:v>
                </c:pt>
                <c:pt idx="282">
                  <c:v>0.14663236669784843</c:v>
                </c:pt>
                <c:pt idx="283">
                  <c:v>0.16323666978484563</c:v>
                </c:pt>
                <c:pt idx="284">
                  <c:v>0.11856875584658559</c:v>
                </c:pt>
                <c:pt idx="285">
                  <c:v>0.10781103835360149</c:v>
                </c:pt>
                <c:pt idx="286">
                  <c:v>7.015902712815715E-2</c:v>
                </c:pt>
                <c:pt idx="287">
                  <c:v>0.1372778297474275</c:v>
                </c:pt>
                <c:pt idx="288">
                  <c:v>0.12698783910196446</c:v>
                </c:pt>
                <c:pt idx="289">
                  <c:v>0.19059869036482693</c:v>
                </c:pt>
                <c:pt idx="290">
                  <c:v>0.18264733395696914</c:v>
                </c:pt>
                <c:pt idx="291">
                  <c:v>0.13634237605238542</c:v>
                </c:pt>
                <c:pt idx="292">
                  <c:v>0.13330215154349859</c:v>
                </c:pt>
                <c:pt idx="293">
                  <c:v>9.4480823199251635E-2</c:v>
                </c:pt>
                <c:pt idx="294">
                  <c:v>0.12114125350795135</c:v>
                </c:pt>
                <c:pt idx="295">
                  <c:v>0.12371375116931713</c:v>
                </c:pt>
                <c:pt idx="296">
                  <c:v>0.11155285313376988</c:v>
                </c:pt>
                <c:pt idx="297">
                  <c:v>7.5070159027128158E-2</c:v>
                </c:pt>
                <c:pt idx="298">
                  <c:v>0.14359214218896166</c:v>
                </c:pt>
                <c:pt idx="299">
                  <c:v>0.16323666978484563</c:v>
                </c:pt>
                <c:pt idx="300">
                  <c:v>7.7876520112254446E-2</c:v>
                </c:pt>
                <c:pt idx="301">
                  <c:v>8.5360149672591201E-2</c:v>
                </c:pt>
                <c:pt idx="302">
                  <c:v>0.15294667913938262</c:v>
                </c:pt>
                <c:pt idx="303">
                  <c:v>0.11155285313376988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E75-4D04-85A0-E38F81111726}"/>
            </c:ext>
          </c:extLst>
        </c:ser>
        <c:ser>
          <c:idx val="5"/>
          <c:order val="5"/>
          <c:tx>
            <c:strRef>
              <c:f>'800normalized'!$P$2</c:f>
              <c:strCache>
                <c:ptCount val="1"/>
                <c:pt idx="0">
                  <c:v>5mm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'800normalized'!$P$3:$P$306</c:f>
              <c:numCache>
                <c:formatCode>0.00_);[Red]\(0.00\)</c:formatCode>
                <c:ptCount val="304"/>
                <c:pt idx="0">
                  <c:v>0.20785219399538107</c:v>
                </c:pt>
                <c:pt idx="1">
                  <c:v>0.33410315627405701</c:v>
                </c:pt>
                <c:pt idx="2">
                  <c:v>0.17513471901462663</c:v>
                </c:pt>
                <c:pt idx="3">
                  <c:v>0.26020015396458818</c:v>
                </c:pt>
                <c:pt idx="4">
                  <c:v>0.27213240954580442</c:v>
                </c:pt>
                <c:pt idx="5">
                  <c:v>0.34103156274056962</c:v>
                </c:pt>
                <c:pt idx="6">
                  <c:v>0.23017705927636645</c:v>
                </c:pt>
                <c:pt idx="7">
                  <c:v>0.17397998460354117</c:v>
                </c:pt>
                <c:pt idx="8">
                  <c:v>0.23979984603541185</c:v>
                </c:pt>
                <c:pt idx="9">
                  <c:v>0.2540415704387991</c:v>
                </c:pt>
                <c:pt idx="10">
                  <c:v>0.27867590454195534</c:v>
                </c:pt>
                <c:pt idx="11">
                  <c:v>0.26943802925327176</c:v>
                </c:pt>
                <c:pt idx="12">
                  <c:v>0.21247113163972287</c:v>
                </c:pt>
                <c:pt idx="13">
                  <c:v>0.27367205542725176</c:v>
                </c:pt>
                <c:pt idx="14">
                  <c:v>0.3710546574287914</c:v>
                </c:pt>
                <c:pt idx="15">
                  <c:v>0.18052347959969206</c:v>
                </c:pt>
                <c:pt idx="16">
                  <c:v>0.25057736720554269</c:v>
                </c:pt>
                <c:pt idx="17">
                  <c:v>0.22940723633564278</c:v>
                </c:pt>
                <c:pt idx="18">
                  <c:v>0.41608929946112394</c:v>
                </c:pt>
                <c:pt idx="19">
                  <c:v>0.24518860662047731</c:v>
                </c:pt>
                <c:pt idx="20">
                  <c:v>0.36605080831408776</c:v>
                </c:pt>
                <c:pt idx="21">
                  <c:v>0.22093918398768284</c:v>
                </c:pt>
                <c:pt idx="22">
                  <c:v>0.12817551963048499</c:v>
                </c:pt>
                <c:pt idx="23">
                  <c:v>0.29869130100076979</c:v>
                </c:pt>
                <c:pt idx="24">
                  <c:v>0.30754426481909164</c:v>
                </c:pt>
                <c:pt idx="25">
                  <c:v>0.35796766743648961</c:v>
                </c:pt>
                <c:pt idx="26">
                  <c:v>0.23903002309468821</c:v>
                </c:pt>
                <c:pt idx="27">
                  <c:v>0.31177829099307158</c:v>
                </c:pt>
                <c:pt idx="28">
                  <c:v>0.34411085450346418</c:v>
                </c:pt>
                <c:pt idx="29">
                  <c:v>0.39684372594303308</c:v>
                </c:pt>
                <c:pt idx="30">
                  <c:v>0.33179368745188609</c:v>
                </c:pt>
                <c:pt idx="31">
                  <c:v>0.26481909160892997</c:v>
                </c:pt>
                <c:pt idx="32">
                  <c:v>0.22555812163202463</c:v>
                </c:pt>
                <c:pt idx="33">
                  <c:v>0.26096997690531176</c:v>
                </c:pt>
                <c:pt idx="34">
                  <c:v>0.30715935334872979</c:v>
                </c:pt>
                <c:pt idx="35">
                  <c:v>0.34180138568129331</c:v>
                </c:pt>
                <c:pt idx="36">
                  <c:v>0.28137028483448806</c:v>
                </c:pt>
                <c:pt idx="37">
                  <c:v>0.34872979214780603</c:v>
                </c:pt>
                <c:pt idx="38">
                  <c:v>0.31909160892994609</c:v>
                </c:pt>
                <c:pt idx="39">
                  <c:v>0.36412625096227869</c:v>
                </c:pt>
                <c:pt idx="40">
                  <c:v>0.285604311008468</c:v>
                </c:pt>
                <c:pt idx="41">
                  <c:v>0.3264049268668206</c:v>
                </c:pt>
                <c:pt idx="42">
                  <c:v>0.35681293302540412</c:v>
                </c:pt>
                <c:pt idx="43">
                  <c:v>0.23017705927636645</c:v>
                </c:pt>
                <c:pt idx="44">
                  <c:v>0.39030023094688221</c:v>
                </c:pt>
                <c:pt idx="45">
                  <c:v>0.27482678983833719</c:v>
                </c:pt>
                <c:pt idx="46">
                  <c:v>0.27136258660508084</c:v>
                </c:pt>
                <c:pt idx="47">
                  <c:v>0.30177059276366436</c:v>
                </c:pt>
                <c:pt idx="48">
                  <c:v>0.34064665127020788</c:v>
                </c:pt>
                <c:pt idx="49">
                  <c:v>0.27020785219399535</c:v>
                </c:pt>
                <c:pt idx="50">
                  <c:v>0.29368745188606621</c:v>
                </c:pt>
                <c:pt idx="51">
                  <c:v>0.47459584295612012</c:v>
                </c:pt>
                <c:pt idx="52">
                  <c:v>0.26020015396458818</c:v>
                </c:pt>
                <c:pt idx="53">
                  <c:v>0.23710546574287913</c:v>
                </c:pt>
                <c:pt idx="54">
                  <c:v>0.27251732101616627</c:v>
                </c:pt>
                <c:pt idx="55">
                  <c:v>0.31254811393379522</c:v>
                </c:pt>
                <c:pt idx="56">
                  <c:v>0.27636643571978448</c:v>
                </c:pt>
                <c:pt idx="57">
                  <c:v>0.32178598922247881</c:v>
                </c:pt>
                <c:pt idx="58">
                  <c:v>0.31062355658198615</c:v>
                </c:pt>
                <c:pt idx="59">
                  <c:v>0.3102386451116243</c:v>
                </c:pt>
                <c:pt idx="60">
                  <c:v>0.31254811393379522</c:v>
                </c:pt>
                <c:pt idx="61">
                  <c:v>0.29984603541185528</c:v>
                </c:pt>
                <c:pt idx="62">
                  <c:v>0.24249422632794457</c:v>
                </c:pt>
                <c:pt idx="63">
                  <c:v>0.33795227097767516</c:v>
                </c:pt>
                <c:pt idx="64">
                  <c:v>0.394919168591224</c:v>
                </c:pt>
                <c:pt idx="65">
                  <c:v>0.28060046189376447</c:v>
                </c:pt>
                <c:pt idx="66">
                  <c:v>0.37567359507313319</c:v>
                </c:pt>
                <c:pt idx="67">
                  <c:v>0.27405696689761355</c:v>
                </c:pt>
                <c:pt idx="68">
                  <c:v>0.33910700538876054</c:v>
                </c:pt>
                <c:pt idx="69">
                  <c:v>0.399153194765204</c:v>
                </c:pt>
                <c:pt idx="70">
                  <c:v>0.31562740569668979</c:v>
                </c:pt>
                <c:pt idx="71">
                  <c:v>0.28868360277136257</c:v>
                </c:pt>
                <c:pt idx="72">
                  <c:v>0.25211701308698997</c:v>
                </c:pt>
                <c:pt idx="73">
                  <c:v>0.29638183217859893</c:v>
                </c:pt>
                <c:pt idx="74">
                  <c:v>0.42840646651270209</c:v>
                </c:pt>
                <c:pt idx="75">
                  <c:v>0.24672825250192457</c:v>
                </c:pt>
                <c:pt idx="76">
                  <c:v>0.34295612009237875</c:v>
                </c:pt>
                <c:pt idx="77">
                  <c:v>0.34026173979984603</c:v>
                </c:pt>
                <c:pt idx="78">
                  <c:v>0.29715165511932257</c:v>
                </c:pt>
                <c:pt idx="79">
                  <c:v>0.32140107775211701</c:v>
                </c:pt>
                <c:pt idx="80">
                  <c:v>0.36027713625866054</c:v>
                </c:pt>
                <c:pt idx="81">
                  <c:v>0.31755196304849886</c:v>
                </c:pt>
                <c:pt idx="82">
                  <c:v>0.41762894534257122</c:v>
                </c:pt>
                <c:pt idx="83">
                  <c:v>0.394919168591224</c:v>
                </c:pt>
                <c:pt idx="84">
                  <c:v>0.35912240184757505</c:v>
                </c:pt>
                <c:pt idx="85">
                  <c:v>0.39607390300230949</c:v>
                </c:pt>
                <c:pt idx="86">
                  <c:v>0.36797536566589684</c:v>
                </c:pt>
                <c:pt idx="87">
                  <c:v>0.32409545804464973</c:v>
                </c:pt>
                <c:pt idx="88">
                  <c:v>0.48344880677444185</c:v>
                </c:pt>
                <c:pt idx="89">
                  <c:v>0.38414164742109314</c:v>
                </c:pt>
                <c:pt idx="90">
                  <c:v>0.33410315627405701</c:v>
                </c:pt>
                <c:pt idx="91">
                  <c:v>0.4472671285604311</c:v>
                </c:pt>
                <c:pt idx="92">
                  <c:v>0.42032332563510394</c:v>
                </c:pt>
                <c:pt idx="93">
                  <c:v>0.45227097767513469</c:v>
                </c:pt>
                <c:pt idx="94">
                  <c:v>0.44996150885296377</c:v>
                </c:pt>
                <c:pt idx="95">
                  <c:v>0.42301770592763666</c:v>
                </c:pt>
                <c:pt idx="96">
                  <c:v>0.46497305619707463</c:v>
                </c:pt>
                <c:pt idx="97">
                  <c:v>0.48460354118552729</c:v>
                </c:pt>
                <c:pt idx="98">
                  <c:v>0.45496535796766741</c:v>
                </c:pt>
                <c:pt idx="99">
                  <c:v>0.39992301770592764</c:v>
                </c:pt>
                <c:pt idx="100">
                  <c:v>0.41262509622786758</c:v>
                </c:pt>
                <c:pt idx="101">
                  <c:v>0.49769053117782902</c:v>
                </c:pt>
                <c:pt idx="102">
                  <c:v>0.50538876058506543</c:v>
                </c:pt>
                <c:pt idx="103">
                  <c:v>0.52386451116243271</c:v>
                </c:pt>
                <c:pt idx="104">
                  <c:v>0.49384141647421087</c:v>
                </c:pt>
                <c:pt idx="105">
                  <c:v>0.54657428791377982</c:v>
                </c:pt>
                <c:pt idx="106">
                  <c:v>0.50500384911470353</c:v>
                </c:pt>
                <c:pt idx="107">
                  <c:v>0.48152424942263278</c:v>
                </c:pt>
                <c:pt idx="108">
                  <c:v>0.53464203233256347</c:v>
                </c:pt>
                <c:pt idx="109">
                  <c:v>0.49653579676674364</c:v>
                </c:pt>
                <c:pt idx="110">
                  <c:v>0.53541185527328716</c:v>
                </c:pt>
                <c:pt idx="111">
                  <c:v>0.63779830638953039</c:v>
                </c:pt>
                <c:pt idx="112">
                  <c:v>0.4719014626635874</c:v>
                </c:pt>
                <c:pt idx="113">
                  <c:v>0.6451116243264049</c:v>
                </c:pt>
                <c:pt idx="114">
                  <c:v>0.52501924557351809</c:v>
                </c:pt>
                <c:pt idx="115">
                  <c:v>0.56235565819861433</c:v>
                </c:pt>
                <c:pt idx="116">
                  <c:v>0.54426481909160884</c:v>
                </c:pt>
                <c:pt idx="117">
                  <c:v>0.68244803695150114</c:v>
                </c:pt>
                <c:pt idx="118">
                  <c:v>0.61970746728252502</c:v>
                </c:pt>
                <c:pt idx="119">
                  <c:v>0.55465742879137803</c:v>
                </c:pt>
                <c:pt idx="120">
                  <c:v>0.59815242494226328</c:v>
                </c:pt>
                <c:pt idx="121">
                  <c:v>0.59622786759045421</c:v>
                </c:pt>
                <c:pt idx="122">
                  <c:v>0.62625096227867583</c:v>
                </c:pt>
                <c:pt idx="123">
                  <c:v>0.68206312548113923</c:v>
                </c:pt>
                <c:pt idx="124">
                  <c:v>0.55350269438029254</c:v>
                </c:pt>
                <c:pt idx="125">
                  <c:v>0.50115473441108538</c:v>
                </c:pt>
                <c:pt idx="126">
                  <c:v>0.59738260200153959</c:v>
                </c:pt>
                <c:pt idx="127">
                  <c:v>0.73017705927636645</c:v>
                </c:pt>
                <c:pt idx="128">
                  <c:v>0.65742879137798305</c:v>
                </c:pt>
                <c:pt idx="129">
                  <c:v>0.78098537336412632</c:v>
                </c:pt>
                <c:pt idx="130">
                  <c:v>0.60007698229407236</c:v>
                </c:pt>
                <c:pt idx="131">
                  <c:v>0.74095458044649731</c:v>
                </c:pt>
                <c:pt idx="132">
                  <c:v>0.65396458814472669</c:v>
                </c:pt>
                <c:pt idx="133">
                  <c:v>0.67821401077752108</c:v>
                </c:pt>
                <c:pt idx="134">
                  <c:v>0.76712856043110089</c:v>
                </c:pt>
                <c:pt idx="135">
                  <c:v>0.76404926866820622</c:v>
                </c:pt>
                <c:pt idx="136">
                  <c:v>0.78098537336412632</c:v>
                </c:pt>
                <c:pt idx="137">
                  <c:v>0.74903772132409541</c:v>
                </c:pt>
                <c:pt idx="138">
                  <c:v>0.76866820631254806</c:v>
                </c:pt>
                <c:pt idx="139">
                  <c:v>0.81678214010777517</c:v>
                </c:pt>
                <c:pt idx="140">
                  <c:v>0.74441878367975356</c:v>
                </c:pt>
                <c:pt idx="141">
                  <c:v>0.88837567359507308</c:v>
                </c:pt>
                <c:pt idx="142">
                  <c:v>0.91070053887605851</c:v>
                </c:pt>
                <c:pt idx="143">
                  <c:v>0.91839876828329481</c:v>
                </c:pt>
                <c:pt idx="144">
                  <c:v>0.89761354888375677</c:v>
                </c:pt>
                <c:pt idx="145">
                  <c:v>0.87528868360277134</c:v>
                </c:pt>
                <c:pt idx="146">
                  <c:v>0.97806004618937648</c:v>
                </c:pt>
                <c:pt idx="147">
                  <c:v>0.97190146266358735</c:v>
                </c:pt>
                <c:pt idx="148">
                  <c:v>0.9769053117782911</c:v>
                </c:pt>
                <c:pt idx="149">
                  <c:v>0.94803695150115486</c:v>
                </c:pt>
                <c:pt idx="150">
                  <c:v>0.93879907621247116</c:v>
                </c:pt>
                <c:pt idx="151">
                  <c:v>0.97498075442648191</c:v>
                </c:pt>
                <c:pt idx="152">
                  <c:v>1</c:v>
                </c:pt>
                <c:pt idx="153">
                  <c:v>0.96766743648960751</c:v>
                </c:pt>
                <c:pt idx="154">
                  <c:v>0.97652040030792919</c:v>
                </c:pt>
                <c:pt idx="155">
                  <c:v>0.96728252501924561</c:v>
                </c:pt>
                <c:pt idx="156">
                  <c:v>0.81062355658198604</c:v>
                </c:pt>
                <c:pt idx="157">
                  <c:v>0.79291762894534246</c:v>
                </c:pt>
                <c:pt idx="158">
                  <c:v>0.94688221709006914</c:v>
                </c:pt>
                <c:pt idx="159">
                  <c:v>0.84603541185527331</c:v>
                </c:pt>
                <c:pt idx="160">
                  <c:v>0.78752886836027713</c:v>
                </c:pt>
                <c:pt idx="161">
                  <c:v>0.79638183217859893</c:v>
                </c:pt>
                <c:pt idx="162">
                  <c:v>0.87528868360277134</c:v>
                </c:pt>
                <c:pt idx="163">
                  <c:v>0.77752117013086985</c:v>
                </c:pt>
                <c:pt idx="164">
                  <c:v>0.66512702078521935</c:v>
                </c:pt>
                <c:pt idx="165">
                  <c:v>0.75442648190916084</c:v>
                </c:pt>
                <c:pt idx="166">
                  <c:v>0.77136258660508084</c:v>
                </c:pt>
                <c:pt idx="167">
                  <c:v>0.73979984603541182</c:v>
                </c:pt>
                <c:pt idx="168">
                  <c:v>0.69899923017705934</c:v>
                </c:pt>
                <c:pt idx="169">
                  <c:v>0.65511932255581207</c:v>
                </c:pt>
                <c:pt idx="170">
                  <c:v>0.59045419553502698</c:v>
                </c:pt>
                <c:pt idx="171">
                  <c:v>0.75712086220169361</c:v>
                </c:pt>
                <c:pt idx="172">
                  <c:v>0.61046959199384143</c:v>
                </c:pt>
                <c:pt idx="173">
                  <c:v>0.75943033102386459</c:v>
                </c:pt>
                <c:pt idx="174">
                  <c:v>0.7247882986913009</c:v>
                </c:pt>
                <c:pt idx="175">
                  <c:v>0.684757505773672</c:v>
                </c:pt>
                <c:pt idx="176">
                  <c:v>0.58660508083140872</c:v>
                </c:pt>
                <c:pt idx="177">
                  <c:v>0.6855273287143957</c:v>
                </c:pt>
                <c:pt idx="178">
                  <c:v>0.59584295612009242</c:v>
                </c:pt>
                <c:pt idx="179">
                  <c:v>0.61008468052347953</c:v>
                </c:pt>
                <c:pt idx="180">
                  <c:v>0.58506543494996144</c:v>
                </c:pt>
                <c:pt idx="181">
                  <c:v>0.56697459584295617</c:v>
                </c:pt>
                <c:pt idx="182">
                  <c:v>0.50846805234796</c:v>
                </c:pt>
                <c:pt idx="183">
                  <c:v>0.62317167051578137</c:v>
                </c:pt>
                <c:pt idx="184">
                  <c:v>0.47267128560431104</c:v>
                </c:pt>
                <c:pt idx="185">
                  <c:v>0.5727482678983834</c:v>
                </c:pt>
                <c:pt idx="186">
                  <c:v>0.51000769822940728</c:v>
                </c:pt>
                <c:pt idx="187">
                  <c:v>0.47575057736720555</c:v>
                </c:pt>
                <c:pt idx="188">
                  <c:v>0.51770592763664358</c:v>
                </c:pt>
                <c:pt idx="189">
                  <c:v>0.48652809853733636</c:v>
                </c:pt>
                <c:pt idx="190">
                  <c:v>0.64588144726712859</c:v>
                </c:pt>
                <c:pt idx="191">
                  <c:v>0.54734411085450352</c:v>
                </c:pt>
                <c:pt idx="192">
                  <c:v>0.40800615858352579</c:v>
                </c:pt>
                <c:pt idx="193">
                  <c:v>0.48190916089299457</c:v>
                </c:pt>
                <c:pt idx="194">
                  <c:v>0.32371054657428788</c:v>
                </c:pt>
                <c:pt idx="195">
                  <c:v>0.54657428791377982</c:v>
                </c:pt>
                <c:pt idx="196">
                  <c:v>0.54195535026943797</c:v>
                </c:pt>
                <c:pt idx="197">
                  <c:v>0.3914549653579677</c:v>
                </c:pt>
                <c:pt idx="198">
                  <c:v>0.44996150885296377</c:v>
                </c:pt>
                <c:pt idx="199">
                  <c:v>0.45419553502694376</c:v>
                </c:pt>
                <c:pt idx="200">
                  <c:v>0.32678983833718245</c:v>
                </c:pt>
                <c:pt idx="201">
                  <c:v>0.43033102386451116</c:v>
                </c:pt>
                <c:pt idx="202">
                  <c:v>0.50192455735180908</c:v>
                </c:pt>
                <c:pt idx="203">
                  <c:v>0.51578137028483451</c:v>
                </c:pt>
                <c:pt idx="204">
                  <c:v>0.39376443418013857</c:v>
                </c:pt>
                <c:pt idx="205">
                  <c:v>0.42802155504234024</c:v>
                </c:pt>
                <c:pt idx="206">
                  <c:v>0.42109314857582753</c:v>
                </c:pt>
                <c:pt idx="207">
                  <c:v>0.32024634334103158</c:v>
                </c:pt>
                <c:pt idx="208">
                  <c:v>0.42725173210161665</c:v>
                </c:pt>
                <c:pt idx="209">
                  <c:v>0.42840646651270209</c:v>
                </c:pt>
                <c:pt idx="210">
                  <c:v>0.31870669745958424</c:v>
                </c:pt>
                <c:pt idx="211">
                  <c:v>0.40107775211701308</c:v>
                </c:pt>
                <c:pt idx="212">
                  <c:v>0.36220169361046961</c:v>
                </c:pt>
                <c:pt idx="213">
                  <c:v>0.40223248652809857</c:v>
                </c:pt>
                <c:pt idx="214">
                  <c:v>0.32140107775211701</c:v>
                </c:pt>
                <c:pt idx="215">
                  <c:v>0.38683602771362585</c:v>
                </c:pt>
                <c:pt idx="216">
                  <c:v>0.33795227097767516</c:v>
                </c:pt>
                <c:pt idx="217">
                  <c:v>0.26674364896073904</c:v>
                </c:pt>
                <c:pt idx="218">
                  <c:v>0.30215550423402615</c:v>
                </c:pt>
                <c:pt idx="219">
                  <c:v>0.33833718244803695</c:v>
                </c:pt>
                <c:pt idx="220">
                  <c:v>0.411855273287144</c:v>
                </c:pt>
                <c:pt idx="221">
                  <c:v>0.3587374903772132</c:v>
                </c:pt>
                <c:pt idx="222">
                  <c:v>0.33872209391839875</c:v>
                </c:pt>
                <c:pt idx="223">
                  <c:v>0.38221709006928406</c:v>
                </c:pt>
                <c:pt idx="224">
                  <c:v>0.205927636643572</c:v>
                </c:pt>
                <c:pt idx="225">
                  <c:v>0.36489607390300233</c:v>
                </c:pt>
                <c:pt idx="226">
                  <c:v>0.399153194765204</c:v>
                </c:pt>
                <c:pt idx="227">
                  <c:v>0.30715935334872979</c:v>
                </c:pt>
                <c:pt idx="228">
                  <c:v>0.30792917628945338</c:v>
                </c:pt>
                <c:pt idx="229">
                  <c:v>0.26443418013856812</c:v>
                </c:pt>
                <c:pt idx="230">
                  <c:v>0.36951501154734412</c:v>
                </c:pt>
                <c:pt idx="231">
                  <c:v>0.25288683602771361</c:v>
                </c:pt>
                <c:pt idx="232">
                  <c:v>0.2779060816012317</c:v>
                </c:pt>
                <c:pt idx="233">
                  <c:v>0.28406466512702078</c:v>
                </c:pt>
                <c:pt idx="234">
                  <c:v>0.30715935334872979</c:v>
                </c:pt>
                <c:pt idx="235">
                  <c:v>0.31524249422632794</c:v>
                </c:pt>
                <c:pt idx="236">
                  <c:v>0.285604311008468</c:v>
                </c:pt>
                <c:pt idx="237">
                  <c:v>0.40223248652809857</c:v>
                </c:pt>
                <c:pt idx="238">
                  <c:v>0.25096227867590454</c:v>
                </c:pt>
                <c:pt idx="239">
                  <c:v>0.26905311778290991</c:v>
                </c:pt>
                <c:pt idx="240">
                  <c:v>0.25866050808314089</c:v>
                </c:pt>
                <c:pt idx="241">
                  <c:v>0.28945342571208621</c:v>
                </c:pt>
                <c:pt idx="242">
                  <c:v>0.25904541955350269</c:v>
                </c:pt>
                <c:pt idx="243">
                  <c:v>0.18899153194765203</c:v>
                </c:pt>
                <c:pt idx="244">
                  <c:v>0.30946882217090071</c:v>
                </c:pt>
                <c:pt idx="245">
                  <c:v>0.25673595073133176</c:v>
                </c:pt>
                <c:pt idx="246">
                  <c:v>0.26020015396458818</c:v>
                </c:pt>
                <c:pt idx="247">
                  <c:v>0.34834488067744418</c:v>
                </c:pt>
                <c:pt idx="248">
                  <c:v>0.16474210931485758</c:v>
                </c:pt>
                <c:pt idx="249">
                  <c:v>0.26020015396458818</c:v>
                </c:pt>
                <c:pt idx="250">
                  <c:v>0.18090839107005388</c:v>
                </c:pt>
                <c:pt idx="251">
                  <c:v>0.42109314857582753</c:v>
                </c:pt>
                <c:pt idx="252">
                  <c:v>0.27444187836797534</c:v>
                </c:pt>
                <c:pt idx="253">
                  <c:v>0.27059276366435719</c:v>
                </c:pt>
                <c:pt idx="254">
                  <c:v>0.23441108545034639</c:v>
                </c:pt>
                <c:pt idx="255">
                  <c:v>0.25519630484988454</c:v>
                </c:pt>
                <c:pt idx="256">
                  <c:v>0.3464203233256351</c:v>
                </c:pt>
                <c:pt idx="257">
                  <c:v>0.4110854503464203</c:v>
                </c:pt>
                <c:pt idx="258">
                  <c:v>0.2498075442648191</c:v>
                </c:pt>
                <c:pt idx="259">
                  <c:v>0.33256351039260967</c:v>
                </c:pt>
                <c:pt idx="260">
                  <c:v>0.23864511162432642</c:v>
                </c:pt>
                <c:pt idx="261">
                  <c:v>0.22401847575057734</c:v>
                </c:pt>
                <c:pt idx="262">
                  <c:v>0.23094688221709006</c:v>
                </c:pt>
                <c:pt idx="263">
                  <c:v>0.21901462663587376</c:v>
                </c:pt>
                <c:pt idx="264">
                  <c:v>0.30715935334872979</c:v>
                </c:pt>
                <c:pt idx="265">
                  <c:v>0.35565819861431869</c:v>
                </c:pt>
                <c:pt idx="266">
                  <c:v>0.25866050808314089</c:v>
                </c:pt>
                <c:pt idx="267">
                  <c:v>0.25866050808314089</c:v>
                </c:pt>
                <c:pt idx="268">
                  <c:v>0.2617397998460354</c:v>
                </c:pt>
                <c:pt idx="269">
                  <c:v>0.20823710546574287</c:v>
                </c:pt>
                <c:pt idx="270">
                  <c:v>0.33448806774441875</c:v>
                </c:pt>
                <c:pt idx="271">
                  <c:v>0.26481909160892997</c:v>
                </c:pt>
                <c:pt idx="272">
                  <c:v>0.28060046189376447</c:v>
                </c:pt>
                <c:pt idx="273">
                  <c:v>0.20631254811393379</c:v>
                </c:pt>
                <c:pt idx="274">
                  <c:v>0.30331023864511159</c:v>
                </c:pt>
                <c:pt idx="275">
                  <c:v>0.31062355658198615</c:v>
                </c:pt>
                <c:pt idx="276">
                  <c:v>0.2382602001539646</c:v>
                </c:pt>
                <c:pt idx="277">
                  <c:v>0.26212471131639725</c:v>
                </c:pt>
                <c:pt idx="278">
                  <c:v>0.30561970746728251</c:v>
                </c:pt>
                <c:pt idx="279">
                  <c:v>0.12663587374903773</c:v>
                </c:pt>
                <c:pt idx="280">
                  <c:v>0.2070823710546574</c:v>
                </c:pt>
                <c:pt idx="281">
                  <c:v>0.24364896073903</c:v>
                </c:pt>
                <c:pt idx="282">
                  <c:v>0.24711316397228639</c:v>
                </c:pt>
                <c:pt idx="283">
                  <c:v>0.31100846805234794</c:v>
                </c:pt>
                <c:pt idx="284">
                  <c:v>0.17474980754426483</c:v>
                </c:pt>
                <c:pt idx="285">
                  <c:v>6.8899153194765209E-2</c:v>
                </c:pt>
                <c:pt idx="286">
                  <c:v>0.18591224018475752</c:v>
                </c:pt>
                <c:pt idx="287">
                  <c:v>0.19899923017705928</c:v>
                </c:pt>
                <c:pt idx="288">
                  <c:v>0.30292532717474985</c:v>
                </c:pt>
                <c:pt idx="289">
                  <c:v>0.34449576597382603</c:v>
                </c:pt>
                <c:pt idx="290">
                  <c:v>0.17128560431100848</c:v>
                </c:pt>
                <c:pt idx="291">
                  <c:v>0.24172440338722093</c:v>
                </c:pt>
                <c:pt idx="292">
                  <c:v>0.22093918398768284</c:v>
                </c:pt>
                <c:pt idx="293">
                  <c:v>0.27983063895304078</c:v>
                </c:pt>
                <c:pt idx="294">
                  <c:v>0.33718244803695147</c:v>
                </c:pt>
                <c:pt idx="295">
                  <c:v>0.25596612779060818</c:v>
                </c:pt>
                <c:pt idx="296">
                  <c:v>0.22594303310238645</c:v>
                </c:pt>
                <c:pt idx="297">
                  <c:v>0.18052347959969206</c:v>
                </c:pt>
                <c:pt idx="298">
                  <c:v>0.18283294842186296</c:v>
                </c:pt>
                <c:pt idx="299">
                  <c:v>0.24749807544264821</c:v>
                </c:pt>
                <c:pt idx="300">
                  <c:v>0.30061585835257892</c:v>
                </c:pt>
                <c:pt idx="301">
                  <c:v>0.25789068514241725</c:v>
                </c:pt>
                <c:pt idx="302">
                  <c:v>0.16666666666666666</c:v>
                </c:pt>
                <c:pt idx="303">
                  <c:v>0.25866050808314089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E75-4D04-85A0-E38F81111726}"/>
            </c:ext>
          </c:extLst>
        </c:ser>
        <c:ser>
          <c:idx val="6"/>
          <c:order val="6"/>
          <c:tx>
            <c:strRef>
              <c:f>'800normalized'!$Q$2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'800normalized'!$J$3:$J$306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'800normalized'!$Q$3:$Q$306</c:f>
              <c:numCache>
                <c:formatCode>0.00_);[Red]\(0.00\)</c:formatCode>
                <c:ptCount val="3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E75-4D04-85A0-E38F81111726}"/>
            </c:ext>
          </c:extLst>
        </c:ser>
        <c:ser>
          <c:idx val="7"/>
          <c:order val="7"/>
          <c:tx>
            <c:v>Y=0.5</c:v>
          </c:tx>
          <c:spPr>
            <a:ln w="19050" cap="rnd">
              <a:solidFill>
                <a:schemeClr val="tx1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'800PEInormalized'!$J$3:$J$306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'800PEInormalized'!$S$3:$S$306</c:f>
              <c:numCache>
                <c:formatCode>General</c:formatCode>
                <c:ptCount val="3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E75-4D04-85A0-E38F8111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000975"/>
        <c:axId val="1461001807"/>
      </c:scatterChart>
      <c:valAx>
        <c:axId val="1461000975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1001807"/>
        <c:crosses val="autoZero"/>
        <c:crossBetween val="midCat"/>
        <c:majorUnit val="25"/>
      </c:valAx>
      <c:valAx>
        <c:axId val="146100180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10009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 baseline="0"/>
              <a:t>pMBA -</a:t>
            </a:r>
            <a:r>
              <a:rPr lang="en-US" altLang="zh-CN" sz="2400" b="1"/>
              <a:t>LP 1064nm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SGAori!$B$2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SGAori!$A$3:$A$306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SGAori!#REF!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D2F-47B4-AEEA-51F1ECAE7009}"/>
            </c:ext>
          </c:extLst>
        </c:ser>
        <c:ser>
          <c:idx val="1"/>
          <c:order val="1"/>
          <c:tx>
            <c:strRef>
              <c:f>SGAori!$C$2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SGAori!$A$3:$A$306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SGAori!$B$3:$B$306</c:f>
              <c:numCache>
                <c:formatCode>General</c:formatCode>
                <c:ptCount val="304"/>
                <c:pt idx="0">
                  <c:v>1175</c:v>
                </c:pt>
                <c:pt idx="1">
                  <c:v>915</c:v>
                </c:pt>
                <c:pt idx="2">
                  <c:v>954</c:v>
                </c:pt>
                <c:pt idx="3">
                  <c:v>947</c:v>
                </c:pt>
                <c:pt idx="4">
                  <c:v>872</c:v>
                </c:pt>
                <c:pt idx="5">
                  <c:v>1200</c:v>
                </c:pt>
                <c:pt idx="6">
                  <c:v>1086</c:v>
                </c:pt>
                <c:pt idx="7">
                  <c:v>1181</c:v>
                </c:pt>
                <c:pt idx="8">
                  <c:v>990</c:v>
                </c:pt>
                <c:pt idx="9">
                  <c:v>1046</c:v>
                </c:pt>
                <c:pt idx="10">
                  <c:v>1403</c:v>
                </c:pt>
                <c:pt idx="11">
                  <c:v>1184</c:v>
                </c:pt>
                <c:pt idx="12">
                  <c:v>906</c:v>
                </c:pt>
                <c:pt idx="13">
                  <c:v>849</c:v>
                </c:pt>
                <c:pt idx="14">
                  <c:v>1274</c:v>
                </c:pt>
                <c:pt idx="15">
                  <c:v>844</c:v>
                </c:pt>
                <c:pt idx="16">
                  <c:v>1117</c:v>
                </c:pt>
                <c:pt idx="17">
                  <c:v>1036</c:v>
                </c:pt>
                <c:pt idx="18">
                  <c:v>653</c:v>
                </c:pt>
                <c:pt idx="19">
                  <c:v>1208</c:v>
                </c:pt>
                <c:pt idx="20">
                  <c:v>1129</c:v>
                </c:pt>
                <c:pt idx="21">
                  <c:v>1066</c:v>
                </c:pt>
                <c:pt idx="22">
                  <c:v>919</c:v>
                </c:pt>
                <c:pt idx="23">
                  <c:v>1129</c:v>
                </c:pt>
                <c:pt idx="24">
                  <c:v>1148</c:v>
                </c:pt>
                <c:pt idx="25">
                  <c:v>987</c:v>
                </c:pt>
                <c:pt idx="26">
                  <c:v>1010</c:v>
                </c:pt>
                <c:pt idx="27">
                  <c:v>1282</c:v>
                </c:pt>
                <c:pt idx="28">
                  <c:v>1344</c:v>
                </c:pt>
                <c:pt idx="29">
                  <c:v>1246</c:v>
                </c:pt>
                <c:pt idx="30">
                  <c:v>1231</c:v>
                </c:pt>
                <c:pt idx="31">
                  <c:v>1108</c:v>
                </c:pt>
                <c:pt idx="32">
                  <c:v>1643</c:v>
                </c:pt>
                <c:pt idx="33">
                  <c:v>1151</c:v>
                </c:pt>
                <c:pt idx="34">
                  <c:v>1123</c:v>
                </c:pt>
                <c:pt idx="35">
                  <c:v>1008</c:v>
                </c:pt>
                <c:pt idx="36">
                  <c:v>1206</c:v>
                </c:pt>
                <c:pt idx="37">
                  <c:v>1208</c:v>
                </c:pt>
                <c:pt idx="38">
                  <c:v>1319</c:v>
                </c:pt>
                <c:pt idx="39">
                  <c:v>1165</c:v>
                </c:pt>
                <c:pt idx="40">
                  <c:v>1504</c:v>
                </c:pt>
                <c:pt idx="41">
                  <c:v>1395</c:v>
                </c:pt>
                <c:pt idx="42">
                  <c:v>1229</c:v>
                </c:pt>
                <c:pt idx="43">
                  <c:v>1335</c:v>
                </c:pt>
                <c:pt idx="44">
                  <c:v>986</c:v>
                </c:pt>
                <c:pt idx="45">
                  <c:v>1469</c:v>
                </c:pt>
                <c:pt idx="46">
                  <c:v>1314</c:v>
                </c:pt>
                <c:pt idx="47">
                  <c:v>1508</c:v>
                </c:pt>
                <c:pt idx="48">
                  <c:v>1314</c:v>
                </c:pt>
                <c:pt idx="49">
                  <c:v>1506</c:v>
                </c:pt>
                <c:pt idx="50">
                  <c:v>1224</c:v>
                </c:pt>
                <c:pt idx="51">
                  <c:v>1279</c:v>
                </c:pt>
                <c:pt idx="52">
                  <c:v>1373</c:v>
                </c:pt>
                <c:pt idx="53">
                  <c:v>1448</c:v>
                </c:pt>
                <c:pt idx="54">
                  <c:v>1330</c:v>
                </c:pt>
                <c:pt idx="55">
                  <c:v>1448</c:v>
                </c:pt>
                <c:pt idx="56">
                  <c:v>1556</c:v>
                </c:pt>
                <c:pt idx="57">
                  <c:v>1484</c:v>
                </c:pt>
                <c:pt idx="58">
                  <c:v>1688</c:v>
                </c:pt>
                <c:pt idx="59">
                  <c:v>1455</c:v>
                </c:pt>
                <c:pt idx="60">
                  <c:v>1464</c:v>
                </c:pt>
                <c:pt idx="61">
                  <c:v>1808</c:v>
                </c:pt>
                <c:pt idx="62">
                  <c:v>1614</c:v>
                </c:pt>
                <c:pt idx="63">
                  <c:v>1268</c:v>
                </c:pt>
                <c:pt idx="64">
                  <c:v>1404</c:v>
                </c:pt>
                <c:pt idx="65">
                  <c:v>1571</c:v>
                </c:pt>
                <c:pt idx="66">
                  <c:v>1389</c:v>
                </c:pt>
                <c:pt idx="67">
                  <c:v>1448</c:v>
                </c:pt>
                <c:pt idx="68">
                  <c:v>1405</c:v>
                </c:pt>
                <c:pt idx="69">
                  <c:v>1580</c:v>
                </c:pt>
                <c:pt idx="70">
                  <c:v>1489</c:v>
                </c:pt>
                <c:pt idx="71">
                  <c:v>1915</c:v>
                </c:pt>
                <c:pt idx="72">
                  <c:v>1505</c:v>
                </c:pt>
                <c:pt idx="73">
                  <c:v>1744</c:v>
                </c:pt>
                <c:pt idx="74">
                  <c:v>1802</c:v>
                </c:pt>
                <c:pt idx="75">
                  <c:v>1420</c:v>
                </c:pt>
                <c:pt idx="76">
                  <c:v>2006</c:v>
                </c:pt>
                <c:pt idx="77">
                  <c:v>1920</c:v>
                </c:pt>
                <c:pt idx="78">
                  <c:v>1940</c:v>
                </c:pt>
                <c:pt idx="79">
                  <c:v>1630</c:v>
                </c:pt>
                <c:pt idx="80">
                  <c:v>1613</c:v>
                </c:pt>
                <c:pt idx="81">
                  <c:v>1626</c:v>
                </c:pt>
                <c:pt idx="82">
                  <c:v>1426</c:v>
                </c:pt>
                <c:pt idx="83">
                  <c:v>1704</c:v>
                </c:pt>
                <c:pt idx="84">
                  <c:v>1727</c:v>
                </c:pt>
                <c:pt idx="85">
                  <c:v>1882</c:v>
                </c:pt>
                <c:pt idx="86">
                  <c:v>1826</c:v>
                </c:pt>
                <c:pt idx="87">
                  <c:v>2232</c:v>
                </c:pt>
                <c:pt idx="88">
                  <c:v>1894</c:v>
                </c:pt>
                <c:pt idx="89">
                  <c:v>2016</c:v>
                </c:pt>
                <c:pt idx="90">
                  <c:v>1775</c:v>
                </c:pt>
                <c:pt idx="91">
                  <c:v>1939</c:v>
                </c:pt>
                <c:pt idx="92">
                  <c:v>1903</c:v>
                </c:pt>
                <c:pt idx="93">
                  <c:v>1851</c:v>
                </c:pt>
                <c:pt idx="94">
                  <c:v>1926</c:v>
                </c:pt>
                <c:pt idx="95">
                  <c:v>2060</c:v>
                </c:pt>
                <c:pt idx="96">
                  <c:v>1998</c:v>
                </c:pt>
                <c:pt idx="97">
                  <c:v>2023</c:v>
                </c:pt>
                <c:pt idx="98">
                  <c:v>1888</c:v>
                </c:pt>
                <c:pt idx="99">
                  <c:v>2208</c:v>
                </c:pt>
                <c:pt idx="100">
                  <c:v>2255</c:v>
                </c:pt>
                <c:pt idx="101">
                  <c:v>2296</c:v>
                </c:pt>
                <c:pt idx="102">
                  <c:v>2185</c:v>
                </c:pt>
                <c:pt idx="103">
                  <c:v>2511</c:v>
                </c:pt>
                <c:pt idx="104">
                  <c:v>2332</c:v>
                </c:pt>
                <c:pt idx="105">
                  <c:v>2534</c:v>
                </c:pt>
                <c:pt idx="106">
                  <c:v>2613</c:v>
                </c:pt>
                <c:pt idx="107">
                  <c:v>2540</c:v>
                </c:pt>
                <c:pt idx="108">
                  <c:v>2412</c:v>
                </c:pt>
                <c:pt idx="109">
                  <c:v>2693</c:v>
                </c:pt>
                <c:pt idx="110">
                  <c:v>2769</c:v>
                </c:pt>
                <c:pt idx="111">
                  <c:v>2687</c:v>
                </c:pt>
                <c:pt idx="112">
                  <c:v>2588</c:v>
                </c:pt>
                <c:pt idx="113">
                  <c:v>2770</c:v>
                </c:pt>
                <c:pt idx="114">
                  <c:v>2811</c:v>
                </c:pt>
                <c:pt idx="115">
                  <c:v>3239</c:v>
                </c:pt>
                <c:pt idx="116">
                  <c:v>3074</c:v>
                </c:pt>
                <c:pt idx="117">
                  <c:v>2894</c:v>
                </c:pt>
                <c:pt idx="118">
                  <c:v>3350</c:v>
                </c:pt>
                <c:pt idx="119">
                  <c:v>3053</c:v>
                </c:pt>
                <c:pt idx="120">
                  <c:v>3395</c:v>
                </c:pt>
                <c:pt idx="121">
                  <c:v>3431</c:v>
                </c:pt>
                <c:pt idx="122">
                  <c:v>3664</c:v>
                </c:pt>
                <c:pt idx="123">
                  <c:v>3548</c:v>
                </c:pt>
                <c:pt idx="124">
                  <c:v>3869</c:v>
                </c:pt>
                <c:pt idx="125">
                  <c:v>4121</c:v>
                </c:pt>
                <c:pt idx="126">
                  <c:v>3858</c:v>
                </c:pt>
                <c:pt idx="127">
                  <c:v>4038</c:v>
                </c:pt>
                <c:pt idx="128">
                  <c:v>4272</c:v>
                </c:pt>
                <c:pt idx="129">
                  <c:v>4392</c:v>
                </c:pt>
                <c:pt idx="130">
                  <c:v>4547</c:v>
                </c:pt>
                <c:pt idx="131">
                  <c:v>4881</c:v>
                </c:pt>
                <c:pt idx="132">
                  <c:v>4756</c:v>
                </c:pt>
                <c:pt idx="133">
                  <c:v>5215</c:v>
                </c:pt>
                <c:pt idx="134">
                  <c:v>5741</c:v>
                </c:pt>
                <c:pt idx="135">
                  <c:v>5520</c:v>
                </c:pt>
                <c:pt idx="136">
                  <c:v>5968</c:v>
                </c:pt>
                <c:pt idx="137">
                  <c:v>6122</c:v>
                </c:pt>
                <c:pt idx="138">
                  <c:v>6293</c:v>
                </c:pt>
                <c:pt idx="139">
                  <c:v>7168</c:v>
                </c:pt>
                <c:pt idx="140">
                  <c:v>7544</c:v>
                </c:pt>
                <c:pt idx="141">
                  <c:v>8027</c:v>
                </c:pt>
                <c:pt idx="142">
                  <c:v>7968</c:v>
                </c:pt>
                <c:pt idx="143">
                  <c:v>8976</c:v>
                </c:pt>
                <c:pt idx="144">
                  <c:v>9279</c:v>
                </c:pt>
                <c:pt idx="145">
                  <c:v>10021</c:v>
                </c:pt>
                <c:pt idx="146">
                  <c:v>12835</c:v>
                </c:pt>
                <c:pt idx="147">
                  <c:v>18303</c:v>
                </c:pt>
                <c:pt idx="148">
                  <c:v>21959</c:v>
                </c:pt>
                <c:pt idx="149">
                  <c:v>23484</c:v>
                </c:pt>
                <c:pt idx="150">
                  <c:v>23775</c:v>
                </c:pt>
                <c:pt idx="151">
                  <c:v>21566</c:v>
                </c:pt>
                <c:pt idx="152">
                  <c:v>16043</c:v>
                </c:pt>
                <c:pt idx="153">
                  <c:v>11457</c:v>
                </c:pt>
                <c:pt idx="154">
                  <c:v>9514</c:v>
                </c:pt>
                <c:pt idx="155">
                  <c:v>9467</c:v>
                </c:pt>
                <c:pt idx="156">
                  <c:v>8851</c:v>
                </c:pt>
                <c:pt idx="157">
                  <c:v>8395</c:v>
                </c:pt>
                <c:pt idx="158">
                  <c:v>7347</c:v>
                </c:pt>
                <c:pt idx="159">
                  <c:v>7078</c:v>
                </c:pt>
                <c:pt idx="160">
                  <c:v>7090</c:v>
                </c:pt>
                <c:pt idx="161">
                  <c:v>6014</c:v>
                </c:pt>
                <c:pt idx="162">
                  <c:v>5883</c:v>
                </c:pt>
                <c:pt idx="163">
                  <c:v>6005</c:v>
                </c:pt>
                <c:pt idx="164">
                  <c:v>5718</c:v>
                </c:pt>
                <c:pt idx="165">
                  <c:v>5204</c:v>
                </c:pt>
                <c:pt idx="166">
                  <c:v>5023</c:v>
                </c:pt>
                <c:pt idx="167">
                  <c:v>4890</c:v>
                </c:pt>
                <c:pt idx="168">
                  <c:v>4285</c:v>
                </c:pt>
                <c:pt idx="169">
                  <c:v>4355</c:v>
                </c:pt>
                <c:pt idx="170">
                  <c:v>4245</c:v>
                </c:pt>
                <c:pt idx="171">
                  <c:v>4277</c:v>
                </c:pt>
                <c:pt idx="172">
                  <c:v>3879</c:v>
                </c:pt>
                <c:pt idx="173">
                  <c:v>3971</c:v>
                </c:pt>
                <c:pt idx="174">
                  <c:v>3622</c:v>
                </c:pt>
                <c:pt idx="175">
                  <c:v>3611</c:v>
                </c:pt>
                <c:pt idx="176">
                  <c:v>3483</c:v>
                </c:pt>
                <c:pt idx="177">
                  <c:v>3666</c:v>
                </c:pt>
                <c:pt idx="178">
                  <c:v>3555</c:v>
                </c:pt>
                <c:pt idx="179">
                  <c:v>3580</c:v>
                </c:pt>
                <c:pt idx="180">
                  <c:v>3193</c:v>
                </c:pt>
                <c:pt idx="181">
                  <c:v>3030</c:v>
                </c:pt>
                <c:pt idx="182">
                  <c:v>2902</c:v>
                </c:pt>
                <c:pt idx="183">
                  <c:v>2890</c:v>
                </c:pt>
                <c:pt idx="184">
                  <c:v>2861</c:v>
                </c:pt>
                <c:pt idx="185">
                  <c:v>2610</c:v>
                </c:pt>
                <c:pt idx="186">
                  <c:v>2752</c:v>
                </c:pt>
                <c:pt idx="187">
                  <c:v>2801</c:v>
                </c:pt>
                <c:pt idx="188">
                  <c:v>2494</c:v>
                </c:pt>
                <c:pt idx="189">
                  <c:v>2684</c:v>
                </c:pt>
                <c:pt idx="190">
                  <c:v>2553</c:v>
                </c:pt>
                <c:pt idx="191">
                  <c:v>2544</c:v>
                </c:pt>
                <c:pt idx="192">
                  <c:v>2392</c:v>
                </c:pt>
                <c:pt idx="193">
                  <c:v>2412</c:v>
                </c:pt>
                <c:pt idx="194">
                  <c:v>2409</c:v>
                </c:pt>
                <c:pt idx="195">
                  <c:v>2157</c:v>
                </c:pt>
                <c:pt idx="196">
                  <c:v>2254</c:v>
                </c:pt>
                <c:pt idx="197">
                  <c:v>2298</c:v>
                </c:pt>
                <c:pt idx="198">
                  <c:v>2324</c:v>
                </c:pt>
                <c:pt idx="199">
                  <c:v>2171</c:v>
                </c:pt>
                <c:pt idx="200">
                  <c:v>2198</c:v>
                </c:pt>
                <c:pt idx="201">
                  <c:v>2008</c:v>
                </c:pt>
                <c:pt idx="202">
                  <c:v>1944</c:v>
                </c:pt>
                <c:pt idx="203">
                  <c:v>1933</c:v>
                </c:pt>
                <c:pt idx="204">
                  <c:v>2062</c:v>
                </c:pt>
                <c:pt idx="205">
                  <c:v>2081</c:v>
                </c:pt>
                <c:pt idx="206">
                  <c:v>1796</c:v>
                </c:pt>
                <c:pt idx="207">
                  <c:v>1669</c:v>
                </c:pt>
                <c:pt idx="208">
                  <c:v>1921</c:v>
                </c:pt>
                <c:pt idx="209">
                  <c:v>1950</c:v>
                </c:pt>
                <c:pt idx="210">
                  <c:v>1692</c:v>
                </c:pt>
                <c:pt idx="211">
                  <c:v>1840</c:v>
                </c:pt>
                <c:pt idx="212">
                  <c:v>1593</c:v>
                </c:pt>
                <c:pt idx="213">
                  <c:v>2035</c:v>
                </c:pt>
                <c:pt idx="214">
                  <c:v>1573</c:v>
                </c:pt>
                <c:pt idx="215">
                  <c:v>1649</c:v>
                </c:pt>
                <c:pt idx="216">
                  <c:v>1453</c:v>
                </c:pt>
                <c:pt idx="217">
                  <c:v>1544</c:v>
                </c:pt>
                <c:pt idx="218">
                  <c:v>1631</c:v>
                </c:pt>
                <c:pt idx="219">
                  <c:v>1618</c:v>
                </c:pt>
                <c:pt idx="220">
                  <c:v>1436</c:v>
                </c:pt>
                <c:pt idx="221">
                  <c:v>1513</c:v>
                </c:pt>
                <c:pt idx="222">
                  <c:v>1618</c:v>
                </c:pt>
                <c:pt idx="223">
                  <c:v>1306</c:v>
                </c:pt>
                <c:pt idx="224">
                  <c:v>1384</c:v>
                </c:pt>
                <c:pt idx="225">
                  <c:v>1475</c:v>
                </c:pt>
                <c:pt idx="226">
                  <c:v>1570</c:v>
                </c:pt>
                <c:pt idx="227">
                  <c:v>1620</c:v>
                </c:pt>
                <c:pt idx="228">
                  <c:v>1553</c:v>
                </c:pt>
                <c:pt idx="229">
                  <c:v>1405</c:v>
                </c:pt>
                <c:pt idx="230">
                  <c:v>1641</c:v>
                </c:pt>
                <c:pt idx="231">
                  <c:v>1878</c:v>
                </c:pt>
                <c:pt idx="232">
                  <c:v>1200</c:v>
                </c:pt>
                <c:pt idx="233">
                  <c:v>1495</c:v>
                </c:pt>
                <c:pt idx="234">
                  <c:v>1294</c:v>
                </c:pt>
                <c:pt idx="235">
                  <c:v>1458</c:v>
                </c:pt>
                <c:pt idx="236">
                  <c:v>1294</c:v>
                </c:pt>
                <c:pt idx="237">
                  <c:v>1599</c:v>
                </c:pt>
                <c:pt idx="238">
                  <c:v>1228</c:v>
                </c:pt>
                <c:pt idx="239">
                  <c:v>1547</c:v>
                </c:pt>
                <c:pt idx="240">
                  <c:v>1417</c:v>
                </c:pt>
                <c:pt idx="241">
                  <c:v>1082</c:v>
                </c:pt>
                <c:pt idx="242">
                  <c:v>1423</c:v>
                </c:pt>
                <c:pt idx="243">
                  <c:v>1376</c:v>
                </c:pt>
                <c:pt idx="244">
                  <c:v>1227</c:v>
                </c:pt>
                <c:pt idx="245">
                  <c:v>1280</c:v>
                </c:pt>
                <c:pt idx="246">
                  <c:v>1205</c:v>
                </c:pt>
                <c:pt idx="247">
                  <c:v>1517</c:v>
                </c:pt>
                <c:pt idx="248">
                  <c:v>1367</c:v>
                </c:pt>
                <c:pt idx="249">
                  <c:v>1042</c:v>
                </c:pt>
                <c:pt idx="250">
                  <c:v>1148</c:v>
                </c:pt>
                <c:pt idx="251">
                  <c:v>1162</c:v>
                </c:pt>
                <c:pt idx="252">
                  <c:v>1488</c:v>
                </c:pt>
                <c:pt idx="253">
                  <c:v>1580</c:v>
                </c:pt>
                <c:pt idx="254">
                  <c:v>1230</c:v>
                </c:pt>
                <c:pt idx="255">
                  <c:v>1360</c:v>
                </c:pt>
                <c:pt idx="256">
                  <c:v>1033</c:v>
                </c:pt>
                <c:pt idx="257">
                  <c:v>1113</c:v>
                </c:pt>
                <c:pt idx="258">
                  <c:v>1110</c:v>
                </c:pt>
                <c:pt idx="259">
                  <c:v>1147</c:v>
                </c:pt>
                <c:pt idx="260">
                  <c:v>1335</c:v>
                </c:pt>
                <c:pt idx="261">
                  <c:v>1400</c:v>
                </c:pt>
                <c:pt idx="262">
                  <c:v>1079</c:v>
                </c:pt>
                <c:pt idx="263">
                  <c:v>1076</c:v>
                </c:pt>
                <c:pt idx="264">
                  <c:v>1039</c:v>
                </c:pt>
                <c:pt idx="265">
                  <c:v>1080</c:v>
                </c:pt>
                <c:pt idx="266">
                  <c:v>1359</c:v>
                </c:pt>
                <c:pt idx="267">
                  <c:v>1142</c:v>
                </c:pt>
                <c:pt idx="268">
                  <c:v>1110</c:v>
                </c:pt>
                <c:pt idx="269">
                  <c:v>1121</c:v>
                </c:pt>
                <c:pt idx="270">
                  <c:v>1063</c:v>
                </c:pt>
                <c:pt idx="271">
                  <c:v>973</c:v>
                </c:pt>
                <c:pt idx="272">
                  <c:v>976</c:v>
                </c:pt>
                <c:pt idx="273">
                  <c:v>1354</c:v>
                </c:pt>
                <c:pt idx="274">
                  <c:v>1061</c:v>
                </c:pt>
                <c:pt idx="275">
                  <c:v>887</c:v>
                </c:pt>
                <c:pt idx="276">
                  <c:v>1046</c:v>
                </c:pt>
                <c:pt idx="277">
                  <c:v>1106</c:v>
                </c:pt>
                <c:pt idx="278">
                  <c:v>1025</c:v>
                </c:pt>
                <c:pt idx="279">
                  <c:v>771</c:v>
                </c:pt>
                <c:pt idx="280">
                  <c:v>977</c:v>
                </c:pt>
                <c:pt idx="281">
                  <c:v>904</c:v>
                </c:pt>
                <c:pt idx="282">
                  <c:v>927</c:v>
                </c:pt>
                <c:pt idx="283">
                  <c:v>1020</c:v>
                </c:pt>
                <c:pt idx="284">
                  <c:v>626</c:v>
                </c:pt>
                <c:pt idx="285">
                  <c:v>974</c:v>
                </c:pt>
                <c:pt idx="286">
                  <c:v>866</c:v>
                </c:pt>
                <c:pt idx="287">
                  <c:v>1272</c:v>
                </c:pt>
                <c:pt idx="288">
                  <c:v>984</c:v>
                </c:pt>
                <c:pt idx="289">
                  <c:v>1046</c:v>
                </c:pt>
                <c:pt idx="290">
                  <c:v>960</c:v>
                </c:pt>
                <c:pt idx="291">
                  <c:v>766</c:v>
                </c:pt>
                <c:pt idx="292">
                  <c:v>982</c:v>
                </c:pt>
                <c:pt idx="293">
                  <c:v>795</c:v>
                </c:pt>
                <c:pt idx="294">
                  <c:v>925</c:v>
                </c:pt>
                <c:pt idx="295">
                  <c:v>1157</c:v>
                </c:pt>
                <c:pt idx="296">
                  <c:v>923</c:v>
                </c:pt>
                <c:pt idx="297">
                  <c:v>969</c:v>
                </c:pt>
                <c:pt idx="298">
                  <c:v>829</c:v>
                </c:pt>
                <c:pt idx="299">
                  <c:v>1128</c:v>
                </c:pt>
                <c:pt idx="300">
                  <c:v>1000</c:v>
                </c:pt>
                <c:pt idx="301">
                  <c:v>905</c:v>
                </c:pt>
                <c:pt idx="302">
                  <c:v>937</c:v>
                </c:pt>
                <c:pt idx="303">
                  <c:v>1057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2F-47B4-AEEA-51F1ECAE7009}"/>
            </c:ext>
          </c:extLst>
        </c:ser>
        <c:ser>
          <c:idx val="2"/>
          <c:order val="2"/>
          <c:tx>
            <c:strRef>
              <c:f>SGAori!$D$2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SGAori!$A$3:$A$306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SGAori!#REF!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D2F-47B4-AEEA-51F1ECAE7009}"/>
            </c:ext>
          </c:extLst>
        </c:ser>
        <c:ser>
          <c:idx val="3"/>
          <c:order val="3"/>
          <c:tx>
            <c:strRef>
              <c:f>SGAori!$E$2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SGAori!$A$3:$A$306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SGAori!$C$3:$C$306</c:f>
              <c:numCache>
                <c:formatCode>General</c:formatCode>
                <c:ptCount val="304"/>
                <c:pt idx="0">
                  <c:v>2062</c:v>
                </c:pt>
                <c:pt idx="1">
                  <c:v>1825</c:v>
                </c:pt>
                <c:pt idx="2">
                  <c:v>1941</c:v>
                </c:pt>
                <c:pt idx="3">
                  <c:v>2080</c:v>
                </c:pt>
                <c:pt idx="4">
                  <c:v>1904</c:v>
                </c:pt>
                <c:pt idx="5">
                  <c:v>1861</c:v>
                </c:pt>
                <c:pt idx="6">
                  <c:v>2131</c:v>
                </c:pt>
                <c:pt idx="7">
                  <c:v>2211</c:v>
                </c:pt>
                <c:pt idx="8">
                  <c:v>2046</c:v>
                </c:pt>
                <c:pt idx="9">
                  <c:v>2100</c:v>
                </c:pt>
                <c:pt idx="10">
                  <c:v>2683</c:v>
                </c:pt>
                <c:pt idx="11">
                  <c:v>2223</c:v>
                </c:pt>
                <c:pt idx="12">
                  <c:v>2366</c:v>
                </c:pt>
                <c:pt idx="13">
                  <c:v>2375</c:v>
                </c:pt>
                <c:pt idx="14">
                  <c:v>2314</c:v>
                </c:pt>
                <c:pt idx="15">
                  <c:v>2264</c:v>
                </c:pt>
                <c:pt idx="16">
                  <c:v>2194</c:v>
                </c:pt>
                <c:pt idx="17">
                  <c:v>2374</c:v>
                </c:pt>
                <c:pt idx="18">
                  <c:v>2207</c:v>
                </c:pt>
                <c:pt idx="19">
                  <c:v>2266</c:v>
                </c:pt>
                <c:pt idx="20">
                  <c:v>2131</c:v>
                </c:pt>
                <c:pt idx="21">
                  <c:v>2437</c:v>
                </c:pt>
                <c:pt idx="22">
                  <c:v>2448</c:v>
                </c:pt>
                <c:pt idx="23">
                  <c:v>2384</c:v>
                </c:pt>
                <c:pt idx="24">
                  <c:v>2365</c:v>
                </c:pt>
                <c:pt idx="25">
                  <c:v>2564</c:v>
                </c:pt>
                <c:pt idx="26">
                  <c:v>2408</c:v>
                </c:pt>
                <c:pt idx="27">
                  <c:v>2462</c:v>
                </c:pt>
                <c:pt idx="28">
                  <c:v>2270</c:v>
                </c:pt>
                <c:pt idx="29">
                  <c:v>2416</c:v>
                </c:pt>
                <c:pt idx="30">
                  <c:v>2710</c:v>
                </c:pt>
                <c:pt idx="31">
                  <c:v>2572</c:v>
                </c:pt>
                <c:pt idx="32">
                  <c:v>2586</c:v>
                </c:pt>
                <c:pt idx="33">
                  <c:v>2531</c:v>
                </c:pt>
                <c:pt idx="34">
                  <c:v>2388</c:v>
                </c:pt>
                <c:pt idx="35">
                  <c:v>2856</c:v>
                </c:pt>
                <c:pt idx="36">
                  <c:v>2590</c:v>
                </c:pt>
                <c:pt idx="37">
                  <c:v>2745</c:v>
                </c:pt>
                <c:pt idx="38">
                  <c:v>2889</c:v>
                </c:pt>
                <c:pt idx="39">
                  <c:v>2822</c:v>
                </c:pt>
                <c:pt idx="40">
                  <c:v>2588</c:v>
                </c:pt>
                <c:pt idx="41">
                  <c:v>2736</c:v>
                </c:pt>
                <c:pt idx="42">
                  <c:v>2822</c:v>
                </c:pt>
                <c:pt idx="43">
                  <c:v>2856</c:v>
                </c:pt>
                <c:pt idx="44">
                  <c:v>2724</c:v>
                </c:pt>
                <c:pt idx="45">
                  <c:v>2701</c:v>
                </c:pt>
                <c:pt idx="46">
                  <c:v>2752</c:v>
                </c:pt>
                <c:pt idx="47">
                  <c:v>2728</c:v>
                </c:pt>
                <c:pt idx="48">
                  <c:v>2797</c:v>
                </c:pt>
                <c:pt idx="49">
                  <c:v>2838</c:v>
                </c:pt>
                <c:pt idx="50">
                  <c:v>2562</c:v>
                </c:pt>
                <c:pt idx="51">
                  <c:v>2866</c:v>
                </c:pt>
                <c:pt idx="52">
                  <c:v>2889</c:v>
                </c:pt>
                <c:pt idx="53">
                  <c:v>3083</c:v>
                </c:pt>
                <c:pt idx="54">
                  <c:v>2705</c:v>
                </c:pt>
                <c:pt idx="55">
                  <c:v>3079</c:v>
                </c:pt>
                <c:pt idx="56">
                  <c:v>2888</c:v>
                </c:pt>
                <c:pt idx="57">
                  <c:v>2901</c:v>
                </c:pt>
                <c:pt idx="58">
                  <c:v>3120</c:v>
                </c:pt>
                <c:pt idx="59">
                  <c:v>2921</c:v>
                </c:pt>
                <c:pt idx="60">
                  <c:v>3188</c:v>
                </c:pt>
                <c:pt idx="61">
                  <c:v>3082</c:v>
                </c:pt>
                <c:pt idx="62">
                  <c:v>3235</c:v>
                </c:pt>
                <c:pt idx="63">
                  <c:v>3171</c:v>
                </c:pt>
                <c:pt idx="64">
                  <c:v>2924</c:v>
                </c:pt>
                <c:pt idx="65">
                  <c:v>3148</c:v>
                </c:pt>
                <c:pt idx="66">
                  <c:v>3385</c:v>
                </c:pt>
                <c:pt idx="67">
                  <c:v>3269</c:v>
                </c:pt>
                <c:pt idx="68">
                  <c:v>3088</c:v>
                </c:pt>
                <c:pt idx="69">
                  <c:v>3403</c:v>
                </c:pt>
                <c:pt idx="70">
                  <c:v>3123</c:v>
                </c:pt>
                <c:pt idx="71">
                  <c:v>3467</c:v>
                </c:pt>
                <c:pt idx="72">
                  <c:v>3424</c:v>
                </c:pt>
                <c:pt idx="73">
                  <c:v>3526</c:v>
                </c:pt>
                <c:pt idx="74">
                  <c:v>3352</c:v>
                </c:pt>
                <c:pt idx="75">
                  <c:v>3644</c:v>
                </c:pt>
                <c:pt idx="76">
                  <c:v>3357</c:v>
                </c:pt>
                <c:pt idx="77">
                  <c:v>3510</c:v>
                </c:pt>
                <c:pt idx="78">
                  <c:v>3486</c:v>
                </c:pt>
                <c:pt idx="79">
                  <c:v>3736</c:v>
                </c:pt>
                <c:pt idx="80">
                  <c:v>3512</c:v>
                </c:pt>
                <c:pt idx="81">
                  <c:v>3587</c:v>
                </c:pt>
                <c:pt idx="82">
                  <c:v>3549</c:v>
                </c:pt>
                <c:pt idx="83">
                  <c:v>3411</c:v>
                </c:pt>
                <c:pt idx="84">
                  <c:v>3869</c:v>
                </c:pt>
                <c:pt idx="85">
                  <c:v>4030</c:v>
                </c:pt>
                <c:pt idx="86">
                  <c:v>3984</c:v>
                </c:pt>
                <c:pt idx="87">
                  <c:v>3755</c:v>
                </c:pt>
                <c:pt idx="88">
                  <c:v>3999</c:v>
                </c:pt>
                <c:pt idx="89">
                  <c:v>3597</c:v>
                </c:pt>
                <c:pt idx="90">
                  <c:v>3760</c:v>
                </c:pt>
                <c:pt idx="91">
                  <c:v>3821</c:v>
                </c:pt>
                <c:pt idx="92">
                  <c:v>3920</c:v>
                </c:pt>
                <c:pt idx="93">
                  <c:v>3934</c:v>
                </c:pt>
                <c:pt idx="94">
                  <c:v>4046</c:v>
                </c:pt>
                <c:pt idx="95">
                  <c:v>4072</c:v>
                </c:pt>
                <c:pt idx="96">
                  <c:v>4282</c:v>
                </c:pt>
                <c:pt idx="97">
                  <c:v>4110</c:v>
                </c:pt>
                <c:pt idx="98">
                  <c:v>4457</c:v>
                </c:pt>
                <c:pt idx="99">
                  <c:v>4529</c:v>
                </c:pt>
                <c:pt idx="100">
                  <c:v>4325</c:v>
                </c:pt>
                <c:pt idx="101">
                  <c:v>4411</c:v>
                </c:pt>
                <c:pt idx="102">
                  <c:v>4443</c:v>
                </c:pt>
                <c:pt idx="103">
                  <c:v>4495</c:v>
                </c:pt>
                <c:pt idx="104">
                  <c:v>4719</c:v>
                </c:pt>
                <c:pt idx="105">
                  <c:v>4710</c:v>
                </c:pt>
                <c:pt idx="106">
                  <c:v>5017</c:v>
                </c:pt>
                <c:pt idx="107">
                  <c:v>4805</c:v>
                </c:pt>
                <c:pt idx="108">
                  <c:v>4984</c:v>
                </c:pt>
                <c:pt idx="109">
                  <c:v>5134</c:v>
                </c:pt>
                <c:pt idx="110">
                  <c:v>4963</c:v>
                </c:pt>
                <c:pt idx="111">
                  <c:v>5062</c:v>
                </c:pt>
                <c:pt idx="112">
                  <c:v>5144</c:v>
                </c:pt>
                <c:pt idx="113">
                  <c:v>5269</c:v>
                </c:pt>
                <c:pt idx="114">
                  <c:v>5459</c:v>
                </c:pt>
                <c:pt idx="115">
                  <c:v>5733</c:v>
                </c:pt>
                <c:pt idx="116">
                  <c:v>5905</c:v>
                </c:pt>
                <c:pt idx="117">
                  <c:v>5816</c:v>
                </c:pt>
                <c:pt idx="118">
                  <c:v>5784</c:v>
                </c:pt>
                <c:pt idx="119">
                  <c:v>5877</c:v>
                </c:pt>
                <c:pt idx="120">
                  <c:v>6125</c:v>
                </c:pt>
                <c:pt idx="121">
                  <c:v>6309</c:v>
                </c:pt>
                <c:pt idx="122">
                  <c:v>6500</c:v>
                </c:pt>
                <c:pt idx="123">
                  <c:v>6590</c:v>
                </c:pt>
                <c:pt idx="124">
                  <c:v>6812</c:v>
                </c:pt>
                <c:pt idx="125">
                  <c:v>6852</c:v>
                </c:pt>
                <c:pt idx="126">
                  <c:v>7179</c:v>
                </c:pt>
                <c:pt idx="127">
                  <c:v>6956</c:v>
                </c:pt>
                <c:pt idx="128">
                  <c:v>7218</c:v>
                </c:pt>
                <c:pt idx="129">
                  <c:v>7856</c:v>
                </c:pt>
                <c:pt idx="130">
                  <c:v>7793</c:v>
                </c:pt>
                <c:pt idx="131">
                  <c:v>8023</c:v>
                </c:pt>
                <c:pt idx="132">
                  <c:v>8277</c:v>
                </c:pt>
                <c:pt idx="133">
                  <c:v>8548</c:v>
                </c:pt>
                <c:pt idx="134">
                  <c:v>8731</c:v>
                </c:pt>
                <c:pt idx="135">
                  <c:v>9000</c:v>
                </c:pt>
                <c:pt idx="136">
                  <c:v>9484</c:v>
                </c:pt>
                <c:pt idx="137">
                  <c:v>9678</c:v>
                </c:pt>
                <c:pt idx="138">
                  <c:v>9714</c:v>
                </c:pt>
                <c:pt idx="139">
                  <c:v>10246</c:v>
                </c:pt>
                <c:pt idx="140">
                  <c:v>10591</c:v>
                </c:pt>
                <c:pt idx="141">
                  <c:v>10934</c:v>
                </c:pt>
                <c:pt idx="142">
                  <c:v>11079</c:v>
                </c:pt>
                <c:pt idx="143">
                  <c:v>11727</c:v>
                </c:pt>
                <c:pt idx="144">
                  <c:v>12455</c:v>
                </c:pt>
                <c:pt idx="145">
                  <c:v>13138</c:v>
                </c:pt>
                <c:pt idx="146">
                  <c:v>13146</c:v>
                </c:pt>
                <c:pt idx="147">
                  <c:v>15274</c:v>
                </c:pt>
                <c:pt idx="148">
                  <c:v>17946</c:v>
                </c:pt>
                <c:pt idx="149">
                  <c:v>19517</c:v>
                </c:pt>
                <c:pt idx="150">
                  <c:v>19972</c:v>
                </c:pt>
                <c:pt idx="151">
                  <c:v>20140</c:v>
                </c:pt>
                <c:pt idx="152">
                  <c:v>17775</c:v>
                </c:pt>
                <c:pt idx="153">
                  <c:v>14989</c:v>
                </c:pt>
                <c:pt idx="154">
                  <c:v>13011</c:v>
                </c:pt>
                <c:pt idx="155">
                  <c:v>12813</c:v>
                </c:pt>
                <c:pt idx="156">
                  <c:v>12287</c:v>
                </c:pt>
                <c:pt idx="157">
                  <c:v>11920</c:v>
                </c:pt>
                <c:pt idx="158">
                  <c:v>11271</c:v>
                </c:pt>
                <c:pt idx="159">
                  <c:v>10908</c:v>
                </c:pt>
                <c:pt idx="160">
                  <c:v>10666</c:v>
                </c:pt>
                <c:pt idx="161">
                  <c:v>9972</c:v>
                </c:pt>
                <c:pt idx="162">
                  <c:v>9568</c:v>
                </c:pt>
                <c:pt idx="163">
                  <c:v>9383</c:v>
                </c:pt>
                <c:pt idx="164">
                  <c:v>9037</c:v>
                </c:pt>
                <c:pt idx="165">
                  <c:v>8983</c:v>
                </c:pt>
                <c:pt idx="166">
                  <c:v>8731</c:v>
                </c:pt>
                <c:pt idx="167">
                  <c:v>8462</c:v>
                </c:pt>
                <c:pt idx="168">
                  <c:v>8255</c:v>
                </c:pt>
                <c:pt idx="169">
                  <c:v>8282</c:v>
                </c:pt>
                <c:pt idx="170">
                  <c:v>7542</c:v>
                </c:pt>
                <c:pt idx="171">
                  <c:v>7305</c:v>
                </c:pt>
                <c:pt idx="172">
                  <c:v>7462</c:v>
                </c:pt>
                <c:pt idx="173">
                  <c:v>7122</c:v>
                </c:pt>
                <c:pt idx="174">
                  <c:v>7098</c:v>
                </c:pt>
                <c:pt idx="175">
                  <c:v>6913</c:v>
                </c:pt>
                <c:pt idx="176">
                  <c:v>6503</c:v>
                </c:pt>
                <c:pt idx="177">
                  <c:v>6580</c:v>
                </c:pt>
                <c:pt idx="178">
                  <c:v>6083</c:v>
                </c:pt>
                <c:pt idx="179">
                  <c:v>6466</c:v>
                </c:pt>
                <c:pt idx="180">
                  <c:v>5871</c:v>
                </c:pt>
                <c:pt idx="181">
                  <c:v>6059</c:v>
                </c:pt>
                <c:pt idx="182">
                  <c:v>5783</c:v>
                </c:pt>
                <c:pt idx="183">
                  <c:v>5951</c:v>
                </c:pt>
                <c:pt idx="184">
                  <c:v>5399</c:v>
                </c:pt>
                <c:pt idx="185">
                  <c:v>5232</c:v>
                </c:pt>
                <c:pt idx="186">
                  <c:v>5312</c:v>
                </c:pt>
                <c:pt idx="187">
                  <c:v>5229</c:v>
                </c:pt>
                <c:pt idx="188">
                  <c:v>4971</c:v>
                </c:pt>
                <c:pt idx="189">
                  <c:v>5175</c:v>
                </c:pt>
                <c:pt idx="190">
                  <c:v>4896</c:v>
                </c:pt>
                <c:pt idx="191">
                  <c:v>4995</c:v>
                </c:pt>
                <c:pt idx="192">
                  <c:v>4852</c:v>
                </c:pt>
                <c:pt idx="193">
                  <c:v>4603</c:v>
                </c:pt>
                <c:pt idx="194">
                  <c:v>4646</c:v>
                </c:pt>
                <c:pt idx="195">
                  <c:v>4541</c:v>
                </c:pt>
                <c:pt idx="196">
                  <c:v>4486</c:v>
                </c:pt>
                <c:pt idx="197">
                  <c:v>4167</c:v>
                </c:pt>
                <c:pt idx="198">
                  <c:v>4256</c:v>
                </c:pt>
                <c:pt idx="199">
                  <c:v>4185</c:v>
                </c:pt>
                <c:pt idx="200">
                  <c:v>3963</c:v>
                </c:pt>
                <c:pt idx="201">
                  <c:v>4140</c:v>
                </c:pt>
                <c:pt idx="202">
                  <c:v>4252</c:v>
                </c:pt>
                <c:pt idx="203">
                  <c:v>3849</c:v>
                </c:pt>
                <c:pt idx="204">
                  <c:v>3863</c:v>
                </c:pt>
                <c:pt idx="205">
                  <c:v>3973</c:v>
                </c:pt>
                <c:pt idx="206">
                  <c:v>4002</c:v>
                </c:pt>
                <c:pt idx="207">
                  <c:v>3948</c:v>
                </c:pt>
                <c:pt idx="208">
                  <c:v>3913</c:v>
                </c:pt>
                <c:pt idx="209">
                  <c:v>3688</c:v>
                </c:pt>
                <c:pt idx="210">
                  <c:v>3515</c:v>
                </c:pt>
                <c:pt idx="211">
                  <c:v>3704</c:v>
                </c:pt>
                <c:pt idx="212">
                  <c:v>3641</c:v>
                </c:pt>
                <c:pt idx="213">
                  <c:v>3455</c:v>
                </c:pt>
                <c:pt idx="214">
                  <c:v>3682</c:v>
                </c:pt>
                <c:pt idx="215">
                  <c:v>3468</c:v>
                </c:pt>
                <c:pt idx="216">
                  <c:v>3463</c:v>
                </c:pt>
                <c:pt idx="217">
                  <c:v>3253</c:v>
                </c:pt>
                <c:pt idx="218">
                  <c:v>3295</c:v>
                </c:pt>
                <c:pt idx="219">
                  <c:v>3415</c:v>
                </c:pt>
                <c:pt idx="220">
                  <c:v>3368</c:v>
                </c:pt>
                <c:pt idx="221">
                  <c:v>3137</c:v>
                </c:pt>
                <c:pt idx="222">
                  <c:v>3696</c:v>
                </c:pt>
                <c:pt idx="223">
                  <c:v>3290</c:v>
                </c:pt>
                <c:pt idx="224">
                  <c:v>3293</c:v>
                </c:pt>
                <c:pt idx="225">
                  <c:v>3420</c:v>
                </c:pt>
                <c:pt idx="226">
                  <c:v>3340</c:v>
                </c:pt>
                <c:pt idx="227">
                  <c:v>3029</c:v>
                </c:pt>
                <c:pt idx="228">
                  <c:v>3103</c:v>
                </c:pt>
                <c:pt idx="229">
                  <c:v>3047</c:v>
                </c:pt>
                <c:pt idx="230">
                  <c:v>2869</c:v>
                </c:pt>
                <c:pt idx="231">
                  <c:v>3573</c:v>
                </c:pt>
                <c:pt idx="232">
                  <c:v>3094</c:v>
                </c:pt>
                <c:pt idx="233">
                  <c:v>3311</c:v>
                </c:pt>
                <c:pt idx="234">
                  <c:v>2924</c:v>
                </c:pt>
                <c:pt idx="235">
                  <c:v>2913</c:v>
                </c:pt>
                <c:pt idx="236">
                  <c:v>2750</c:v>
                </c:pt>
                <c:pt idx="237">
                  <c:v>2807</c:v>
                </c:pt>
                <c:pt idx="238">
                  <c:v>2647</c:v>
                </c:pt>
                <c:pt idx="239">
                  <c:v>2756</c:v>
                </c:pt>
                <c:pt idx="240">
                  <c:v>2801</c:v>
                </c:pt>
                <c:pt idx="241">
                  <c:v>2898</c:v>
                </c:pt>
                <c:pt idx="242">
                  <c:v>2875</c:v>
                </c:pt>
                <c:pt idx="243">
                  <c:v>2809</c:v>
                </c:pt>
                <c:pt idx="244">
                  <c:v>2707</c:v>
                </c:pt>
                <c:pt idx="245">
                  <c:v>2516</c:v>
                </c:pt>
                <c:pt idx="246">
                  <c:v>2544</c:v>
                </c:pt>
                <c:pt idx="247">
                  <c:v>2739</c:v>
                </c:pt>
                <c:pt idx="248">
                  <c:v>2720</c:v>
                </c:pt>
                <c:pt idx="249">
                  <c:v>2517</c:v>
                </c:pt>
                <c:pt idx="250">
                  <c:v>2732</c:v>
                </c:pt>
                <c:pt idx="251">
                  <c:v>2606</c:v>
                </c:pt>
                <c:pt idx="252">
                  <c:v>2559</c:v>
                </c:pt>
                <c:pt idx="253">
                  <c:v>2736</c:v>
                </c:pt>
                <c:pt idx="254">
                  <c:v>2378</c:v>
                </c:pt>
                <c:pt idx="255">
                  <c:v>2450</c:v>
                </c:pt>
                <c:pt idx="256">
                  <c:v>2689</c:v>
                </c:pt>
                <c:pt idx="257">
                  <c:v>2566</c:v>
                </c:pt>
                <c:pt idx="258">
                  <c:v>2311</c:v>
                </c:pt>
                <c:pt idx="259">
                  <c:v>2510</c:v>
                </c:pt>
                <c:pt idx="260">
                  <c:v>2347</c:v>
                </c:pt>
                <c:pt idx="261">
                  <c:v>2411</c:v>
                </c:pt>
                <c:pt idx="262">
                  <c:v>2183</c:v>
                </c:pt>
                <c:pt idx="263">
                  <c:v>2356</c:v>
                </c:pt>
                <c:pt idx="264">
                  <c:v>2194</c:v>
                </c:pt>
                <c:pt idx="265">
                  <c:v>2635</c:v>
                </c:pt>
                <c:pt idx="266">
                  <c:v>2492</c:v>
                </c:pt>
                <c:pt idx="267">
                  <c:v>2272</c:v>
                </c:pt>
                <c:pt idx="268">
                  <c:v>2391</c:v>
                </c:pt>
                <c:pt idx="269">
                  <c:v>2184</c:v>
                </c:pt>
                <c:pt idx="270">
                  <c:v>2259</c:v>
                </c:pt>
                <c:pt idx="271">
                  <c:v>2052</c:v>
                </c:pt>
                <c:pt idx="272">
                  <c:v>2228</c:v>
                </c:pt>
                <c:pt idx="273">
                  <c:v>2324</c:v>
                </c:pt>
                <c:pt idx="274">
                  <c:v>2213</c:v>
                </c:pt>
                <c:pt idx="275">
                  <c:v>2170</c:v>
                </c:pt>
                <c:pt idx="276">
                  <c:v>2125</c:v>
                </c:pt>
                <c:pt idx="277">
                  <c:v>2109</c:v>
                </c:pt>
                <c:pt idx="278">
                  <c:v>2000</c:v>
                </c:pt>
                <c:pt idx="279">
                  <c:v>2040</c:v>
                </c:pt>
                <c:pt idx="280">
                  <c:v>2243</c:v>
                </c:pt>
                <c:pt idx="281">
                  <c:v>2229</c:v>
                </c:pt>
                <c:pt idx="282">
                  <c:v>2175</c:v>
                </c:pt>
                <c:pt idx="283">
                  <c:v>1729</c:v>
                </c:pt>
                <c:pt idx="284">
                  <c:v>1618</c:v>
                </c:pt>
                <c:pt idx="285">
                  <c:v>1961</c:v>
                </c:pt>
                <c:pt idx="286">
                  <c:v>1906</c:v>
                </c:pt>
                <c:pt idx="287">
                  <c:v>1898</c:v>
                </c:pt>
                <c:pt idx="288">
                  <c:v>1993</c:v>
                </c:pt>
                <c:pt idx="289">
                  <c:v>2241</c:v>
                </c:pt>
                <c:pt idx="290">
                  <c:v>2036</c:v>
                </c:pt>
                <c:pt idx="291">
                  <c:v>1480</c:v>
                </c:pt>
                <c:pt idx="292">
                  <c:v>2055</c:v>
                </c:pt>
                <c:pt idx="293">
                  <c:v>1873</c:v>
                </c:pt>
                <c:pt idx="294">
                  <c:v>1713</c:v>
                </c:pt>
                <c:pt idx="295">
                  <c:v>2220</c:v>
                </c:pt>
                <c:pt idx="296">
                  <c:v>1722</c:v>
                </c:pt>
                <c:pt idx="297">
                  <c:v>2075</c:v>
                </c:pt>
                <c:pt idx="298">
                  <c:v>1873</c:v>
                </c:pt>
                <c:pt idx="299">
                  <c:v>1925</c:v>
                </c:pt>
                <c:pt idx="300">
                  <c:v>1828</c:v>
                </c:pt>
                <c:pt idx="301">
                  <c:v>1795</c:v>
                </c:pt>
                <c:pt idx="302">
                  <c:v>1844</c:v>
                </c:pt>
                <c:pt idx="303">
                  <c:v>1485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D2F-47B4-AEEA-51F1ECAE7009}"/>
            </c:ext>
          </c:extLst>
        </c:ser>
        <c:ser>
          <c:idx val="4"/>
          <c:order val="4"/>
          <c:tx>
            <c:strRef>
              <c:f>SGAori!$F$2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SGAori!$A$3:$A$306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SGAori!$E$3:$E$306</c:f>
              <c:numCache>
                <c:formatCode>General</c:formatCode>
                <c:ptCount val="304"/>
                <c:pt idx="0">
                  <c:v>7210</c:v>
                </c:pt>
                <c:pt idx="1">
                  <c:v>7437</c:v>
                </c:pt>
                <c:pt idx="2">
                  <c:v>7613</c:v>
                </c:pt>
                <c:pt idx="3">
                  <c:v>7437</c:v>
                </c:pt>
                <c:pt idx="4">
                  <c:v>7644</c:v>
                </c:pt>
                <c:pt idx="5">
                  <c:v>7660</c:v>
                </c:pt>
                <c:pt idx="6">
                  <c:v>7685</c:v>
                </c:pt>
                <c:pt idx="7">
                  <c:v>7785</c:v>
                </c:pt>
                <c:pt idx="8">
                  <c:v>7795</c:v>
                </c:pt>
                <c:pt idx="9">
                  <c:v>7860</c:v>
                </c:pt>
                <c:pt idx="10">
                  <c:v>8521</c:v>
                </c:pt>
                <c:pt idx="11">
                  <c:v>7659</c:v>
                </c:pt>
                <c:pt idx="12">
                  <c:v>7807</c:v>
                </c:pt>
                <c:pt idx="13">
                  <c:v>8071</c:v>
                </c:pt>
                <c:pt idx="14">
                  <c:v>8102</c:v>
                </c:pt>
                <c:pt idx="15">
                  <c:v>8183</c:v>
                </c:pt>
                <c:pt idx="16">
                  <c:v>8206</c:v>
                </c:pt>
                <c:pt idx="17">
                  <c:v>8426</c:v>
                </c:pt>
                <c:pt idx="18">
                  <c:v>8405</c:v>
                </c:pt>
                <c:pt idx="19">
                  <c:v>8393</c:v>
                </c:pt>
                <c:pt idx="20">
                  <c:v>8356</c:v>
                </c:pt>
                <c:pt idx="21">
                  <c:v>8589</c:v>
                </c:pt>
                <c:pt idx="22">
                  <c:v>8944</c:v>
                </c:pt>
                <c:pt idx="23">
                  <c:v>8553</c:v>
                </c:pt>
                <c:pt idx="24">
                  <c:v>8694</c:v>
                </c:pt>
                <c:pt idx="25">
                  <c:v>8597</c:v>
                </c:pt>
                <c:pt idx="26">
                  <c:v>8781</c:v>
                </c:pt>
                <c:pt idx="27">
                  <c:v>8765</c:v>
                </c:pt>
                <c:pt idx="28">
                  <c:v>8978</c:v>
                </c:pt>
                <c:pt idx="29">
                  <c:v>9135</c:v>
                </c:pt>
                <c:pt idx="30">
                  <c:v>8965</c:v>
                </c:pt>
                <c:pt idx="31">
                  <c:v>9217</c:v>
                </c:pt>
                <c:pt idx="32">
                  <c:v>8915</c:v>
                </c:pt>
                <c:pt idx="33">
                  <c:v>8889</c:v>
                </c:pt>
                <c:pt idx="34">
                  <c:v>9100</c:v>
                </c:pt>
                <c:pt idx="35">
                  <c:v>9170</c:v>
                </c:pt>
                <c:pt idx="36">
                  <c:v>9329</c:v>
                </c:pt>
                <c:pt idx="37">
                  <c:v>9398</c:v>
                </c:pt>
                <c:pt idx="38">
                  <c:v>9482</c:v>
                </c:pt>
                <c:pt idx="39">
                  <c:v>9445</c:v>
                </c:pt>
                <c:pt idx="40">
                  <c:v>9717</c:v>
                </c:pt>
                <c:pt idx="41">
                  <c:v>9715</c:v>
                </c:pt>
                <c:pt idx="42">
                  <c:v>9684</c:v>
                </c:pt>
                <c:pt idx="43">
                  <c:v>9825</c:v>
                </c:pt>
                <c:pt idx="44">
                  <c:v>9806</c:v>
                </c:pt>
                <c:pt idx="45">
                  <c:v>10247</c:v>
                </c:pt>
                <c:pt idx="46">
                  <c:v>9909</c:v>
                </c:pt>
                <c:pt idx="47">
                  <c:v>10128</c:v>
                </c:pt>
                <c:pt idx="48">
                  <c:v>10077</c:v>
                </c:pt>
                <c:pt idx="49">
                  <c:v>10247</c:v>
                </c:pt>
                <c:pt idx="50">
                  <c:v>10135</c:v>
                </c:pt>
                <c:pt idx="51">
                  <c:v>10443</c:v>
                </c:pt>
                <c:pt idx="52">
                  <c:v>10153</c:v>
                </c:pt>
                <c:pt idx="53">
                  <c:v>10131</c:v>
                </c:pt>
                <c:pt idx="54">
                  <c:v>10300</c:v>
                </c:pt>
                <c:pt idx="55">
                  <c:v>10469</c:v>
                </c:pt>
                <c:pt idx="56">
                  <c:v>10500</c:v>
                </c:pt>
                <c:pt idx="57">
                  <c:v>10797</c:v>
                </c:pt>
                <c:pt idx="58">
                  <c:v>10754</c:v>
                </c:pt>
                <c:pt idx="59">
                  <c:v>10312</c:v>
                </c:pt>
                <c:pt idx="60">
                  <c:v>10392</c:v>
                </c:pt>
                <c:pt idx="61">
                  <c:v>10763</c:v>
                </c:pt>
                <c:pt idx="62">
                  <c:v>10755</c:v>
                </c:pt>
                <c:pt idx="63">
                  <c:v>10726</c:v>
                </c:pt>
                <c:pt idx="64">
                  <c:v>10759</c:v>
                </c:pt>
                <c:pt idx="65">
                  <c:v>11453</c:v>
                </c:pt>
                <c:pt idx="66">
                  <c:v>11169</c:v>
                </c:pt>
                <c:pt idx="67">
                  <c:v>10856</c:v>
                </c:pt>
                <c:pt idx="68">
                  <c:v>11326</c:v>
                </c:pt>
                <c:pt idx="69">
                  <c:v>11198</c:v>
                </c:pt>
                <c:pt idx="70">
                  <c:v>11430</c:v>
                </c:pt>
                <c:pt idx="71">
                  <c:v>11477</c:v>
                </c:pt>
                <c:pt idx="72">
                  <c:v>11285</c:v>
                </c:pt>
                <c:pt idx="73">
                  <c:v>11310</c:v>
                </c:pt>
                <c:pt idx="74">
                  <c:v>11301</c:v>
                </c:pt>
                <c:pt idx="75">
                  <c:v>11692</c:v>
                </c:pt>
                <c:pt idx="76">
                  <c:v>11476</c:v>
                </c:pt>
                <c:pt idx="77">
                  <c:v>11671</c:v>
                </c:pt>
                <c:pt idx="78">
                  <c:v>11758</c:v>
                </c:pt>
                <c:pt idx="79">
                  <c:v>12010</c:v>
                </c:pt>
                <c:pt idx="80">
                  <c:v>11838</c:v>
                </c:pt>
                <c:pt idx="81">
                  <c:v>12061</c:v>
                </c:pt>
                <c:pt idx="82">
                  <c:v>12114</c:v>
                </c:pt>
                <c:pt idx="83">
                  <c:v>12154</c:v>
                </c:pt>
                <c:pt idx="84">
                  <c:v>12809</c:v>
                </c:pt>
                <c:pt idx="85">
                  <c:v>12533</c:v>
                </c:pt>
                <c:pt idx="86">
                  <c:v>12584</c:v>
                </c:pt>
                <c:pt idx="87">
                  <c:v>12955</c:v>
                </c:pt>
                <c:pt idx="88">
                  <c:v>12414</c:v>
                </c:pt>
                <c:pt idx="89">
                  <c:v>12711</c:v>
                </c:pt>
                <c:pt idx="90">
                  <c:v>12567</c:v>
                </c:pt>
                <c:pt idx="91">
                  <c:v>13004</c:v>
                </c:pt>
                <c:pt idx="92">
                  <c:v>12969</c:v>
                </c:pt>
                <c:pt idx="93">
                  <c:v>13094</c:v>
                </c:pt>
                <c:pt idx="94">
                  <c:v>13288</c:v>
                </c:pt>
                <c:pt idx="95">
                  <c:v>13275</c:v>
                </c:pt>
                <c:pt idx="96">
                  <c:v>13363</c:v>
                </c:pt>
                <c:pt idx="97">
                  <c:v>13434</c:v>
                </c:pt>
                <c:pt idx="98">
                  <c:v>13901</c:v>
                </c:pt>
                <c:pt idx="99">
                  <c:v>13629</c:v>
                </c:pt>
                <c:pt idx="100">
                  <c:v>13735</c:v>
                </c:pt>
                <c:pt idx="101">
                  <c:v>13950</c:v>
                </c:pt>
                <c:pt idx="102">
                  <c:v>13810</c:v>
                </c:pt>
                <c:pt idx="103">
                  <c:v>14171</c:v>
                </c:pt>
                <c:pt idx="104">
                  <c:v>13878</c:v>
                </c:pt>
                <c:pt idx="105">
                  <c:v>14667</c:v>
                </c:pt>
                <c:pt idx="106">
                  <c:v>14350</c:v>
                </c:pt>
                <c:pt idx="107">
                  <c:v>14647</c:v>
                </c:pt>
                <c:pt idx="108">
                  <c:v>14550</c:v>
                </c:pt>
                <c:pt idx="109">
                  <c:v>15177</c:v>
                </c:pt>
                <c:pt idx="110">
                  <c:v>15302</c:v>
                </c:pt>
                <c:pt idx="111">
                  <c:v>15437</c:v>
                </c:pt>
                <c:pt idx="112">
                  <c:v>15613</c:v>
                </c:pt>
                <c:pt idx="113">
                  <c:v>15604</c:v>
                </c:pt>
                <c:pt idx="114">
                  <c:v>15474</c:v>
                </c:pt>
                <c:pt idx="115">
                  <c:v>15562</c:v>
                </c:pt>
                <c:pt idx="116">
                  <c:v>16117</c:v>
                </c:pt>
                <c:pt idx="117">
                  <c:v>16295</c:v>
                </c:pt>
                <c:pt idx="118">
                  <c:v>16510</c:v>
                </c:pt>
                <c:pt idx="119">
                  <c:v>16385</c:v>
                </c:pt>
                <c:pt idx="120">
                  <c:v>16714</c:v>
                </c:pt>
                <c:pt idx="121">
                  <c:v>16836</c:v>
                </c:pt>
                <c:pt idx="122">
                  <c:v>16773</c:v>
                </c:pt>
                <c:pt idx="123">
                  <c:v>17204</c:v>
                </c:pt>
                <c:pt idx="124">
                  <c:v>17220</c:v>
                </c:pt>
                <c:pt idx="125">
                  <c:v>17499</c:v>
                </c:pt>
                <c:pt idx="126">
                  <c:v>17724</c:v>
                </c:pt>
                <c:pt idx="127">
                  <c:v>18284</c:v>
                </c:pt>
                <c:pt idx="128">
                  <c:v>17375</c:v>
                </c:pt>
                <c:pt idx="129">
                  <c:v>18340</c:v>
                </c:pt>
                <c:pt idx="130">
                  <c:v>18476</c:v>
                </c:pt>
                <c:pt idx="131">
                  <c:v>18692</c:v>
                </c:pt>
                <c:pt idx="132">
                  <c:v>18647</c:v>
                </c:pt>
                <c:pt idx="133">
                  <c:v>19354</c:v>
                </c:pt>
                <c:pt idx="134">
                  <c:v>19341</c:v>
                </c:pt>
                <c:pt idx="135">
                  <c:v>19526</c:v>
                </c:pt>
                <c:pt idx="136">
                  <c:v>19579</c:v>
                </c:pt>
                <c:pt idx="137">
                  <c:v>20009</c:v>
                </c:pt>
                <c:pt idx="138">
                  <c:v>19888</c:v>
                </c:pt>
                <c:pt idx="139">
                  <c:v>20006</c:v>
                </c:pt>
                <c:pt idx="140">
                  <c:v>20611</c:v>
                </c:pt>
                <c:pt idx="141">
                  <c:v>20744</c:v>
                </c:pt>
                <c:pt idx="142">
                  <c:v>20708</c:v>
                </c:pt>
                <c:pt idx="143">
                  <c:v>21461</c:v>
                </c:pt>
                <c:pt idx="144">
                  <c:v>21098</c:v>
                </c:pt>
                <c:pt idx="145">
                  <c:v>21355</c:v>
                </c:pt>
                <c:pt idx="146">
                  <c:v>21474</c:v>
                </c:pt>
                <c:pt idx="147">
                  <c:v>22400</c:v>
                </c:pt>
                <c:pt idx="148">
                  <c:v>23247</c:v>
                </c:pt>
                <c:pt idx="149">
                  <c:v>23510</c:v>
                </c:pt>
                <c:pt idx="150">
                  <c:v>23743</c:v>
                </c:pt>
                <c:pt idx="151">
                  <c:v>23765</c:v>
                </c:pt>
                <c:pt idx="152">
                  <c:v>22576</c:v>
                </c:pt>
                <c:pt idx="153">
                  <c:v>22186</c:v>
                </c:pt>
                <c:pt idx="154">
                  <c:v>21590</c:v>
                </c:pt>
                <c:pt idx="155">
                  <c:v>21524</c:v>
                </c:pt>
                <c:pt idx="156">
                  <c:v>20745</c:v>
                </c:pt>
                <c:pt idx="157">
                  <c:v>21299</c:v>
                </c:pt>
                <c:pt idx="158">
                  <c:v>20343</c:v>
                </c:pt>
                <c:pt idx="159">
                  <c:v>20367</c:v>
                </c:pt>
                <c:pt idx="160">
                  <c:v>20186</c:v>
                </c:pt>
                <c:pt idx="161">
                  <c:v>19835</c:v>
                </c:pt>
                <c:pt idx="162">
                  <c:v>19377</c:v>
                </c:pt>
                <c:pt idx="163">
                  <c:v>19693</c:v>
                </c:pt>
                <c:pt idx="164">
                  <c:v>19433</c:v>
                </c:pt>
                <c:pt idx="165">
                  <c:v>19496</c:v>
                </c:pt>
                <c:pt idx="166">
                  <c:v>18656</c:v>
                </c:pt>
                <c:pt idx="167">
                  <c:v>18430</c:v>
                </c:pt>
                <c:pt idx="168">
                  <c:v>18626</c:v>
                </c:pt>
                <c:pt idx="169">
                  <c:v>18530</c:v>
                </c:pt>
                <c:pt idx="170">
                  <c:v>18260</c:v>
                </c:pt>
                <c:pt idx="171">
                  <c:v>18038</c:v>
                </c:pt>
                <c:pt idx="172">
                  <c:v>17501</c:v>
                </c:pt>
                <c:pt idx="173">
                  <c:v>17259</c:v>
                </c:pt>
                <c:pt idx="174">
                  <c:v>17004</c:v>
                </c:pt>
                <c:pt idx="175">
                  <c:v>17024</c:v>
                </c:pt>
                <c:pt idx="176">
                  <c:v>16798</c:v>
                </c:pt>
                <c:pt idx="177">
                  <c:v>16898</c:v>
                </c:pt>
                <c:pt idx="178">
                  <c:v>15960</c:v>
                </c:pt>
                <c:pt idx="179">
                  <c:v>16779</c:v>
                </c:pt>
                <c:pt idx="180">
                  <c:v>16420</c:v>
                </c:pt>
                <c:pt idx="181">
                  <c:v>16078</c:v>
                </c:pt>
                <c:pt idx="182">
                  <c:v>15380</c:v>
                </c:pt>
                <c:pt idx="183">
                  <c:v>15882</c:v>
                </c:pt>
                <c:pt idx="184">
                  <c:v>15199</c:v>
                </c:pt>
                <c:pt idx="185">
                  <c:v>14728</c:v>
                </c:pt>
                <c:pt idx="186">
                  <c:v>14551</c:v>
                </c:pt>
                <c:pt idx="187">
                  <c:v>14865</c:v>
                </c:pt>
                <c:pt idx="188">
                  <c:v>14873</c:v>
                </c:pt>
                <c:pt idx="189">
                  <c:v>14675</c:v>
                </c:pt>
                <c:pt idx="190">
                  <c:v>14549</c:v>
                </c:pt>
                <c:pt idx="191">
                  <c:v>14173</c:v>
                </c:pt>
                <c:pt idx="192">
                  <c:v>14656</c:v>
                </c:pt>
                <c:pt idx="193">
                  <c:v>13983</c:v>
                </c:pt>
                <c:pt idx="194">
                  <c:v>13645</c:v>
                </c:pt>
                <c:pt idx="195">
                  <c:v>14085</c:v>
                </c:pt>
                <c:pt idx="196">
                  <c:v>13387</c:v>
                </c:pt>
                <c:pt idx="197">
                  <c:v>13396</c:v>
                </c:pt>
                <c:pt idx="198">
                  <c:v>13292</c:v>
                </c:pt>
                <c:pt idx="199">
                  <c:v>13248</c:v>
                </c:pt>
                <c:pt idx="200">
                  <c:v>13140</c:v>
                </c:pt>
                <c:pt idx="201">
                  <c:v>13056</c:v>
                </c:pt>
                <c:pt idx="202">
                  <c:v>12569</c:v>
                </c:pt>
                <c:pt idx="203">
                  <c:v>12719</c:v>
                </c:pt>
                <c:pt idx="204">
                  <c:v>12588</c:v>
                </c:pt>
                <c:pt idx="205">
                  <c:v>12517</c:v>
                </c:pt>
                <c:pt idx="206">
                  <c:v>12442</c:v>
                </c:pt>
                <c:pt idx="207">
                  <c:v>12444</c:v>
                </c:pt>
                <c:pt idx="208">
                  <c:v>11831</c:v>
                </c:pt>
                <c:pt idx="209">
                  <c:v>12038</c:v>
                </c:pt>
                <c:pt idx="210">
                  <c:v>11843</c:v>
                </c:pt>
                <c:pt idx="211">
                  <c:v>11494</c:v>
                </c:pt>
                <c:pt idx="212">
                  <c:v>11606</c:v>
                </c:pt>
                <c:pt idx="213">
                  <c:v>11694</c:v>
                </c:pt>
                <c:pt idx="214">
                  <c:v>11504</c:v>
                </c:pt>
                <c:pt idx="215">
                  <c:v>11206</c:v>
                </c:pt>
                <c:pt idx="216">
                  <c:v>11410</c:v>
                </c:pt>
                <c:pt idx="217">
                  <c:v>11652</c:v>
                </c:pt>
                <c:pt idx="218">
                  <c:v>11407</c:v>
                </c:pt>
                <c:pt idx="219">
                  <c:v>11124</c:v>
                </c:pt>
                <c:pt idx="220">
                  <c:v>11194</c:v>
                </c:pt>
                <c:pt idx="221">
                  <c:v>11072</c:v>
                </c:pt>
                <c:pt idx="222">
                  <c:v>11239</c:v>
                </c:pt>
                <c:pt idx="223">
                  <c:v>10980</c:v>
                </c:pt>
                <c:pt idx="224">
                  <c:v>10707</c:v>
                </c:pt>
                <c:pt idx="225">
                  <c:v>10651</c:v>
                </c:pt>
                <c:pt idx="226">
                  <c:v>10313</c:v>
                </c:pt>
                <c:pt idx="227">
                  <c:v>10895</c:v>
                </c:pt>
                <c:pt idx="228">
                  <c:v>10148</c:v>
                </c:pt>
                <c:pt idx="229">
                  <c:v>10747</c:v>
                </c:pt>
                <c:pt idx="230">
                  <c:v>10169</c:v>
                </c:pt>
                <c:pt idx="231">
                  <c:v>10508</c:v>
                </c:pt>
                <c:pt idx="232">
                  <c:v>10280</c:v>
                </c:pt>
                <c:pt idx="233">
                  <c:v>10432</c:v>
                </c:pt>
                <c:pt idx="234">
                  <c:v>10128</c:v>
                </c:pt>
                <c:pt idx="235">
                  <c:v>9707</c:v>
                </c:pt>
                <c:pt idx="236">
                  <c:v>9982</c:v>
                </c:pt>
                <c:pt idx="237">
                  <c:v>10038</c:v>
                </c:pt>
                <c:pt idx="238">
                  <c:v>9763</c:v>
                </c:pt>
                <c:pt idx="239">
                  <c:v>9556</c:v>
                </c:pt>
                <c:pt idx="240">
                  <c:v>9617</c:v>
                </c:pt>
                <c:pt idx="241">
                  <c:v>9773</c:v>
                </c:pt>
                <c:pt idx="242">
                  <c:v>9334</c:v>
                </c:pt>
                <c:pt idx="243">
                  <c:v>9507</c:v>
                </c:pt>
                <c:pt idx="244">
                  <c:v>9543</c:v>
                </c:pt>
                <c:pt idx="245">
                  <c:v>9441</c:v>
                </c:pt>
                <c:pt idx="246">
                  <c:v>9321</c:v>
                </c:pt>
                <c:pt idx="247">
                  <c:v>9221</c:v>
                </c:pt>
                <c:pt idx="248">
                  <c:v>9157</c:v>
                </c:pt>
                <c:pt idx="249">
                  <c:v>9124</c:v>
                </c:pt>
                <c:pt idx="250">
                  <c:v>9434</c:v>
                </c:pt>
                <c:pt idx="251">
                  <c:v>9099</c:v>
                </c:pt>
                <c:pt idx="252">
                  <c:v>8868</c:v>
                </c:pt>
                <c:pt idx="253">
                  <c:v>9273</c:v>
                </c:pt>
                <c:pt idx="254">
                  <c:v>9133</c:v>
                </c:pt>
                <c:pt idx="255">
                  <c:v>8982</c:v>
                </c:pt>
                <c:pt idx="256">
                  <c:v>8705</c:v>
                </c:pt>
                <c:pt idx="257">
                  <c:v>8675</c:v>
                </c:pt>
                <c:pt idx="258">
                  <c:v>8754</c:v>
                </c:pt>
                <c:pt idx="259">
                  <c:v>8782</c:v>
                </c:pt>
                <c:pt idx="260">
                  <c:v>8332</c:v>
                </c:pt>
                <c:pt idx="261">
                  <c:v>8525</c:v>
                </c:pt>
                <c:pt idx="262">
                  <c:v>8501</c:v>
                </c:pt>
                <c:pt idx="263">
                  <c:v>8154</c:v>
                </c:pt>
                <c:pt idx="264">
                  <c:v>8081</c:v>
                </c:pt>
                <c:pt idx="265">
                  <c:v>8423</c:v>
                </c:pt>
                <c:pt idx="266">
                  <c:v>8430</c:v>
                </c:pt>
                <c:pt idx="267">
                  <c:v>7995</c:v>
                </c:pt>
                <c:pt idx="268">
                  <c:v>8198</c:v>
                </c:pt>
                <c:pt idx="269">
                  <c:v>8148</c:v>
                </c:pt>
                <c:pt idx="270">
                  <c:v>7962</c:v>
                </c:pt>
                <c:pt idx="271">
                  <c:v>8177</c:v>
                </c:pt>
                <c:pt idx="272">
                  <c:v>8186</c:v>
                </c:pt>
                <c:pt idx="273">
                  <c:v>7504</c:v>
                </c:pt>
                <c:pt idx="274">
                  <c:v>8025</c:v>
                </c:pt>
                <c:pt idx="275">
                  <c:v>7432</c:v>
                </c:pt>
                <c:pt idx="276">
                  <c:v>7919</c:v>
                </c:pt>
                <c:pt idx="277">
                  <c:v>7616</c:v>
                </c:pt>
                <c:pt idx="278">
                  <c:v>7707</c:v>
                </c:pt>
                <c:pt idx="279">
                  <c:v>7737</c:v>
                </c:pt>
                <c:pt idx="280">
                  <c:v>7604</c:v>
                </c:pt>
                <c:pt idx="281">
                  <c:v>7409</c:v>
                </c:pt>
                <c:pt idx="282">
                  <c:v>7425</c:v>
                </c:pt>
                <c:pt idx="283">
                  <c:v>7374</c:v>
                </c:pt>
                <c:pt idx="284">
                  <c:v>7222</c:v>
                </c:pt>
                <c:pt idx="285">
                  <c:v>7224</c:v>
                </c:pt>
                <c:pt idx="286">
                  <c:v>6920</c:v>
                </c:pt>
                <c:pt idx="287">
                  <c:v>7237</c:v>
                </c:pt>
                <c:pt idx="288">
                  <c:v>7165</c:v>
                </c:pt>
                <c:pt idx="289">
                  <c:v>6929</c:v>
                </c:pt>
                <c:pt idx="290">
                  <c:v>7158</c:v>
                </c:pt>
                <c:pt idx="291">
                  <c:v>6859</c:v>
                </c:pt>
                <c:pt idx="292">
                  <c:v>6973</c:v>
                </c:pt>
                <c:pt idx="293">
                  <c:v>6704</c:v>
                </c:pt>
                <c:pt idx="294">
                  <c:v>6811</c:v>
                </c:pt>
                <c:pt idx="295">
                  <c:v>6899</c:v>
                </c:pt>
                <c:pt idx="296">
                  <c:v>6260</c:v>
                </c:pt>
                <c:pt idx="297">
                  <c:v>6704</c:v>
                </c:pt>
                <c:pt idx="298">
                  <c:v>6407</c:v>
                </c:pt>
                <c:pt idx="299">
                  <c:v>6284</c:v>
                </c:pt>
                <c:pt idx="300">
                  <c:v>6204</c:v>
                </c:pt>
                <c:pt idx="301">
                  <c:v>6543</c:v>
                </c:pt>
                <c:pt idx="302">
                  <c:v>6674</c:v>
                </c:pt>
                <c:pt idx="303">
                  <c:v>6319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D2F-47B4-AEEA-51F1ECAE7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  <c:max val="4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  <c:majorUnit val="4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 baseline="0"/>
              <a:t>pMBA -</a:t>
            </a:r>
            <a:r>
              <a:rPr lang="en-US" altLang="zh-CN" sz="2400" b="1"/>
              <a:t>LP 1250nm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SGAori!$I$2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SGAori!$H$3:$H$306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SGAori!#REF!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CB8-441C-8E3D-4F06D35C92D1}"/>
            </c:ext>
          </c:extLst>
        </c:ser>
        <c:ser>
          <c:idx val="1"/>
          <c:order val="1"/>
          <c:tx>
            <c:strRef>
              <c:f>SGAori!$J$2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SGAori!$H$3:$H$306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SGAori!$I$3:$I$306</c:f>
              <c:numCache>
                <c:formatCode>General</c:formatCode>
                <c:ptCount val="304"/>
                <c:pt idx="0">
                  <c:v>379</c:v>
                </c:pt>
                <c:pt idx="1">
                  <c:v>570</c:v>
                </c:pt>
                <c:pt idx="2">
                  <c:v>436</c:v>
                </c:pt>
                <c:pt idx="3">
                  <c:v>453</c:v>
                </c:pt>
                <c:pt idx="4">
                  <c:v>370</c:v>
                </c:pt>
                <c:pt idx="5">
                  <c:v>186</c:v>
                </c:pt>
                <c:pt idx="6">
                  <c:v>0</c:v>
                </c:pt>
                <c:pt idx="7">
                  <c:v>469</c:v>
                </c:pt>
                <c:pt idx="8">
                  <c:v>689</c:v>
                </c:pt>
                <c:pt idx="9">
                  <c:v>267</c:v>
                </c:pt>
                <c:pt idx="10">
                  <c:v>412</c:v>
                </c:pt>
                <c:pt idx="11">
                  <c:v>357</c:v>
                </c:pt>
                <c:pt idx="12">
                  <c:v>401</c:v>
                </c:pt>
                <c:pt idx="13">
                  <c:v>610</c:v>
                </c:pt>
                <c:pt idx="14">
                  <c:v>490</c:v>
                </c:pt>
                <c:pt idx="15">
                  <c:v>486</c:v>
                </c:pt>
                <c:pt idx="16">
                  <c:v>214</c:v>
                </c:pt>
                <c:pt idx="17">
                  <c:v>433</c:v>
                </c:pt>
                <c:pt idx="18">
                  <c:v>197</c:v>
                </c:pt>
                <c:pt idx="19">
                  <c:v>142</c:v>
                </c:pt>
                <c:pt idx="20">
                  <c:v>337</c:v>
                </c:pt>
                <c:pt idx="21">
                  <c:v>564</c:v>
                </c:pt>
                <c:pt idx="22">
                  <c:v>132</c:v>
                </c:pt>
                <c:pt idx="23">
                  <c:v>200</c:v>
                </c:pt>
                <c:pt idx="24">
                  <c:v>111</c:v>
                </c:pt>
                <c:pt idx="25">
                  <c:v>491</c:v>
                </c:pt>
                <c:pt idx="26">
                  <c:v>314</c:v>
                </c:pt>
                <c:pt idx="27">
                  <c:v>265</c:v>
                </c:pt>
                <c:pt idx="28">
                  <c:v>193</c:v>
                </c:pt>
                <c:pt idx="29">
                  <c:v>277</c:v>
                </c:pt>
                <c:pt idx="30">
                  <c:v>205</c:v>
                </c:pt>
                <c:pt idx="31">
                  <c:v>367</c:v>
                </c:pt>
                <c:pt idx="32">
                  <c:v>242</c:v>
                </c:pt>
                <c:pt idx="33">
                  <c:v>176</c:v>
                </c:pt>
                <c:pt idx="34">
                  <c:v>476</c:v>
                </c:pt>
                <c:pt idx="35">
                  <c:v>251</c:v>
                </c:pt>
                <c:pt idx="36">
                  <c:v>295</c:v>
                </c:pt>
                <c:pt idx="37">
                  <c:v>302</c:v>
                </c:pt>
                <c:pt idx="38">
                  <c:v>258</c:v>
                </c:pt>
                <c:pt idx="39">
                  <c:v>76</c:v>
                </c:pt>
                <c:pt idx="40">
                  <c:v>260</c:v>
                </c:pt>
                <c:pt idx="41">
                  <c:v>436</c:v>
                </c:pt>
                <c:pt idx="42">
                  <c:v>234</c:v>
                </c:pt>
                <c:pt idx="43">
                  <c:v>258</c:v>
                </c:pt>
                <c:pt idx="44">
                  <c:v>421</c:v>
                </c:pt>
                <c:pt idx="45">
                  <c:v>373</c:v>
                </c:pt>
                <c:pt idx="46">
                  <c:v>241</c:v>
                </c:pt>
                <c:pt idx="47">
                  <c:v>454</c:v>
                </c:pt>
                <c:pt idx="48">
                  <c:v>443</c:v>
                </c:pt>
                <c:pt idx="49">
                  <c:v>693</c:v>
                </c:pt>
                <c:pt idx="50">
                  <c:v>502</c:v>
                </c:pt>
                <c:pt idx="51">
                  <c:v>848</c:v>
                </c:pt>
                <c:pt idx="52">
                  <c:v>433</c:v>
                </c:pt>
                <c:pt idx="53">
                  <c:v>610</c:v>
                </c:pt>
                <c:pt idx="54">
                  <c:v>452</c:v>
                </c:pt>
                <c:pt idx="55">
                  <c:v>422</c:v>
                </c:pt>
                <c:pt idx="56">
                  <c:v>445</c:v>
                </c:pt>
                <c:pt idx="57">
                  <c:v>384</c:v>
                </c:pt>
                <c:pt idx="58">
                  <c:v>90</c:v>
                </c:pt>
                <c:pt idx="59">
                  <c:v>445</c:v>
                </c:pt>
                <c:pt idx="60">
                  <c:v>365</c:v>
                </c:pt>
                <c:pt idx="61">
                  <c:v>485</c:v>
                </c:pt>
                <c:pt idx="62">
                  <c:v>494</c:v>
                </c:pt>
                <c:pt idx="63">
                  <c:v>721</c:v>
                </c:pt>
                <c:pt idx="64">
                  <c:v>203</c:v>
                </c:pt>
                <c:pt idx="65">
                  <c:v>500</c:v>
                </c:pt>
                <c:pt idx="66">
                  <c:v>419</c:v>
                </c:pt>
                <c:pt idx="67">
                  <c:v>651</c:v>
                </c:pt>
                <c:pt idx="68">
                  <c:v>543</c:v>
                </c:pt>
                <c:pt idx="69">
                  <c:v>628</c:v>
                </c:pt>
                <c:pt idx="70">
                  <c:v>317</c:v>
                </c:pt>
                <c:pt idx="71">
                  <c:v>744</c:v>
                </c:pt>
                <c:pt idx="72">
                  <c:v>458</c:v>
                </c:pt>
                <c:pt idx="73">
                  <c:v>660</c:v>
                </c:pt>
                <c:pt idx="74">
                  <c:v>585</c:v>
                </c:pt>
                <c:pt idx="75">
                  <c:v>465</c:v>
                </c:pt>
                <c:pt idx="76">
                  <c:v>646</c:v>
                </c:pt>
                <c:pt idx="77">
                  <c:v>546</c:v>
                </c:pt>
                <c:pt idx="78">
                  <c:v>662</c:v>
                </c:pt>
                <c:pt idx="79">
                  <c:v>491</c:v>
                </c:pt>
                <c:pt idx="80">
                  <c:v>657</c:v>
                </c:pt>
                <c:pt idx="81">
                  <c:v>368</c:v>
                </c:pt>
                <c:pt idx="82">
                  <c:v>567</c:v>
                </c:pt>
                <c:pt idx="83">
                  <c:v>580</c:v>
                </c:pt>
                <c:pt idx="84">
                  <c:v>420</c:v>
                </c:pt>
                <c:pt idx="85">
                  <c:v>489</c:v>
                </c:pt>
                <c:pt idx="86">
                  <c:v>762</c:v>
                </c:pt>
                <c:pt idx="87">
                  <c:v>824</c:v>
                </c:pt>
                <c:pt idx="88">
                  <c:v>662</c:v>
                </c:pt>
                <c:pt idx="89">
                  <c:v>610</c:v>
                </c:pt>
                <c:pt idx="90">
                  <c:v>620</c:v>
                </c:pt>
                <c:pt idx="91">
                  <c:v>605</c:v>
                </c:pt>
                <c:pt idx="92">
                  <c:v>311</c:v>
                </c:pt>
                <c:pt idx="93">
                  <c:v>407</c:v>
                </c:pt>
                <c:pt idx="94">
                  <c:v>650</c:v>
                </c:pt>
                <c:pt idx="95">
                  <c:v>728</c:v>
                </c:pt>
                <c:pt idx="96">
                  <c:v>491</c:v>
                </c:pt>
                <c:pt idx="97">
                  <c:v>919</c:v>
                </c:pt>
                <c:pt idx="98">
                  <c:v>768</c:v>
                </c:pt>
                <c:pt idx="99">
                  <c:v>666</c:v>
                </c:pt>
                <c:pt idx="100">
                  <c:v>817</c:v>
                </c:pt>
                <c:pt idx="101">
                  <c:v>768</c:v>
                </c:pt>
                <c:pt idx="102">
                  <c:v>956</c:v>
                </c:pt>
                <c:pt idx="103">
                  <c:v>733</c:v>
                </c:pt>
                <c:pt idx="104">
                  <c:v>720</c:v>
                </c:pt>
                <c:pt idx="105">
                  <c:v>594</c:v>
                </c:pt>
                <c:pt idx="106">
                  <c:v>679</c:v>
                </c:pt>
                <c:pt idx="107">
                  <c:v>723</c:v>
                </c:pt>
                <c:pt idx="108">
                  <c:v>874</c:v>
                </c:pt>
                <c:pt idx="109">
                  <c:v>742</c:v>
                </c:pt>
                <c:pt idx="110">
                  <c:v>946</c:v>
                </c:pt>
                <c:pt idx="111">
                  <c:v>1024</c:v>
                </c:pt>
                <c:pt idx="112">
                  <c:v>1111</c:v>
                </c:pt>
                <c:pt idx="113">
                  <c:v>963</c:v>
                </c:pt>
                <c:pt idx="114">
                  <c:v>1134</c:v>
                </c:pt>
                <c:pt idx="115">
                  <c:v>800</c:v>
                </c:pt>
                <c:pt idx="116">
                  <c:v>804</c:v>
                </c:pt>
                <c:pt idx="117">
                  <c:v>1187</c:v>
                </c:pt>
                <c:pt idx="118">
                  <c:v>1332</c:v>
                </c:pt>
                <c:pt idx="119">
                  <c:v>1462</c:v>
                </c:pt>
                <c:pt idx="120">
                  <c:v>1371</c:v>
                </c:pt>
                <c:pt idx="121">
                  <c:v>1301</c:v>
                </c:pt>
                <c:pt idx="122">
                  <c:v>1545</c:v>
                </c:pt>
                <c:pt idx="123">
                  <c:v>1594</c:v>
                </c:pt>
                <c:pt idx="124">
                  <c:v>1798</c:v>
                </c:pt>
                <c:pt idx="125">
                  <c:v>1722</c:v>
                </c:pt>
                <c:pt idx="126">
                  <c:v>1814</c:v>
                </c:pt>
                <c:pt idx="127">
                  <c:v>2230</c:v>
                </c:pt>
                <c:pt idx="128">
                  <c:v>1981</c:v>
                </c:pt>
                <c:pt idx="129">
                  <c:v>2176</c:v>
                </c:pt>
                <c:pt idx="130">
                  <c:v>1870</c:v>
                </c:pt>
                <c:pt idx="131">
                  <c:v>2175</c:v>
                </c:pt>
                <c:pt idx="132">
                  <c:v>2459</c:v>
                </c:pt>
                <c:pt idx="133">
                  <c:v>2616</c:v>
                </c:pt>
                <c:pt idx="134">
                  <c:v>2450</c:v>
                </c:pt>
                <c:pt idx="135">
                  <c:v>2858</c:v>
                </c:pt>
                <c:pt idx="136">
                  <c:v>3097</c:v>
                </c:pt>
                <c:pt idx="137">
                  <c:v>3224</c:v>
                </c:pt>
                <c:pt idx="138">
                  <c:v>3505</c:v>
                </c:pt>
                <c:pt idx="139">
                  <c:v>3932</c:v>
                </c:pt>
                <c:pt idx="140">
                  <c:v>4079</c:v>
                </c:pt>
                <c:pt idx="141">
                  <c:v>4601</c:v>
                </c:pt>
                <c:pt idx="142">
                  <c:v>4776</c:v>
                </c:pt>
                <c:pt idx="143">
                  <c:v>5612</c:v>
                </c:pt>
                <c:pt idx="144">
                  <c:v>5695</c:v>
                </c:pt>
                <c:pt idx="145">
                  <c:v>6686</c:v>
                </c:pt>
                <c:pt idx="146">
                  <c:v>10133</c:v>
                </c:pt>
                <c:pt idx="147">
                  <c:v>16527</c:v>
                </c:pt>
                <c:pt idx="148">
                  <c:v>21538</c:v>
                </c:pt>
                <c:pt idx="149">
                  <c:v>23134</c:v>
                </c:pt>
                <c:pt idx="150">
                  <c:v>23227</c:v>
                </c:pt>
                <c:pt idx="151">
                  <c:v>20407</c:v>
                </c:pt>
                <c:pt idx="152">
                  <c:v>14100</c:v>
                </c:pt>
                <c:pt idx="153">
                  <c:v>8431</c:v>
                </c:pt>
                <c:pt idx="154">
                  <c:v>6216</c:v>
                </c:pt>
                <c:pt idx="155">
                  <c:v>5798</c:v>
                </c:pt>
                <c:pt idx="156">
                  <c:v>5566</c:v>
                </c:pt>
                <c:pt idx="157">
                  <c:v>5049</c:v>
                </c:pt>
                <c:pt idx="158">
                  <c:v>4625</c:v>
                </c:pt>
                <c:pt idx="159">
                  <c:v>4143</c:v>
                </c:pt>
                <c:pt idx="160">
                  <c:v>3872</c:v>
                </c:pt>
                <c:pt idx="161">
                  <c:v>3435</c:v>
                </c:pt>
                <c:pt idx="162">
                  <c:v>3441</c:v>
                </c:pt>
                <c:pt idx="163">
                  <c:v>3092</c:v>
                </c:pt>
                <c:pt idx="164">
                  <c:v>2713</c:v>
                </c:pt>
                <c:pt idx="165">
                  <c:v>2877</c:v>
                </c:pt>
                <c:pt idx="166">
                  <c:v>2540</c:v>
                </c:pt>
                <c:pt idx="167">
                  <c:v>2358</c:v>
                </c:pt>
                <c:pt idx="168">
                  <c:v>2260</c:v>
                </c:pt>
                <c:pt idx="169">
                  <c:v>2079</c:v>
                </c:pt>
                <c:pt idx="170">
                  <c:v>2232</c:v>
                </c:pt>
                <c:pt idx="171">
                  <c:v>1723</c:v>
                </c:pt>
                <c:pt idx="172">
                  <c:v>1707</c:v>
                </c:pt>
                <c:pt idx="173">
                  <c:v>1592</c:v>
                </c:pt>
                <c:pt idx="174">
                  <c:v>1810</c:v>
                </c:pt>
                <c:pt idx="175">
                  <c:v>1773</c:v>
                </c:pt>
                <c:pt idx="176">
                  <c:v>1397</c:v>
                </c:pt>
                <c:pt idx="177">
                  <c:v>1555</c:v>
                </c:pt>
                <c:pt idx="178">
                  <c:v>1249</c:v>
                </c:pt>
                <c:pt idx="179">
                  <c:v>1479</c:v>
                </c:pt>
                <c:pt idx="180">
                  <c:v>1152</c:v>
                </c:pt>
                <c:pt idx="181">
                  <c:v>1313</c:v>
                </c:pt>
                <c:pt idx="182">
                  <c:v>741</c:v>
                </c:pt>
                <c:pt idx="183">
                  <c:v>1080</c:v>
                </c:pt>
                <c:pt idx="184">
                  <c:v>847</c:v>
                </c:pt>
                <c:pt idx="185">
                  <c:v>1011</c:v>
                </c:pt>
                <c:pt idx="186">
                  <c:v>1101</c:v>
                </c:pt>
                <c:pt idx="187">
                  <c:v>944</c:v>
                </c:pt>
                <c:pt idx="188">
                  <c:v>1010</c:v>
                </c:pt>
                <c:pt idx="189">
                  <c:v>886</c:v>
                </c:pt>
                <c:pt idx="190">
                  <c:v>771</c:v>
                </c:pt>
                <c:pt idx="191">
                  <c:v>902</c:v>
                </c:pt>
                <c:pt idx="192">
                  <c:v>711</c:v>
                </c:pt>
                <c:pt idx="193">
                  <c:v>893</c:v>
                </c:pt>
                <c:pt idx="194">
                  <c:v>571</c:v>
                </c:pt>
                <c:pt idx="195">
                  <c:v>859</c:v>
                </c:pt>
                <c:pt idx="196">
                  <c:v>765</c:v>
                </c:pt>
                <c:pt idx="197">
                  <c:v>563</c:v>
                </c:pt>
                <c:pt idx="198">
                  <c:v>794</c:v>
                </c:pt>
                <c:pt idx="199">
                  <c:v>731</c:v>
                </c:pt>
                <c:pt idx="200">
                  <c:v>869</c:v>
                </c:pt>
                <c:pt idx="201">
                  <c:v>723</c:v>
                </c:pt>
                <c:pt idx="202">
                  <c:v>384</c:v>
                </c:pt>
                <c:pt idx="203">
                  <c:v>642</c:v>
                </c:pt>
                <c:pt idx="204">
                  <c:v>688</c:v>
                </c:pt>
                <c:pt idx="205">
                  <c:v>493</c:v>
                </c:pt>
                <c:pt idx="206">
                  <c:v>880</c:v>
                </c:pt>
                <c:pt idx="207">
                  <c:v>1011</c:v>
                </c:pt>
                <c:pt idx="208">
                  <c:v>516</c:v>
                </c:pt>
                <c:pt idx="209">
                  <c:v>692</c:v>
                </c:pt>
                <c:pt idx="210">
                  <c:v>478</c:v>
                </c:pt>
                <c:pt idx="211">
                  <c:v>583</c:v>
                </c:pt>
                <c:pt idx="212">
                  <c:v>712</c:v>
                </c:pt>
                <c:pt idx="213">
                  <c:v>460</c:v>
                </c:pt>
                <c:pt idx="214">
                  <c:v>386</c:v>
                </c:pt>
                <c:pt idx="215">
                  <c:v>367</c:v>
                </c:pt>
                <c:pt idx="216">
                  <c:v>288</c:v>
                </c:pt>
                <c:pt idx="217">
                  <c:v>463</c:v>
                </c:pt>
                <c:pt idx="218">
                  <c:v>381</c:v>
                </c:pt>
                <c:pt idx="219">
                  <c:v>596</c:v>
                </c:pt>
                <c:pt idx="220">
                  <c:v>262</c:v>
                </c:pt>
                <c:pt idx="221">
                  <c:v>519</c:v>
                </c:pt>
                <c:pt idx="222">
                  <c:v>97</c:v>
                </c:pt>
                <c:pt idx="223">
                  <c:v>457</c:v>
                </c:pt>
                <c:pt idx="224">
                  <c:v>405</c:v>
                </c:pt>
                <c:pt idx="225">
                  <c:v>217</c:v>
                </c:pt>
                <c:pt idx="226">
                  <c:v>380</c:v>
                </c:pt>
                <c:pt idx="227">
                  <c:v>350</c:v>
                </c:pt>
                <c:pt idx="228">
                  <c:v>350</c:v>
                </c:pt>
                <c:pt idx="229">
                  <c:v>495</c:v>
                </c:pt>
                <c:pt idx="230">
                  <c:v>498</c:v>
                </c:pt>
                <c:pt idx="231">
                  <c:v>319</c:v>
                </c:pt>
                <c:pt idx="232">
                  <c:v>243</c:v>
                </c:pt>
                <c:pt idx="233">
                  <c:v>768</c:v>
                </c:pt>
                <c:pt idx="234">
                  <c:v>703</c:v>
                </c:pt>
                <c:pt idx="235">
                  <c:v>403</c:v>
                </c:pt>
                <c:pt idx="236">
                  <c:v>405</c:v>
                </c:pt>
                <c:pt idx="237">
                  <c:v>351</c:v>
                </c:pt>
                <c:pt idx="238">
                  <c:v>295</c:v>
                </c:pt>
                <c:pt idx="239">
                  <c:v>174</c:v>
                </c:pt>
                <c:pt idx="240">
                  <c:v>174</c:v>
                </c:pt>
                <c:pt idx="241">
                  <c:v>371</c:v>
                </c:pt>
                <c:pt idx="242">
                  <c:v>347</c:v>
                </c:pt>
                <c:pt idx="243">
                  <c:v>164</c:v>
                </c:pt>
                <c:pt idx="244">
                  <c:v>519</c:v>
                </c:pt>
                <c:pt idx="245">
                  <c:v>388</c:v>
                </c:pt>
                <c:pt idx="246">
                  <c:v>477</c:v>
                </c:pt>
                <c:pt idx="247">
                  <c:v>418</c:v>
                </c:pt>
                <c:pt idx="248">
                  <c:v>429</c:v>
                </c:pt>
                <c:pt idx="249">
                  <c:v>493</c:v>
                </c:pt>
                <c:pt idx="250">
                  <c:v>426</c:v>
                </c:pt>
                <c:pt idx="251">
                  <c:v>207</c:v>
                </c:pt>
                <c:pt idx="252">
                  <c:v>397</c:v>
                </c:pt>
                <c:pt idx="253">
                  <c:v>429</c:v>
                </c:pt>
                <c:pt idx="254">
                  <c:v>339</c:v>
                </c:pt>
                <c:pt idx="255">
                  <c:v>441</c:v>
                </c:pt>
                <c:pt idx="256">
                  <c:v>8</c:v>
                </c:pt>
                <c:pt idx="257">
                  <c:v>106</c:v>
                </c:pt>
                <c:pt idx="258">
                  <c:v>306</c:v>
                </c:pt>
                <c:pt idx="259">
                  <c:v>341</c:v>
                </c:pt>
                <c:pt idx="260">
                  <c:v>281</c:v>
                </c:pt>
                <c:pt idx="261">
                  <c:v>506</c:v>
                </c:pt>
                <c:pt idx="262">
                  <c:v>470</c:v>
                </c:pt>
                <c:pt idx="263">
                  <c:v>436</c:v>
                </c:pt>
                <c:pt idx="264">
                  <c:v>311</c:v>
                </c:pt>
                <c:pt idx="265">
                  <c:v>0</c:v>
                </c:pt>
                <c:pt idx="266">
                  <c:v>244</c:v>
                </c:pt>
                <c:pt idx="267">
                  <c:v>430</c:v>
                </c:pt>
                <c:pt idx="268">
                  <c:v>129</c:v>
                </c:pt>
                <c:pt idx="269">
                  <c:v>499</c:v>
                </c:pt>
                <c:pt idx="270">
                  <c:v>451</c:v>
                </c:pt>
                <c:pt idx="271">
                  <c:v>400</c:v>
                </c:pt>
                <c:pt idx="272">
                  <c:v>23</c:v>
                </c:pt>
                <c:pt idx="273">
                  <c:v>0</c:v>
                </c:pt>
                <c:pt idx="274">
                  <c:v>378</c:v>
                </c:pt>
                <c:pt idx="275">
                  <c:v>313</c:v>
                </c:pt>
                <c:pt idx="276">
                  <c:v>300</c:v>
                </c:pt>
                <c:pt idx="277">
                  <c:v>399</c:v>
                </c:pt>
                <c:pt idx="278">
                  <c:v>406</c:v>
                </c:pt>
                <c:pt idx="279">
                  <c:v>166</c:v>
                </c:pt>
                <c:pt idx="280">
                  <c:v>285</c:v>
                </c:pt>
                <c:pt idx="281">
                  <c:v>0</c:v>
                </c:pt>
                <c:pt idx="282">
                  <c:v>397</c:v>
                </c:pt>
                <c:pt idx="283">
                  <c:v>293</c:v>
                </c:pt>
                <c:pt idx="284">
                  <c:v>546</c:v>
                </c:pt>
                <c:pt idx="285">
                  <c:v>210</c:v>
                </c:pt>
                <c:pt idx="286">
                  <c:v>436</c:v>
                </c:pt>
                <c:pt idx="287">
                  <c:v>395</c:v>
                </c:pt>
                <c:pt idx="288">
                  <c:v>232</c:v>
                </c:pt>
                <c:pt idx="289">
                  <c:v>335</c:v>
                </c:pt>
                <c:pt idx="290">
                  <c:v>225</c:v>
                </c:pt>
                <c:pt idx="291">
                  <c:v>497</c:v>
                </c:pt>
                <c:pt idx="292">
                  <c:v>314</c:v>
                </c:pt>
                <c:pt idx="293">
                  <c:v>158</c:v>
                </c:pt>
                <c:pt idx="294">
                  <c:v>218</c:v>
                </c:pt>
                <c:pt idx="295">
                  <c:v>358</c:v>
                </c:pt>
                <c:pt idx="296">
                  <c:v>159</c:v>
                </c:pt>
                <c:pt idx="297">
                  <c:v>161</c:v>
                </c:pt>
                <c:pt idx="298">
                  <c:v>364</c:v>
                </c:pt>
                <c:pt idx="299">
                  <c:v>372</c:v>
                </c:pt>
                <c:pt idx="300">
                  <c:v>374</c:v>
                </c:pt>
                <c:pt idx="301">
                  <c:v>273</c:v>
                </c:pt>
                <c:pt idx="302">
                  <c:v>192</c:v>
                </c:pt>
                <c:pt idx="303">
                  <c:v>240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CB8-441C-8E3D-4F06D35C92D1}"/>
            </c:ext>
          </c:extLst>
        </c:ser>
        <c:ser>
          <c:idx val="2"/>
          <c:order val="2"/>
          <c:tx>
            <c:strRef>
              <c:f>SGAori!$K$2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SGAori!$H$3:$H$306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SGAori!#REF!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B8-441C-8E3D-4F06D35C92D1}"/>
            </c:ext>
          </c:extLst>
        </c:ser>
        <c:ser>
          <c:idx val="3"/>
          <c:order val="3"/>
          <c:tx>
            <c:strRef>
              <c:f>SGAori!$L$2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SGAori!$H$3:$H$306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SGAori!$J$3:$J$306</c:f>
              <c:numCache>
                <c:formatCode>General</c:formatCode>
                <c:ptCount val="304"/>
                <c:pt idx="0">
                  <c:v>402</c:v>
                </c:pt>
                <c:pt idx="1">
                  <c:v>305</c:v>
                </c:pt>
                <c:pt idx="2">
                  <c:v>169</c:v>
                </c:pt>
                <c:pt idx="3">
                  <c:v>404</c:v>
                </c:pt>
                <c:pt idx="4">
                  <c:v>364</c:v>
                </c:pt>
                <c:pt idx="5">
                  <c:v>523</c:v>
                </c:pt>
                <c:pt idx="6">
                  <c:v>210</c:v>
                </c:pt>
                <c:pt idx="7">
                  <c:v>462</c:v>
                </c:pt>
                <c:pt idx="8">
                  <c:v>117</c:v>
                </c:pt>
                <c:pt idx="9">
                  <c:v>495</c:v>
                </c:pt>
                <c:pt idx="10">
                  <c:v>165</c:v>
                </c:pt>
                <c:pt idx="11">
                  <c:v>335</c:v>
                </c:pt>
                <c:pt idx="12">
                  <c:v>272</c:v>
                </c:pt>
                <c:pt idx="13">
                  <c:v>331</c:v>
                </c:pt>
                <c:pt idx="14">
                  <c:v>294</c:v>
                </c:pt>
                <c:pt idx="15">
                  <c:v>432</c:v>
                </c:pt>
                <c:pt idx="16">
                  <c:v>148</c:v>
                </c:pt>
                <c:pt idx="17">
                  <c:v>361</c:v>
                </c:pt>
                <c:pt idx="18">
                  <c:v>364</c:v>
                </c:pt>
                <c:pt idx="19">
                  <c:v>226</c:v>
                </c:pt>
                <c:pt idx="20">
                  <c:v>98</c:v>
                </c:pt>
                <c:pt idx="21">
                  <c:v>459</c:v>
                </c:pt>
                <c:pt idx="22">
                  <c:v>250</c:v>
                </c:pt>
                <c:pt idx="23">
                  <c:v>423</c:v>
                </c:pt>
                <c:pt idx="24">
                  <c:v>413</c:v>
                </c:pt>
                <c:pt idx="25">
                  <c:v>122</c:v>
                </c:pt>
                <c:pt idx="26">
                  <c:v>196</c:v>
                </c:pt>
                <c:pt idx="27">
                  <c:v>363</c:v>
                </c:pt>
                <c:pt idx="28">
                  <c:v>545</c:v>
                </c:pt>
                <c:pt idx="29">
                  <c:v>428</c:v>
                </c:pt>
                <c:pt idx="30">
                  <c:v>741</c:v>
                </c:pt>
                <c:pt idx="31">
                  <c:v>313</c:v>
                </c:pt>
                <c:pt idx="32">
                  <c:v>444</c:v>
                </c:pt>
                <c:pt idx="33">
                  <c:v>240</c:v>
                </c:pt>
                <c:pt idx="34">
                  <c:v>215</c:v>
                </c:pt>
                <c:pt idx="35">
                  <c:v>471</c:v>
                </c:pt>
                <c:pt idx="36">
                  <c:v>561</c:v>
                </c:pt>
                <c:pt idx="37">
                  <c:v>399</c:v>
                </c:pt>
                <c:pt idx="38">
                  <c:v>449</c:v>
                </c:pt>
                <c:pt idx="39">
                  <c:v>295</c:v>
                </c:pt>
                <c:pt idx="40">
                  <c:v>457</c:v>
                </c:pt>
                <c:pt idx="41">
                  <c:v>393</c:v>
                </c:pt>
                <c:pt idx="42">
                  <c:v>546</c:v>
                </c:pt>
                <c:pt idx="43">
                  <c:v>276</c:v>
                </c:pt>
                <c:pt idx="44">
                  <c:v>402</c:v>
                </c:pt>
                <c:pt idx="45">
                  <c:v>544</c:v>
                </c:pt>
                <c:pt idx="46">
                  <c:v>221</c:v>
                </c:pt>
                <c:pt idx="47">
                  <c:v>395</c:v>
                </c:pt>
                <c:pt idx="48">
                  <c:v>22</c:v>
                </c:pt>
                <c:pt idx="49">
                  <c:v>480</c:v>
                </c:pt>
                <c:pt idx="50">
                  <c:v>315</c:v>
                </c:pt>
                <c:pt idx="51">
                  <c:v>390</c:v>
                </c:pt>
                <c:pt idx="52">
                  <c:v>624</c:v>
                </c:pt>
                <c:pt idx="53">
                  <c:v>368</c:v>
                </c:pt>
                <c:pt idx="54">
                  <c:v>575</c:v>
                </c:pt>
                <c:pt idx="55">
                  <c:v>280</c:v>
                </c:pt>
                <c:pt idx="56">
                  <c:v>389</c:v>
                </c:pt>
                <c:pt idx="57">
                  <c:v>506</c:v>
                </c:pt>
                <c:pt idx="58">
                  <c:v>745</c:v>
                </c:pt>
                <c:pt idx="59">
                  <c:v>330</c:v>
                </c:pt>
                <c:pt idx="60">
                  <c:v>457</c:v>
                </c:pt>
                <c:pt idx="61">
                  <c:v>204</c:v>
                </c:pt>
                <c:pt idx="62">
                  <c:v>551</c:v>
                </c:pt>
                <c:pt idx="63">
                  <c:v>467</c:v>
                </c:pt>
                <c:pt idx="64">
                  <c:v>433</c:v>
                </c:pt>
                <c:pt idx="65">
                  <c:v>530</c:v>
                </c:pt>
                <c:pt idx="66">
                  <c:v>730</c:v>
                </c:pt>
                <c:pt idx="67">
                  <c:v>794</c:v>
                </c:pt>
                <c:pt idx="68">
                  <c:v>398</c:v>
                </c:pt>
                <c:pt idx="69">
                  <c:v>185</c:v>
                </c:pt>
                <c:pt idx="70">
                  <c:v>651</c:v>
                </c:pt>
                <c:pt idx="71">
                  <c:v>424</c:v>
                </c:pt>
                <c:pt idx="72">
                  <c:v>303</c:v>
                </c:pt>
                <c:pt idx="73">
                  <c:v>628</c:v>
                </c:pt>
                <c:pt idx="74">
                  <c:v>554</c:v>
                </c:pt>
                <c:pt idx="75">
                  <c:v>412</c:v>
                </c:pt>
                <c:pt idx="76">
                  <c:v>496</c:v>
                </c:pt>
                <c:pt idx="77">
                  <c:v>398</c:v>
                </c:pt>
                <c:pt idx="78">
                  <c:v>442</c:v>
                </c:pt>
                <c:pt idx="79">
                  <c:v>601</c:v>
                </c:pt>
                <c:pt idx="80">
                  <c:v>530</c:v>
                </c:pt>
                <c:pt idx="81">
                  <c:v>485</c:v>
                </c:pt>
                <c:pt idx="82">
                  <c:v>699</c:v>
                </c:pt>
                <c:pt idx="83">
                  <c:v>626</c:v>
                </c:pt>
                <c:pt idx="84">
                  <c:v>545</c:v>
                </c:pt>
                <c:pt idx="85">
                  <c:v>684</c:v>
                </c:pt>
                <c:pt idx="86">
                  <c:v>604</c:v>
                </c:pt>
                <c:pt idx="87">
                  <c:v>680</c:v>
                </c:pt>
                <c:pt idx="88">
                  <c:v>659</c:v>
                </c:pt>
                <c:pt idx="89">
                  <c:v>330</c:v>
                </c:pt>
                <c:pt idx="90">
                  <c:v>333</c:v>
                </c:pt>
                <c:pt idx="91">
                  <c:v>526</c:v>
                </c:pt>
                <c:pt idx="92">
                  <c:v>551</c:v>
                </c:pt>
                <c:pt idx="93">
                  <c:v>526</c:v>
                </c:pt>
                <c:pt idx="94">
                  <c:v>581</c:v>
                </c:pt>
                <c:pt idx="95">
                  <c:v>657</c:v>
                </c:pt>
                <c:pt idx="96">
                  <c:v>648</c:v>
                </c:pt>
                <c:pt idx="97">
                  <c:v>709</c:v>
                </c:pt>
                <c:pt idx="98">
                  <c:v>532</c:v>
                </c:pt>
                <c:pt idx="99">
                  <c:v>612</c:v>
                </c:pt>
                <c:pt idx="100">
                  <c:v>580</c:v>
                </c:pt>
                <c:pt idx="101">
                  <c:v>708</c:v>
                </c:pt>
                <c:pt idx="102">
                  <c:v>538</c:v>
                </c:pt>
                <c:pt idx="103">
                  <c:v>629</c:v>
                </c:pt>
                <c:pt idx="104">
                  <c:v>883</c:v>
                </c:pt>
                <c:pt idx="105">
                  <c:v>616</c:v>
                </c:pt>
                <c:pt idx="106">
                  <c:v>723</c:v>
                </c:pt>
                <c:pt idx="107">
                  <c:v>755</c:v>
                </c:pt>
                <c:pt idx="108">
                  <c:v>827</c:v>
                </c:pt>
                <c:pt idx="109">
                  <c:v>692</c:v>
                </c:pt>
                <c:pt idx="110">
                  <c:v>1643</c:v>
                </c:pt>
                <c:pt idx="111">
                  <c:v>855</c:v>
                </c:pt>
                <c:pt idx="112">
                  <c:v>903</c:v>
                </c:pt>
                <c:pt idx="113">
                  <c:v>657</c:v>
                </c:pt>
                <c:pt idx="114">
                  <c:v>975</c:v>
                </c:pt>
                <c:pt idx="115">
                  <c:v>861</c:v>
                </c:pt>
                <c:pt idx="116">
                  <c:v>1009</c:v>
                </c:pt>
                <c:pt idx="117">
                  <c:v>1016</c:v>
                </c:pt>
                <c:pt idx="118">
                  <c:v>1212</c:v>
                </c:pt>
                <c:pt idx="119">
                  <c:v>1118</c:v>
                </c:pt>
                <c:pt idx="120">
                  <c:v>832</c:v>
                </c:pt>
                <c:pt idx="121">
                  <c:v>1213</c:v>
                </c:pt>
                <c:pt idx="122">
                  <c:v>1396</c:v>
                </c:pt>
                <c:pt idx="123">
                  <c:v>1376</c:v>
                </c:pt>
                <c:pt idx="124">
                  <c:v>1408</c:v>
                </c:pt>
                <c:pt idx="125">
                  <c:v>1595</c:v>
                </c:pt>
                <c:pt idx="126">
                  <c:v>1325</c:v>
                </c:pt>
                <c:pt idx="127">
                  <c:v>1592</c:v>
                </c:pt>
                <c:pt idx="128">
                  <c:v>1762</c:v>
                </c:pt>
                <c:pt idx="129">
                  <c:v>1632</c:v>
                </c:pt>
                <c:pt idx="130">
                  <c:v>1531</c:v>
                </c:pt>
                <c:pt idx="131">
                  <c:v>2001</c:v>
                </c:pt>
                <c:pt idx="132">
                  <c:v>1902</c:v>
                </c:pt>
                <c:pt idx="133">
                  <c:v>2038</c:v>
                </c:pt>
                <c:pt idx="134">
                  <c:v>1961</c:v>
                </c:pt>
                <c:pt idx="135">
                  <c:v>2122</c:v>
                </c:pt>
                <c:pt idx="136">
                  <c:v>2242</c:v>
                </c:pt>
                <c:pt idx="137">
                  <c:v>2319</c:v>
                </c:pt>
                <c:pt idx="138">
                  <c:v>2407</c:v>
                </c:pt>
                <c:pt idx="139">
                  <c:v>2448</c:v>
                </c:pt>
                <c:pt idx="140">
                  <c:v>2538</c:v>
                </c:pt>
                <c:pt idx="141">
                  <c:v>3081</c:v>
                </c:pt>
                <c:pt idx="142">
                  <c:v>3012</c:v>
                </c:pt>
                <c:pt idx="143">
                  <c:v>3238</c:v>
                </c:pt>
                <c:pt idx="144">
                  <c:v>3447</c:v>
                </c:pt>
                <c:pt idx="145">
                  <c:v>4025</c:v>
                </c:pt>
                <c:pt idx="146">
                  <c:v>4806</c:v>
                </c:pt>
                <c:pt idx="147">
                  <c:v>6123</c:v>
                </c:pt>
                <c:pt idx="148">
                  <c:v>7679</c:v>
                </c:pt>
                <c:pt idx="149">
                  <c:v>8215</c:v>
                </c:pt>
                <c:pt idx="150">
                  <c:v>8632</c:v>
                </c:pt>
                <c:pt idx="151">
                  <c:v>7892</c:v>
                </c:pt>
                <c:pt idx="152">
                  <c:v>6348</c:v>
                </c:pt>
                <c:pt idx="153">
                  <c:v>4533</c:v>
                </c:pt>
                <c:pt idx="154">
                  <c:v>3450</c:v>
                </c:pt>
                <c:pt idx="155">
                  <c:v>3372</c:v>
                </c:pt>
                <c:pt idx="156">
                  <c:v>3407</c:v>
                </c:pt>
                <c:pt idx="157">
                  <c:v>3129</c:v>
                </c:pt>
                <c:pt idx="158">
                  <c:v>3220</c:v>
                </c:pt>
                <c:pt idx="159">
                  <c:v>2819</c:v>
                </c:pt>
                <c:pt idx="160">
                  <c:v>2418</c:v>
                </c:pt>
                <c:pt idx="161">
                  <c:v>2448</c:v>
                </c:pt>
                <c:pt idx="162">
                  <c:v>2297</c:v>
                </c:pt>
                <c:pt idx="163">
                  <c:v>2296</c:v>
                </c:pt>
                <c:pt idx="164">
                  <c:v>2312</c:v>
                </c:pt>
                <c:pt idx="165">
                  <c:v>1790</c:v>
                </c:pt>
                <c:pt idx="166">
                  <c:v>1721</c:v>
                </c:pt>
                <c:pt idx="167">
                  <c:v>2058</c:v>
                </c:pt>
                <c:pt idx="168">
                  <c:v>1769</c:v>
                </c:pt>
                <c:pt idx="169">
                  <c:v>1786</c:v>
                </c:pt>
                <c:pt idx="170">
                  <c:v>1513</c:v>
                </c:pt>
                <c:pt idx="171">
                  <c:v>1637</c:v>
                </c:pt>
                <c:pt idx="172">
                  <c:v>1252</c:v>
                </c:pt>
                <c:pt idx="173">
                  <c:v>1530</c:v>
                </c:pt>
                <c:pt idx="174">
                  <c:v>1202</c:v>
                </c:pt>
                <c:pt idx="175">
                  <c:v>1261</c:v>
                </c:pt>
                <c:pt idx="176">
                  <c:v>1258</c:v>
                </c:pt>
                <c:pt idx="177">
                  <c:v>1090</c:v>
                </c:pt>
                <c:pt idx="178">
                  <c:v>997</c:v>
                </c:pt>
                <c:pt idx="179">
                  <c:v>1378</c:v>
                </c:pt>
                <c:pt idx="180">
                  <c:v>1138</c:v>
                </c:pt>
                <c:pt idx="181">
                  <c:v>1383</c:v>
                </c:pt>
                <c:pt idx="182">
                  <c:v>1085</c:v>
                </c:pt>
                <c:pt idx="183">
                  <c:v>793</c:v>
                </c:pt>
                <c:pt idx="184">
                  <c:v>925</c:v>
                </c:pt>
                <c:pt idx="185">
                  <c:v>951</c:v>
                </c:pt>
                <c:pt idx="186">
                  <c:v>975</c:v>
                </c:pt>
                <c:pt idx="187">
                  <c:v>852</c:v>
                </c:pt>
                <c:pt idx="188">
                  <c:v>1153</c:v>
                </c:pt>
                <c:pt idx="189">
                  <c:v>760</c:v>
                </c:pt>
                <c:pt idx="190">
                  <c:v>662</c:v>
                </c:pt>
                <c:pt idx="191">
                  <c:v>754</c:v>
                </c:pt>
                <c:pt idx="192">
                  <c:v>797</c:v>
                </c:pt>
                <c:pt idx="193">
                  <c:v>667</c:v>
                </c:pt>
                <c:pt idx="194">
                  <c:v>817</c:v>
                </c:pt>
                <c:pt idx="195">
                  <c:v>682</c:v>
                </c:pt>
                <c:pt idx="196">
                  <c:v>622</c:v>
                </c:pt>
                <c:pt idx="197">
                  <c:v>890</c:v>
                </c:pt>
                <c:pt idx="198">
                  <c:v>840</c:v>
                </c:pt>
                <c:pt idx="199">
                  <c:v>633</c:v>
                </c:pt>
                <c:pt idx="200">
                  <c:v>749</c:v>
                </c:pt>
                <c:pt idx="201">
                  <c:v>616</c:v>
                </c:pt>
                <c:pt idx="202">
                  <c:v>751</c:v>
                </c:pt>
                <c:pt idx="203">
                  <c:v>410</c:v>
                </c:pt>
                <c:pt idx="204">
                  <c:v>644</c:v>
                </c:pt>
                <c:pt idx="205">
                  <c:v>651</c:v>
                </c:pt>
                <c:pt idx="206">
                  <c:v>452</c:v>
                </c:pt>
                <c:pt idx="207">
                  <c:v>619</c:v>
                </c:pt>
                <c:pt idx="208">
                  <c:v>552</c:v>
                </c:pt>
                <c:pt idx="209">
                  <c:v>449</c:v>
                </c:pt>
                <c:pt idx="210">
                  <c:v>613</c:v>
                </c:pt>
                <c:pt idx="211">
                  <c:v>492</c:v>
                </c:pt>
                <c:pt idx="212">
                  <c:v>527</c:v>
                </c:pt>
                <c:pt idx="213">
                  <c:v>389</c:v>
                </c:pt>
                <c:pt idx="214">
                  <c:v>375</c:v>
                </c:pt>
                <c:pt idx="215">
                  <c:v>656</c:v>
                </c:pt>
                <c:pt idx="216">
                  <c:v>773</c:v>
                </c:pt>
                <c:pt idx="217">
                  <c:v>294</c:v>
                </c:pt>
                <c:pt idx="218">
                  <c:v>434</c:v>
                </c:pt>
                <c:pt idx="219">
                  <c:v>281</c:v>
                </c:pt>
                <c:pt idx="220">
                  <c:v>456</c:v>
                </c:pt>
                <c:pt idx="221">
                  <c:v>564</c:v>
                </c:pt>
                <c:pt idx="222">
                  <c:v>628</c:v>
                </c:pt>
                <c:pt idx="223">
                  <c:v>601</c:v>
                </c:pt>
                <c:pt idx="224">
                  <c:v>435</c:v>
                </c:pt>
                <c:pt idx="225">
                  <c:v>549</c:v>
                </c:pt>
                <c:pt idx="226">
                  <c:v>472</c:v>
                </c:pt>
                <c:pt idx="227">
                  <c:v>466</c:v>
                </c:pt>
                <c:pt idx="228">
                  <c:v>796</c:v>
                </c:pt>
                <c:pt idx="229">
                  <c:v>505</c:v>
                </c:pt>
                <c:pt idx="230">
                  <c:v>492</c:v>
                </c:pt>
                <c:pt idx="231">
                  <c:v>363</c:v>
                </c:pt>
                <c:pt idx="232">
                  <c:v>289</c:v>
                </c:pt>
                <c:pt idx="233">
                  <c:v>526</c:v>
                </c:pt>
                <c:pt idx="234">
                  <c:v>371</c:v>
                </c:pt>
                <c:pt idx="235">
                  <c:v>383</c:v>
                </c:pt>
                <c:pt idx="236">
                  <c:v>478</c:v>
                </c:pt>
                <c:pt idx="237">
                  <c:v>490</c:v>
                </c:pt>
                <c:pt idx="238">
                  <c:v>522</c:v>
                </c:pt>
                <c:pt idx="239">
                  <c:v>702</c:v>
                </c:pt>
                <c:pt idx="240">
                  <c:v>416</c:v>
                </c:pt>
                <c:pt idx="241">
                  <c:v>123</c:v>
                </c:pt>
                <c:pt idx="242">
                  <c:v>297</c:v>
                </c:pt>
                <c:pt idx="243">
                  <c:v>290</c:v>
                </c:pt>
                <c:pt idx="244">
                  <c:v>498</c:v>
                </c:pt>
                <c:pt idx="245">
                  <c:v>298</c:v>
                </c:pt>
                <c:pt idx="246">
                  <c:v>608</c:v>
                </c:pt>
                <c:pt idx="247">
                  <c:v>719</c:v>
                </c:pt>
                <c:pt idx="248">
                  <c:v>412</c:v>
                </c:pt>
                <c:pt idx="249">
                  <c:v>479</c:v>
                </c:pt>
                <c:pt idx="250">
                  <c:v>160</c:v>
                </c:pt>
                <c:pt idx="251">
                  <c:v>438</c:v>
                </c:pt>
                <c:pt idx="252">
                  <c:v>516</c:v>
                </c:pt>
                <c:pt idx="253">
                  <c:v>264</c:v>
                </c:pt>
                <c:pt idx="254">
                  <c:v>538</c:v>
                </c:pt>
                <c:pt idx="255">
                  <c:v>354</c:v>
                </c:pt>
                <c:pt idx="256">
                  <c:v>0</c:v>
                </c:pt>
                <c:pt idx="257">
                  <c:v>462</c:v>
                </c:pt>
                <c:pt idx="258">
                  <c:v>652</c:v>
                </c:pt>
                <c:pt idx="259">
                  <c:v>453</c:v>
                </c:pt>
                <c:pt idx="260">
                  <c:v>81</c:v>
                </c:pt>
                <c:pt idx="261">
                  <c:v>183</c:v>
                </c:pt>
                <c:pt idx="262">
                  <c:v>541</c:v>
                </c:pt>
                <c:pt idx="263">
                  <c:v>316</c:v>
                </c:pt>
                <c:pt idx="264">
                  <c:v>509</c:v>
                </c:pt>
                <c:pt idx="265">
                  <c:v>283</c:v>
                </c:pt>
                <c:pt idx="266">
                  <c:v>374</c:v>
                </c:pt>
                <c:pt idx="267">
                  <c:v>534</c:v>
                </c:pt>
                <c:pt idx="268">
                  <c:v>360</c:v>
                </c:pt>
                <c:pt idx="269">
                  <c:v>472</c:v>
                </c:pt>
                <c:pt idx="270">
                  <c:v>482</c:v>
                </c:pt>
                <c:pt idx="271">
                  <c:v>402</c:v>
                </c:pt>
                <c:pt idx="272">
                  <c:v>427</c:v>
                </c:pt>
                <c:pt idx="273">
                  <c:v>596</c:v>
                </c:pt>
                <c:pt idx="274">
                  <c:v>524</c:v>
                </c:pt>
                <c:pt idx="275">
                  <c:v>421</c:v>
                </c:pt>
                <c:pt idx="276">
                  <c:v>458</c:v>
                </c:pt>
                <c:pt idx="277">
                  <c:v>571</c:v>
                </c:pt>
                <c:pt idx="278">
                  <c:v>175</c:v>
                </c:pt>
                <c:pt idx="279">
                  <c:v>356</c:v>
                </c:pt>
                <c:pt idx="280">
                  <c:v>25</c:v>
                </c:pt>
                <c:pt idx="281">
                  <c:v>339</c:v>
                </c:pt>
                <c:pt idx="282">
                  <c:v>294</c:v>
                </c:pt>
                <c:pt idx="283">
                  <c:v>314</c:v>
                </c:pt>
                <c:pt idx="284">
                  <c:v>312</c:v>
                </c:pt>
                <c:pt idx="285">
                  <c:v>559</c:v>
                </c:pt>
                <c:pt idx="286">
                  <c:v>142</c:v>
                </c:pt>
                <c:pt idx="287">
                  <c:v>91</c:v>
                </c:pt>
                <c:pt idx="288">
                  <c:v>216</c:v>
                </c:pt>
                <c:pt idx="289">
                  <c:v>436</c:v>
                </c:pt>
                <c:pt idx="290">
                  <c:v>354</c:v>
                </c:pt>
                <c:pt idx="291">
                  <c:v>357</c:v>
                </c:pt>
                <c:pt idx="292">
                  <c:v>11</c:v>
                </c:pt>
                <c:pt idx="293">
                  <c:v>445</c:v>
                </c:pt>
                <c:pt idx="294">
                  <c:v>256</c:v>
                </c:pt>
                <c:pt idx="295">
                  <c:v>465</c:v>
                </c:pt>
                <c:pt idx="296">
                  <c:v>297</c:v>
                </c:pt>
                <c:pt idx="297">
                  <c:v>67</c:v>
                </c:pt>
                <c:pt idx="298">
                  <c:v>181</c:v>
                </c:pt>
                <c:pt idx="299">
                  <c:v>377</c:v>
                </c:pt>
                <c:pt idx="300">
                  <c:v>354</c:v>
                </c:pt>
                <c:pt idx="301">
                  <c:v>252</c:v>
                </c:pt>
                <c:pt idx="302">
                  <c:v>337</c:v>
                </c:pt>
                <c:pt idx="303">
                  <c:v>389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CB8-441C-8E3D-4F06D35C92D1}"/>
            </c:ext>
          </c:extLst>
        </c:ser>
        <c:ser>
          <c:idx val="4"/>
          <c:order val="4"/>
          <c:tx>
            <c:strRef>
              <c:f>SGAori!$M$2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SGAori!$H$3:$H$306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SGAori!$L$3:$L$306</c:f>
              <c:numCache>
                <c:formatCode>General</c:formatCode>
                <c:ptCount val="304"/>
                <c:pt idx="0">
                  <c:v>2647</c:v>
                </c:pt>
                <c:pt idx="1">
                  <c:v>2581</c:v>
                </c:pt>
                <c:pt idx="2">
                  <c:v>2503</c:v>
                </c:pt>
                <c:pt idx="3">
                  <c:v>2647</c:v>
                </c:pt>
                <c:pt idx="4">
                  <c:v>2550</c:v>
                </c:pt>
                <c:pt idx="5">
                  <c:v>2415</c:v>
                </c:pt>
                <c:pt idx="6">
                  <c:v>2335</c:v>
                </c:pt>
                <c:pt idx="7">
                  <c:v>2621</c:v>
                </c:pt>
                <c:pt idx="8">
                  <c:v>2818</c:v>
                </c:pt>
                <c:pt idx="9">
                  <c:v>2500</c:v>
                </c:pt>
                <c:pt idx="10">
                  <c:v>3023</c:v>
                </c:pt>
                <c:pt idx="11">
                  <c:v>2317</c:v>
                </c:pt>
                <c:pt idx="12">
                  <c:v>2458</c:v>
                </c:pt>
                <c:pt idx="13">
                  <c:v>2684</c:v>
                </c:pt>
                <c:pt idx="14">
                  <c:v>2719</c:v>
                </c:pt>
                <c:pt idx="15">
                  <c:v>2644</c:v>
                </c:pt>
                <c:pt idx="16">
                  <c:v>2583</c:v>
                </c:pt>
                <c:pt idx="17">
                  <c:v>2712</c:v>
                </c:pt>
                <c:pt idx="18">
                  <c:v>2822</c:v>
                </c:pt>
                <c:pt idx="19">
                  <c:v>2347</c:v>
                </c:pt>
                <c:pt idx="20">
                  <c:v>2391</c:v>
                </c:pt>
                <c:pt idx="21">
                  <c:v>2256</c:v>
                </c:pt>
                <c:pt idx="22">
                  <c:v>2511</c:v>
                </c:pt>
                <c:pt idx="23">
                  <c:v>2739</c:v>
                </c:pt>
                <c:pt idx="24">
                  <c:v>2713</c:v>
                </c:pt>
                <c:pt idx="25">
                  <c:v>2543</c:v>
                </c:pt>
                <c:pt idx="26">
                  <c:v>2662</c:v>
                </c:pt>
                <c:pt idx="27">
                  <c:v>2653</c:v>
                </c:pt>
                <c:pt idx="28">
                  <c:v>2884</c:v>
                </c:pt>
                <c:pt idx="29">
                  <c:v>2799</c:v>
                </c:pt>
                <c:pt idx="30">
                  <c:v>2574</c:v>
                </c:pt>
                <c:pt idx="31">
                  <c:v>2936</c:v>
                </c:pt>
                <c:pt idx="32">
                  <c:v>2754</c:v>
                </c:pt>
                <c:pt idx="33">
                  <c:v>2570</c:v>
                </c:pt>
                <c:pt idx="34">
                  <c:v>2677</c:v>
                </c:pt>
                <c:pt idx="35">
                  <c:v>2776</c:v>
                </c:pt>
                <c:pt idx="36">
                  <c:v>2832</c:v>
                </c:pt>
                <c:pt idx="37">
                  <c:v>2998</c:v>
                </c:pt>
                <c:pt idx="38">
                  <c:v>2831</c:v>
                </c:pt>
                <c:pt idx="39">
                  <c:v>2906</c:v>
                </c:pt>
                <c:pt idx="40">
                  <c:v>2728</c:v>
                </c:pt>
                <c:pt idx="41">
                  <c:v>2965</c:v>
                </c:pt>
                <c:pt idx="42">
                  <c:v>3062</c:v>
                </c:pt>
                <c:pt idx="43">
                  <c:v>2933</c:v>
                </c:pt>
                <c:pt idx="44">
                  <c:v>2989</c:v>
                </c:pt>
                <c:pt idx="45">
                  <c:v>3077</c:v>
                </c:pt>
                <c:pt idx="46">
                  <c:v>3132</c:v>
                </c:pt>
                <c:pt idx="47">
                  <c:v>2673</c:v>
                </c:pt>
                <c:pt idx="48">
                  <c:v>3030</c:v>
                </c:pt>
                <c:pt idx="49">
                  <c:v>2682</c:v>
                </c:pt>
                <c:pt idx="50">
                  <c:v>3101</c:v>
                </c:pt>
                <c:pt idx="51">
                  <c:v>3024</c:v>
                </c:pt>
                <c:pt idx="52">
                  <c:v>2971</c:v>
                </c:pt>
                <c:pt idx="53">
                  <c:v>2958</c:v>
                </c:pt>
                <c:pt idx="54">
                  <c:v>3188</c:v>
                </c:pt>
                <c:pt idx="55">
                  <c:v>3096</c:v>
                </c:pt>
                <c:pt idx="56">
                  <c:v>3148</c:v>
                </c:pt>
                <c:pt idx="57">
                  <c:v>3354</c:v>
                </c:pt>
                <c:pt idx="58">
                  <c:v>3079</c:v>
                </c:pt>
                <c:pt idx="59">
                  <c:v>3178</c:v>
                </c:pt>
                <c:pt idx="60">
                  <c:v>3117</c:v>
                </c:pt>
                <c:pt idx="61">
                  <c:v>3064</c:v>
                </c:pt>
                <c:pt idx="62">
                  <c:v>2936</c:v>
                </c:pt>
                <c:pt idx="63">
                  <c:v>2965</c:v>
                </c:pt>
                <c:pt idx="64">
                  <c:v>2924</c:v>
                </c:pt>
                <c:pt idx="65">
                  <c:v>3078</c:v>
                </c:pt>
                <c:pt idx="66">
                  <c:v>2720</c:v>
                </c:pt>
                <c:pt idx="67">
                  <c:v>3164</c:v>
                </c:pt>
                <c:pt idx="68">
                  <c:v>3014</c:v>
                </c:pt>
                <c:pt idx="69">
                  <c:v>3251</c:v>
                </c:pt>
                <c:pt idx="70">
                  <c:v>3226</c:v>
                </c:pt>
                <c:pt idx="71">
                  <c:v>3193</c:v>
                </c:pt>
                <c:pt idx="72">
                  <c:v>3215</c:v>
                </c:pt>
                <c:pt idx="73">
                  <c:v>3317</c:v>
                </c:pt>
                <c:pt idx="74">
                  <c:v>3390</c:v>
                </c:pt>
                <c:pt idx="75">
                  <c:v>3048</c:v>
                </c:pt>
                <c:pt idx="76">
                  <c:v>3466</c:v>
                </c:pt>
                <c:pt idx="77">
                  <c:v>3303</c:v>
                </c:pt>
                <c:pt idx="78">
                  <c:v>3204</c:v>
                </c:pt>
                <c:pt idx="79">
                  <c:v>3419</c:v>
                </c:pt>
                <c:pt idx="80">
                  <c:v>3349</c:v>
                </c:pt>
                <c:pt idx="81">
                  <c:v>3716</c:v>
                </c:pt>
                <c:pt idx="82">
                  <c:v>3490</c:v>
                </c:pt>
                <c:pt idx="83">
                  <c:v>3298</c:v>
                </c:pt>
                <c:pt idx="84">
                  <c:v>3520</c:v>
                </c:pt>
                <c:pt idx="85">
                  <c:v>3430</c:v>
                </c:pt>
                <c:pt idx="86">
                  <c:v>3378</c:v>
                </c:pt>
                <c:pt idx="87">
                  <c:v>3840</c:v>
                </c:pt>
                <c:pt idx="88">
                  <c:v>3429</c:v>
                </c:pt>
                <c:pt idx="89">
                  <c:v>3450</c:v>
                </c:pt>
                <c:pt idx="90">
                  <c:v>3893</c:v>
                </c:pt>
                <c:pt idx="91">
                  <c:v>3981</c:v>
                </c:pt>
                <c:pt idx="92">
                  <c:v>3904</c:v>
                </c:pt>
                <c:pt idx="93">
                  <c:v>3806</c:v>
                </c:pt>
                <c:pt idx="94">
                  <c:v>3573</c:v>
                </c:pt>
                <c:pt idx="95">
                  <c:v>3936</c:v>
                </c:pt>
                <c:pt idx="96">
                  <c:v>3804</c:v>
                </c:pt>
                <c:pt idx="97">
                  <c:v>3905</c:v>
                </c:pt>
                <c:pt idx="98">
                  <c:v>3781</c:v>
                </c:pt>
                <c:pt idx="99">
                  <c:v>4143</c:v>
                </c:pt>
                <c:pt idx="100">
                  <c:v>3989</c:v>
                </c:pt>
                <c:pt idx="101">
                  <c:v>3958</c:v>
                </c:pt>
                <c:pt idx="102">
                  <c:v>4056</c:v>
                </c:pt>
                <c:pt idx="103">
                  <c:v>3975</c:v>
                </c:pt>
                <c:pt idx="104">
                  <c:v>4176</c:v>
                </c:pt>
                <c:pt idx="105">
                  <c:v>3951</c:v>
                </c:pt>
                <c:pt idx="106">
                  <c:v>4520</c:v>
                </c:pt>
                <c:pt idx="107">
                  <c:v>4395</c:v>
                </c:pt>
                <c:pt idx="108">
                  <c:v>4655</c:v>
                </c:pt>
                <c:pt idx="109">
                  <c:v>5012</c:v>
                </c:pt>
                <c:pt idx="110">
                  <c:v>4685</c:v>
                </c:pt>
                <c:pt idx="111">
                  <c:v>4456</c:v>
                </c:pt>
                <c:pt idx="112">
                  <c:v>4771</c:v>
                </c:pt>
                <c:pt idx="113">
                  <c:v>4536</c:v>
                </c:pt>
                <c:pt idx="114">
                  <c:v>4641</c:v>
                </c:pt>
                <c:pt idx="115">
                  <c:v>4752</c:v>
                </c:pt>
                <c:pt idx="116">
                  <c:v>5000</c:v>
                </c:pt>
                <c:pt idx="117">
                  <c:v>4549</c:v>
                </c:pt>
                <c:pt idx="118">
                  <c:v>5207</c:v>
                </c:pt>
                <c:pt idx="119">
                  <c:v>4821</c:v>
                </c:pt>
                <c:pt idx="120">
                  <c:v>5082</c:v>
                </c:pt>
                <c:pt idx="121">
                  <c:v>5646</c:v>
                </c:pt>
                <c:pt idx="122">
                  <c:v>5558</c:v>
                </c:pt>
                <c:pt idx="123">
                  <c:v>5657</c:v>
                </c:pt>
                <c:pt idx="124">
                  <c:v>5551</c:v>
                </c:pt>
                <c:pt idx="125">
                  <c:v>5720</c:v>
                </c:pt>
                <c:pt idx="126">
                  <c:v>5887</c:v>
                </c:pt>
                <c:pt idx="127">
                  <c:v>6204</c:v>
                </c:pt>
                <c:pt idx="128">
                  <c:v>5988</c:v>
                </c:pt>
                <c:pt idx="129">
                  <c:v>6555</c:v>
                </c:pt>
                <c:pt idx="130">
                  <c:v>5925</c:v>
                </c:pt>
                <c:pt idx="131">
                  <c:v>6559</c:v>
                </c:pt>
                <c:pt idx="132">
                  <c:v>6633</c:v>
                </c:pt>
                <c:pt idx="133">
                  <c:v>7012</c:v>
                </c:pt>
                <c:pt idx="134">
                  <c:v>6786</c:v>
                </c:pt>
                <c:pt idx="135">
                  <c:v>7406</c:v>
                </c:pt>
                <c:pt idx="136">
                  <c:v>7100</c:v>
                </c:pt>
                <c:pt idx="137">
                  <c:v>7418</c:v>
                </c:pt>
                <c:pt idx="138">
                  <c:v>7369</c:v>
                </c:pt>
                <c:pt idx="139">
                  <c:v>7724</c:v>
                </c:pt>
                <c:pt idx="140">
                  <c:v>8202</c:v>
                </c:pt>
                <c:pt idx="141">
                  <c:v>8422</c:v>
                </c:pt>
                <c:pt idx="142">
                  <c:v>8219</c:v>
                </c:pt>
                <c:pt idx="143">
                  <c:v>8849</c:v>
                </c:pt>
                <c:pt idx="144">
                  <c:v>8803</c:v>
                </c:pt>
                <c:pt idx="145">
                  <c:v>9169</c:v>
                </c:pt>
                <c:pt idx="146">
                  <c:v>9619</c:v>
                </c:pt>
                <c:pt idx="147">
                  <c:v>10768</c:v>
                </c:pt>
                <c:pt idx="148">
                  <c:v>12246</c:v>
                </c:pt>
                <c:pt idx="149">
                  <c:v>13195</c:v>
                </c:pt>
                <c:pt idx="150">
                  <c:v>13764</c:v>
                </c:pt>
                <c:pt idx="151">
                  <c:v>13471</c:v>
                </c:pt>
                <c:pt idx="152">
                  <c:v>12035</c:v>
                </c:pt>
                <c:pt idx="153">
                  <c:v>10813</c:v>
                </c:pt>
                <c:pt idx="154">
                  <c:v>9439</c:v>
                </c:pt>
                <c:pt idx="155">
                  <c:v>9095</c:v>
                </c:pt>
                <c:pt idx="156">
                  <c:v>8574</c:v>
                </c:pt>
                <c:pt idx="157">
                  <c:v>8658</c:v>
                </c:pt>
                <c:pt idx="158">
                  <c:v>8647</c:v>
                </c:pt>
                <c:pt idx="159">
                  <c:v>7956</c:v>
                </c:pt>
                <c:pt idx="160">
                  <c:v>7815</c:v>
                </c:pt>
                <c:pt idx="161">
                  <c:v>7746</c:v>
                </c:pt>
                <c:pt idx="162">
                  <c:v>7382</c:v>
                </c:pt>
                <c:pt idx="163">
                  <c:v>7558</c:v>
                </c:pt>
                <c:pt idx="164">
                  <c:v>7392</c:v>
                </c:pt>
                <c:pt idx="165">
                  <c:v>7577</c:v>
                </c:pt>
                <c:pt idx="166">
                  <c:v>7104</c:v>
                </c:pt>
                <c:pt idx="167">
                  <c:v>6692</c:v>
                </c:pt>
                <c:pt idx="168">
                  <c:v>6727</c:v>
                </c:pt>
                <c:pt idx="169">
                  <c:v>6857</c:v>
                </c:pt>
                <c:pt idx="170">
                  <c:v>6012</c:v>
                </c:pt>
                <c:pt idx="171">
                  <c:v>6143</c:v>
                </c:pt>
                <c:pt idx="172">
                  <c:v>6159</c:v>
                </c:pt>
                <c:pt idx="173">
                  <c:v>6239</c:v>
                </c:pt>
                <c:pt idx="174">
                  <c:v>5900</c:v>
                </c:pt>
                <c:pt idx="175">
                  <c:v>5893</c:v>
                </c:pt>
                <c:pt idx="176">
                  <c:v>5555</c:v>
                </c:pt>
                <c:pt idx="177">
                  <c:v>5930</c:v>
                </c:pt>
                <c:pt idx="178">
                  <c:v>5426</c:v>
                </c:pt>
                <c:pt idx="179">
                  <c:v>5330</c:v>
                </c:pt>
                <c:pt idx="180">
                  <c:v>5498</c:v>
                </c:pt>
                <c:pt idx="181">
                  <c:v>5176</c:v>
                </c:pt>
                <c:pt idx="182">
                  <c:v>5383</c:v>
                </c:pt>
                <c:pt idx="183">
                  <c:v>4986</c:v>
                </c:pt>
                <c:pt idx="184">
                  <c:v>4936</c:v>
                </c:pt>
                <c:pt idx="185">
                  <c:v>4617</c:v>
                </c:pt>
                <c:pt idx="186">
                  <c:v>4661</c:v>
                </c:pt>
                <c:pt idx="187">
                  <c:v>4757</c:v>
                </c:pt>
                <c:pt idx="188">
                  <c:v>4276</c:v>
                </c:pt>
                <c:pt idx="189">
                  <c:v>4679</c:v>
                </c:pt>
                <c:pt idx="190">
                  <c:v>4287</c:v>
                </c:pt>
                <c:pt idx="191">
                  <c:v>4277</c:v>
                </c:pt>
                <c:pt idx="192">
                  <c:v>4319</c:v>
                </c:pt>
                <c:pt idx="193">
                  <c:v>3971</c:v>
                </c:pt>
                <c:pt idx="194">
                  <c:v>4014</c:v>
                </c:pt>
                <c:pt idx="195">
                  <c:v>4477</c:v>
                </c:pt>
                <c:pt idx="196">
                  <c:v>4281</c:v>
                </c:pt>
                <c:pt idx="197">
                  <c:v>4157</c:v>
                </c:pt>
                <c:pt idx="198">
                  <c:v>4007</c:v>
                </c:pt>
                <c:pt idx="199">
                  <c:v>3742</c:v>
                </c:pt>
                <c:pt idx="200">
                  <c:v>4267</c:v>
                </c:pt>
                <c:pt idx="201">
                  <c:v>4106</c:v>
                </c:pt>
                <c:pt idx="202">
                  <c:v>3912</c:v>
                </c:pt>
                <c:pt idx="203">
                  <c:v>3771</c:v>
                </c:pt>
                <c:pt idx="204">
                  <c:v>3645</c:v>
                </c:pt>
                <c:pt idx="205">
                  <c:v>3874</c:v>
                </c:pt>
                <c:pt idx="206">
                  <c:v>3843</c:v>
                </c:pt>
                <c:pt idx="207">
                  <c:v>3791</c:v>
                </c:pt>
                <c:pt idx="208">
                  <c:v>3441</c:v>
                </c:pt>
                <c:pt idx="209">
                  <c:v>3443</c:v>
                </c:pt>
                <c:pt idx="210">
                  <c:v>3580</c:v>
                </c:pt>
                <c:pt idx="211">
                  <c:v>3530</c:v>
                </c:pt>
                <c:pt idx="212">
                  <c:v>3412</c:v>
                </c:pt>
                <c:pt idx="213">
                  <c:v>3411</c:v>
                </c:pt>
                <c:pt idx="214">
                  <c:v>3310</c:v>
                </c:pt>
                <c:pt idx="215">
                  <c:v>2818</c:v>
                </c:pt>
                <c:pt idx="216">
                  <c:v>3244</c:v>
                </c:pt>
                <c:pt idx="217">
                  <c:v>3184</c:v>
                </c:pt>
                <c:pt idx="218">
                  <c:v>3157</c:v>
                </c:pt>
                <c:pt idx="219">
                  <c:v>3039</c:v>
                </c:pt>
                <c:pt idx="220">
                  <c:v>3210</c:v>
                </c:pt>
                <c:pt idx="221">
                  <c:v>3131</c:v>
                </c:pt>
                <c:pt idx="222">
                  <c:v>3375</c:v>
                </c:pt>
                <c:pt idx="223">
                  <c:v>3392</c:v>
                </c:pt>
                <c:pt idx="224">
                  <c:v>3005</c:v>
                </c:pt>
                <c:pt idx="225">
                  <c:v>3294</c:v>
                </c:pt>
                <c:pt idx="226">
                  <c:v>3200</c:v>
                </c:pt>
                <c:pt idx="227">
                  <c:v>3102</c:v>
                </c:pt>
                <c:pt idx="228">
                  <c:v>2791</c:v>
                </c:pt>
                <c:pt idx="229">
                  <c:v>3274</c:v>
                </c:pt>
                <c:pt idx="230">
                  <c:v>2949</c:v>
                </c:pt>
                <c:pt idx="231">
                  <c:v>2794</c:v>
                </c:pt>
                <c:pt idx="232">
                  <c:v>3098</c:v>
                </c:pt>
                <c:pt idx="233">
                  <c:v>3119</c:v>
                </c:pt>
                <c:pt idx="234">
                  <c:v>2689</c:v>
                </c:pt>
                <c:pt idx="235">
                  <c:v>2904</c:v>
                </c:pt>
                <c:pt idx="236">
                  <c:v>2997</c:v>
                </c:pt>
                <c:pt idx="237">
                  <c:v>2629</c:v>
                </c:pt>
                <c:pt idx="238">
                  <c:v>2903</c:v>
                </c:pt>
                <c:pt idx="239">
                  <c:v>2965</c:v>
                </c:pt>
                <c:pt idx="240">
                  <c:v>2877</c:v>
                </c:pt>
                <c:pt idx="241">
                  <c:v>2930</c:v>
                </c:pt>
                <c:pt idx="242">
                  <c:v>3052</c:v>
                </c:pt>
                <c:pt idx="243">
                  <c:v>2709</c:v>
                </c:pt>
                <c:pt idx="244">
                  <c:v>2858</c:v>
                </c:pt>
                <c:pt idx="245">
                  <c:v>2849</c:v>
                </c:pt>
                <c:pt idx="246">
                  <c:v>2819</c:v>
                </c:pt>
                <c:pt idx="247">
                  <c:v>2610</c:v>
                </c:pt>
                <c:pt idx="248">
                  <c:v>2910</c:v>
                </c:pt>
                <c:pt idx="249">
                  <c:v>2381</c:v>
                </c:pt>
                <c:pt idx="250">
                  <c:v>2783</c:v>
                </c:pt>
                <c:pt idx="251">
                  <c:v>3064</c:v>
                </c:pt>
                <c:pt idx="252">
                  <c:v>2639</c:v>
                </c:pt>
                <c:pt idx="253">
                  <c:v>2785</c:v>
                </c:pt>
                <c:pt idx="254">
                  <c:v>2695</c:v>
                </c:pt>
                <c:pt idx="255">
                  <c:v>2730</c:v>
                </c:pt>
                <c:pt idx="256">
                  <c:v>2559</c:v>
                </c:pt>
                <c:pt idx="257">
                  <c:v>2714</c:v>
                </c:pt>
                <c:pt idx="258">
                  <c:v>2655</c:v>
                </c:pt>
                <c:pt idx="259">
                  <c:v>2520</c:v>
                </c:pt>
                <c:pt idx="260">
                  <c:v>2874</c:v>
                </c:pt>
                <c:pt idx="261">
                  <c:v>2627</c:v>
                </c:pt>
                <c:pt idx="262">
                  <c:v>2610</c:v>
                </c:pt>
                <c:pt idx="263">
                  <c:v>2547</c:v>
                </c:pt>
                <c:pt idx="264">
                  <c:v>2616</c:v>
                </c:pt>
                <c:pt idx="265">
                  <c:v>2614</c:v>
                </c:pt>
                <c:pt idx="266">
                  <c:v>2474</c:v>
                </c:pt>
                <c:pt idx="267">
                  <c:v>2536</c:v>
                </c:pt>
                <c:pt idx="268">
                  <c:v>2321</c:v>
                </c:pt>
                <c:pt idx="269">
                  <c:v>2558</c:v>
                </c:pt>
                <c:pt idx="270">
                  <c:v>2760</c:v>
                </c:pt>
                <c:pt idx="271">
                  <c:v>2419</c:v>
                </c:pt>
                <c:pt idx="272">
                  <c:v>2688</c:v>
                </c:pt>
                <c:pt idx="273">
                  <c:v>2402</c:v>
                </c:pt>
                <c:pt idx="274">
                  <c:v>2303</c:v>
                </c:pt>
                <c:pt idx="275">
                  <c:v>2225</c:v>
                </c:pt>
                <c:pt idx="276">
                  <c:v>2545</c:v>
                </c:pt>
                <c:pt idx="277">
                  <c:v>2568</c:v>
                </c:pt>
                <c:pt idx="278">
                  <c:v>2440</c:v>
                </c:pt>
                <c:pt idx="279">
                  <c:v>2383</c:v>
                </c:pt>
                <c:pt idx="280">
                  <c:v>2208</c:v>
                </c:pt>
                <c:pt idx="281">
                  <c:v>2415</c:v>
                </c:pt>
                <c:pt idx="282">
                  <c:v>2109</c:v>
                </c:pt>
                <c:pt idx="283">
                  <c:v>2628</c:v>
                </c:pt>
                <c:pt idx="284">
                  <c:v>1935</c:v>
                </c:pt>
                <c:pt idx="285">
                  <c:v>2732</c:v>
                </c:pt>
                <c:pt idx="286">
                  <c:v>2499</c:v>
                </c:pt>
                <c:pt idx="287">
                  <c:v>2264</c:v>
                </c:pt>
                <c:pt idx="288">
                  <c:v>1922</c:v>
                </c:pt>
                <c:pt idx="289">
                  <c:v>2497</c:v>
                </c:pt>
                <c:pt idx="290">
                  <c:v>2174</c:v>
                </c:pt>
                <c:pt idx="291">
                  <c:v>1948</c:v>
                </c:pt>
                <c:pt idx="292">
                  <c:v>2149</c:v>
                </c:pt>
                <c:pt idx="293">
                  <c:v>2409</c:v>
                </c:pt>
                <c:pt idx="294">
                  <c:v>1993</c:v>
                </c:pt>
                <c:pt idx="295">
                  <c:v>2029</c:v>
                </c:pt>
                <c:pt idx="296">
                  <c:v>2147</c:v>
                </c:pt>
                <c:pt idx="297">
                  <c:v>2179</c:v>
                </c:pt>
                <c:pt idx="298">
                  <c:v>2391</c:v>
                </c:pt>
                <c:pt idx="299">
                  <c:v>2473</c:v>
                </c:pt>
                <c:pt idx="300">
                  <c:v>2206</c:v>
                </c:pt>
                <c:pt idx="301">
                  <c:v>2349</c:v>
                </c:pt>
                <c:pt idx="302">
                  <c:v>2382</c:v>
                </c:pt>
                <c:pt idx="303">
                  <c:v>2330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CB8-441C-8E3D-4F06D35C9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  <c:max val="3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  <c:majorUnit val="3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 baseline="0"/>
              <a:t>pMBA -</a:t>
            </a:r>
            <a:r>
              <a:rPr lang="en-US" altLang="zh-CN" sz="2400" b="1"/>
              <a:t>LP 1064nm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SGperms!$B$2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SGperms!$A$3:$A$306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SGperms!$B$3:$B$306</c:f>
              <c:numCache>
                <c:formatCode>0.00_);[Red]\(0.00\)</c:formatCode>
                <c:ptCount val="304"/>
                <c:pt idx="0">
                  <c:v>7.833333333333333</c:v>
                </c:pt>
                <c:pt idx="1">
                  <c:v>6.1</c:v>
                </c:pt>
                <c:pt idx="2">
                  <c:v>6.36</c:v>
                </c:pt>
                <c:pt idx="3">
                  <c:v>6.3133333333333335</c:v>
                </c:pt>
                <c:pt idx="4">
                  <c:v>5.8133333333333335</c:v>
                </c:pt>
                <c:pt idx="5">
                  <c:v>8</c:v>
                </c:pt>
                <c:pt idx="6">
                  <c:v>7.24</c:v>
                </c:pt>
                <c:pt idx="7">
                  <c:v>7.8733333333333331</c:v>
                </c:pt>
                <c:pt idx="8">
                  <c:v>6.6</c:v>
                </c:pt>
                <c:pt idx="9">
                  <c:v>6.9733333333333336</c:v>
                </c:pt>
                <c:pt idx="10">
                  <c:v>9.3533333333333335</c:v>
                </c:pt>
                <c:pt idx="11">
                  <c:v>7.8933333333333335</c:v>
                </c:pt>
                <c:pt idx="12">
                  <c:v>6.04</c:v>
                </c:pt>
                <c:pt idx="13">
                  <c:v>5.66</c:v>
                </c:pt>
                <c:pt idx="14">
                  <c:v>8.4933333333333341</c:v>
                </c:pt>
                <c:pt idx="15">
                  <c:v>5.6266666666666669</c:v>
                </c:pt>
                <c:pt idx="16">
                  <c:v>7.4466666666666663</c:v>
                </c:pt>
                <c:pt idx="17">
                  <c:v>6.9066666666666663</c:v>
                </c:pt>
                <c:pt idx="18">
                  <c:v>4.3533333333333335</c:v>
                </c:pt>
                <c:pt idx="19">
                  <c:v>8.0533333333333328</c:v>
                </c:pt>
                <c:pt idx="20">
                  <c:v>7.5266666666666664</c:v>
                </c:pt>
                <c:pt idx="21">
                  <c:v>7.1066666666666665</c:v>
                </c:pt>
                <c:pt idx="22">
                  <c:v>6.1266666666666669</c:v>
                </c:pt>
                <c:pt idx="23">
                  <c:v>7.5266666666666664</c:v>
                </c:pt>
                <c:pt idx="24">
                  <c:v>7.6533333333333333</c:v>
                </c:pt>
                <c:pt idx="25">
                  <c:v>6.58</c:v>
                </c:pt>
                <c:pt idx="26">
                  <c:v>6.7333333333333334</c:v>
                </c:pt>
                <c:pt idx="27">
                  <c:v>8.5466666666666669</c:v>
                </c:pt>
                <c:pt idx="28">
                  <c:v>8.9600000000000009</c:v>
                </c:pt>
                <c:pt idx="29">
                  <c:v>8.3066666666666666</c:v>
                </c:pt>
                <c:pt idx="30">
                  <c:v>8.206666666666667</c:v>
                </c:pt>
                <c:pt idx="31">
                  <c:v>7.3866666666666667</c:v>
                </c:pt>
                <c:pt idx="32">
                  <c:v>10.953333333333333</c:v>
                </c:pt>
                <c:pt idx="33">
                  <c:v>7.6733333333333329</c:v>
                </c:pt>
                <c:pt idx="34">
                  <c:v>7.4866666666666664</c:v>
                </c:pt>
                <c:pt idx="35">
                  <c:v>6.72</c:v>
                </c:pt>
                <c:pt idx="36">
                  <c:v>8.0399999999999991</c:v>
                </c:pt>
                <c:pt idx="37">
                  <c:v>8.0533333333333328</c:v>
                </c:pt>
                <c:pt idx="38">
                  <c:v>8.793333333333333</c:v>
                </c:pt>
                <c:pt idx="39">
                  <c:v>7.7666666666666666</c:v>
                </c:pt>
                <c:pt idx="40">
                  <c:v>10.026666666666667</c:v>
                </c:pt>
                <c:pt idx="41">
                  <c:v>9.3000000000000007</c:v>
                </c:pt>
                <c:pt idx="42">
                  <c:v>8.1933333333333334</c:v>
                </c:pt>
                <c:pt idx="43">
                  <c:v>8.9</c:v>
                </c:pt>
                <c:pt idx="44">
                  <c:v>6.5733333333333333</c:v>
                </c:pt>
                <c:pt idx="45">
                  <c:v>9.793333333333333</c:v>
                </c:pt>
                <c:pt idx="46">
                  <c:v>8.76</c:v>
                </c:pt>
                <c:pt idx="47">
                  <c:v>10.053333333333333</c:v>
                </c:pt>
                <c:pt idx="48">
                  <c:v>8.76</c:v>
                </c:pt>
                <c:pt idx="49">
                  <c:v>10.039999999999999</c:v>
                </c:pt>
                <c:pt idx="50">
                  <c:v>8.16</c:v>
                </c:pt>
                <c:pt idx="51">
                  <c:v>8.5266666666666673</c:v>
                </c:pt>
                <c:pt idx="52">
                  <c:v>9.1533333333333342</c:v>
                </c:pt>
                <c:pt idx="53">
                  <c:v>9.6533333333333342</c:v>
                </c:pt>
                <c:pt idx="54">
                  <c:v>8.8666666666666671</c:v>
                </c:pt>
                <c:pt idx="55">
                  <c:v>9.6533333333333342</c:v>
                </c:pt>
                <c:pt idx="56">
                  <c:v>10.373333333333333</c:v>
                </c:pt>
                <c:pt idx="57">
                  <c:v>9.8933333333333326</c:v>
                </c:pt>
                <c:pt idx="58">
                  <c:v>11.253333333333334</c:v>
                </c:pt>
                <c:pt idx="59">
                  <c:v>9.6999999999999993</c:v>
                </c:pt>
                <c:pt idx="60">
                  <c:v>9.76</c:v>
                </c:pt>
                <c:pt idx="61">
                  <c:v>12.053333333333333</c:v>
                </c:pt>
                <c:pt idx="62">
                  <c:v>10.76</c:v>
                </c:pt>
                <c:pt idx="63">
                  <c:v>8.4533333333333331</c:v>
                </c:pt>
                <c:pt idx="64">
                  <c:v>9.36</c:v>
                </c:pt>
                <c:pt idx="65">
                  <c:v>10.473333333333333</c:v>
                </c:pt>
                <c:pt idx="66">
                  <c:v>9.26</c:v>
                </c:pt>
                <c:pt idx="67">
                  <c:v>9.6533333333333342</c:v>
                </c:pt>
                <c:pt idx="68">
                  <c:v>9.3666666666666671</c:v>
                </c:pt>
                <c:pt idx="69">
                  <c:v>10.533333333333333</c:v>
                </c:pt>
                <c:pt idx="70">
                  <c:v>9.9266666666666659</c:v>
                </c:pt>
                <c:pt idx="71">
                  <c:v>12.766666666666667</c:v>
                </c:pt>
                <c:pt idx="72">
                  <c:v>10.033333333333333</c:v>
                </c:pt>
                <c:pt idx="73">
                  <c:v>11.626666666666667</c:v>
                </c:pt>
                <c:pt idx="74">
                  <c:v>12.013333333333334</c:v>
                </c:pt>
                <c:pt idx="75">
                  <c:v>9.4666666666666668</c:v>
                </c:pt>
                <c:pt idx="76">
                  <c:v>13.373333333333333</c:v>
                </c:pt>
                <c:pt idx="77">
                  <c:v>12.8</c:v>
                </c:pt>
                <c:pt idx="78">
                  <c:v>12.933333333333334</c:v>
                </c:pt>
                <c:pt idx="79">
                  <c:v>10.866666666666667</c:v>
                </c:pt>
                <c:pt idx="80">
                  <c:v>10.753333333333334</c:v>
                </c:pt>
                <c:pt idx="81">
                  <c:v>10.84</c:v>
                </c:pt>
                <c:pt idx="82">
                  <c:v>9.5066666666666659</c:v>
                </c:pt>
                <c:pt idx="83">
                  <c:v>11.36</c:v>
                </c:pt>
                <c:pt idx="84">
                  <c:v>11.513333333333334</c:v>
                </c:pt>
                <c:pt idx="85">
                  <c:v>12.546666666666667</c:v>
                </c:pt>
                <c:pt idx="86">
                  <c:v>12.173333333333334</c:v>
                </c:pt>
                <c:pt idx="87">
                  <c:v>14.88</c:v>
                </c:pt>
                <c:pt idx="88">
                  <c:v>12.626666666666667</c:v>
                </c:pt>
                <c:pt idx="89">
                  <c:v>13.44</c:v>
                </c:pt>
                <c:pt idx="90">
                  <c:v>11.833333333333334</c:v>
                </c:pt>
                <c:pt idx="91">
                  <c:v>12.926666666666666</c:v>
                </c:pt>
                <c:pt idx="92">
                  <c:v>12.686666666666667</c:v>
                </c:pt>
                <c:pt idx="93">
                  <c:v>12.34</c:v>
                </c:pt>
                <c:pt idx="94">
                  <c:v>12.84</c:v>
                </c:pt>
                <c:pt idx="95">
                  <c:v>13.733333333333333</c:v>
                </c:pt>
                <c:pt idx="96">
                  <c:v>13.32</c:v>
                </c:pt>
                <c:pt idx="97">
                  <c:v>13.486666666666666</c:v>
                </c:pt>
                <c:pt idx="98">
                  <c:v>12.586666666666666</c:v>
                </c:pt>
                <c:pt idx="99">
                  <c:v>14.72</c:v>
                </c:pt>
                <c:pt idx="100">
                  <c:v>15.033333333333333</c:v>
                </c:pt>
                <c:pt idx="101">
                  <c:v>15.306666666666667</c:v>
                </c:pt>
                <c:pt idx="102">
                  <c:v>14.566666666666666</c:v>
                </c:pt>
                <c:pt idx="103">
                  <c:v>16.739999999999998</c:v>
                </c:pt>
                <c:pt idx="104">
                  <c:v>15.546666666666667</c:v>
                </c:pt>
                <c:pt idx="105">
                  <c:v>16.893333333333334</c:v>
                </c:pt>
                <c:pt idx="106">
                  <c:v>17.420000000000002</c:v>
                </c:pt>
                <c:pt idx="107">
                  <c:v>16.933333333333334</c:v>
                </c:pt>
                <c:pt idx="108">
                  <c:v>16.079999999999998</c:v>
                </c:pt>
                <c:pt idx="109">
                  <c:v>17.953333333333333</c:v>
                </c:pt>
                <c:pt idx="110">
                  <c:v>18.46</c:v>
                </c:pt>
                <c:pt idx="111">
                  <c:v>17.913333333333334</c:v>
                </c:pt>
                <c:pt idx="112">
                  <c:v>17.253333333333334</c:v>
                </c:pt>
                <c:pt idx="113">
                  <c:v>18.466666666666665</c:v>
                </c:pt>
                <c:pt idx="114">
                  <c:v>18.739999999999998</c:v>
                </c:pt>
                <c:pt idx="115">
                  <c:v>21.593333333333334</c:v>
                </c:pt>
                <c:pt idx="116">
                  <c:v>20.493333333333332</c:v>
                </c:pt>
                <c:pt idx="117">
                  <c:v>19.293333333333333</c:v>
                </c:pt>
                <c:pt idx="118">
                  <c:v>22.333333333333332</c:v>
                </c:pt>
                <c:pt idx="119">
                  <c:v>20.353333333333332</c:v>
                </c:pt>
                <c:pt idx="120">
                  <c:v>22.633333333333333</c:v>
                </c:pt>
                <c:pt idx="121">
                  <c:v>22.873333333333335</c:v>
                </c:pt>
                <c:pt idx="122">
                  <c:v>24.426666666666666</c:v>
                </c:pt>
                <c:pt idx="123">
                  <c:v>23.653333333333332</c:v>
                </c:pt>
                <c:pt idx="124">
                  <c:v>25.793333333333333</c:v>
                </c:pt>
                <c:pt idx="125">
                  <c:v>27.473333333333333</c:v>
                </c:pt>
                <c:pt idx="126">
                  <c:v>25.72</c:v>
                </c:pt>
                <c:pt idx="127">
                  <c:v>26.92</c:v>
                </c:pt>
                <c:pt idx="128">
                  <c:v>28.48</c:v>
                </c:pt>
                <c:pt idx="129">
                  <c:v>29.28</c:v>
                </c:pt>
                <c:pt idx="130">
                  <c:v>30.313333333333333</c:v>
                </c:pt>
                <c:pt idx="131">
                  <c:v>32.54</c:v>
                </c:pt>
                <c:pt idx="132">
                  <c:v>31.706666666666667</c:v>
                </c:pt>
                <c:pt idx="133">
                  <c:v>34.766666666666666</c:v>
                </c:pt>
                <c:pt idx="134">
                  <c:v>38.273333333333333</c:v>
                </c:pt>
                <c:pt idx="135">
                  <c:v>36.799999999999997</c:v>
                </c:pt>
                <c:pt idx="136">
                  <c:v>39.786666666666669</c:v>
                </c:pt>
                <c:pt idx="137">
                  <c:v>40.813333333333333</c:v>
                </c:pt>
                <c:pt idx="138">
                  <c:v>41.953333333333333</c:v>
                </c:pt>
                <c:pt idx="139">
                  <c:v>47.786666666666669</c:v>
                </c:pt>
                <c:pt idx="140">
                  <c:v>50.293333333333337</c:v>
                </c:pt>
                <c:pt idx="141">
                  <c:v>53.513333333333335</c:v>
                </c:pt>
                <c:pt idx="142">
                  <c:v>53.12</c:v>
                </c:pt>
                <c:pt idx="143">
                  <c:v>59.84</c:v>
                </c:pt>
                <c:pt idx="144">
                  <c:v>61.86</c:v>
                </c:pt>
                <c:pt idx="145">
                  <c:v>66.806666666666672</c:v>
                </c:pt>
                <c:pt idx="146">
                  <c:v>85.566666666666663</c:v>
                </c:pt>
                <c:pt idx="147">
                  <c:v>122.02</c:v>
                </c:pt>
                <c:pt idx="148">
                  <c:v>146.39333333333335</c:v>
                </c:pt>
                <c:pt idx="149">
                  <c:v>156.56</c:v>
                </c:pt>
                <c:pt idx="150">
                  <c:v>158.5</c:v>
                </c:pt>
                <c:pt idx="151">
                  <c:v>143.77333333333334</c:v>
                </c:pt>
                <c:pt idx="152">
                  <c:v>106.95333333333333</c:v>
                </c:pt>
                <c:pt idx="153">
                  <c:v>76.38</c:v>
                </c:pt>
                <c:pt idx="154">
                  <c:v>63.426666666666669</c:v>
                </c:pt>
                <c:pt idx="155">
                  <c:v>63.113333333333337</c:v>
                </c:pt>
                <c:pt idx="156">
                  <c:v>59.006666666666668</c:v>
                </c:pt>
                <c:pt idx="157">
                  <c:v>55.966666666666669</c:v>
                </c:pt>
                <c:pt idx="158">
                  <c:v>48.98</c:v>
                </c:pt>
                <c:pt idx="159">
                  <c:v>47.186666666666667</c:v>
                </c:pt>
                <c:pt idx="160">
                  <c:v>47.266666666666666</c:v>
                </c:pt>
                <c:pt idx="161">
                  <c:v>40.093333333333334</c:v>
                </c:pt>
                <c:pt idx="162">
                  <c:v>39.22</c:v>
                </c:pt>
                <c:pt idx="163">
                  <c:v>40.033333333333331</c:v>
                </c:pt>
                <c:pt idx="164">
                  <c:v>38.119999999999997</c:v>
                </c:pt>
                <c:pt idx="165">
                  <c:v>34.693333333333335</c:v>
                </c:pt>
                <c:pt idx="166">
                  <c:v>33.486666666666665</c:v>
                </c:pt>
                <c:pt idx="167">
                  <c:v>32.6</c:v>
                </c:pt>
                <c:pt idx="168">
                  <c:v>28.566666666666666</c:v>
                </c:pt>
                <c:pt idx="169">
                  <c:v>29.033333333333335</c:v>
                </c:pt>
                <c:pt idx="170">
                  <c:v>28.3</c:v>
                </c:pt>
                <c:pt idx="171">
                  <c:v>28.513333333333332</c:v>
                </c:pt>
                <c:pt idx="172">
                  <c:v>25.86</c:v>
                </c:pt>
                <c:pt idx="173">
                  <c:v>26.473333333333333</c:v>
                </c:pt>
                <c:pt idx="174">
                  <c:v>24.146666666666668</c:v>
                </c:pt>
                <c:pt idx="175">
                  <c:v>24.073333333333334</c:v>
                </c:pt>
                <c:pt idx="176">
                  <c:v>23.22</c:v>
                </c:pt>
                <c:pt idx="177">
                  <c:v>24.44</c:v>
                </c:pt>
                <c:pt idx="178">
                  <c:v>23.7</c:v>
                </c:pt>
                <c:pt idx="179">
                  <c:v>23.866666666666667</c:v>
                </c:pt>
                <c:pt idx="180">
                  <c:v>21.286666666666665</c:v>
                </c:pt>
                <c:pt idx="181">
                  <c:v>20.2</c:v>
                </c:pt>
                <c:pt idx="182">
                  <c:v>19.346666666666668</c:v>
                </c:pt>
                <c:pt idx="183">
                  <c:v>19.266666666666666</c:v>
                </c:pt>
                <c:pt idx="184">
                  <c:v>19.073333333333334</c:v>
                </c:pt>
                <c:pt idx="185">
                  <c:v>17.399999999999999</c:v>
                </c:pt>
                <c:pt idx="186">
                  <c:v>18.346666666666668</c:v>
                </c:pt>
                <c:pt idx="187">
                  <c:v>18.673333333333332</c:v>
                </c:pt>
                <c:pt idx="188">
                  <c:v>16.626666666666665</c:v>
                </c:pt>
                <c:pt idx="189">
                  <c:v>17.893333333333334</c:v>
                </c:pt>
                <c:pt idx="190">
                  <c:v>17.02</c:v>
                </c:pt>
                <c:pt idx="191">
                  <c:v>16.96</c:v>
                </c:pt>
                <c:pt idx="192">
                  <c:v>15.946666666666667</c:v>
                </c:pt>
                <c:pt idx="193">
                  <c:v>16.079999999999998</c:v>
                </c:pt>
                <c:pt idx="194">
                  <c:v>16.059999999999999</c:v>
                </c:pt>
                <c:pt idx="195">
                  <c:v>14.38</c:v>
                </c:pt>
                <c:pt idx="196">
                  <c:v>15.026666666666667</c:v>
                </c:pt>
                <c:pt idx="197">
                  <c:v>15.32</c:v>
                </c:pt>
                <c:pt idx="198">
                  <c:v>15.493333333333334</c:v>
                </c:pt>
                <c:pt idx="199">
                  <c:v>14.473333333333333</c:v>
                </c:pt>
                <c:pt idx="200">
                  <c:v>14.653333333333334</c:v>
                </c:pt>
                <c:pt idx="201">
                  <c:v>13.386666666666667</c:v>
                </c:pt>
                <c:pt idx="202">
                  <c:v>12.96</c:v>
                </c:pt>
                <c:pt idx="203">
                  <c:v>12.886666666666667</c:v>
                </c:pt>
                <c:pt idx="204">
                  <c:v>13.746666666666666</c:v>
                </c:pt>
                <c:pt idx="205">
                  <c:v>13.873333333333333</c:v>
                </c:pt>
                <c:pt idx="206">
                  <c:v>11.973333333333333</c:v>
                </c:pt>
                <c:pt idx="207">
                  <c:v>11.126666666666667</c:v>
                </c:pt>
                <c:pt idx="208">
                  <c:v>12.806666666666667</c:v>
                </c:pt>
                <c:pt idx="209">
                  <c:v>13</c:v>
                </c:pt>
                <c:pt idx="210">
                  <c:v>11.28</c:v>
                </c:pt>
                <c:pt idx="211">
                  <c:v>12.266666666666667</c:v>
                </c:pt>
                <c:pt idx="212">
                  <c:v>10.62</c:v>
                </c:pt>
                <c:pt idx="213">
                  <c:v>13.566666666666666</c:v>
                </c:pt>
                <c:pt idx="214">
                  <c:v>10.486666666666666</c:v>
                </c:pt>
                <c:pt idx="215">
                  <c:v>10.993333333333334</c:v>
                </c:pt>
                <c:pt idx="216">
                  <c:v>9.6866666666666674</c:v>
                </c:pt>
                <c:pt idx="217">
                  <c:v>10.293333333333333</c:v>
                </c:pt>
                <c:pt idx="218">
                  <c:v>10.873333333333333</c:v>
                </c:pt>
                <c:pt idx="219">
                  <c:v>10.786666666666667</c:v>
                </c:pt>
                <c:pt idx="220">
                  <c:v>9.5733333333333341</c:v>
                </c:pt>
                <c:pt idx="221">
                  <c:v>10.086666666666666</c:v>
                </c:pt>
                <c:pt idx="222">
                  <c:v>10.786666666666667</c:v>
                </c:pt>
                <c:pt idx="223">
                  <c:v>8.706666666666667</c:v>
                </c:pt>
                <c:pt idx="224">
                  <c:v>9.2266666666666666</c:v>
                </c:pt>
                <c:pt idx="225">
                  <c:v>9.8333333333333339</c:v>
                </c:pt>
                <c:pt idx="226">
                  <c:v>10.466666666666667</c:v>
                </c:pt>
                <c:pt idx="227">
                  <c:v>10.8</c:v>
                </c:pt>
                <c:pt idx="228">
                  <c:v>10.353333333333333</c:v>
                </c:pt>
                <c:pt idx="229">
                  <c:v>9.3666666666666671</c:v>
                </c:pt>
                <c:pt idx="230">
                  <c:v>10.94</c:v>
                </c:pt>
                <c:pt idx="231">
                  <c:v>12.52</c:v>
                </c:pt>
                <c:pt idx="232">
                  <c:v>8</c:v>
                </c:pt>
                <c:pt idx="233">
                  <c:v>9.9666666666666668</c:v>
                </c:pt>
                <c:pt idx="234">
                  <c:v>8.6266666666666669</c:v>
                </c:pt>
                <c:pt idx="235">
                  <c:v>9.7200000000000006</c:v>
                </c:pt>
                <c:pt idx="236">
                  <c:v>8.6266666666666669</c:v>
                </c:pt>
                <c:pt idx="237">
                  <c:v>10.66</c:v>
                </c:pt>
                <c:pt idx="238">
                  <c:v>8.1866666666666674</c:v>
                </c:pt>
                <c:pt idx="239">
                  <c:v>10.313333333333333</c:v>
                </c:pt>
                <c:pt idx="240">
                  <c:v>9.4466666666666672</c:v>
                </c:pt>
                <c:pt idx="241">
                  <c:v>7.2133333333333329</c:v>
                </c:pt>
                <c:pt idx="242">
                  <c:v>9.4866666666666664</c:v>
                </c:pt>
                <c:pt idx="243">
                  <c:v>9.1733333333333338</c:v>
                </c:pt>
                <c:pt idx="244">
                  <c:v>8.18</c:v>
                </c:pt>
                <c:pt idx="245">
                  <c:v>8.5333333333333332</c:v>
                </c:pt>
                <c:pt idx="246">
                  <c:v>8.0333333333333332</c:v>
                </c:pt>
                <c:pt idx="247">
                  <c:v>10.113333333333333</c:v>
                </c:pt>
                <c:pt idx="248">
                  <c:v>9.1133333333333333</c:v>
                </c:pt>
                <c:pt idx="249">
                  <c:v>6.9466666666666663</c:v>
                </c:pt>
                <c:pt idx="250">
                  <c:v>7.6533333333333333</c:v>
                </c:pt>
                <c:pt idx="251">
                  <c:v>7.746666666666667</c:v>
                </c:pt>
                <c:pt idx="252">
                  <c:v>9.92</c:v>
                </c:pt>
                <c:pt idx="253">
                  <c:v>10.533333333333333</c:v>
                </c:pt>
                <c:pt idx="254">
                  <c:v>8.1999999999999993</c:v>
                </c:pt>
                <c:pt idx="255">
                  <c:v>9.0666666666666664</c:v>
                </c:pt>
                <c:pt idx="256">
                  <c:v>6.8866666666666667</c:v>
                </c:pt>
                <c:pt idx="257">
                  <c:v>7.42</c:v>
                </c:pt>
                <c:pt idx="258">
                  <c:v>7.4</c:v>
                </c:pt>
                <c:pt idx="259">
                  <c:v>7.6466666666666665</c:v>
                </c:pt>
                <c:pt idx="260">
                  <c:v>8.9</c:v>
                </c:pt>
                <c:pt idx="261">
                  <c:v>9.3333333333333339</c:v>
                </c:pt>
                <c:pt idx="262">
                  <c:v>7.1933333333333334</c:v>
                </c:pt>
                <c:pt idx="263">
                  <c:v>7.1733333333333329</c:v>
                </c:pt>
                <c:pt idx="264">
                  <c:v>6.9266666666666667</c:v>
                </c:pt>
                <c:pt idx="265">
                  <c:v>7.2</c:v>
                </c:pt>
                <c:pt idx="266">
                  <c:v>9.06</c:v>
                </c:pt>
                <c:pt idx="267">
                  <c:v>7.6133333333333333</c:v>
                </c:pt>
                <c:pt idx="268">
                  <c:v>7.4</c:v>
                </c:pt>
                <c:pt idx="269">
                  <c:v>7.4733333333333336</c:v>
                </c:pt>
                <c:pt idx="270">
                  <c:v>7.0866666666666669</c:v>
                </c:pt>
                <c:pt idx="271">
                  <c:v>6.4866666666666664</c:v>
                </c:pt>
                <c:pt idx="272">
                  <c:v>6.5066666666666668</c:v>
                </c:pt>
                <c:pt idx="273">
                  <c:v>9.0266666666666673</c:v>
                </c:pt>
                <c:pt idx="274">
                  <c:v>7.0733333333333333</c:v>
                </c:pt>
                <c:pt idx="275">
                  <c:v>5.9133333333333331</c:v>
                </c:pt>
                <c:pt idx="276">
                  <c:v>6.9733333333333336</c:v>
                </c:pt>
                <c:pt idx="277">
                  <c:v>7.3733333333333331</c:v>
                </c:pt>
                <c:pt idx="278">
                  <c:v>6.833333333333333</c:v>
                </c:pt>
                <c:pt idx="279">
                  <c:v>5.14</c:v>
                </c:pt>
                <c:pt idx="280">
                  <c:v>6.5133333333333336</c:v>
                </c:pt>
                <c:pt idx="281">
                  <c:v>6.0266666666666664</c:v>
                </c:pt>
                <c:pt idx="282">
                  <c:v>6.18</c:v>
                </c:pt>
                <c:pt idx="283">
                  <c:v>6.8</c:v>
                </c:pt>
                <c:pt idx="284">
                  <c:v>4.1733333333333329</c:v>
                </c:pt>
                <c:pt idx="285">
                  <c:v>6.4933333333333332</c:v>
                </c:pt>
                <c:pt idx="286">
                  <c:v>5.7733333333333334</c:v>
                </c:pt>
                <c:pt idx="287">
                  <c:v>8.48</c:v>
                </c:pt>
                <c:pt idx="288">
                  <c:v>6.56</c:v>
                </c:pt>
                <c:pt idx="289">
                  <c:v>6.9733333333333336</c:v>
                </c:pt>
                <c:pt idx="290">
                  <c:v>6.4</c:v>
                </c:pt>
                <c:pt idx="291">
                  <c:v>5.1066666666666665</c:v>
                </c:pt>
                <c:pt idx="292">
                  <c:v>6.5466666666666669</c:v>
                </c:pt>
                <c:pt idx="293">
                  <c:v>5.3</c:v>
                </c:pt>
                <c:pt idx="294">
                  <c:v>6.166666666666667</c:v>
                </c:pt>
                <c:pt idx="295">
                  <c:v>7.7133333333333329</c:v>
                </c:pt>
                <c:pt idx="296">
                  <c:v>6.1533333333333333</c:v>
                </c:pt>
                <c:pt idx="297">
                  <c:v>6.46</c:v>
                </c:pt>
                <c:pt idx="298">
                  <c:v>5.5266666666666664</c:v>
                </c:pt>
                <c:pt idx="299">
                  <c:v>7.52</c:v>
                </c:pt>
                <c:pt idx="300">
                  <c:v>6.666666666666667</c:v>
                </c:pt>
                <c:pt idx="301">
                  <c:v>6.0333333333333332</c:v>
                </c:pt>
                <c:pt idx="302">
                  <c:v>6.246666666666667</c:v>
                </c:pt>
                <c:pt idx="303">
                  <c:v>7.0466666666666669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1-44A6-AECF-8DCE7B611489}"/>
            </c:ext>
          </c:extLst>
        </c:ser>
        <c:ser>
          <c:idx val="1"/>
          <c:order val="1"/>
          <c:tx>
            <c:strRef>
              <c:f>SGperms!$C$2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SGperms!$A$3:$A$306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SGperms!$C$3:$C$306</c:f>
              <c:numCache>
                <c:formatCode>0.00_);[Red]\(0.00\)</c:formatCode>
                <c:ptCount val="304"/>
                <c:pt idx="0">
                  <c:v>6.8733333333333331</c:v>
                </c:pt>
                <c:pt idx="1">
                  <c:v>6.083333333333333</c:v>
                </c:pt>
                <c:pt idx="2">
                  <c:v>6.47</c:v>
                </c:pt>
                <c:pt idx="3">
                  <c:v>6.9333333333333336</c:v>
                </c:pt>
                <c:pt idx="4">
                  <c:v>6.3466666666666667</c:v>
                </c:pt>
                <c:pt idx="5">
                  <c:v>6.2033333333333331</c:v>
                </c:pt>
                <c:pt idx="6">
                  <c:v>7.1033333333333335</c:v>
                </c:pt>
                <c:pt idx="7">
                  <c:v>7.37</c:v>
                </c:pt>
                <c:pt idx="8">
                  <c:v>6.82</c:v>
                </c:pt>
                <c:pt idx="9">
                  <c:v>7</c:v>
                </c:pt>
                <c:pt idx="10">
                  <c:v>8.9433333333333334</c:v>
                </c:pt>
                <c:pt idx="11">
                  <c:v>7.41</c:v>
                </c:pt>
                <c:pt idx="12">
                  <c:v>7.8866666666666667</c:v>
                </c:pt>
                <c:pt idx="13">
                  <c:v>7.916666666666667</c:v>
                </c:pt>
                <c:pt idx="14">
                  <c:v>7.7133333333333329</c:v>
                </c:pt>
                <c:pt idx="15">
                  <c:v>7.5466666666666669</c:v>
                </c:pt>
                <c:pt idx="16">
                  <c:v>7.3133333333333335</c:v>
                </c:pt>
                <c:pt idx="17">
                  <c:v>7.9133333333333331</c:v>
                </c:pt>
                <c:pt idx="18">
                  <c:v>7.3566666666666665</c:v>
                </c:pt>
                <c:pt idx="19">
                  <c:v>7.5533333333333337</c:v>
                </c:pt>
                <c:pt idx="20">
                  <c:v>7.1033333333333335</c:v>
                </c:pt>
                <c:pt idx="21">
                  <c:v>8.1233333333333331</c:v>
                </c:pt>
                <c:pt idx="22">
                  <c:v>8.16</c:v>
                </c:pt>
                <c:pt idx="23">
                  <c:v>7.9466666666666663</c:v>
                </c:pt>
                <c:pt idx="24">
                  <c:v>7.8833333333333337</c:v>
                </c:pt>
                <c:pt idx="25">
                  <c:v>8.5466666666666669</c:v>
                </c:pt>
                <c:pt idx="26">
                  <c:v>8.0266666666666673</c:v>
                </c:pt>
                <c:pt idx="27">
                  <c:v>8.206666666666667</c:v>
                </c:pt>
                <c:pt idx="28">
                  <c:v>7.5666666666666664</c:v>
                </c:pt>
                <c:pt idx="29">
                  <c:v>8.0533333333333328</c:v>
                </c:pt>
                <c:pt idx="30">
                  <c:v>9.0333333333333332</c:v>
                </c:pt>
                <c:pt idx="31">
                  <c:v>8.5733333333333341</c:v>
                </c:pt>
                <c:pt idx="32">
                  <c:v>8.6199999999999992</c:v>
                </c:pt>
                <c:pt idx="33">
                  <c:v>8.4366666666666674</c:v>
                </c:pt>
                <c:pt idx="34">
                  <c:v>7.96</c:v>
                </c:pt>
                <c:pt idx="35">
                  <c:v>9.52</c:v>
                </c:pt>
                <c:pt idx="36">
                  <c:v>8.6333333333333329</c:v>
                </c:pt>
                <c:pt idx="37">
                  <c:v>9.15</c:v>
                </c:pt>
                <c:pt idx="38">
                  <c:v>9.6300000000000008</c:v>
                </c:pt>
                <c:pt idx="39">
                  <c:v>9.4066666666666663</c:v>
                </c:pt>
                <c:pt idx="40">
                  <c:v>8.6266666666666669</c:v>
                </c:pt>
                <c:pt idx="41">
                  <c:v>9.1199999999999992</c:v>
                </c:pt>
                <c:pt idx="42">
                  <c:v>9.4066666666666663</c:v>
                </c:pt>
                <c:pt idx="43">
                  <c:v>9.52</c:v>
                </c:pt>
                <c:pt idx="44">
                  <c:v>9.08</c:v>
                </c:pt>
                <c:pt idx="45">
                  <c:v>9.0033333333333339</c:v>
                </c:pt>
                <c:pt idx="46">
                  <c:v>9.1733333333333338</c:v>
                </c:pt>
                <c:pt idx="47">
                  <c:v>9.0933333333333337</c:v>
                </c:pt>
                <c:pt idx="48">
                  <c:v>9.3233333333333341</c:v>
                </c:pt>
                <c:pt idx="49">
                  <c:v>9.4600000000000009</c:v>
                </c:pt>
                <c:pt idx="50">
                  <c:v>8.5399999999999991</c:v>
                </c:pt>
                <c:pt idx="51">
                  <c:v>9.5533333333333328</c:v>
                </c:pt>
                <c:pt idx="52">
                  <c:v>9.6300000000000008</c:v>
                </c:pt>
                <c:pt idx="53">
                  <c:v>10.276666666666667</c:v>
                </c:pt>
                <c:pt idx="54">
                  <c:v>9.0166666666666675</c:v>
                </c:pt>
                <c:pt idx="55">
                  <c:v>10.263333333333334</c:v>
                </c:pt>
                <c:pt idx="56">
                  <c:v>9.6266666666666669</c:v>
                </c:pt>
                <c:pt idx="57">
                  <c:v>9.67</c:v>
                </c:pt>
                <c:pt idx="58">
                  <c:v>10.4</c:v>
                </c:pt>
                <c:pt idx="59">
                  <c:v>9.7366666666666664</c:v>
                </c:pt>
                <c:pt idx="60">
                  <c:v>10.626666666666667</c:v>
                </c:pt>
                <c:pt idx="61">
                  <c:v>10.273333333333333</c:v>
                </c:pt>
                <c:pt idx="62">
                  <c:v>10.783333333333333</c:v>
                </c:pt>
                <c:pt idx="63">
                  <c:v>10.57</c:v>
                </c:pt>
                <c:pt idx="64">
                  <c:v>9.7466666666666661</c:v>
                </c:pt>
                <c:pt idx="65">
                  <c:v>10.493333333333334</c:v>
                </c:pt>
                <c:pt idx="66">
                  <c:v>11.283333333333333</c:v>
                </c:pt>
                <c:pt idx="67">
                  <c:v>10.896666666666667</c:v>
                </c:pt>
                <c:pt idx="68">
                  <c:v>10.293333333333333</c:v>
                </c:pt>
                <c:pt idx="69">
                  <c:v>11.343333333333334</c:v>
                </c:pt>
                <c:pt idx="70">
                  <c:v>10.41</c:v>
                </c:pt>
                <c:pt idx="71">
                  <c:v>11.556666666666667</c:v>
                </c:pt>
                <c:pt idx="72">
                  <c:v>11.413333333333334</c:v>
                </c:pt>
                <c:pt idx="73">
                  <c:v>11.753333333333334</c:v>
                </c:pt>
                <c:pt idx="74">
                  <c:v>11.173333333333334</c:v>
                </c:pt>
                <c:pt idx="75">
                  <c:v>12.146666666666667</c:v>
                </c:pt>
                <c:pt idx="76">
                  <c:v>11.19</c:v>
                </c:pt>
                <c:pt idx="77">
                  <c:v>11.7</c:v>
                </c:pt>
                <c:pt idx="78">
                  <c:v>11.62</c:v>
                </c:pt>
                <c:pt idx="79">
                  <c:v>12.453333333333333</c:v>
                </c:pt>
                <c:pt idx="80">
                  <c:v>11.706666666666667</c:v>
                </c:pt>
                <c:pt idx="81">
                  <c:v>11.956666666666667</c:v>
                </c:pt>
                <c:pt idx="82">
                  <c:v>11.83</c:v>
                </c:pt>
                <c:pt idx="83">
                  <c:v>11.37</c:v>
                </c:pt>
                <c:pt idx="84">
                  <c:v>12.896666666666667</c:v>
                </c:pt>
                <c:pt idx="85">
                  <c:v>13.433333333333334</c:v>
                </c:pt>
                <c:pt idx="86">
                  <c:v>13.28</c:v>
                </c:pt>
                <c:pt idx="87">
                  <c:v>12.516666666666667</c:v>
                </c:pt>
                <c:pt idx="88">
                  <c:v>13.33</c:v>
                </c:pt>
                <c:pt idx="89">
                  <c:v>11.99</c:v>
                </c:pt>
                <c:pt idx="90">
                  <c:v>12.533333333333333</c:v>
                </c:pt>
                <c:pt idx="91">
                  <c:v>12.736666666666666</c:v>
                </c:pt>
                <c:pt idx="92">
                  <c:v>13.066666666666666</c:v>
                </c:pt>
                <c:pt idx="93">
                  <c:v>13.113333333333333</c:v>
                </c:pt>
                <c:pt idx="94">
                  <c:v>13.486666666666666</c:v>
                </c:pt>
                <c:pt idx="95">
                  <c:v>13.573333333333334</c:v>
                </c:pt>
                <c:pt idx="96">
                  <c:v>14.273333333333333</c:v>
                </c:pt>
                <c:pt idx="97">
                  <c:v>13.7</c:v>
                </c:pt>
                <c:pt idx="98">
                  <c:v>14.856666666666667</c:v>
                </c:pt>
                <c:pt idx="99">
                  <c:v>15.096666666666666</c:v>
                </c:pt>
                <c:pt idx="100">
                  <c:v>14.416666666666666</c:v>
                </c:pt>
                <c:pt idx="101">
                  <c:v>14.703333333333333</c:v>
                </c:pt>
                <c:pt idx="102">
                  <c:v>14.81</c:v>
                </c:pt>
                <c:pt idx="103">
                  <c:v>14.983333333333333</c:v>
                </c:pt>
                <c:pt idx="104">
                  <c:v>15.73</c:v>
                </c:pt>
                <c:pt idx="105">
                  <c:v>15.7</c:v>
                </c:pt>
                <c:pt idx="106">
                  <c:v>16.723333333333333</c:v>
                </c:pt>
                <c:pt idx="107">
                  <c:v>16.016666666666666</c:v>
                </c:pt>
                <c:pt idx="108">
                  <c:v>16.613333333333333</c:v>
                </c:pt>
                <c:pt idx="109">
                  <c:v>17.113333333333333</c:v>
                </c:pt>
                <c:pt idx="110">
                  <c:v>16.543333333333333</c:v>
                </c:pt>
                <c:pt idx="111">
                  <c:v>16.873333333333335</c:v>
                </c:pt>
                <c:pt idx="112">
                  <c:v>17.146666666666668</c:v>
                </c:pt>
                <c:pt idx="113">
                  <c:v>17.563333333333333</c:v>
                </c:pt>
                <c:pt idx="114">
                  <c:v>18.196666666666665</c:v>
                </c:pt>
                <c:pt idx="115">
                  <c:v>19.11</c:v>
                </c:pt>
                <c:pt idx="116">
                  <c:v>19.683333333333334</c:v>
                </c:pt>
                <c:pt idx="117">
                  <c:v>19.386666666666667</c:v>
                </c:pt>
                <c:pt idx="118">
                  <c:v>19.28</c:v>
                </c:pt>
                <c:pt idx="119">
                  <c:v>19.59</c:v>
                </c:pt>
                <c:pt idx="120">
                  <c:v>20.416666666666668</c:v>
                </c:pt>
                <c:pt idx="121">
                  <c:v>21.03</c:v>
                </c:pt>
                <c:pt idx="122">
                  <c:v>21.666666666666668</c:v>
                </c:pt>
                <c:pt idx="123">
                  <c:v>21.966666666666665</c:v>
                </c:pt>
                <c:pt idx="124">
                  <c:v>22.706666666666667</c:v>
                </c:pt>
                <c:pt idx="125">
                  <c:v>22.84</c:v>
                </c:pt>
                <c:pt idx="126">
                  <c:v>23.93</c:v>
                </c:pt>
                <c:pt idx="127">
                  <c:v>23.186666666666667</c:v>
                </c:pt>
                <c:pt idx="128">
                  <c:v>24.06</c:v>
                </c:pt>
                <c:pt idx="129">
                  <c:v>26.186666666666667</c:v>
                </c:pt>
                <c:pt idx="130">
                  <c:v>25.976666666666667</c:v>
                </c:pt>
                <c:pt idx="131">
                  <c:v>26.743333333333332</c:v>
                </c:pt>
                <c:pt idx="132">
                  <c:v>27.59</c:v>
                </c:pt>
                <c:pt idx="133">
                  <c:v>28.493333333333332</c:v>
                </c:pt>
                <c:pt idx="134">
                  <c:v>29.103333333333332</c:v>
                </c:pt>
                <c:pt idx="135">
                  <c:v>30</c:v>
                </c:pt>
                <c:pt idx="136">
                  <c:v>31.613333333333333</c:v>
                </c:pt>
                <c:pt idx="137">
                  <c:v>32.26</c:v>
                </c:pt>
                <c:pt idx="138">
                  <c:v>32.380000000000003</c:v>
                </c:pt>
                <c:pt idx="139">
                  <c:v>34.153333333333336</c:v>
                </c:pt>
                <c:pt idx="140">
                  <c:v>35.303333333333335</c:v>
                </c:pt>
                <c:pt idx="141">
                  <c:v>36.446666666666665</c:v>
                </c:pt>
                <c:pt idx="142">
                  <c:v>36.93</c:v>
                </c:pt>
                <c:pt idx="143">
                  <c:v>39.090000000000003</c:v>
                </c:pt>
                <c:pt idx="144">
                  <c:v>41.516666666666666</c:v>
                </c:pt>
                <c:pt idx="145">
                  <c:v>43.793333333333337</c:v>
                </c:pt>
                <c:pt idx="146">
                  <c:v>43.82</c:v>
                </c:pt>
                <c:pt idx="147">
                  <c:v>50.913333333333334</c:v>
                </c:pt>
                <c:pt idx="148">
                  <c:v>59.82</c:v>
                </c:pt>
                <c:pt idx="149">
                  <c:v>65.056666666666672</c:v>
                </c:pt>
                <c:pt idx="150">
                  <c:v>66.573333333333338</c:v>
                </c:pt>
                <c:pt idx="151">
                  <c:v>67.13333333333334</c:v>
                </c:pt>
                <c:pt idx="152">
                  <c:v>59.25</c:v>
                </c:pt>
                <c:pt idx="153">
                  <c:v>49.963333333333331</c:v>
                </c:pt>
                <c:pt idx="154">
                  <c:v>43.37</c:v>
                </c:pt>
                <c:pt idx="155">
                  <c:v>42.71</c:v>
                </c:pt>
                <c:pt idx="156">
                  <c:v>40.956666666666663</c:v>
                </c:pt>
                <c:pt idx="157">
                  <c:v>39.733333333333334</c:v>
                </c:pt>
                <c:pt idx="158">
                  <c:v>37.57</c:v>
                </c:pt>
                <c:pt idx="159">
                  <c:v>36.36</c:v>
                </c:pt>
                <c:pt idx="160">
                  <c:v>35.553333333333335</c:v>
                </c:pt>
                <c:pt idx="161">
                  <c:v>33.24</c:v>
                </c:pt>
                <c:pt idx="162">
                  <c:v>31.893333333333334</c:v>
                </c:pt>
                <c:pt idx="163">
                  <c:v>31.276666666666667</c:v>
                </c:pt>
                <c:pt idx="164">
                  <c:v>30.123333333333335</c:v>
                </c:pt>
                <c:pt idx="165">
                  <c:v>29.943333333333332</c:v>
                </c:pt>
                <c:pt idx="166">
                  <c:v>29.103333333333332</c:v>
                </c:pt>
                <c:pt idx="167">
                  <c:v>28.206666666666667</c:v>
                </c:pt>
                <c:pt idx="168">
                  <c:v>27.516666666666666</c:v>
                </c:pt>
                <c:pt idx="169">
                  <c:v>27.606666666666666</c:v>
                </c:pt>
                <c:pt idx="170">
                  <c:v>25.14</c:v>
                </c:pt>
                <c:pt idx="171">
                  <c:v>24.35</c:v>
                </c:pt>
                <c:pt idx="172">
                  <c:v>24.873333333333335</c:v>
                </c:pt>
                <c:pt idx="173">
                  <c:v>23.74</c:v>
                </c:pt>
                <c:pt idx="174">
                  <c:v>23.66</c:v>
                </c:pt>
                <c:pt idx="175">
                  <c:v>23.043333333333333</c:v>
                </c:pt>
                <c:pt idx="176">
                  <c:v>21.676666666666666</c:v>
                </c:pt>
                <c:pt idx="177">
                  <c:v>21.933333333333334</c:v>
                </c:pt>
                <c:pt idx="178">
                  <c:v>20.276666666666667</c:v>
                </c:pt>
                <c:pt idx="179">
                  <c:v>21.553333333333335</c:v>
                </c:pt>
                <c:pt idx="180">
                  <c:v>19.57</c:v>
                </c:pt>
                <c:pt idx="181">
                  <c:v>20.196666666666665</c:v>
                </c:pt>
                <c:pt idx="182">
                  <c:v>19.276666666666667</c:v>
                </c:pt>
                <c:pt idx="183">
                  <c:v>19.836666666666666</c:v>
                </c:pt>
                <c:pt idx="184">
                  <c:v>17.996666666666666</c:v>
                </c:pt>
                <c:pt idx="185">
                  <c:v>17.440000000000001</c:v>
                </c:pt>
                <c:pt idx="186">
                  <c:v>17.706666666666667</c:v>
                </c:pt>
                <c:pt idx="187">
                  <c:v>17.43</c:v>
                </c:pt>
                <c:pt idx="188">
                  <c:v>16.57</c:v>
                </c:pt>
                <c:pt idx="189">
                  <c:v>17.25</c:v>
                </c:pt>
                <c:pt idx="190">
                  <c:v>16.32</c:v>
                </c:pt>
                <c:pt idx="191">
                  <c:v>16.649999999999999</c:v>
                </c:pt>
                <c:pt idx="192">
                  <c:v>16.173333333333332</c:v>
                </c:pt>
                <c:pt idx="193">
                  <c:v>15.343333333333334</c:v>
                </c:pt>
                <c:pt idx="194">
                  <c:v>15.486666666666666</c:v>
                </c:pt>
                <c:pt idx="195">
                  <c:v>15.136666666666667</c:v>
                </c:pt>
                <c:pt idx="196">
                  <c:v>14.953333333333333</c:v>
                </c:pt>
                <c:pt idx="197">
                  <c:v>13.89</c:v>
                </c:pt>
                <c:pt idx="198">
                  <c:v>14.186666666666667</c:v>
                </c:pt>
                <c:pt idx="199">
                  <c:v>13.95</c:v>
                </c:pt>
                <c:pt idx="200">
                  <c:v>13.21</c:v>
                </c:pt>
                <c:pt idx="201">
                  <c:v>13.8</c:v>
                </c:pt>
                <c:pt idx="202">
                  <c:v>14.173333333333334</c:v>
                </c:pt>
                <c:pt idx="203">
                  <c:v>12.83</c:v>
                </c:pt>
                <c:pt idx="204">
                  <c:v>12.876666666666667</c:v>
                </c:pt>
                <c:pt idx="205">
                  <c:v>13.243333333333334</c:v>
                </c:pt>
                <c:pt idx="206">
                  <c:v>13.34</c:v>
                </c:pt>
                <c:pt idx="207">
                  <c:v>13.16</c:v>
                </c:pt>
                <c:pt idx="208">
                  <c:v>13.043333333333333</c:v>
                </c:pt>
                <c:pt idx="209">
                  <c:v>12.293333333333333</c:v>
                </c:pt>
                <c:pt idx="210">
                  <c:v>11.716666666666667</c:v>
                </c:pt>
                <c:pt idx="211">
                  <c:v>12.346666666666666</c:v>
                </c:pt>
                <c:pt idx="212">
                  <c:v>12.136666666666667</c:v>
                </c:pt>
                <c:pt idx="213">
                  <c:v>11.516666666666667</c:v>
                </c:pt>
                <c:pt idx="214">
                  <c:v>12.273333333333333</c:v>
                </c:pt>
                <c:pt idx="215">
                  <c:v>11.56</c:v>
                </c:pt>
                <c:pt idx="216">
                  <c:v>11.543333333333333</c:v>
                </c:pt>
                <c:pt idx="217">
                  <c:v>10.843333333333334</c:v>
                </c:pt>
                <c:pt idx="218">
                  <c:v>10.983333333333333</c:v>
                </c:pt>
                <c:pt idx="219">
                  <c:v>11.383333333333333</c:v>
                </c:pt>
                <c:pt idx="220">
                  <c:v>11.226666666666667</c:v>
                </c:pt>
                <c:pt idx="221">
                  <c:v>10.456666666666667</c:v>
                </c:pt>
                <c:pt idx="222">
                  <c:v>12.32</c:v>
                </c:pt>
                <c:pt idx="223">
                  <c:v>10.966666666666667</c:v>
                </c:pt>
                <c:pt idx="224">
                  <c:v>10.976666666666667</c:v>
                </c:pt>
                <c:pt idx="225">
                  <c:v>11.4</c:v>
                </c:pt>
                <c:pt idx="226">
                  <c:v>11.133333333333333</c:v>
                </c:pt>
                <c:pt idx="227">
                  <c:v>10.096666666666666</c:v>
                </c:pt>
                <c:pt idx="228">
                  <c:v>10.343333333333334</c:v>
                </c:pt>
                <c:pt idx="229">
                  <c:v>10.156666666666666</c:v>
                </c:pt>
                <c:pt idx="230">
                  <c:v>9.5633333333333326</c:v>
                </c:pt>
                <c:pt idx="231">
                  <c:v>11.91</c:v>
                </c:pt>
                <c:pt idx="232">
                  <c:v>10.313333333333333</c:v>
                </c:pt>
                <c:pt idx="233">
                  <c:v>11.036666666666667</c:v>
                </c:pt>
                <c:pt idx="234">
                  <c:v>9.7466666666666661</c:v>
                </c:pt>
                <c:pt idx="235">
                  <c:v>9.7100000000000009</c:v>
                </c:pt>
                <c:pt idx="236">
                  <c:v>9.1666666666666661</c:v>
                </c:pt>
                <c:pt idx="237">
                  <c:v>9.3566666666666674</c:v>
                </c:pt>
                <c:pt idx="238">
                  <c:v>8.8233333333333341</c:v>
                </c:pt>
                <c:pt idx="239">
                  <c:v>9.1866666666666674</c:v>
                </c:pt>
                <c:pt idx="240">
                  <c:v>9.336666666666666</c:v>
                </c:pt>
                <c:pt idx="241">
                  <c:v>9.66</c:v>
                </c:pt>
                <c:pt idx="242">
                  <c:v>9.5833333333333339</c:v>
                </c:pt>
                <c:pt idx="243">
                  <c:v>9.3633333333333333</c:v>
                </c:pt>
                <c:pt idx="244">
                  <c:v>9.0233333333333334</c:v>
                </c:pt>
                <c:pt idx="245">
                  <c:v>8.3866666666666667</c:v>
                </c:pt>
                <c:pt idx="246">
                  <c:v>8.48</c:v>
                </c:pt>
                <c:pt idx="247">
                  <c:v>9.1300000000000008</c:v>
                </c:pt>
                <c:pt idx="248">
                  <c:v>9.0666666666666664</c:v>
                </c:pt>
                <c:pt idx="249">
                  <c:v>8.39</c:v>
                </c:pt>
                <c:pt idx="250">
                  <c:v>9.1066666666666674</c:v>
                </c:pt>
                <c:pt idx="251">
                  <c:v>8.6866666666666674</c:v>
                </c:pt>
                <c:pt idx="252">
                  <c:v>8.5299999999999994</c:v>
                </c:pt>
                <c:pt idx="253">
                  <c:v>9.1199999999999992</c:v>
                </c:pt>
                <c:pt idx="254">
                  <c:v>7.9266666666666667</c:v>
                </c:pt>
                <c:pt idx="255">
                  <c:v>8.1666666666666661</c:v>
                </c:pt>
                <c:pt idx="256">
                  <c:v>8.9633333333333329</c:v>
                </c:pt>
                <c:pt idx="257">
                  <c:v>8.5533333333333328</c:v>
                </c:pt>
                <c:pt idx="258">
                  <c:v>7.7033333333333331</c:v>
                </c:pt>
                <c:pt idx="259">
                  <c:v>8.3666666666666671</c:v>
                </c:pt>
                <c:pt idx="260">
                  <c:v>7.8233333333333333</c:v>
                </c:pt>
                <c:pt idx="261">
                  <c:v>8.0366666666666671</c:v>
                </c:pt>
                <c:pt idx="262">
                  <c:v>7.2766666666666664</c:v>
                </c:pt>
                <c:pt idx="263">
                  <c:v>7.8533333333333335</c:v>
                </c:pt>
                <c:pt idx="264">
                  <c:v>7.3133333333333335</c:v>
                </c:pt>
                <c:pt idx="265">
                  <c:v>8.7833333333333332</c:v>
                </c:pt>
                <c:pt idx="266">
                  <c:v>8.3066666666666666</c:v>
                </c:pt>
                <c:pt idx="267">
                  <c:v>7.5733333333333333</c:v>
                </c:pt>
                <c:pt idx="268">
                  <c:v>7.97</c:v>
                </c:pt>
                <c:pt idx="269">
                  <c:v>7.28</c:v>
                </c:pt>
                <c:pt idx="270">
                  <c:v>7.53</c:v>
                </c:pt>
                <c:pt idx="271">
                  <c:v>6.84</c:v>
                </c:pt>
                <c:pt idx="272">
                  <c:v>7.4266666666666667</c:v>
                </c:pt>
                <c:pt idx="273">
                  <c:v>7.746666666666667</c:v>
                </c:pt>
                <c:pt idx="274">
                  <c:v>7.3766666666666669</c:v>
                </c:pt>
                <c:pt idx="275">
                  <c:v>7.2333333333333334</c:v>
                </c:pt>
                <c:pt idx="276">
                  <c:v>7.083333333333333</c:v>
                </c:pt>
                <c:pt idx="277">
                  <c:v>7.03</c:v>
                </c:pt>
                <c:pt idx="278">
                  <c:v>6.666666666666667</c:v>
                </c:pt>
                <c:pt idx="279">
                  <c:v>6.8</c:v>
                </c:pt>
                <c:pt idx="280">
                  <c:v>7.4766666666666666</c:v>
                </c:pt>
                <c:pt idx="281">
                  <c:v>7.43</c:v>
                </c:pt>
                <c:pt idx="282">
                  <c:v>7.25</c:v>
                </c:pt>
                <c:pt idx="283">
                  <c:v>5.7633333333333336</c:v>
                </c:pt>
                <c:pt idx="284">
                  <c:v>5.3933333333333335</c:v>
                </c:pt>
                <c:pt idx="285">
                  <c:v>6.5366666666666671</c:v>
                </c:pt>
                <c:pt idx="286">
                  <c:v>6.3533333333333335</c:v>
                </c:pt>
                <c:pt idx="287">
                  <c:v>6.3266666666666671</c:v>
                </c:pt>
                <c:pt idx="288">
                  <c:v>6.6433333333333335</c:v>
                </c:pt>
                <c:pt idx="289">
                  <c:v>7.47</c:v>
                </c:pt>
                <c:pt idx="290">
                  <c:v>6.7866666666666671</c:v>
                </c:pt>
                <c:pt idx="291">
                  <c:v>4.9333333333333336</c:v>
                </c:pt>
                <c:pt idx="292">
                  <c:v>6.85</c:v>
                </c:pt>
                <c:pt idx="293">
                  <c:v>6.2433333333333332</c:v>
                </c:pt>
                <c:pt idx="294">
                  <c:v>5.71</c:v>
                </c:pt>
                <c:pt idx="295">
                  <c:v>7.4</c:v>
                </c:pt>
                <c:pt idx="296">
                  <c:v>5.74</c:v>
                </c:pt>
                <c:pt idx="297">
                  <c:v>6.916666666666667</c:v>
                </c:pt>
                <c:pt idx="298">
                  <c:v>6.2433333333333332</c:v>
                </c:pt>
                <c:pt idx="299">
                  <c:v>6.416666666666667</c:v>
                </c:pt>
                <c:pt idx="300">
                  <c:v>6.0933333333333337</c:v>
                </c:pt>
                <c:pt idx="301">
                  <c:v>5.9833333333333334</c:v>
                </c:pt>
                <c:pt idx="302">
                  <c:v>6.1466666666666665</c:v>
                </c:pt>
                <c:pt idx="303">
                  <c:v>4.95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1-44A6-AECF-8DCE7B611489}"/>
            </c:ext>
          </c:extLst>
        </c:ser>
        <c:ser>
          <c:idx val="2"/>
          <c:order val="2"/>
          <c:tx>
            <c:strRef>
              <c:f>SGperms!$D$2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SGperms!$A$3:$A$306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SGperms!$D$3:$D$306</c:f>
              <c:numCache>
                <c:formatCode>0.00_);[Red]\(0.00\)</c:formatCode>
                <c:ptCount val="304"/>
                <c:pt idx="0">
                  <c:v>5.85</c:v>
                </c:pt>
                <c:pt idx="1">
                  <c:v>7.0166666666666666</c:v>
                </c:pt>
                <c:pt idx="2">
                  <c:v>6.4433333333333334</c:v>
                </c:pt>
                <c:pt idx="3">
                  <c:v>7.6033333333333335</c:v>
                </c:pt>
                <c:pt idx="4">
                  <c:v>7.2333333333333334</c:v>
                </c:pt>
                <c:pt idx="5">
                  <c:v>6.753333333333333</c:v>
                </c:pt>
                <c:pt idx="6">
                  <c:v>7.4766666666666666</c:v>
                </c:pt>
                <c:pt idx="7">
                  <c:v>7.5666666666666664</c:v>
                </c:pt>
                <c:pt idx="8">
                  <c:v>8.1</c:v>
                </c:pt>
                <c:pt idx="9">
                  <c:v>6.89</c:v>
                </c:pt>
                <c:pt idx="10">
                  <c:v>7.583333333333333</c:v>
                </c:pt>
                <c:pt idx="11">
                  <c:v>7.5366666666666671</c:v>
                </c:pt>
                <c:pt idx="12">
                  <c:v>7.9866666666666664</c:v>
                </c:pt>
                <c:pt idx="13">
                  <c:v>7.3433333333333337</c:v>
                </c:pt>
                <c:pt idx="14">
                  <c:v>7.41</c:v>
                </c:pt>
                <c:pt idx="15">
                  <c:v>7.5333333333333332</c:v>
                </c:pt>
                <c:pt idx="16">
                  <c:v>7.71</c:v>
                </c:pt>
                <c:pt idx="17">
                  <c:v>8.0399999999999991</c:v>
                </c:pt>
                <c:pt idx="18">
                  <c:v>8.1999999999999993</c:v>
                </c:pt>
                <c:pt idx="19">
                  <c:v>7.746666666666667</c:v>
                </c:pt>
                <c:pt idx="20">
                  <c:v>8.0966666666666658</c:v>
                </c:pt>
                <c:pt idx="21">
                  <c:v>8.0566666666666666</c:v>
                </c:pt>
                <c:pt idx="22">
                  <c:v>8.6333333333333329</c:v>
                </c:pt>
                <c:pt idx="23">
                  <c:v>7.916666666666667</c:v>
                </c:pt>
                <c:pt idx="24">
                  <c:v>8.1199999999999992</c:v>
                </c:pt>
                <c:pt idx="25">
                  <c:v>8.2466666666666661</c:v>
                </c:pt>
                <c:pt idx="26">
                  <c:v>8.85</c:v>
                </c:pt>
                <c:pt idx="27">
                  <c:v>9.4966666666666661</c:v>
                </c:pt>
                <c:pt idx="28">
                  <c:v>8.3666666666666671</c:v>
                </c:pt>
                <c:pt idx="29">
                  <c:v>8.1933333333333334</c:v>
                </c:pt>
                <c:pt idx="30">
                  <c:v>8.09</c:v>
                </c:pt>
                <c:pt idx="31">
                  <c:v>8.4600000000000009</c:v>
                </c:pt>
                <c:pt idx="32">
                  <c:v>8.66</c:v>
                </c:pt>
                <c:pt idx="33">
                  <c:v>8.6166666666666671</c:v>
                </c:pt>
                <c:pt idx="34">
                  <c:v>8.956666666666667</c:v>
                </c:pt>
                <c:pt idx="35">
                  <c:v>8.5500000000000007</c:v>
                </c:pt>
                <c:pt idx="36">
                  <c:v>8.7899999999999991</c:v>
                </c:pt>
                <c:pt idx="37">
                  <c:v>9.0033333333333339</c:v>
                </c:pt>
                <c:pt idx="38">
                  <c:v>8.9233333333333338</c:v>
                </c:pt>
                <c:pt idx="39">
                  <c:v>8.4866666666666664</c:v>
                </c:pt>
                <c:pt idx="40">
                  <c:v>8.1033333333333335</c:v>
                </c:pt>
                <c:pt idx="41">
                  <c:v>10.029999999999999</c:v>
                </c:pt>
                <c:pt idx="42">
                  <c:v>9.336666666666666</c:v>
                </c:pt>
                <c:pt idx="43">
                  <c:v>9.1133333333333333</c:v>
                </c:pt>
                <c:pt idx="44">
                  <c:v>9.4466666666666672</c:v>
                </c:pt>
                <c:pt idx="45">
                  <c:v>9.8166666666666664</c:v>
                </c:pt>
                <c:pt idx="46">
                  <c:v>9.543333333333333</c:v>
                </c:pt>
                <c:pt idx="47">
                  <c:v>9.5966666666666658</c:v>
                </c:pt>
                <c:pt idx="48">
                  <c:v>9.4700000000000006</c:v>
                </c:pt>
                <c:pt idx="49">
                  <c:v>10.53</c:v>
                </c:pt>
                <c:pt idx="50">
                  <c:v>9.5266666666666673</c:v>
                </c:pt>
                <c:pt idx="51">
                  <c:v>9.0366666666666671</c:v>
                </c:pt>
                <c:pt idx="52">
                  <c:v>10.153333333333334</c:v>
                </c:pt>
                <c:pt idx="53">
                  <c:v>9.9066666666666663</c:v>
                </c:pt>
                <c:pt idx="54">
                  <c:v>10.193333333333333</c:v>
                </c:pt>
                <c:pt idx="55">
                  <c:v>8.5766666666666662</c:v>
                </c:pt>
                <c:pt idx="56">
                  <c:v>10.126666666666667</c:v>
                </c:pt>
                <c:pt idx="57">
                  <c:v>9.663333333333334</c:v>
                </c:pt>
                <c:pt idx="58">
                  <c:v>9.793333333333333</c:v>
                </c:pt>
                <c:pt idx="59">
                  <c:v>10.473333333333333</c:v>
                </c:pt>
                <c:pt idx="60">
                  <c:v>10.843333333333334</c:v>
                </c:pt>
                <c:pt idx="61">
                  <c:v>10.363333333333333</c:v>
                </c:pt>
                <c:pt idx="62">
                  <c:v>10.75</c:v>
                </c:pt>
                <c:pt idx="63">
                  <c:v>10.436666666666667</c:v>
                </c:pt>
                <c:pt idx="64">
                  <c:v>9.1433333333333326</c:v>
                </c:pt>
                <c:pt idx="65">
                  <c:v>11.22</c:v>
                </c:pt>
                <c:pt idx="66">
                  <c:v>11.063333333333333</c:v>
                </c:pt>
                <c:pt idx="67">
                  <c:v>11.213333333333333</c:v>
                </c:pt>
                <c:pt idx="68">
                  <c:v>10.56</c:v>
                </c:pt>
                <c:pt idx="69">
                  <c:v>10.893333333333333</c:v>
                </c:pt>
                <c:pt idx="70">
                  <c:v>10.043333333333333</c:v>
                </c:pt>
                <c:pt idx="71">
                  <c:v>10.766666666666667</c:v>
                </c:pt>
                <c:pt idx="72">
                  <c:v>10.993333333333334</c:v>
                </c:pt>
                <c:pt idx="73">
                  <c:v>11.766666666666667</c:v>
                </c:pt>
                <c:pt idx="74">
                  <c:v>10.983333333333333</c:v>
                </c:pt>
                <c:pt idx="75">
                  <c:v>11.77</c:v>
                </c:pt>
                <c:pt idx="76">
                  <c:v>10.243333333333334</c:v>
                </c:pt>
                <c:pt idx="77">
                  <c:v>10.81</c:v>
                </c:pt>
                <c:pt idx="78">
                  <c:v>11.536666666666667</c:v>
                </c:pt>
                <c:pt idx="79">
                  <c:v>11.566666666666666</c:v>
                </c:pt>
                <c:pt idx="80">
                  <c:v>10.676666666666666</c:v>
                </c:pt>
                <c:pt idx="81">
                  <c:v>11.666666666666666</c:v>
                </c:pt>
                <c:pt idx="82">
                  <c:v>12.123333333333333</c:v>
                </c:pt>
                <c:pt idx="83">
                  <c:v>11.033333333333333</c:v>
                </c:pt>
                <c:pt idx="84">
                  <c:v>12.85</c:v>
                </c:pt>
                <c:pt idx="85">
                  <c:v>12.633333333333333</c:v>
                </c:pt>
                <c:pt idx="86">
                  <c:v>12.26</c:v>
                </c:pt>
                <c:pt idx="87">
                  <c:v>12.996666666666666</c:v>
                </c:pt>
                <c:pt idx="88">
                  <c:v>11.85</c:v>
                </c:pt>
                <c:pt idx="89">
                  <c:v>12.23</c:v>
                </c:pt>
                <c:pt idx="90">
                  <c:v>12.82</c:v>
                </c:pt>
                <c:pt idx="91">
                  <c:v>12.696666666666667</c:v>
                </c:pt>
                <c:pt idx="92">
                  <c:v>13.266666666666667</c:v>
                </c:pt>
                <c:pt idx="93">
                  <c:v>13.253333333333334</c:v>
                </c:pt>
                <c:pt idx="94">
                  <c:v>13.59</c:v>
                </c:pt>
                <c:pt idx="95">
                  <c:v>13.633333333333333</c:v>
                </c:pt>
                <c:pt idx="96">
                  <c:v>13.976666666666667</c:v>
                </c:pt>
                <c:pt idx="97">
                  <c:v>14.686666666666667</c:v>
                </c:pt>
                <c:pt idx="98">
                  <c:v>14.083333333333334</c:v>
                </c:pt>
                <c:pt idx="99">
                  <c:v>14.056666666666667</c:v>
                </c:pt>
                <c:pt idx="100">
                  <c:v>13.893333333333333</c:v>
                </c:pt>
                <c:pt idx="101">
                  <c:v>13.763333333333334</c:v>
                </c:pt>
                <c:pt idx="102">
                  <c:v>13.306666666666667</c:v>
                </c:pt>
                <c:pt idx="103">
                  <c:v>14.33</c:v>
                </c:pt>
                <c:pt idx="104">
                  <c:v>14.576666666666666</c:v>
                </c:pt>
                <c:pt idx="105">
                  <c:v>14.713333333333333</c:v>
                </c:pt>
                <c:pt idx="106">
                  <c:v>14.64</c:v>
                </c:pt>
                <c:pt idx="107">
                  <c:v>14.833333333333334</c:v>
                </c:pt>
                <c:pt idx="108">
                  <c:v>14.556666666666667</c:v>
                </c:pt>
                <c:pt idx="109">
                  <c:v>14.726666666666667</c:v>
                </c:pt>
                <c:pt idx="110">
                  <c:v>14.376666666666667</c:v>
                </c:pt>
                <c:pt idx="111">
                  <c:v>14.873333333333333</c:v>
                </c:pt>
                <c:pt idx="112">
                  <c:v>16.476666666666667</c:v>
                </c:pt>
                <c:pt idx="113">
                  <c:v>15.926666666666666</c:v>
                </c:pt>
                <c:pt idx="114">
                  <c:v>17.28</c:v>
                </c:pt>
                <c:pt idx="115">
                  <c:v>15.96</c:v>
                </c:pt>
                <c:pt idx="116">
                  <c:v>16.73</c:v>
                </c:pt>
                <c:pt idx="117">
                  <c:v>16.293333333333333</c:v>
                </c:pt>
                <c:pt idx="118">
                  <c:v>16.36</c:v>
                </c:pt>
                <c:pt idx="119">
                  <c:v>17.166666666666668</c:v>
                </c:pt>
                <c:pt idx="120">
                  <c:v>17.733333333333334</c:v>
                </c:pt>
                <c:pt idx="121">
                  <c:v>17.963333333333335</c:v>
                </c:pt>
                <c:pt idx="122">
                  <c:v>18.886666666666667</c:v>
                </c:pt>
                <c:pt idx="123">
                  <c:v>18.3</c:v>
                </c:pt>
                <c:pt idx="124">
                  <c:v>18.743333333333332</c:v>
                </c:pt>
                <c:pt idx="125">
                  <c:v>18.443333333333332</c:v>
                </c:pt>
                <c:pt idx="126">
                  <c:v>19.236666666666668</c:v>
                </c:pt>
                <c:pt idx="127">
                  <c:v>19.656666666666666</c:v>
                </c:pt>
                <c:pt idx="128">
                  <c:v>19.103333333333332</c:v>
                </c:pt>
                <c:pt idx="129">
                  <c:v>22.603333333333332</c:v>
                </c:pt>
                <c:pt idx="130">
                  <c:v>20.21</c:v>
                </c:pt>
                <c:pt idx="131">
                  <c:v>21.826666666666668</c:v>
                </c:pt>
                <c:pt idx="132">
                  <c:v>21.23</c:v>
                </c:pt>
                <c:pt idx="133">
                  <c:v>21.103333333333332</c:v>
                </c:pt>
                <c:pt idx="134">
                  <c:v>23.06</c:v>
                </c:pt>
                <c:pt idx="135">
                  <c:v>22.133333333333333</c:v>
                </c:pt>
                <c:pt idx="136">
                  <c:v>21.42</c:v>
                </c:pt>
                <c:pt idx="137">
                  <c:v>23.86</c:v>
                </c:pt>
                <c:pt idx="138">
                  <c:v>22.503333333333334</c:v>
                </c:pt>
                <c:pt idx="139">
                  <c:v>24.913333333333334</c:v>
                </c:pt>
                <c:pt idx="140">
                  <c:v>23.633333333333333</c:v>
                </c:pt>
                <c:pt idx="141">
                  <c:v>25.823333333333334</c:v>
                </c:pt>
                <c:pt idx="142">
                  <c:v>24.26</c:v>
                </c:pt>
                <c:pt idx="143">
                  <c:v>26.39</c:v>
                </c:pt>
                <c:pt idx="144">
                  <c:v>26.246666666666666</c:v>
                </c:pt>
                <c:pt idx="145">
                  <c:v>26.496666666666666</c:v>
                </c:pt>
                <c:pt idx="146">
                  <c:v>28.506666666666668</c:v>
                </c:pt>
                <c:pt idx="147">
                  <c:v>28.613333333333333</c:v>
                </c:pt>
                <c:pt idx="148">
                  <c:v>31.573333333333334</c:v>
                </c:pt>
                <c:pt idx="149">
                  <c:v>31.85</c:v>
                </c:pt>
                <c:pt idx="150">
                  <c:v>32.85</c:v>
                </c:pt>
                <c:pt idx="151">
                  <c:v>32.466666666666669</c:v>
                </c:pt>
                <c:pt idx="152">
                  <c:v>31.316666666666666</c:v>
                </c:pt>
                <c:pt idx="153">
                  <c:v>28.613333333333333</c:v>
                </c:pt>
                <c:pt idx="154">
                  <c:v>27.803333333333335</c:v>
                </c:pt>
                <c:pt idx="155">
                  <c:v>26.25</c:v>
                </c:pt>
                <c:pt idx="156">
                  <c:v>26.236666666666668</c:v>
                </c:pt>
                <c:pt idx="157">
                  <c:v>25.536666666666665</c:v>
                </c:pt>
                <c:pt idx="158">
                  <c:v>24.713333333333335</c:v>
                </c:pt>
                <c:pt idx="159">
                  <c:v>25.676666666666666</c:v>
                </c:pt>
                <c:pt idx="160">
                  <c:v>24.776666666666667</c:v>
                </c:pt>
                <c:pt idx="161">
                  <c:v>23.483333333333334</c:v>
                </c:pt>
                <c:pt idx="162">
                  <c:v>24.64</c:v>
                </c:pt>
                <c:pt idx="163">
                  <c:v>23.58</c:v>
                </c:pt>
                <c:pt idx="164">
                  <c:v>22.896666666666668</c:v>
                </c:pt>
                <c:pt idx="165">
                  <c:v>22.79</c:v>
                </c:pt>
                <c:pt idx="166">
                  <c:v>21.543333333333333</c:v>
                </c:pt>
                <c:pt idx="167">
                  <c:v>22.113333333333333</c:v>
                </c:pt>
                <c:pt idx="168">
                  <c:v>21.356666666666666</c:v>
                </c:pt>
                <c:pt idx="169">
                  <c:v>21.56</c:v>
                </c:pt>
                <c:pt idx="170">
                  <c:v>20.493333333333332</c:v>
                </c:pt>
                <c:pt idx="171">
                  <c:v>20.793333333333333</c:v>
                </c:pt>
                <c:pt idx="172">
                  <c:v>18.850000000000001</c:v>
                </c:pt>
                <c:pt idx="173">
                  <c:v>20.193333333333332</c:v>
                </c:pt>
                <c:pt idx="174">
                  <c:v>19.899999999999999</c:v>
                </c:pt>
                <c:pt idx="175">
                  <c:v>19.253333333333334</c:v>
                </c:pt>
                <c:pt idx="176">
                  <c:v>17.583333333333332</c:v>
                </c:pt>
                <c:pt idx="177">
                  <c:v>18.68</c:v>
                </c:pt>
                <c:pt idx="178">
                  <c:v>17.926666666666666</c:v>
                </c:pt>
                <c:pt idx="179">
                  <c:v>17.923333333333332</c:v>
                </c:pt>
                <c:pt idx="180">
                  <c:v>16.673333333333332</c:v>
                </c:pt>
                <c:pt idx="181">
                  <c:v>17.293333333333333</c:v>
                </c:pt>
                <c:pt idx="182">
                  <c:v>16.253333333333334</c:v>
                </c:pt>
                <c:pt idx="183">
                  <c:v>16.753333333333334</c:v>
                </c:pt>
                <c:pt idx="184">
                  <c:v>16.12</c:v>
                </c:pt>
                <c:pt idx="185">
                  <c:v>15.99</c:v>
                </c:pt>
                <c:pt idx="186">
                  <c:v>15.39</c:v>
                </c:pt>
                <c:pt idx="187">
                  <c:v>15.486666666666666</c:v>
                </c:pt>
                <c:pt idx="188">
                  <c:v>15.143333333333333</c:v>
                </c:pt>
                <c:pt idx="189">
                  <c:v>15.426666666666666</c:v>
                </c:pt>
                <c:pt idx="190">
                  <c:v>15.363333333333333</c:v>
                </c:pt>
                <c:pt idx="191">
                  <c:v>14.806666666666667</c:v>
                </c:pt>
                <c:pt idx="192">
                  <c:v>15.28</c:v>
                </c:pt>
                <c:pt idx="193">
                  <c:v>14.063333333333333</c:v>
                </c:pt>
                <c:pt idx="194">
                  <c:v>13.71</c:v>
                </c:pt>
                <c:pt idx="195">
                  <c:v>14.623333333333333</c:v>
                </c:pt>
                <c:pt idx="196">
                  <c:v>13.713333333333333</c:v>
                </c:pt>
                <c:pt idx="197">
                  <c:v>13.94</c:v>
                </c:pt>
                <c:pt idx="198">
                  <c:v>13.023333333333333</c:v>
                </c:pt>
                <c:pt idx="199">
                  <c:v>13.313333333333333</c:v>
                </c:pt>
                <c:pt idx="200">
                  <c:v>13.793333333333333</c:v>
                </c:pt>
                <c:pt idx="201">
                  <c:v>12.76</c:v>
                </c:pt>
                <c:pt idx="202">
                  <c:v>12.783333333333333</c:v>
                </c:pt>
                <c:pt idx="203">
                  <c:v>12.443333333333333</c:v>
                </c:pt>
                <c:pt idx="204">
                  <c:v>13.06</c:v>
                </c:pt>
                <c:pt idx="205">
                  <c:v>13.753333333333334</c:v>
                </c:pt>
                <c:pt idx="206">
                  <c:v>12.806666666666667</c:v>
                </c:pt>
                <c:pt idx="207">
                  <c:v>11.87</c:v>
                </c:pt>
                <c:pt idx="208">
                  <c:v>11.99</c:v>
                </c:pt>
                <c:pt idx="209">
                  <c:v>10.946666666666667</c:v>
                </c:pt>
                <c:pt idx="210">
                  <c:v>11.706666666666667</c:v>
                </c:pt>
                <c:pt idx="211">
                  <c:v>11.36</c:v>
                </c:pt>
                <c:pt idx="212">
                  <c:v>12.406666666666666</c:v>
                </c:pt>
                <c:pt idx="213">
                  <c:v>12.386666666666667</c:v>
                </c:pt>
                <c:pt idx="214">
                  <c:v>11.423333333333334</c:v>
                </c:pt>
                <c:pt idx="215">
                  <c:v>10.26</c:v>
                </c:pt>
                <c:pt idx="216">
                  <c:v>11.903333333333334</c:v>
                </c:pt>
                <c:pt idx="217">
                  <c:v>11.2</c:v>
                </c:pt>
                <c:pt idx="218">
                  <c:v>11.073333333333334</c:v>
                </c:pt>
                <c:pt idx="219">
                  <c:v>11.146666666666667</c:v>
                </c:pt>
                <c:pt idx="220">
                  <c:v>10.806666666666667</c:v>
                </c:pt>
                <c:pt idx="221">
                  <c:v>10.68</c:v>
                </c:pt>
                <c:pt idx="222">
                  <c:v>10.303333333333333</c:v>
                </c:pt>
                <c:pt idx="223">
                  <c:v>10.126666666666667</c:v>
                </c:pt>
                <c:pt idx="224">
                  <c:v>9.8800000000000008</c:v>
                </c:pt>
                <c:pt idx="225">
                  <c:v>10.183333333333334</c:v>
                </c:pt>
                <c:pt idx="226">
                  <c:v>10.74</c:v>
                </c:pt>
                <c:pt idx="227">
                  <c:v>11.19</c:v>
                </c:pt>
                <c:pt idx="228">
                  <c:v>10.503333333333334</c:v>
                </c:pt>
                <c:pt idx="229">
                  <c:v>10.196666666666667</c:v>
                </c:pt>
                <c:pt idx="230">
                  <c:v>9.9766666666666666</c:v>
                </c:pt>
                <c:pt idx="231">
                  <c:v>8.0266666666666673</c:v>
                </c:pt>
                <c:pt idx="232">
                  <c:v>9.6666666666666661</c:v>
                </c:pt>
                <c:pt idx="233">
                  <c:v>9.6133333333333333</c:v>
                </c:pt>
                <c:pt idx="234">
                  <c:v>10.51</c:v>
                </c:pt>
                <c:pt idx="235">
                  <c:v>9.086666666666666</c:v>
                </c:pt>
                <c:pt idx="236">
                  <c:v>9.4166666666666661</c:v>
                </c:pt>
                <c:pt idx="237">
                  <c:v>9.2033333333333331</c:v>
                </c:pt>
                <c:pt idx="238">
                  <c:v>8.9866666666666664</c:v>
                </c:pt>
                <c:pt idx="239">
                  <c:v>10.119999999999999</c:v>
                </c:pt>
                <c:pt idx="240">
                  <c:v>9.7200000000000006</c:v>
                </c:pt>
                <c:pt idx="241">
                  <c:v>8.94</c:v>
                </c:pt>
                <c:pt idx="242">
                  <c:v>9.2899999999999991</c:v>
                </c:pt>
                <c:pt idx="243">
                  <c:v>9.6033333333333335</c:v>
                </c:pt>
                <c:pt idx="244">
                  <c:v>9.1133333333333333</c:v>
                </c:pt>
                <c:pt idx="245">
                  <c:v>8.4033333333333342</c:v>
                </c:pt>
                <c:pt idx="246">
                  <c:v>8.51</c:v>
                </c:pt>
                <c:pt idx="247">
                  <c:v>9.1266666666666669</c:v>
                </c:pt>
                <c:pt idx="248">
                  <c:v>8.0533333333333328</c:v>
                </c:pt>
                <c:pt idx="249">
                  <c:v>8.8066666666666666</c:v>
                </c:pt>
                <c:pt idx="250">
                  <c:v>10.14</c:v>
                </c:pt>
                <c:pt idx="251">
                  <c:v>9.5633333333333326</c:v>
                </c:pt>
                <c:pt idx="252">
                  <c:v>8.7333333333333325</c:v>
                </c:pt>
                <c:pt idx="253">
                  <c:v>9.01</c:v>
                </c:pt>
                <c:pt idx="254">
                  <c:v>8.5466666666666669</c:v>
                </c:pt>
                <c:pt idx="255">
                  <c:v>8.9433333333333334</c:v>
                </c:pt>
                <c:pt idx="256">
                  <c:v>7.753333333333333</c:v>
                </c:pt>
                <c:pt idx="257">
                  <c:v>8.48</c:v>
                </c:pt>
                <c:pt idx="258">
                  <c:v>8.0666666666666664</c:v>
                </c:pt>
                <c:pt idx="259">
                  <c:v>8.73</c:v>
                </c:pt>
                <c:pt idx="260">
                  <c:v>8.49</c:v>
                </c:pt>
                <c:pt idx="261">
                  <c:v>7.9933333333333332</c:v>
                </c:pt>
                <c:pt idx="262">
                  <c:v>8.35</c:v>
                </c:pt>
                <c:pt idx="263">
                  <c:v>7.6466666666666665</c:v>
                </c:pt>
                <c:pt idx="264">
                  <c:v>7.31</c:v>
                </c:pt>
                <c:pt idx="265">
                  <c:v>7.6966666666666663</c:v>
                </c:pt>
                <c:pt idx="266">
                  <c:v>7.7433333333333332</c:v>
                </c:pt>
                <c:pt idx="267">
                  <c:v>7.12</c:v>
                </c:pt>
                <c:pt idx="268">
                  <c:v>6.3133333333333335</c:v>
                </c:pt>
                <c:pt idx="269">
                  <c:v>7.9233333333333329</c:v>
                </c:pt>
                <c:pt idx="270">
                  <c:v>8.6333333333333329</c:v>
                </c:pt>
                <c:pt idx="271">
                  <c:v>8.11</c:v>
                </c:pt>
                <c:pt idx="272">
                  <c:v>7.8833333333333337</c:v>
                </c:pt>
                <c:pt idx="273">
                  <c:v>7.2666666666666666</c:v>
                </c:pt>
                <c:pt idx="274">
                  <c:v>8.0566666666666666</c:v>
                </c:pt>
                <c:pt idx="275">
                  <c:v>7.7233333333333336</c:v>
                </c:pt>
                <c:pt idx="276">
                  <c:v>7.0366666666666671</c:v>
                </c:pt>
                <c:pt idx="277">
                  <c:v>8.18</c:v>
                </c:pt>
                <c:pt idx="278">
                  <c:v>7.8133333333333335</c:v>
                </c:pt>
                <c:pt idx="279">
                  <c:v>7.32</c:v>
                </c:pt>
                <c:pt idx="280">
                  <c:v>7.6866666666666665</c:v>
                </c:pt>
                <c:pt idx="281">
                  <c:v>6.71</c:v>
                </c:pt>
                <c:pt idx="282">
                  <c:v>6.8633333333333333</c:v>
                </c:pt>
                <c:pt idx="283">
                  <c:v>7.95</c:v>
                </c:pt>
                <c:pt idx="284">
                  <c:v>6.5533333333333337</c:v>
                </c:pt>
                <c:pt idx="285">
                  <c:v>6.8266666666666671</c:v>
                </c:pt>
                <c:pt idx="286">
                  <c:v>6.293333333333333</c:v>
                </c:pt>
                <c:pt idx="287">
                  <c:v>8.25</c:v>
                </c:pt>
                <c:pt idx="288">
                  <c:v>7.01</c:v>
                </c:pt>
                <c:pt idx="289">
                  <c:v>6.9833333333333334</c:v>
                </c:pt>
                <c:pt idx="290">
                  <c:v>6.53</c:v>
                </c:pt>
                <c:pt idx="291">
                  <c:v>5.6066666666666665</c:v>
                </c:pt>
                <c:pt idx="292">
                  <c:v>6.46</c:v>
                </c:pt>
                <c:pt idx="293">
                  <c:v>6.8566666666666665</c:v>
                </c:pt>
                <c:pt idx="294">
                  <c:v>6.7733333333333334</c:v>
                </c:pt>
                <c:pt idx="295">
                  <c:v>6.7633333333333336</c:v>
                </c:pt>
                <c:pt idx="296">
                  <c:v>6.7133333333333329</c:v>
                </c:pt>
                <c:pt idx="297">
                  <c:v>5.166666666666667</c:v>
                </c:pt>
                <c:pt idx="298">
                  <c:v>6.74</c:v>
                </c:pt>
                <c:pt idx="299">
                  <c:v>5.753333333333333</c:v>
                </c:pt>
                <c:pt idx="300">
                  <c:v>6.79</c:v>
                </c:pt>
                <c:pt idx="301">
                  <c:v>7.1166666666666663</c:v>
                </c:pt>
                <c:pt idx="302">
                  <c:v>6.3666666666666663</c:v>
                </c:pt>
                <c:pt idx="303">
                  <c:v>6.5966666666666667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1-44A6-AECF-8DCE7B611489}"/>
            </c:ext>
          </c:extLst>
        </c:ser>
        <c:ser>
          <c:idx val="3"/>
          <c:order val="3"/>
          <c:tx>
            <c:strRef>
              <c:f>SGperms!$E$2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SGperms!$A$3:$A$306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SGperms!$E$3:$E$306</c:f>
              <c:numCache>
                <c:formatCode>0.00_);[Red]\(0.00\)</c:formatCode>
                <c:ptCount val="304"/>
                <c:pt idx="0">
                  <c:v>7.21</c:v>
                </c:pt>
                <c:pt idx="1">
                  <c:v>7.4370000000000003</c:v>
                </c:pt>
                <c:pt idx="2">
                  <c:v>7.6130000000000004</c:v>
                </c:pt>
                <c:pt idx="3">
                  <c:v>7.4370000000000003</c:v>
                </c:pt>
                <c:pt idx="4">
                  <c:v>7.6440000000000001</c:v>
                </c:pt>
                <c:pt idx="5">
                  <c:v>7.66</c:v>
                </c:pt>
                <c:pt idx="6">
                  <c:v>7.6849999999999996</c:v>
                </c:pt>
                <c:pt idx="7">
                  <c:v>7.7850000000000001</c:v>
                </c:pt>
                <c:pt idx="8">
                  <c:v>7.7949999999999999</c:v>
                </c:pt>
                <c:pt idx="9">
                  <c:v>7.86</c:v>
                </c:pt>
                <c:pt idx="10">
                  <c:v>8.5210000000000008</c:v>
                </c:pt>
                <c:pt idx="11">
                  <c:v>7.6589999999999998</c:v>
                </c:pt>
                <c:pt idx="12">
                  <c:v>7.8070000000000004</c:v>
                </c:pt>
                <c:pt idx="13">
                  <c:v>8.0709999999999997</c:v>
                </c:pt>
                <c:pt idx="14">
                  <c:v>8.1020000000000003</c:v>
                </c:pt>
                <c:pt idx="15">
                  <c:v>8.1829999999999998</c:v>
                </c:pt>
                <c:pt idx="16">
                  <c:v>8.2059999999999995</c:v>
                </c:pt>
                <c:pt idx="17">
                  <c:v>8.4260000000000002</c:v>
                </c:pt>
                <c:pt idx="18">
                  <c:v>8.4049999999999994</c:v>
                </c:pt>
                <c:pt idx="19">
                  <c:v>8.3930000000000007</c:v>
                </c:pt>
                <c:pt idx="20">
                  <c:v>8.3559999999999999</c:v>
                </c:pt>
                <c:pt idx="21">
                  <c:v>8.5890000000000004</c:v>
                </c:pt>
                <c:pt idx="22">
                  <c:v>8.9440000000000008</c:v>
                </c:pt>
                <c:pt idx="23">
                  <c:v>8.5530000000000008</c:v>
                </c:pt>
                <c:pt idx="24">
                  <c:v>8.6940000000000008</c:v>
                </c:pt>
                <c:pt idx="25">
                  <c:v>8.5969999999999995</c:v>
                </c:pt>
                <c:pt idx="26">
                  <c:v>8.7810000000000006</c:v>
                </c:pt>
                <c:pt idx="27">
                  <c:v>8.7650000000000006</c:v>
                </c:pt>
                <c:pt idx="28">
                  <c:v>8.9779999999999998</c:v>
                </c:pt>
                <c:pt idx="29">
                  <c:v>9.1349999999999998</c:v>
                </c:pt>
                <c:pt idx="30">
                  <c:v>8.9649999999999999</c:v>
                </c:pt>
                <c:pt idx="31">
                  <c:v>9.2170000000000005</c:v>
                </c:pt>
                <c:pt idx="32">
                  <c:v>8.9149999999999991</c:v>
                </c:pt>
                <c:pt idx="33">
                  <c:v>8.8889999999999993</c:v>
                </c:pt>
                <c:pt idx="34">
                  <c:v>9.1</c:v>
                </c:pt>
                <c:pt idx="35">
                  <c:v>9.17</c:v>
                </c:pt>
                <c:pt idx="36">
                  <c:v>9.3290000000000006</c:v>
                </c:pt>
                <c:pt idx="37">
                  <c:v>9.3979999999999997</c:v>
                </c:pt>
                <c:pt idx="38">
                  <c:v>9.4819999999999993</c:v>
                </c:pt>
                <c:pt idx="39">
                  <c:v>9.4450000000000003</c:v>
                </c:pt>
                <c:pt idx="40">
                  <c:v>9.7170000000000005</c:v>
                </c:pt>
                <c:pt idx="41">
                  <c:v>9.7149999999999999</c:v>
                </c:pt>
                <c:pt idx="42">
                  <c:v>9.6839999999999993</c:v>
                </c:pt>
                <c:pt idx="43">
                  <c:v>9.8249999999999993</c:v>
                </c:pt>
                <c:pt idx="44">
                  <c:v>9.8059999999999992</c:v>
                </c:pt>
                <c:pt idx="45">
                  <c:v>10.247</c:v>
                </c:pt>
                <c:pt idx="46">
                  <c:v>9.9090000000000007</c:v>
                </c:pt>
                <c:pt idx="47">
                  <c:v>10.128</c:v>
                </c:pt>
                <c:pt idx="48">
                  <c:v>10.077</c:v>
                </c:pt>
                <c:pt idx="49">
                  <c:v>10.247</c:v>
                </c:pt>
                <c:pt idx="50">
                  <c:v>10.135</c:v>
                </c:pt>
                <c:pt idx="51">
                  <c:v>10.443</c:v>
                </c:pt>
                <c:pt idx="52">
                  <c:v>10.153</c:v>
                </c:pt>
                <c:pt idx="53">
                  <c:v>10.131</c:v>
                </c:pt>
                <c:pt idx="54">
                  <c:v>10.3</c:v>
                </c:pt>
                <c:pt idx="55">
                  <c:v>10.468999999999999</c:v>
                </c:pt>
                <c:pt idx="56">
                  <c:v>10.5</c:v>
                </c:pt>
                <c:pt idx="57">
                  <c:v>10.797000000000001</c:v>
                </c:pt>
                <c:pt idx="58">
                  <c:v>10.754</c:v>
                </c:pt>
                <c:pt idx="59">
                  <c:v>10.311999999999999</c:v>
                </c:pt>
                <c:pt idx="60">
                  <c:v>10.391999999999999</c:v>
                </c:pt>
                <c:pt idx="61">
                  <c:v>10.763</c:v>
                </c:pt>
                <c:pt idx="62">
                  <c:v>10.755000000000001</c:v>
                </c:pt>
                <c:pt idx="63">
                  <c:v>10.726000000000001</c:v>
                </c:pt>
                <c:pt idx="64">
                  <c:v>10.759</c:v>
                </c:pt>
                <c:pt idx="65">
                  <c:v>11.452999999999999</c:v>
                </c:pt>
                <c:pt idx="66">
                  <c:v>11.169</c:v>
                </c:pt>
                <c:pt idx="67">
                  <c:v>10.856</c:v>
                </c:pt>
                <c:pt idx="68">
                  <c:v>11.326000000000001</c:v>
                </c:pt>
                <c:pt idx="69">
                  <c:v>11.198</c:v>
                </c:pt>
                <c:pt idx="70">
                  <c:v>11.43</c:v>
                </c:pt>
                <c:pt idx="71">
                  <c:v>11.477</c:v>
                </c:pt>
                <c:pt idx="72">
                  <c:v>11.285</c:v>
                </c:pt>
                <c:pt idx="73">
                  <c:v>11.31</c:v>
                </c:pt>
                <c:pt idx="74">
                  <c:v>11.301</c:v>
                </c:pt>
                <c:pt idx="75">
                  <c:v>11.692</c:v>
                </c:pt>
                <c:pt idx="76">
                  <c:v>11.476000000000001</c:v>
                </c:pt>
                <c:pt idx="77">
                  <c:v>11.670999999999999</c:v>
                </c:pt>
                <c:pt idx="78">
                  <c:v>11.757999999999999</c:v>
                </c:pt>
                <c:pt idx="79">
                  <c:v>12.01</c:v>
                </c:pt>
                <c:pt idx="80">
                  <c:v>11.837999999999999</c:v>
                </c:pt>
                <c:pt idx="81">
                  <c:v>12.061</c:v>
                </c:pt>
                <c:pt idx="82">
                  <c:v>12.114000000000001</c:v>
                </c:pt>
                <c:pt idx="83">
                  <c:v>12.154</c:v>
                </c:pt>
                <c:pt idx="84">
                  <c:v>12.808999999999999</c:v>
                </c:pt>
                <c:pt idx="85">
                  <c:v>12.532999999999999</c:v>
                </c:pt>
                <c:pt idx="86">
                  <c:v>12.584</c:v>
                </c:pt>
                <c:pt idx="87">
                  <c:v>12.955</c:v>
                </c:pt>
                <c:pt idx="88">
                  <c:v>12.414</c:v>
                </c:pt>
                <c:pt idx="89">
                  <c:v>12.711</c:v>
                </c:pt>
                <c:pt idx="90">
                  <c:v>12.567</c:v>
                </c:pt>
                <c:pt idx="91">
                  <c:v>13.004</c:v>
                </c:pt>
                <c:pt idx="92">
                  <c:v>12.968999999999999</c:v>
                </c:pt>
                <c:pt idx="93">
                  <c:v>13.093999999999999</c:v>
                </c:pt>
                <c:pt idx="94">
                  <c:v>13.288</c:v>
                </c:pt>
                <c:pt idx="95">
                  <c:v>13.275</c:v>
                </c:pt>
                <c:pt idx="96">
                  <c:v>13.363</c:v>
                </c:pt>
                <c:pt idx="97">
                  <c:v>13.433999999999999</c:v>
                </c:pt>
                <c:pt idx="98">
                  <c:v>13.901</c:v>
                </c:pt>
                <c:pt idx="99">
                  <c:v>13.629</c:v>
                </c:pt>
                <c:pt idx="100">
                  <c:v>13.734999999999999</c:v>
                </c:pt>
                <c:pt idx="101">
                  <c:v>13.95</c:v>
                </c:pt>
                <c:pt idx="102">
                  <c:v>13.81</c:v>
                </c:pt>
                <c:pt idx="103">
                  <c:v>14.170999999999999</c:v>
                </c:pt>
                <c:pt idx="104">
                  <c:v>13.878</c:v>
                </c:pt>
                <c:pt idx="105">
                  <c:v>14.667</c:v>
                </c:pt>
                <c:pt idx="106">
                  <c:v>14.35</c:v>
                </c:pt>
                <c:pt idx="107">
                  <c:v>14.647</c:v>
                </c:pt>
                <c:pt idx="108">
                  <c:v>14.55</c:v>
                </c:pt>
                <c:pt idx="109">
                  <c:v>15.177</c:v>
                </c:pt>
                <c:pt idx="110">
                  <c:v>15.302</c:v>
                </c:pt>
                <c:pt idx="111">
                  <c:v>15.436999999999999</c:v>
                </c:pt>
                <c:pt idx="112">
                  <c:v>15.613</c:v>
                </c:pt>
                <c:pt idx="113">
                  <c:v>15.603999999999999</c:v>
                </c:pt>
                <c:pt idx="114">
                  <c:v>15.474</c:v>
                </c:pt>
                <c:pt idx="115">
                  <c:v>15.561999999999999</c:v>
                </c:pt>
                <c:pt idx="116">
                  <c:v>16.117000000000001</c:v>
                </c:pt>
                <c:pt idx="117">
                  <c:v>16.295000000000002</c:v>
                </c:pt>
                <c:pt idx="118">
                  <c:v>16.510000000000002</c:v>
                </c:pt>
                <c:pt idx="119">
                  <c:v>16.385000000000002</c:v>
                </c:pt>
                <c:pt idx="120">
                  <c:v>16.713999999999999</c:v>
                </c:pt>
                <c:pt idx="121">
                  <c:v>16.835999999999999</c:v>
                </c:pt>
                <c:pt idx="122">
                  <c:v>16.773</c:v>
                </c:pt>
                <c:pt idx="123">
                  <c:v>17.204000000000001</c:v>
                </c:pt>
                <c:pt idx="124">
                  <c:v>17.22</c:v>
                </c:pt>
                <c:pt idx="125">
                  <c:v>17.498999999999999</c:v>
                </c:pt>
                <c:pt idx="126">
                  <c:v>17.724</c:v>
                </c:pt>
                <c:pt idx="127">
                  <c:v>18.283999999999999</c:v>
                </c:pt>
                <c:pt idx="128">
                  <c:v>17.375</c:v>
                </c:pt>
                <c:pt idx="129">
                  <c:v>18.34</c:v>
                </c:pt>
                <c:pt idx="130">
                  <c:v>18.475999999999999</c:v>
                </c:pt>
                <c:pt idx="131">
                  <c:v>18.692</c:v>
                </c:pt>
                <c:pt idx="132">
                  <c:v>18.646999999999998</c:v>
                </c:pt>
                <c:pt idx="133">
                  <c:v>19.353999999999999</c:v>
                </c:pt>
                <c:pt idx="134">
                  <c:v>19.341000000000001</c:v>
                </c:pt>
                <c:pt idx="135">
                  <c:v>19.526</c:v>
                </c:pt>
                <c:pt idx="136">
                  <c:v>19.579000000000001</c:v>
                </c:pt>
                <c:pt idx="137">
                  <c:v>20.009</c:v>
                </c:pt>
                <c:pt idx="138">
                  <c:v>19.888000000000002</c:v>
                </c:pt>
                <c:pt idx="139">
                  <c:v>20.006</c:v>
                </c:pt>
                <c:pt idx="140">
                  <c:v>20.611000000000001</c:v>
                </c:pt>
                <c:pt idx="141">
                  <c:v>20.744</c:v>
                </c:pt>
                <c:pt idx="142">
                  <c:v>20.707999999999998</c:v>
                </c:pt>
                <c:pt idx="143">
                  <c:v>21.460999999999999</c:v>
                </c:pt>
                <c:pt idx="144">
                  <c:v>21.097999999999999</c:v>
                </c:pt>
                <c:pt idx="145">
                  <c:v>21.355</c:v>
                </c:pt>
                <c:pt idx="146">
                  <c:v>21.474</c:v>
                </c:pt>
                <c:pt idx="147">
                  <c:v>22.4</c:v>
                </c:pt>
                <c:pt idx="148">
                  <c:v>23.247</c:v>
                </c:pt>
                <c:pt idx="149">
                  <c:v>23.51</c:v>
                </c:pt>
                <c:pt idx="150">
                  <c:v>23.742999999999999</c:v>
                </c:pt>
                <c:pt idx="151">
                  <c:v>23.765000000000001</c:v>
                </c:pt>
                <c:pt idx="152">
                  <c:v>22.576000000000001</c:v>
                </c:pt>
                <c:pt idx="153">
                  <c:v>22.186</c:v>
                </c:pt>
                <c:pt idx="154">
                  <c:v>21.59</c:v>
                </c:pt>
                <c:pt idx="155">
                  <c:v>21.524000000000001</c:v>
                </c:pt>
                <c:pt idx="156">
                  <c:v>20.745000000000001</c:v>
                </c:pt>
                <c:pt idx="157">
                  <c:v>21.298999999999999</c:v>
                </c:pt>
                <c:pt idx="158">
                  <c:v>20.343</c:v>
                </c:pt>
                <c:pt idx="159">
                  <c:v>20.367000000000001</c:v>
                </c:pt>
                <c:pt idx="160">
                  <c:v>20.186</c:v>
                </c:pt>
                <c:pt idx="161">
                  <c:v>19.835000000000001</c:v>
                </c:pt>
                <c:pt idx="162">
                  <c:v>19.376999999999999</c:v>
                </c:pt>
                <c:pt idx="163">
                  <c:v>19.693000000000001</c:v>
                </c:pt>
                <c:pt idx="164">
                  <c:v>19.433</c:v>
                </c:pt>
                <c:pt idx="165">
                  <c:v>19.495999999999999</c:v>
                </c:pt>
                <c:pt idx="166">
                  <c:v>18.655999999999999</c:v>
                </c:pt>
                <c:pt idx="167">
                  <c:v>18.43</c:v>
                </c:pt>
                <c:pt idx="168">
                  <c:v>18.626000000000001</c:v>
                </c:pt>
                <c:pt idx="169">
                  <c:v>18.53</c:v>
                </c:pt>
                <c:pt idx="170">
                  <c:v>18.260000000000002</c:v>
                </c:pt>
                <c:pt idx="171">
                  <c:v>18.038</c:v>
                </c:pt>
                <c:pt idx="172">
                  <c:v>17.501000000000001</c:v>
                </c:pt>
                <c:pt idx="173">
                  <c:v>17.259</c:v>
                </c:pt>
                <c:pt idx="174">
                  <c:v>17.004000000000001</c:v>
                </c:pt>
                <c:pt idx="175">
                  <c:v>17.024000000000001</c:v>
                </c:pt>
                <c:pt idx="176">
                  <c:v>16.797999999999998</c:v>
                </c:pt>
                <c:pt idx="177">
                  <c:v>16.898</c:v>
                </c:pt>
                <c:pt idx="178">
                  <c:v>15.96</c:v>
                </c:pt>
                <c:pt idx="179">
                  <c:v>16.779</c:v>
                </c:pt>
                <c:pt idx="180">
                  <c:v>16.420000000000002</c:v>
                </c:pt>
                <c:pt idx="181">
                  <c:v>16.077999999999999</c:v>
                </c:pt>
                <c:pt idx="182">
                  <c:v>15.38</c:v>
                </c:pt>
                <c:pt idx="183">
                  <c:v>15.882</c:v>
                </c:pt>
                <c:pt idx="184">
                  <c:v>15.199</c:v>
                </c:pt>
                <c:pt idx="185">
                  <c:v>14.728</c:v>
                </c:pt>
                <c:pt idx="186">
                  <c:v>14.551</c:v>
                </c:pt>
                <c:pt idx="187">
                  <c:v>14.865</c:v>
                </c:pt>
                <c:pt idx="188">
                  <c:v>14.872999999999999</c:v>
                </c:pt>
                <c:pt idx="189">
                  <c:v>14.675000000000001</c:v>
                </c:pt>
                <c:pt idx="190">
                  <c:v>14.548999999999999</c:v>
                </c:pt>
                <c:pt idx="191">
                  <c:v>14.173</c:v>
                </c:pt>
                <c:pt idx="192">
                  <c:v>14.656000000000001</c:v>
                </c:pt>
                <c:pt idx="193">
                  <c:v>13.983000000000001</c:v>
                </c:pt>
                <c:pt idx="194">
                  <c:v>13.645</c:v>
                </c:pt>
                <c:pt idx="195">
                  <c:v>14.085000000000001</c:v>
                </c:pt>
                <c:pt idx="196">
                  <c:v>13.387</c:v>
                </c:pt>
                <c:pt idx="197">
                  <c:v>13.396000000000001</c:v>
                </c:pt>
                <c:pt idx="198">
                  <c:v>13.292</c:v>
                </c:pt>
                <c:pt idx="199">
                  <c:v>13.247999999999999</c:v>
                </c:pt>
                <c:pt idx="200">
                  <c:v>13.14</c:v>
                </c:pt>
                <c:pt idx="201">
                  <c:v>13.055999999999999</c:v>
                </c:pt>
                <c:pt idx="202">
                  <c:v>12.569000000000001</c:v>
                </c:pt>
                <c:pt idx="203">
                  <c:v>12.718999999999999</c:v>
                </c:pt>
                <c:pt idx="204">
                  <c:v>12.587999999999999</c:v>
                </c:pt>
                <c:pt idx="205">
                  <c:v>12.516999999999999</c:v>
                </c:pt>
                <c:pt idx="206">
                  <c:v>12.442</c:v>
                </c:pt>
                <c:pt idx="207">
                  <c:v>12.444000000000001</c:v>
                </c:pt>
                <c:pt idx="208">
                  <c:v>11.831</c:v>
                </c:pt>
                <c:pt idx="209">
                  <c:v>12.038</c:v>
                </c:pt>
                <c:pt idx="210">
                  <c:v>11.843</c:v>
                </c:pt>
                <c:pt idx="211">
                  <c:v>11.494</c:v>
                </c:pt>
                <c:pt idx="212">
                  <c:v>11.606</c:v>
                </c:pt>
                <c:pt idx="213">
                  <c:v>11.694000000000001</c:v>
                </c:pt>
                <c:pt idx="214">
                  <c:v>11.504</c:v>
                </c:pt>
                <c:pt idx="215">
                  <c:v>11.206</c:v>
                </c:pt>
                <c:pt idx="216">
                  <c:v>11.41</c:v>
                </c:pt>
                <c:pt idx="217">
                  <c:v>11.651999999999999</c:v>
                </c:pt>
                <c:pt idx="218">
                  <c:v>11.407</c:v>
                </c:pt>
                <c:pt idx="219">
                  <c:v>11.124000000000001</c:v>
                </c:pt>
                <c:pt idx="220">
                  <c:v>11.194000000000001</c:v>
                </c:pt>
                <c:pt idx="221">
                  <c:v>11.071999999999999</c:v>
                </c:pt>
                <c:pt idx="222">
                  <c:v>11.239000000000001</c:v>
                </c:pt>
                <c:pt idx="223">
                  <c:v>10.98</c:v>
                </c:pt>
                <c:pt idx="224">
                  <c:v>10.707000000000001</c:v>
                </c:pt>
                <c:pt idx="225">
                  <c:v>10.651</c:v>
                </c:pt>
                <c:pt idx="226">
                  <c:v>10.313000000000001</c:v>
                </c:pt>
                <c:pt idx="227">
                  <c:v>10.895</c:v>
                </c:pt>
                <c:pt idx="228">
                  <c:v>10.148</c:v>
                </c:pt>
                <c:pt idx="229">
                  <c:v>10.747</c:v>
                </c:pt>
                <c:pt idx="230">
                  <c:v>10.169</c:v>
                </c:pt>
                <c:pt idx="231">
                  <c:v>10.507999999999999</c:v>
                </c:pt>
                <c:pt idx="232">
                  <c:v>10.28</c:v>
                </c:pt>
                <c:pt idx="233">
                  <c:v>10.432</c:v>
                </c:pt>
                <c:pt idx="234">
                  <c:v>10.128</c:v>
                </c:pt>
                <c:pt idx="235">
                  <c:v>9.7070000000000007</c:v>
                </c:pt>
                <c:pt idx="236">
                  <c:v>9.9819999999999993</c:v>
                </c:pt>
                <c:pt idx="237">
                  <c:v>10.038</c:v>
                </c:pt>
                <c:pt idx="238">
                  <c:v>9.7629999999999999</c:v>
                </c:pt>
                <c:pt idx="239">
                  <c:v>9.5559999999999992</c:v>
                </c:pt>
                <c:pt idx="240">
                  <c:v>9.6170000000000009</c:v>
                </c:pt>
                <c:pt idx="241">
                  <c:v>9.7729999999999997</c:v>
                </c:pt>
                <c:pt idx="242">
                  <c:v>9.3339999999999996</c:v>
                </c:pt>
                <c:pt idx="243">
                  <c:v>9.5069999999999997</c:v>
                </c:pt>
                <c:pt idx="244">
                  <c:v>9.5429999999999993</c:v>
                </c:pt>
                <c:pt idx="245">
                  <c:v>9.4410000000000007</c:v>
                </c:pt>
                <c:pt idx="246">
                  <c:v>9.3209999999999997</c:v>
                </c:pt>
                <c:pt idx="247">
                  <c:v>9.2210000000000001</c:v>
                </c:pt>
                <c:pt idx="248">
                  <c:v>9.157</c:v>
                </c:pt>
                <c:pt idx="249">
                  <c:v>9.1240000000000006</c:v>
                </c:pt>
                <c:pt idx="250">
                  <c:v>9.4339999999999993</c:v>
                </c:pt>
                <c:pt idx="251">
                  <c:v>9.0990000000000002</c:v>
                </c:pt>
                <c:pt idx="252">
                  <c:v>8.8680000000000003</c:v>
                </c:pt>
                <c:pt idx="253">
                  <c:v>9.2729999999999997</c:v>
                </c:pt>
                <c:pt idx="254">
                  <c:v>9.1329999999999991</c:v>
                </c:pt>
                <c:pt idx="255">
                  <c:v>8.9819999999999993</c:v>
                </c:pt>
                <c:pt idx="256">
                  <c:v>8.7050000000000001</c:v>
                </c:pt>
                <c:pt idx="257">
                  <c:v>8.6750000000000007</c:v>
                </c:pt>
                <c:pt idx="258">
                  <c:v>8.7539999999999996</c:v>
                </c:pt>
                <c:pt idx="259">
                  <c:v>8.782</c:v>
                </c:pt>
                <c:pt idx="260">
                  <c:v>8.3320000000000007</c:v>
                </c:pt>
                <c:pt idx="261">
                  <c:v>8.5250000000000004</c:v>
                </c:pt>
                <c:pt idx="262">
                  <c:v>8.5009999999999994</c:v>
                </c:pt>
                <c:pt idx="263">
                  <c:v>8.1539999999999999</c:v>
                </c:pt>
                <c:pt idx="264">
                  <c:v>8.0809999999999995</c:v>
                </c:pt>
                <c:pt idx="265">
                  <c:v>8.423</c:v>
                </c:pt>
                <c:pt idx="266">
                  <c:v>8.43</c:v>
                </c:pt>
                <c:pt idx="267">
                  <c:v>7.9950000000000001</c:v>
                </c:pt>
                <c:pt idx="268">
                  <c:v>8.1980000000000004</c:v>
                </c:pt>
                <c:pt idx="269">
                  <c:v>8.1479999999999997</c:v>
                </c:pt>
                <c:pt idx="270">
                  <c:v>7.9619999999999997</c:v>
                </c:pt>
                <c:pt idx="271">
                  <c:v>8.1769999999999996</c:v>
                </c:pt>
                <c:pt idx="272">
                  <c:v>8.1859999999999999</c:v>
                </c:pt>
                <c:pt idx="273">
                  <c:v>7.5039999999999996</c:v>
                </c:pt>
                <c:pt idx="274">
                  <c:v>8.0250000000000004</c:v>
                </c:pt>
                <c:pt idx="275">
                  <c:v>7.4320000000000004</c:v>
                </c:pt>
                <c:pt idx="276">
                  <c:v>7.9189999999999996</c:v>
                </c:pt>
                <c:pt idx="277">
                  <c:v>7.6159999999999997</c:v>
                </c:pt>
                <c:pt idx="278">
                  <c:v>7.7069999999999999</c:v>
                </c:pt>
                <c:pt idx="279">
                  <c:v>7.7370000000000001</c:v>
                </c:pt>
                <c:pt idx="280">
                  <c:v>7.6040000000000001</c:v>
                </c:pt>
                <c:pt idx="281">
                  <c:v>7.4089999999999998</c:v>
                </c:pt>
                <c:pt idx="282">
                  <c:v>7.4249999999999998</c:v>
                </c:pt>
                <c:pt idx="283">
                  <c:v>7.3739999999999997</c:v>
                </c:pt>
                <c:pt idx="284">
                  <c:v>7.2220000000000004</c:v>
                </c:pt>
                <c:pt idx="285">
                  <c:v>7.2240000000000002</c:v>
                </c:pt>
                <c:pt idx="286">
                  <c:v>6.92</c:v>
                </c:pt>
                <c:pt idx="287">
                  <c:v>7.2370000000000001</c:v>
                </c:pt>
                <c:pt idx="288">
                  <c:v>7.165</c:v>
                </c:pt>
                <c:pt idx="289">
                  <c:v>6.9290000000000003</c:v>
                </c:pt>
                <c:pt idx="290">
                  <c:v>7.1580000000000004</c:v>
                </c:pt>
                <c:pt idx="291">
                  <c:v>6.859</c:v>
                </c:pt>
                <c:pt idx="292">
                  <c:v>6.9729999999999999</c:v>
                </c:pt>
                <c:pt idx="293">
                  <c:v>6.7039999999999997</c:v>
                </c:pt>
                <c:pt idx="294">
                  <c:v>6.8109999999999999</c:v>
                </c:pt>
                <c:pt idx="295">
                  <c:v>6.899</c:v>
                </c:pt>
                <c:pt idx="296">
                  <c:v>6.26</c:v>
                </c:pt>
                <c:pt idx="297">
                  <c:v>6.7039999999999997</c:v>
                </c:pt>
                <c:pt idx="298">
                  <c:v>6.407</c:v>
                </c:pt>
                <c:pt idx="299">
                  <c:v>6.2839999999999998</c:v>
                </c:pt>
                <c:pt idx="300">
                  <c:v>6.2039999999999997</c:v>
                </c:pt>
                <c:pt idx="301">
                  <c:v>6.5430000000000001</c:v>
                </c:pt>
                <c:pt idx="302">
                  <c:v>6.6740000000000004</c:v>
                </c:pt>
                <c:pt idx="303">
                  <c:v>6.319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1-44A6-AECF-8DCE7B611489}"/>
            </c:ext>
          </c:extLst>
        </c:ser>
        <c:ser>
          <c:idx val="4"/>
          <c:order val="4"/>
          <c:tx>
            <c:strRef>
              <c:f>SGperms!$F$2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SGperms!$A$3:$A$306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SGperms!$F$3:$F$306</c:f>
              <c:numCache>
                <c:formatCode>0.00_);[Red]\(0.00\)</c:formatCode>
                <c:ptCount val="304"/>
                <c:pt idx="0">
                  <c:v>7.75</c:v>
                </c:pt>
                <c:pt idx="1">
                  <c:v>7.5389999999999997</c:v>
                </c:pt>
                <c:pt idx="2">
                  <c:v>7.6059999999999999</c:v>
                </c:pt>
                <c:pt idx="3">
                  <c:v>7.9740000000000002</c:v>
                </c:pt>
                <c:pt idx="4">
                  <c:v>7.6580000000000004</c:v>
                </c:pt>
                <c:pt idx="5">
                  <c:v>8.0540000000000003</c:v>
                </c:pt>
                <c:pt idx="6">
                  <c:v>8.0549999999999997</c:v>
                </c:pt>
                <c:pt idx="7">
                  <c:v>8.25</c:v>
                </c:pt>
                <c:pt idx="8">
                  <c:v>8.2149999999999999</c:v>
                </c:pt>
                <c:pt idx="9">
                  <c:v>8.1920000000000002</c:v>
                </c:pt>
                <c:pt idx="10">
                  <c:v>7.9530000000000003</c:v>
                </c:pt>
                <c:pt idx="11">
                  <c:v>8.1509999999999998</c:v>
                </c:pt>
                <c:pt idx="12">
                  <c:v>8.2910000000000004</c:v>
                </c:pt>
                <c:pt idx="13">
                  <c:v>8.3059999999999992</c:v>
                </c:pt>
                <c:pt idx="14">
                  <c:v>8.3800000000000008</c:v>
                </c:pt>
                <c:pt idx="15">
                  <c:v>8.5470000000000006</c:v>
                </c:pt>
                <c:pt idx="16">
                  <c:v>8.7330000000000005</c:v>
                </c:pt>
                <c:pt idx="17">
                  <c:v>8.5030000000000001</c:v>
                </c:pt>
                <c:pt idx="18">
                  <c:v>8.51</c:v>
                </c:pt>
                <c:pt idx="19">
                  <c:v>8.6809999999999992</c:v>
                </c:pt>
                <c:pt idx="20">
                  <c:v>8.6620000000000008</c:v>
                </c:pt>
                <c:pt idx="21">
                  <c:v>9.1029999999999998</c:v>
                </c:pt>
                <c:pt idx="22">
                  <c:v>9.1359999999999992</c:v>
                </c:pt>
                <c:pt idx="23">
                  <c:v>8.8729999999999993</c:v>
                </c:pt>
                <c:pt idx="24">
                  <c:v>9.0879999999999992</c:v>
                </c:pt>
                <c:pt idx="25">
                  <c:v>9.1940000000000008</c:v>
                </c:pt>
                <c:pt idx="26">
                  <c:v>8.9480000000000004</c:v>
                </c:pt>
                <c:pt idx="27">
                  <c:v>9.0459999999999994</c:v>
                </c:pt>
                <c:pt idx="28">
                  <c:v>9.2070000000000007</c:v>
                </c:pt>
                <c:pt idx="29">
                  <c:v>9.36</c:v>
                </c:pt>
                <c:pt idx="30">
                  <c:v>9.2149999999999999</c:v>
                </c:pt>
                <c:pt idx="31">
                  <c:v>9.32</c:v>
                </c:pt>
                <c:pt idx="32">
                  <c:v>9.4</c:v>
                </c:pt>
                <c:pt idx="33">
                  <c:v>9.6660000000000004</c:v>
                </c:pt>
                <c:pt idx="34">
                  <c:v>9.3109999999999999</c:v>
                </c:pt>
                <c:pt idx="35">
                  <c:v>9.2710000000000008</c:v>
                </c:pt>
                <c:pt idx="36">
                  <c:v>9.266</c:v>
                </c:pt>
                <c:pt idx="37">
                  <c:v>9.8260000000000005</c:v>
                </c:pt>
                <c:pt idx="38">
                  <c:v>9.6890000000000001</c:v>
                </c:pt>
                <c:pt idx="39">
                  <c:v>9.7769999999999992</c:v>
                </c:pt>
                <c:pt idx="40">
                  <c:v>9.8889999999999993</c:v>
                </c:pt>
                <c:pt idx="41">
                  <c:v>9.8140000000000001</c:v>
                </c:pt>
                <c:pt idx="42">
                  <c:v>9.8439999999999994</c:v>
                </c:pt>
                <c:pt idx="43">
                  <c:v>9.7539999999999996</c:v>
                </c:pt>
                <c:pt idx="44">
                  <c:v>9.7910000000000004</c:v>
                </c:pt>
                <c:pt idx="45">
                  <c:v>10.304</c:v>
                </c:pt>
                <c:pt idx="46">
                  <c:v>10.234</c:v>
                </c:pt>
                <c:pt idx="47">
                  <c:v>10.387</c:v>
                </c:pt>
                <c:pt idx="48">
                  <c:v>10.289</c:v>
                </c:pt>
                <c:pt idx="49">
                  <c:v>10.507999999999999</c:v>
                </c:pt>
                <c:pt idx="50">
                  <c:v>10.292999999999999</c:v>
                </c:pt>
                <c:pt idx="51">
                  <c:v>10.179</c:v>
                </c:pt>
                <c:pt idx="52">
                  <c:v>10.247</c:v>
                </c:pt>
                <c:pt idx="53">
                  <c:v>10.467000000000001</c:v>
                </c:pt>
                <c:pt idx="54">
                  <c:v>10.89</c:v>
                </c:pt>
                <c:pt idx="55">
                  <c:v>10.420999999999999</c:v>
                </c:pt>
                <c:pt idx="56">
                  <c:v>10.364000000000001</c:v>
                </c:pt>
                <c:pt idx="57">
                  <c:v>10.786</c:v>
                </c:pt>
                <c:pt idx="58">
                  <c:v>10.637</c:v>
                </c:pt>
                <c:pt idx="59">
                  <c:v>10.534000000000001</c:v>
                </c:pt>
                <c:pt idx="60">
                  <c:v>10.551</c:v>
                </c:pt>
                <c:pt idx="61">
                  <c:v>10.68</c:v>
                </c:pt>
                <c:pt idx="62">
                  <c:v>10.726000000000001</c:v>
                </c:pt>
                <c:pt idx="63">
                  <c:v>11.052</c:v>
                </c:pt>
                <c:pt idx="64">
                  <c:v>10.824999999999999</c:v>
                </c:pt>
                <c:pt idx="65">
                  <c:v>11.268000000000001</c:v>
                </c:pt>
                <c:pt idx="66">
                  <c:v>10.834</c:v>
                </c:pt>
                <c:pt idx="67">
                  <c:v>11.51</c:v>
                </c:pt>
                <c:pt idx="68">
                  <c:v>11.446999999999999</c:v>
                </c:pt>
                <c:pt idx="69">
                  <c:v>11.138999999999999</c:v>
                </c:pt>
                <c:pt idx="70">
                  <c:v>11.46</c:v>
                </c:pt>
                <c:pt idx="71">
                  <c:v>11.352</c:v>
                </c:pt>
                <c:pt idx="72">
                  <c:v>11.513999999999999</c:v>
                </c:pt>
                <c:pt idx="73">
                  <c:v>11.565</c:v>
                </c:pt>
                <c:pt idx="74">
                  <c:v>11.249000000000001</c:v>
                </c:pt>
                <c:pt idx="75">
                  <c:v>11.653</c:v>
                </c:pt>
                <c:pt idx="76">
                  <c:v>11.493</c:v>
                </c:pt>
                <c:pt idx="77">
                  <c:v>11.601000000000001</c:v>
                </c:pt>
                <c:pt idx="78">
                  <c:v>11.895</c:v>
                </c:pt>
                <c:pt idx="79">
                  <c:v>11.877000000000001</c:v>
                </c:pt>
                <c:pt idx="80">
                  <c:v>11.443</c:v>
                </c:pt>
                <c:pt idx="81">
                  <c:v>12.28</c:v>
                </c:pt>
                <c:pt idx="82">
                  <c:v>11.718999999999999</c:v>
                </c:pt>
                <c:pt idx="83">
                  <c:v>11.792</c:v>
                </c:pt>
                <c:pt idx="84">
                  <c:v>12.166</c:v>
                </c:pt>
                <c:pt idx="85">
                  <c:v>12.523</c:v>
                </c:pt>
                <c:pt idx="86">
                  <c:v>12.507</c:v>
                </c:pt>
                <c:pt idx="87">
                  <c:v>12.596</c:v>
                </c:pt>
                <c:pt idx="88">
                  <c:v>12.271000000000001</c:v>
                </c:pt>
                <c:pt idx="89">
                  <c:v>12.4</c:v>
                </c:pt>
                <c:pt idx="90">
                  <c:v>12.316000000000001</c:v>
                </c:pt>
                <c:pt idx="91">
                  <c:v>12.25</c:v>
                </c:pt>
                <c:pt idx="92">
                  <c:v>12.432</c:v>
                </c:pt>
                <c:pt idx="93">
                  <c:v>12.711</c:v>
                </c:pt>
                <c:pt idx="94">
                  <c:v>12.79</c:v>
                </c:pt>
                <c:pt idx="95">
                  <c:v>12.888</c:v>
                </c:pt>
                <c:pt idx="96">
                  <c:v>12.977</c:v>
                </c:pt>
                <c:pt idx="97">
                  <c:v>13.236000000000001</c:v>
                </c:pt>
                <c:pt idx="98">
                  <c:v>12.965999999999999</c:v>
                </c:pt>
                <c:pt idx="99">
                  <c:v>12.999000000000001</c:v>
                </c:pt>
                <c:pt idx="100">
                  <c:v>12.801</c:v>
                </c:pt>
                <c:pt idx="101">
                  <c:v>13.032</c:v>
                </c:pt>
                <c:pt idx="102">
                  <c:v>12.78</c:v>
                </c:pt>
                <c:pt idx="103">
                  <c:v>13.117000000000001</c:v>
                </c:pt>
                <c:pt idx="104">
                  <c:v>13.547000000000001</c:v>
                </c:pt>
                <c:pt idx="105">
                  <c:v>13.680999999999999</c:v>
                </c:pt>
                <c:pt idx="106">
                  <c:v>13.802</c:v>
                </c:pt>
                <c:pt idx="107">
                  <c:v>13.371</c:v>
                </c:pt>
                <c:pt idx="108">
                  <c:v>13.842000000000001</c:v>
                </c:pt>
                <c:pt idx="109">
                  <c:v>14.134</c:v>
                </c:pt>
                <c:pt idx="110">
                  <c:v>13.366</c:v>
                </c:pt>
                <c:pt idx="111">
                  <c:v>13.867000000000001</c:v>
                </c:pt>
                <c:pt idx="112">
                  <c:v>14.154</c:v>
                </c:pt>
                <c:pt idx="113">
                  <c:v>14.374000000000001</c:v>
                </c:pt>
                <c:pt idx="114">
                  <c:v>14.204000000000001</c:v>
                </c:pt>
                <c:pt idx="115">
                  <c:v>14.209</c:v>
                </c:pt>
                <c:pt idx="116">
                  <c:v>14.323</c:v>
                </c:pt>
                <c:pt idx="117">
                  <c:v>14.364000000000001</c:v>
                </c:pt>
                <c:pt idx="118">
                  <c:v>14.643000000000001</c:v>
                </c:pt>
                <c:pt idx="119">
                  <c:v>14.433999999999999</c:v>
                </c:pt>
                <c:pt idx="120">
                  <c:v>14.891999999999999</c:v>
                </c:pt>
                <c:pt idx="121">
                  <c:v>14.917999999999999</c:v>
                </c:pt>
                <c:pt idx="122">
                  <c:v>14.936999999999999</c:v>
                </c:pt>
                <c:pt idx="123">
                  <c:v>15.262</c:v>
                </c:pt>
                <c:pt idx="124">
                  <c:v>15.093999999999999</c:v>
                </c:pt>
                <c:pt idx="125">
                  <c:v>15.045999999999999</c:v>
                </c:pt>
                <c:pt idx="126">
                  <c:v>15.167999999999999</c:v>
                </c:pt>
                <c:pt idx="127">
                  <c:v>15.561999999999999</c:v>
                </c:pt>
                <c:pt idx="128">
                  <c:v>15.231</c:v>
                </c:pt>
                <c:pt idx="129">
                  <c:v>15.682</c:v>
                </c:pt>
                <c:pt idx="130">
                  <c:v>15.486000000000001</c:v>
                </c:pt>
                <c:pt idx="131">
                  <c:v>15.803000000000001</c:v>
                </c:pt>
                <c:pt idx="132">
                  <c:v>15.896000000000001</c:v>
                </c:pt>
                <c:pt idx="133">
                  <c:v>15.792999999999999</c:v>
                </c:pt>
                <c:pt idx="134">
                  <c:v>16.25</c:v>
                </c:pt>
                <c:pt idx="135">
                  <c:v>15.994999999999999</c:v>
                </c:pt>
                <c:pt idx="136">
                  <c:v>15.808999999999999</c:v>
                </c:pt>
                <c:pt idx="137">
                  <c:v>16.003</c:v>
                </c:pt>
                <c:pt idx="138">
                  <c:v>16.001000000000001</c:v>
                </c:pt>
                <c:pt idx="139">
                  <c:v>16.437999999999999</c:v>
                </c:pt>
                <c:pt idx="140">
                  <c:v>16.266999999999999</c:v>
                </c:pt>
                <c:pt idx="141">
                  <c:v>16.538</c:v>
                </c:pt>
                <c:pt idx="142">
                  <c:v>16.161000000000001</c:v>
                </c:pt>
                <c:pt idx="143">
                  <c:v>16.792000000000002</c:v>
                </c:pt>
                <c:pt idx="144">
                  <c:v>16.713000000000001</c:v>
                </c:pt>
                <c:pt idx="145">
                  <c:v>16.850999999999999</c:v>
                </c:pt>
                <c:pt idx="146">
                  <c:v>17.111999999999998</c:v>
                </c:pt>
                <c:pt idx="147">
                  <c:v>16.722999999999999</c:v>
                </c:pt>
                <c:pt idx="148">
                  <c:v>17.372</c:v>
                </c:pt>
                <c:pt idx="149">
                  <c:v>17.231000000000002</c:v>
                </c:pt>
                <c:pt idx="150">
                  <c:v>17.390999999999998</c:v>
                </c:pt>
                <c:pt idx="151">
                  <c:v>17.756</c:v>
                </c:pt>
                <c:pt idx="152">
                  <c:v>17.184000000000001</c:v>
                </c:pt>
                <c:pt idx="153">
                  <c:v>16.927</c:v>
                </c:pt>
                <c:pt idx="154">
                  <c:v>16.645</c:v>
                </c:pt>
                <c:pt idx="155">
                  <c:v>16.925000000000001</c:v>
                </c:pt>
                <c:pt idx="156">
                  <c:v>16.460999999999999</c:v>
                </c:pt>
                <c:pt idx="157">
                  <c:v>16.664000000000001</c:v>
                </c:pt>
                <c:pt idx="158">
                  <c:v>16.661999999999999</c:v>
                </c:pt>
                <c:pt idx="159">
                  <c:v>16.446999999999999</c:v>
                </c:pt>
                <c:pt idx="160">
                  <c:v>16.164999999999999</c:v>
                </c:pt>
                <c:pt idx="161">
                  <c:v>16.338999999999999</c:v>
                </c:pt>
                <c:pt idx="162">
                  <c:v>15.837999999999999</c:v>
                </c:pt>
                <c:pt idx="163">
                  <c:v>16.291</c:v>
                </c:pt>
                <c:pt idx="164">
                  <c:v>15.98</c:v>
                </c:pt>
                <c:pt idx="165">
                  <c:v>16.37</c:v>
                </c:pt>
                <c:pt idx="166">
                  <c:v>15.375</c:v>
                </c:pt>
                <c:pt idx="167">
                  <c:v>15.667999999999999</c:v>
                </c:pt>
                <c:pt idx="168">
                  <c:v>15.723000000000001</c:v>
                </c:pt>
                <c:pt idx="169">
                  <c:v>15.707000000000001</c:v>
                </c:pt>
                <c:pt idx="170">
                  <c:v>15.513999999999999</c:v>
                </c:pt>
                <c:pt idx="171">
                  <c:v>15.333</c:v>
                </c:pt>
                <c:pt idx="172">
                  <c:v>14.964</c:v>
                </c:pt>
                <c:pt idx="173">
                  <c:v>15.564</c:v>
                </c:pt>
                <c:pt idx="174">
                  <c:v>15.026</c:v>
                </c:pt>
                <c:pt idx="175">
                  <c:v>14.725</c:v>
                </c:pt>
                <c:pt idx="176">
                  <c:v>14.702999999999999</c:v>
                </c:pt>
                <c:pt idx="177">
                  <c:v>14.93</c:v>
                </c:pt>
                <c:pt idx="178">
                  <c:v>14.941000000000001</c:v>
                </c:pt>
                <c:pt idx="179">
                  <c:v>14.099</c:v>
                </c:pt>
                <c:pt idx="180">
                  <c:v>14.16</c:v>
                </c:pt>
                <c:pt idx="181">
                  <c:v>14.731</c:v>
                </c:pt>
                <c:pt idx="182">
                  <c:v>14.137</c:v>
                </c:pt>
                <c:pt idx="183">
                  <c:v>14.523999999999999</c:v>
                </c:pt>
                <c:pt idx="184">
                  <c:v>14.002000000000001</c:v>
                </c:pt>
                <c:pt idx="185">
                  <c:v>13.911</c:v>
                </c:pt>
                <c:pt idx="186">
                  <c:v>14.023999999999999</c:v>
                </c:pt>
                <c:pt idx="187">
                  <c:v>13.629</c:v>
                </c:pt>
                <c:pt idx="188">
                  <c:v>13.356</c:v>
                </c:pt>
                <c:pt idx="189">
                  <c:v>13.301</c:v>
                </c:pt>
                <c:pt idx="190">
                  <c:v>13.638999999999999</c:v>
                </c:pt>
                <c:pt idx="191">
                  <c:v>13.193</c:v>
                </c:pt>
                <c:pt idx="192">
                  <c:v>13.286</c:v>
                </c:pt>
                <c:pt idx="193">
                  <c:v>12.728</c:v>
                </c:pt>
                <c:pt idx="194">
                  <c:v>12.565</c:v>
                </c:pt>
                <c:pt idx="195">
                  <c:v>13.250999999999999</c:v>
                </c:pt>
                <c:pt idx="196">
                  <c:v>13.054</c:v>
                </c:pt>
                <c:pt idx="197">
                  <c:v>12.403</c:v>
                </c:pt>
                <c:pt idx="198">
                  <c:v>12.717000000000001</c:v>
                </c:pt>
                <c:pt idx="199">
                  <c:v>12.585000000000001</c:v>
                </c:pt>
                <c:pt idx="200">
                  <c:v>12.651999999999999</c:v>
                </c:pt>
                <c:pt idx="201">
                  <c:v>12.323</c:v>
                </c:pt>
                <c:pt idx="202">
                  <c:v>12.03</c:v>
                </c:pt>
                <c:pt idx="203">
                  <c:v>12.606999999999999</c:v>
                </c:pt>
                <c:pt idx="204">
                  <c:v>12.294</c:v>
                </c:pt>
                <c:pt idx="205">
                  <c:v>11.945</c:v>
                </c:pt>
                <c:pt idx="206">
                  <c:v>12.228</c:v>
                </c:pt>
                <c:pt idx="207">
                  <c:v>11.733000000000001</c:v>
                </c:pt>
                <c:pt idx="208">
                  <c:v>11.807</c:v>
                </c:pt>
                <c:pt idx="209">
                  <c:v>11.597</c:v>
                </c:pt>
                <c:pt idx="210">
                  <c:v>11.651999999999999</c:v>
                </c:pt>
                <c:pt idx="211">
                  <c:v>11.707000000000001</c:v>
                </c:pt>
                <c:pt idx="212">
                  <c:v>11.78</c:v>
                </c:pt>
                <c:pt idx="213">
                  <c:v>11.558999999999999</c:v>
                </c:pt>
                <c:pt idx="214">
                  <c:v>11.151999999999999</c:v>
                </c:pt>
                <c:pt idx="215">
                  <c:v>10.664</c:v>
                </c:pt>
                <c:pt idx="216">
                  <c:v>10.683</c:v>
                </c:pt>
                <c:pt idx="217">
                  <c:v>11.25</c:v>
                </c:pt>
                <c:pt idx="218">
                  <c:v>10.961</c:v>
                </c:pt>
                <c:pt idx="219">
                  <c:v>11.311</c:v>
                </c:pt>
                <c:pt idx="220">
                  <c:v>11.025</c:v>
                </c:pt>
                <c:pt idx="221">
                  <c:v>10.853999999999999</c:v>
                </c:pt>
                <c:pt idx="222">
                  <c:v>10.666</c:v>
                </c:pt>
                <c:pt idx="223">
                  <c:v>11.555</c:v>
                </c:pt>
                <c:pt idx="224">
                  <c:v>10.785</c:v>
                </c:pt>
                <c:pt idx="225">
                  <c:v>10.904999999999999</c:v>
                </c:pt>
                <c:pt idx="226">
                  <c:v>10.611000000000001</c:v>
                </c:pt>
                <c:pt idx="227">
                  <c:v>10.446</c:v>
                </c:pt>
                <c:pt idx="228">
                  <c:v>10.247</c:v>
                </c:pt>
                <c:pt idx="229">
                  <c:v>10.411</c:v>
                </c:pt>
                <c:pt idx="230">
                  <c:v>10.084</c:v>
                </c:pt>
                <c:pt idx="231">
                  <c:v>10.467000000000001</c:v>
                </c:pt>
                <c:pt idx="232">
                  <c:v>10.122999999999999</c:v>
                </c:pt>
                <c:pt idx="233">
                  <c:v>9.7029999999999994</c:v>
                </c:pt>
                <c:pt idx="234">
                  <c:v>10.039</c:v>
                </c:pt>
                <c:pt idx="235">
                  <c:v>9.9260000000000002</c:v>
                </c:pt>
                <c:pt idx="236">
                  <c:v>10.071</c:v>
                </c:pt>
                <c:pt idx="237">
                  <c:v>9.8480000000000008</c:v>
                </c:pt>
                <c:pt idx="238">
                  <c:v>9.7140000000000004</c:v>
                </c:pt>
                <c:pt idx="239">
                  <c:v>10.082000000000001</c:v>
                </c:pt>
                <c:pt idx="240">
                  <c:v>9.7639999999999993</c:v>
                </c:pt>
                <c:pt idx="241">
                  <c:v>9.8000000000000007</c:v>
                </c:pt>
                <c:pt idx="242">
                  <c:v>9.375</c:v>
                </c:pt>
                <c:pt idx="243">
                  <c:v>9.7070000000000007</c:v>
                </c:pt>
                <c:pt idx="244">
                  <c:v>9.7050000000000001</c:v>
                </c:pt>
                <c:pt idx="245">
                  <c:v>9.3190000000000008</c:v>
                </c:pt>
                <c:pt idx="246">
                  <c:v>9.3729999999999993</c:v>
                </c:pt>
                <c:pt idx="247">
                  <c:v>9.5399999999999991</c:v>
                </c:pt>
                <c:pt idx="248">
                  <c:v>9.3640000000000008</c:v>
                </c:pt>
                <c:pt idx="249">
                  <c:v>9.109</c:v>
                </c:pt>
                <c:pt idx="250">
                  <c:v>9.1430000000000007</c:v>
                </c:pt>
                <c:pt idx="251">
                  <c:v>9.0839999999999996</c:v>
                </c:pt>
                <c:pt idx="252">
                  <c:v>9.391</c:v>
                </c:pt>
                <c:pt idx="253">
                  <c:v>9.2680000000000007</c:v>
                </c:pt>
                <c:pt idx="254">
                  <c:v>8.9860000000000007</c:v>
                </c:pt>
                <c:pt idx="255">
                  <c:v>9.1929999999999996</c:v>
                </c:pt>
                <c:pt idx="256">
                  <c:v>8.9920000000000009</c:v>
                </c:pt>
                <c:pt idx="257">
                  <c:v>9.0329999999999995</c:v>
                </c:pt>
                <c:pt idx="258">
                  <c:v>9.01</c:v>
                </c:pt>
                <c:pt idx="259">
                  <c:v>8.6120000000000001</c:v>
                </c:pt>
                <c:pt idx="260">
                  <c:v>8.7040000000000006</c:v>
                </c:pt>
                <c:pt idx="261">
                  <c:v>9.1370000000000005</c:v>
                </c:pt>
                <c:pt idx="262">
                  <c:v>8.6539999999999999</c:v>
                </c:pt>
                <c:pt idx="263">
                  <c:v>8.4789999999999992</c:v>
                </c:pt>
                <c:pt idx="264">
                  <c:v>8.4450000000000003</c:v>
                </c:pt>
                <c:pt idx="265">
                  <c:v>8.5129999999999999</c:v>
                </c:pt>
                <c:pt idx="266">
                  <c:v>8.4</c:v>
                </c:pt>
                <c:pt idx="267">
                  <c:v>8.5239999999999991</c:v>
                </c:pt>
                <c:pt idx="268">
                  <c:v>8.5289999999999999</c:v>
                </c:pt>
                <c:pt idx="269">
                  <c:v>8.5139999999999993</c:v>
                </c:pt>
                <c:pt idx="270">
                  <c:v>8.4179999999999993</c:v>
                </c:pt>
                <c:pt idx="271">
                  <c:v>8.2490000000000006</c:v>
                </c:pt>
                <c:pt idx="272">
                  <c:v>8.1270000000000007</c:v>
                </c:pt>
                <c:pt idx="273">
                  <c:v>8.3030000000000008</c:v>
                </c:pt>
                <c:pt idx="274">
                  <c:v>8.18</c:v>
                </c:pt>
                <c:pt idx="275">
                  <c:v>7.9020000000000001</c:v>
                </c:pt>
                <c:pt idx="276">
                  <c:v>7.6589999999999998</c:v>
                </c:pt>
                <c:pt idx="277">
                  <c:v>8.1489999999999991</c:v>
                </c:pt>
                <c:pt idx="278">
                  <c:v>7.56</c:v>
                </c:pt>
                <c:pt idx="279">
                  <c:v>7.569</c:v>
                </c:pt>
                <c:pt idx="280">
                  <c:v>7.5140000000000002</c:v>
                </c:pt>
                <c:pt idx="281">
                  <c:v>7.4</c:v>
                </c:pt>
                <c:pt idx="282">
                  <c:v>7.5650000000000004</c:v>
                </c:pt>
                <c:pt idx="283">
                  <c:v>8.0340000000000007</c:v>
                </c:pt>
                <c:pt idx="284">
                  <c:v>7.4710000000000001</c:v>
                </c:pt>
                <c:pt idx="285">
                  <c:v>7.8330000000000002</c:v>
                </c:pt>
                <c:pt idx="286">
                  <c:v>7.1509999999999998</c:v>
                </c:pt>
                <c:pt idx="287">
                  <c:v>7.4669999999999996</c:v>
                </c:pt>
                <c:pt idx="288">
                  <c:v>6.9859999999999998</c:v>
                </c:pt>
                <c:pt idx="289">
                  <c:v>7.0519999999999996</c:v>
                </c:pt>
                <c:pt idx="290">
                  <c:v>6.9829999999999997</c:v>
                </c:pt>
                <c:pt idx="291">
                  <c:v>7.1479999999999997</c:v>
                </c:pt>
                <c:pt idx="292">
                  <c:v>7.2779999999999996</c:v>
                </c:pt>
                <c:pt idx="293">
                  <c:v>7.0490000000000004</c:v>
                </c:pt>
                <c:pt idx="294">
                  <c:v>7.0270000000000001</c:v>
                </c:pt>
                <c:pt idx="295">
                  <c:v>7.0289999999999999</c:v>
                </c:pt>
                <c:pt idx="296">
                  <c:v>6.556</c:v>
                </c:pt>
                <c:pt idx="297">
                  <c:v>6.9139999999999997</c:v>
                </c:pt>
                <c:pt idx="298">
                  <c:v>7.0810000000000004</c:v>
                </c:pt>
                <c:pt idx="299">
                  <c:v>6.6559999999999997</c:v>
                </c:pt>
                <c:pt idx="300">
                  <c:v>6.7720000000000002</c:v>
                </c:pt>
                <c:pt idx="301">
                  <c:v>6.43</c:v>
                </c:pt>
                <c:pt idx="302">
                  <c:v>6.3390000000000004</c:v>
                </c:pt>
                <c:pt idx="303">
                  <c:v>6.6070000000000002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1-44A6-AECF-8DCE7B611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 baseline="0"/>
              <a:t>pMBA -</a:t>
            </a:r>
            <a:r>
              <a:rPr lang="en-US" altLang="zh-CN" sz="2400" b="1"/>
              <a:t>LP 1250nm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SGperms!$I$2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SGperms!$H$3:$H$306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SGperms!$I$3:$I$306</c:f>
              <c:numCache>
                <c:formatCode>0.00_);[Red]\(0.00\)</c:formatCode>
                <c:ptCount val="304"/>
                <c:pt idx="0">
                  <c:v>0.25266666666666665</c:v>
                </c:pt>
                <c:pt idx="1">
                  <c:v>0.38</c:v>
                </c:pt>
                <c:pt idx="2">
                  <c:v>0.29066666666666668</c:v>
                </c:pt>
                <c:pt idx="3">
                  <c:v>0.30199999999999999</c:v>
                </c:pt>
                <c:pt idx="4">
                  <c:v>0.24666666666666667</c:v>
                </c:pt>
                <c:pt idx="5">
                  <c:v>0.124</c:v>
                </c:pt>
                <c:pt idx="6">
                  <c:v>0</c:v>
                </c:pt>
                <c:pt idx="7">
                  <c:v>0.31266666666666665</c:v>
                </c:pt>
                <c:pt idx="8">
                  <c:v>0.45933333333333332</c:v>
                </c:pt>
                <c:pt idx="9">
                  <c:v>0.17799999999999999</c:v>
                </c:pt>
                <c:pt idx="10">
                  <c:v>0.27466666666666667</c:v>
                </c:pt>
                <c:pt idx="11">
                  <c:v>0.23799999999999999</c:v>
                </c:pt>
                <c:pt idx="12">
                  <c:v>0.26733333333333331</c:v>
                </c:pt>
                <c:pt idx="13">
                  <c:v>0.40666666666666668</c:v>
                </c:pt>
                <c:pt idx="14">
                  <c:v>0.32666666666666666</c:v>
                </c:pt>
                <c:pt idx="15">
                  <c:v>0.32400000000000001</c:v>
                </c:pt>
                <c:pt idx="16">
                  <c:v>0.14266666666666666</c:v>
                </c:pt>
                <c:pt idx="17">
                  <c:v>0.28866666666666668</c:v>
                </c:pt>
                <c:pt idx="18">
                  <c:v>0.13133333333333333</c:v>
                </c:pt>
                <c:pt idx="19">
                  <c:v>9.4666666666666663E-2</c:v>
                </c:pt>
                <c:pt idx="20">
                  <c:v>0.22466666666666665</c:v>
                </c:pt>
                <c:pt idx="21">
                  <c:v>0.376</c:v>
                </c:pt>
                <c:pt idx="22">
                  <c:v>8.7999999999999995E-2</c:v>
                </c:pt>
                <c:pt idx="23">
                  <c:v>0.13333333333333333</c:v>
                </c:pt>
                <c:pt idx="24">
                  <c:v>7.3999999999999996E-2</c:v>
                </c:pt>
                <c:pt idx="25">
                  <c:v>0.32733333333333331</c:v>
                </c:pt>
                <c:pt idx="26">
                  <c:v>0.20933333333333334</c:v>
                </c:pt>
                <c:pt idx="27">
                  <c:v>0.17666666666666667</c:v>
                </c:pt>
                <c:pt idx="28">
                  <c:v>0.12866666666666668</c:v>
                </c:pt>
                <c:pt idx="29">
                  <c:v>0.18466666666666667</c:v>
                </c:pt>
                <c:pt idx="30">
                  <c:v>0.13666666666666666</c:v>
                </c:pt>
                <c:pt idx="31">
                  <c:v>0.24466666666666667</c:v>
                </c:pt>
                <c:pt idx="32">
                  <c:v>0.16133333333333333</c:v>
                </c:pt>
                <c:pt idx="33">
                  <c:v>0.11733333333333333</c:v>
                </c:pt>
                <c:pt idx="34">
                  <c:v>0.31733333333333336</c:v>
                </c:pt>
                <c:pt idx="35">
                  <c:v>0.16733333333333333</c:v>
                </c:pt>
                <c:pt idx="36">
                  <c:v>0.19666666666666666</c:v>
                </c:pt>
                <c:pt idx="37">
                  <c:v>0.20133333333333334</c:v>
                </c:pt>
                <c:pt idx="38">
                  <c:v>0.17199999999999999</c:v>
                </c:pt>
                <c:pt idx="39">
                  <c:v>5.0666666666666665E-2</c:v>
                </c:pt>
                <c:pt idx="40">
                  <c:v>0.17333333333333334</c:v>
                </c:pt>
                <c:pt idx="41">
                  <c:v>0.29066666666666668</c:v>
                </c:pt>
                <c:pt idx="42">
                  <c:v>0.156</c:v>
                </c:pt>
                <c:pt idx="43">
                  <c:v>0.17199999999999999</c:v>
                </c:pt>
                <c:pt idx="44">
                  <c:v>0.28066666666666668</c:v>
                </c:pt>
                <c:pt idx="45">
                  <c:v>0.24866666666666667</c:v>
                </c:pt>
                <c:pt idx="46">
                  <c:v>0.16066666666666668</c:v>
                </c:pt>
                <c:pt idx="47">
                  <c:v>0.30266666666666664</c:v>
                </c:pt>
                <c:pt idx="48">
                  <c:v>0.29533333333333334</c:v>
                </c:pt>
                <c:pt idx="49">
                  <c:v>0.46200000000000002</c:v>
                </c:pt>
                <c:pt idx="50">
                  <c:v>0.33466666666666667</c:v>
                </c:pt>
                <c:pt idx="51">
                  <c:v>0.56533333333333335</c:v>
                </c:pt>
                <c:pt idx="52">
                  <c:v>0.28866666666666668</c:v>
                </c:pt>
                <c:pt idx="53">
                  <c:v>0.40666666666666668</c:v>
                </c:pt>
                <c:pt idx="54">
                  <c:v>0.30133333333333334</c:v>
                </c:pt>
                <c:pt idx="55">
                  <c:v>0.28133333333333332</c:v>
                </c:pt>
                <c:pt idx="56">
                  <c:v>0.29666666666666669</c:v>
                </c:pt>
                <c:pt idx="57">
                  <c:v>0.25600000000000001</c:v>
                </c:pt>
                <c:pt idx="58">
                  <c:v>0.06</c:v>
                </c:pt>
                <c:pt idx="59">
                  <c:v>0.29666666666666669</c:v>
                </c:pt>
                <c:pt idx="60">
                  <c:v>0.24333333333333335</c:v>
                </c:pt>
                <c:pt idx="61">
                  <c:v>0.32333333333333331</c:v>
                </c:pt>
                <c:pt idx="62">
                  <c:v>0.32933333333333331</c:v>
                </c:pt>
                <c:pt idx="63">
                  <c:v>0.48066666666666669</c:v>
                </c:pt>
                <c:pt idx="64">
                  <c:v>0.13533333333333333</c:v>
                </c:pt>
                <c:pt idx="65">
                  <c:v>0.33333333333333331</c:v>
                </c:pt>
                <c:pt idx="66">
                  <c:v>0.27933333333333332</c:v>
                </c:pt>
                <c:pt idx="67">
                  <c:v>0.434</c:v>
                </c:pt>
                <c:pt idx="68">
                  <c:v>0.36199999999999999</c:v>
                </c:pt>
                <c:pt idx="69">
                  <c:v>0.41866666666666669</c:v>
                </c:pt>
                <c:pt idx="70">
                  <c:v>0.21133333333333335</c:v>
                </c:pt>
                <c:pt idx="71">
                  <c:v>0.496</c:v>
                </c:pt>
                <c:pt idx="72">
                  <c:v>0.30533333333333335</c:v>
                </c:pt>
                <c:pt idx="73">
                  <c:v>0.44</c:v>
                </c:pt>
                <c:pt idx="74">
                  <c:v>0.39</c:v>
                </c:pt>
                <c:pt idx="75">
                  <c:v>0.31</c:v>
                </c:pt>
                <c:pt idx="76">
                  <c:v>0.43066666666666664</c:v>
                </c:pt>
                <c:pt idx="77">
                  <c:v>0.36399999999999999</c:v>
                </c:pt>
                <c:pt idx="78">
                  <c:v>0.44133333333333336</c:v>
                </c:pt>
                <c:pt idx="79">
                  <c:v>0.32733333333333331</c:v>
                </c:pt>
                <c:pt idx="80">
                  <c:v>0.438</c:v>
                </c:pt>
                <c:pt idx="81">
                  <c:v>0.24533333333333332</c:v>
                </c:pt>
                <c:pt idx="82">
                  <c:v>0.378</c:v>
                </c:pt>
                <c:pt idx="83">
                  <c:v>0.38666666666666666</c:v>
                </c:pt>
                <c:pt idx="84">
                  <c:v>0.28000000000000003</c:v>
                </c:pt>
                <c:pt idx="85">
                  <c:v>0.32600000000000001</c:v>
                </c:pt>
                <c:pt idx="86">
                  <c:v>0.50800000000000001</c:v>
                </c:pt>
                <c:pt idx="87">
                  <c:v>0.54933333333333334</c:v>
                </c:pt>
                <c:pt idx="88">
                  <c:v>0.44133333333333336</c:v>
                </c:pt>
                <c:pt idx="89">
                  <c:v>0.40666666666666668</c:v>
                </c:pt>
                <c:pt idx="90">
                  <c:v>0.41333333333333333</c:v>
                </c:pt>
                <c:pt idx="91">
                  <c:v>0.40333333333333332</c:v>
                </c:pt>
                <c:pt idx="92">
                  <c:v>0.20733333333333334</c:v>
                </c:pt>
                <c:pt idx="93">
                  <c:v>0.27133333333333332</c:v>
                </c:pt>
                <c:pt idx="94">
                  <c:v>0.43333333333333335</c:v>
                </c:pt>
                <c:pt idx="95">
                  <c:v>0.48533333333333334</c:v>
                </c:pt>
                <c:pt idx="96">
                  <c:v>0.32733333333333331</c:v>
                </c:pt>
                <c:pt idx="97">
                  <c:v>0.61266666666666669</c:v>
                </c:pt>
                <c:pt idx="98">
                  <c:v>0.51200000000000001</c:v>
                </c:pt>
                <c:pt idx="99">
                  <c:v>0.44400000000000001</c:v>
                </c:pt>
                <c:pt idx="100">
                  <c:v>0.54466666666666663</c:v>
                </c:pt>
                <c:pt idx="101">
                  <c:v>0.51200000000000001</c:v>
                </c:pt>
                <c:pt idx="102">
                  <c:v>0.63733333333333331</c:v>
                </c:pt>
                <c:pt idx="103">
                  <c:v>0.48866666666666669</c:v>
                </c:pt>
                <c:pt idx="104">
                  <c:v>0.48</c:v>
                </c:pt>
                <c:pt idx="105">
                  <c:v>0.39600000000000002</c:v>
                </c:pt>
                <c:pt idx="106">
                  <c:v>0.45266666666666666</c:v>
                </c:pt>
                <c:pt idx="107">
                  <c:v>0.48199999999999998</c:v>
                </c:pt>
                <c:pt idx="108">
                  <c:v>0.58266666666666667</c:v>
                </c:pt>
                <c:pt idx="109">
                  <c:v>0.49466666666666664</c:v>
                </c:pt>
                <c:pt idx="110">
                  <c:v>0.63066666666666671</c:v>
                </c:pt>
                <c:pt idx="111">
                  <c:v>0.68266666666666664</c:v>
                </c:pt>
                <c:pt idx="112">
                  <c:v>0.7406666666666667</c:v>
                </c:pt>
                <c:pt idx="113">
                  <c:v>0.64200000000000002</c:v>
                </c:pt>
                <c:pt idx="114">
                  <c:v>0.75600000000000001</c:v>
                </c:pt>
                <c:pt idx="115">
                  <c:v>0.53333333333333333</c:v>
                </c:pt>
                <c:pt idx="116">
                  <c:v>0.53600000000000003</c:v>
                </c:pt>
                <c:pt idx="117">
                  <c:v>0.79133333333333333</c:v>
                </c:pt>
                <c:pt idx="118">
                  <c:v>0.88800000000000001</c:v>
                </c:pt>
                <c:pt idx="119">
                  <c:v>0.97466666666666668</c:v>
                </c:pt>
                <c:pt idx="120">
                  <c:v>0.91400000000000003</c:v>
                </c:pt>
                <c:pt idx="121">
                  <c:v>0.86733333333333329</c:v>
                </c:pt>
                <c:pt idx="122">
                  <c:v>1.03</c:v>
                </c:pt>
                <c:pt idx="123">
                  <c:v>1.0626666666666666</c:v>
                </c:pt>
                <c:pt idx="124">
                  <c:v>1.1986666666666668</c:v>
                </c:pt>
                <c:pt idx="125">
                  <c:v>1.1479999999999999</c:v>
                </c:pt>
                <c:pt idx="126">
                  <c:v>1.2093333333333334</c:v>
                </c:pt>
                <c:pt idx="127">
                  <c:v>1.4866666666666666</c:v>
                </c:pt>
                <c:pt idx="128">
                  <c:v>1.3206666666666667</c:v>
                </c:pt>
                <c:pt idx="129">
                  <c:v>1.4506666666666668</c:v>
                </c:pt>
                <c:pt idx="130">
                  <c:v>1.2466666666666666</c:v>
                </c:pt>
                <c:pt idx="131">
                  <c:v>1.45</c:v>
                </c:pt>
                <c:pt idx="132">
                  <c:v>1.6393333333333333</c:v>
                </c:pt>
                <c:pt idx="133">
                  <c:v>1.744</c:v>
                </c:pt>
                <c:pt idx="134">
                  <c:v>1.6333333333333333</c:v>
                </c:pt>
                <c:pt idx="135">
                  <c:v>1.9053333333333333</c:v>
                </c:pt>
                <c:pt idx="136">
                  <c:v>2.0646666666666667</c:v>
                </c:pt>
                <c:pt idx="137">
                  <c:v>2.1493333333333333</c:v>
                </c:pt>
                <c:pt idx="138">
                  <c:v>2.3366666666666664</c:v>
                </c:pt>
                <c:pt idx="139">
                  <c:v>2.6213333333333333</c:v>
                </c:pt>
                <c:pt idx="140">
                  <c:v>2.7193333333333332</c:v>
                </c:pt>
                <c:pt idx="141">
                  <c:v>3.0673333333333335</c:v>
                </c:pt>
                <c:pt idx="142">
                  <c:v>3.1840000000000002</c:v>
                </c:pt>
                <c:pt idx="143">
                  <c:v>3.7413333333333334</c:v>
                </c:pt>
                <c:pt idx="144">
                  <c:v>3.7966666666666669</c:v>
                </c:pt>
                <c:pt idx="145">
                  <c:v>4.4573333333333336</c:v>
                </c:pt>
                <c:pt idx="146">
                  <c:v>6.7553333333333336</c:v>
                </c:pt>
                <c:pt idx="147">
                  <c:v>11.018000000000001</c:v>
                </c:pt>
                <c:pt idx="148">
                  <c:v>14.358666666666666</c:v>
                </c:pt>
                <c:pt idx="149">
                  <c:v>15.422666666666666</c:v>
                </c:pt>
                <c:pt idx="150">
                  <c:v>15.484666666666667</c:v>
                </c:pt>
                <c:pt idx="151">
                  <c:v>13.604666666666667</c:v>
                </c:pt>
                <c:pt idx="152">
                  <c:v>9.4</c:v>
                </c:pt>
                <c:pt idx="153">
                  <c:v>5.6206666666666667</c:v>
                </c:pt>
                <c:pt idx="154">
                  <c:v>4.1440000000000001</c:v>
                </c:pt>
                <c:pt idx="155">
                  <c:v>3.8653333333333335</c:v>
                </c:pt>
                <c:pt idx="156">
                  <c:v>3.7106666666666666</c:v>
                </c:pt>
                <c:pt idx="157">
                  <c:v>3.3660000000000001</c:v>
                </c:pt>
                <c:pt idx="158">
                  <c:v>3.0833333333333335</c:v>
                </c:pt>
                <c:pt idx="159">
                  <c:v>2.762</c:v>
                </c:pt>
                <c:pt idx="160">
                  <c:v>2.5813333333333333</c:v>
                </c:pt>
                <c:pt idx="161">
                  <c:v>2.29</c:v>
                </c:pt>
                <c:pt idx="162">
                  <c:v>2.294</c:v>
                </c:pt>
                <c:pt idx="163">
                  <c:v>2.0613333333333332</c:v>
                </c:pt>
                <c:pt idx="164">
                  <c:v>1.8086666666666666</c:v>
                </c:pt>
                <c:pt idx="165">
                  <c:v>1.9179999999999999</c:v>
                </c:pt>
                <c:pt idx="166">
                  <c:v>1.6933333333333334</c:v>
                </c:pt>
                <c:pt idx="167">
                  <c:v>1.5720000000000001</c:v>
                </c:pt>
                <c:pt idx="168">
                  <c:v>1.5066666666666666</c:v>
                </c:pt>
                <c:pt idx="169">
                  <c:v>1.3859999999999999</c:v>
                </c:pt>
                <c:pt idx="170">
                  <c:v>1.488</c:v>
                </c:pt>
                <c:pt idx="171">
                  <c:v>1.1486666666666667</c:v>
                </c:pt>
                <c:pt idx="172">
                  <c:v>1.1379999999999999</c:v>
                </c:pt>
                <c:pt idx="173">
                  <c:v>1.0613333333333332</c:v>
                </c:pt>
                <c:pt idx="174">
                  <c:v>1.2066666666666668</c:v>
                </c:pt>
                <c:pt idx="175">
                  <c:v>1.1819999999999999</c:v>
                </c:pt>
                <c:pt idx="176">
                  <c:v>0.93133333333333335</c:v>
                </c:pt>
                <c:pt idx="177">
                  <c:v>1.0366666666666666</c:v>
                </c:pt>
                <c:pt idx="178">
                  <c:v>0.83266666666666667</c:v>
                </c:pt>
                <c:pt idx="179">
                  <c:v>0.98599999999999999</c:v>
                </c:pt>
                <c:pt idx="180">
                  <c:v>0.76800000000000002</c:v>
                </c:pt>
                <c:pt idx="181">
                  <c:v>0.8753333333333333</c:v>
                </c:pt>
                <c:pt idx="182">
                  <c:v>0.49399999999999999</c:v>
                </c:pt>
                <c:pt idx="183">
                  <c:v>0.72</c:v>
                </c:pt>
                <c:pt idx="184">
                  <c:v>0.56466666666666665</c:v>
                </c:pt>
                <c:pt idx="185">
                  <c:v>0.67400000000000004</c:v>
                </c:pt>
                <c:pt idx="186">
                  <c:v>0.73399999999999999</c:v>
                </c:pt>
                <c:pt idx="187">
                  <c:v>0.6293333333333333</c:v>
                </c:pt>
                <c:pt idx="188">
                  <c:v>0.67333333333333334</c:v>
                </c:pt>
                <c:pt idx="189">
                  <c:v>0.59066666666666667</c:v>
                </c:pt>
                <c:pt idx="190">
                  <c:v>0.51400000000000001</c:v>
                </c:pt>
                <c:pt idx="191">
                  <c:v>0.60133333333333339</c:v>
                </c:pt>
                <c:pt idx="192">
                  <c:v>0.47399999999999998</c:v>
                </c:pt>
                <c:pt idx="193">
                  <c:v>0.59533333333333338</c:v>
                </c:pt>
                <c:pt idx="194">
                  <c:v>0.38066666666666665</c:v>
                </c:pt>
                <c:pt idx="195">
                  <c:v>0.57266666666666666</c:v>
                </c:pt>
                <c:pt idx="196">
                  <c:v>0.51</c:v>
                </c:pt>
                <c:pt idx="197">
                  <c:v>0.37533333333333335</c:v>
                </c:pt>
                <c:pt idx="198">
                  <c:v>0.52933333333333332</c:v>
                </c:pt>
                <c:pt idx="199">
                  <c:v>0.48733333333333334</c:v>
                </c:pt>
                <c:pt idx="200">
                  <c:v>0.57933333333333337</c:v>
                </c:pt>
                <c:pt idx="201">
                  <c:v>0.48199999999999998</c:v>
                </c:pt>
                <c:pt idx="202">
                  <c:v>0.25600000000000001</c:v>
                </c:pt>
                <c:pt idx="203">
                  <c:v>0.42799999999999999</c:v>
                </c:pt>
                <c:pt idx="204">
                  <c:v>0.45866666666666667</c:v>
                </c:pt>
                <c:pt idx="205">
                  <c:v>0.32866666666666666</c:v>
                </c:pt>
                <c:pt idx="206">
                  <c:v>0.58666666666666667</c:v>
                </c:pt>
                <c:pt idx="207">
                  <c:v>0.67400000000000004</c:v>
                </c:pt>
                <c:pt idx="208">
                  <c:v>0.34399999999999997</c:v>
                </c:pt>
                <c:pt idx="209">
                  <c:v>0.46133333333333332</c:v>
                </c:pt>
                <c:pt idx="210">
                  <c:v>0.31866666666666665</c:v>
                </c:pt>
                <c:pt idx="211">
                  <c:v>0.38866666666666666</c:v>
                </c:pt>
                <c:pt idx="212">
                  <c:v>0.47466666666666668</c:v>
                </c:pt>
                <c:pt idx="213">
                  <c:v>0.30666666666666664</c:v>
                </c:pt>
                <c:pt idx="214">
                  <c:v>0.25733333333333336</c:v>
                </c:pt>
                <c:pt idx="215">
                  <c:v>0.24466666666666667</c:v>
                </c:pt>
                <c:pt idx="216">
                  <c:v>0.192</c:v>
                </c:pt>
                <c:pt idx="217">
                  <c:v>0.30866666666666664</c:v>
                </c:pt>
                <c:pt idx="218">
                  <c:v>0.254</c:v>
                </c:pt>
                <c:pt idx="219">
                  <c:v>0.39733333333333332</c:v>
                </c:pt>
                <c:pt idx="220">
                  <c:v>0.17466666666666666</c:v>
                </c:pt>
                <c:pt idx="221">
                  <c:v>0.34599999999999997</c:v>
                </c:pt>
                <c:pt idx="222">
                  <c:v>6.4666666666666664E-2</c:v>
                </c:pt>
                <c:pt idx="223">
                  <c:v>0.30466666666666664</c:v>
                </c:pt>
                <c:pt idx="224">
                  <c:v>0.27</c:v>
                </c:pt>
                <c:pt idx="225">
                  <c:v>0.14466666666666667</c:v>
                </c:pt>
                <c:pt idx="226">
                  <c:v>0.25333333333333335</c:v>
                </c:pt>
                <c:pt idx="227">
                  <c:v>0.23333333333333334</c:v>
                </c:pt>
                <c:pt idx="228">
                  <c:v>0.23333333333333334</c:v>
                </c:pt>
                <c:pt idx="229">
                  <c:v>0.33</c:v>
                </c:pt>
                <c:pt idx="230">
                  <c:v>0.33200000000000002</c:v>
                </c:pt>
                <c:pt idx="231">
                  <c:v>0.21266666666666667</c:v>
                </c:pt>
                <c:pt idx="232">
                  <c:v>0.16200000000000001</c:v>
                </c:pt>
                <c:pt idx="233">
                  <c:v>0.51200000000000001</c:v>
                </c:pt>
                <c:pt idx="234">
                  <c:v>0.46866666666666668</c:v>
                </c:pt>
                <c:pt idx="235">
                  <c:v>0.26866666666666666</c:v>
                </c:pt>
                <c:pt idx="236">
                  <c:v>0.27</c:v>
                </c:pt>
                <c:pt idx="237">
                  <c:v>0.23400000000000001</c:v>
                </c:pt>
                <c:pt idx="238">
                  <c:v>0.19666666666666666</c:v>
                </c:pt>
                <c:pt idx="239">
                  <c:v>0.11600000000000001</c:v>
                </c:pt>
                <c:pt idx="240">
                  <c:v>0.11600000000000001</c:v>
                </c:pt>
                <c:pt idx="241">
                  <c:v>0.24733333333333332</c:v>
                </c:pt>
                <c:pt idx="242">
                  <c:v>0.23133333333333334</c:v>
                </c:pt>
                <c:pt idx="243">
                  <c:v>0.10933333333333334</c:v>
                </c:pt>
                <c:pt idx="244">
                  <c:v>0.34599999999999997</c:v>
                </c:pt>
                <c:pt idx="245">
                  <c:v>0.25866666666666666</c:v>
                </c:pt>
                <c:pt idx="246">
                  <c:v>0.318</c:v>
                </c:pt>
                <c:pt idx="247">
                  <c:v>0.27866666666666667</c:v>
                </c:pt>
                <c:pt idx="248">
                  <c:v>0.28599999999999998</c:v>
                </c:pt>
                <c:pt idx="249">
                  <c:v>0.32866666666666666</c:v>
                </c:pt>
                <c:pt idx="250">
                  <c:v>0.28399999999999997</c:v>
                </c:pt>
                <c:pt idx="251">
                  <c:v>0.13800000000000001</c:v>
                </c:pt>
                <c:pt idx="252">
                  <c:v>0.26466666666666666</c:v>
                </c:pt>
                <c:pt idx="253">
                  <c:v>0.28599999999999998</c:v>
                </c:pt>
                <c:pt idx="254">
                  <c:v>0.22600000000000001</c:v>
                </c:pt>
                <c:pt idx="255">
                  <c:v>0.29399999999999998</c:v>
                </c:pt>
                <c:pt idx="256">
                  <c:v>5.3333333333333332E-3</c:v>
                </c:pt>
                <c:pt idx="257">
                  <c:v>7.0666666666666669E-2</c:v>
                </c:pt>
                <c:pt idx="258">
                  <c:v>0.20399999999999999</c:v>
                </c:pt>
                <c:pt idx="259">
                  <c:v>0.22733333333333333</c:v>
                </c:pt>
                <c:pt idx="260">
                  <c:v>0.18733333333333332</c:v>
                </c:pt>
                <c:pt idx="261">
                  <c:v>0.33733333333333332</c:v>
                </c:pt>
                <c:pt idx="262">
                  <c:v>0.31333333333333335</c:v>
                </c:pt>
                <c:pt idx="263">
                  <c:v>0.29066666666666668</c:v>
                </c:pt>
                <c:pt idx="264">
                  <c:v>0.20733333333333334</c:v>
                </c:pt>
                <c:pt idx="265">
                  <c:v>0</c:v>
                </c:pt>
                <c:pt idx="266">
                  <c:v>0.16266666666666665</c:v>
                </c:pt>
                <c:pt idx="267">
                  <c:v>0.28666666666666668</c:v>
                </c:pt>
                <c:pt idx="268">
                  <c:v>8.5999999999999993E-2</c:v>
                </c:pt>
                <c:pt idx="269">
                  <c:v>0.33266666666666667</c:v>
                </c:pt>
                <c:pt idx="270">
                  <c:v>0.30066666666666669</c:v>
                </c:pt>
                <c:pt idx="271">
                  <c:v>0.26666666666666666</c:v>
                </c:pt>
                <c:pt idx="272">
                  <c:v>1.5333333333333332E-2</c:v>
                </c:pt>
                <c:pt idx="273">
                  <c:v>0</c:v>
                </c:pt>
                <c:pt idx="274">
                  <c:v>0.252</c:v>
                </c:pt>
                <c:pt idx="275">
                  <c:v>0.20866666666666667</c:v>
                </c:pt>
                <c:pt idx="276">
                  <c:v>0.2</c:v>
                </c:pt>
                <c:pt idx="277">
                  <c:v>0.26600000000000001</c:v>
                </c:pt>
                <c:pt idx="278">
                  <c:v>0.27066666666666667</c:v>
                </c:pt>
                <c:pt idx="279">
                  <c:v>0.11066666666666666</c:v>
                </c:pt>
                <c:pt idx="280">
                  <c:v>0.19</c:v>
                </c:pt>
                <c:pt idx="281">
                  <c:v>0</c:v>
                </c:pt>
                <c:pt idx="282">
                  <c:v>0.26466666666666666</c:v>
                </c:pt>
                <c:pt idx="283">
                  <c:v>0.19533333333333333</c:v>
                </c:pt>
                <c:pt idx="284">
                  <c:v>0.36399999999999999</c:v>
                </c:pt>
                <c:pt idx="285">
                  <c:v>0.14000000000000001</c:v>
                </c:pt>
                <c:pt idx="286">
                  <c:v>0.29066666666666668</c:v>
                </c:pt>
                <c:pt idx="287">
                  <c:v>0.26333333333333331</c:v>
                </c:pt>
                <c:pt idx="288">
                  <c:v>0.15466666666666667</c:v>
                </c:pt>
                <c:pt idx="289">
                  <c:v>0.22333333333333333</c:v>
                </c:pt>
                <c:pt idx="290">
                  <c:v>0.15</c:v>
                </c:pt>
                <c:pt idx="291">
                  <c:v>0.33133333333333331</c:v>
                </c:pt>
                <c:pt idx="292">
                  <c:v>0.20933333333333334</c:v>
                </c:pt>
                <c:pt idx="293">
                  <c:v>0.10533333333333333</c:v>
                </c:pt>
                <c:pt idx="294">
                  <c:v>0.14533333333333334</c:v>
                </c:pt>
                <c:pt idx="295">
                  <c:v>0.23866666666666667</c:v>
                </c:pt>
                <c:pt idx="296">
                  <c:v>0.106</c:v>
                </c:pt>
                <c:pt idx="297">
                  <c:v>0.10733333333333334</c:v>
                </c:pt>
                <c:pt idx="298">
                  <c:v>0.24266666666666667</c:v>
                </c:pt>
                <c:pt idx="299">
                  <c:v>0.248</c:v>
                </c:pt>
                <c:pt idx="300">
                  <c:v>0.24933333333333332</c:v>
                </c:pt>
                <c:pt idx="301">
                  <c:v>0.182</c:v>
                </c:pt>
                <c:pt idx="302">
                  <c:v>0.128</c:v>
                </c:pt>
                <c:pt idx="303">
                  <c:v>0.16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0A-49BF-A6D7-8C686A548381}"/>
            </c:ext>
          </c:extLst>
        </c:ser>
        <c:ser>
          <c:idx val="1"/>
          <c:order val="1"/>
          <c:tx>
            <c:strRef>
              <c:f>SGperms!$J$2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SGperms!$H$3:$H$306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SGperms!$J$3:$J$306</c:f>
              <c:numCache>
                <c:formatCode>0.00_);[Red]\(0.00\)</c:formatCode>
                <c:ptCount val="304"/>
                <c:pt idx="0">
                  <c:v>0.26800000000000002</c:v>
                </c:pt>
                <c:pt idx="1">
                  <c:v>0.20333333333333334</c:v>
                </c:pt>
                <c:pt idx="2">
                  <c:v>0.11266666666666666</c:v>
                </c:pt>
                <c:pt idx="3">
                  <c:v>0.26933333333333331</c:v>
                </c:pt>
                <c:pt idx="4">
                  <c:v>0.24266666666666667</c:v>
                </c:pt>
                <c:pt idx="5">
                  <c:v>0.34866666666666668</c:v>
                </c:pt>
                <c:pt idx="6">
                  <c:v>0.14000000000000001</c:v>
                </c:pt>
                <c:pt idx="7">
                  <c:v>0.308</c:v>
                </c:pt>
                <c:pt idx="8">
                  <c:v>7.8E-2</c:v>
                </c:pt>
                <c:pt idx="9">
                  <c:v>0.33</c:v>
                </c:pt>
                <c:pt idx="10">
                  <c:v>0.11</c:v>
                </c:pt>
                <c:pt idx="11">
                  <c:v>0.22333333333333333</c:v>
                </c:pt>
                <c:pt idx="12">
                  <c:v>0.18133333333333335</c:v>
                </c:pt>
                <c:pt idx="13">
                  <c:v>0.22066666666666668</c:v>
                </c:pt>
                <c:pt idx="14">
                  <c:v>0.19600000000000001</c:v>
                </c:pt>
                <c:pt idx="15">
                  <c:v>0.28799999999999998</c:v>
                </c:pt>
                <c:pt idx="16">
                  <c:v>9.8666666666666666E-2</c:v>
                </c:pt>
                <c:pt idx="17">
                  <c:v>0.24066666666666667</c:v>
                </c:pt>
                <c:pt idx="18">
                  <c:v>0.24266666666666667</c:v>
                </c:pt>
                <c:pt idx="19">
                  <c:v>0.15066666666666667</c:v>
                </c:pt>
                <c:pt idx="20">
                  <c:v>6.5333333333333327E-2</c:v>
                </c:pt>
                <c:pt idx="21">
                  <c:v>0.30599999999999999</c:v>
                </c:pt>
                <c:pt idx="22">
                  <c:v>0.16666666666666666</c:v>
                </c:pt>
                <c:pt idx="23">
                  <c:v>0.28199999999999997</c:v>
                </c:pt>
                <c:pt idx="24">
                  <c:v>0.27533333333333332</c:v>
                </c:pt>
                <c:pt idx="25">
                  <c:v>8.1333333333333327E-2</c:v>
                </c:pt>
                <c:pt idx="26">
                  <c:v>0.13066666666666665</c:v>
                </c:pt>
                <c:pt idx="27">
                  <c:v>0.24199999999999999</c:v>
                </c:pt>
                <c:pt idx="28">
                  <c:v>0.36333333333333334</c:v>
                </c:pt>
                <c:pt idx="29">
                  <c:v>0.28533333333333333</c:v>
                </c:pt>
                <c:pt idx="30">
                  <c:v>0.49399999999999999</c:v>
                </c:pt>
                <c:pt idx="31">
                  <c:v>0.20866666666666667</c:v>
                </c:pt>
                <c:pt idx="32">
                  <c:v>0.29599999999999999</c:v>
                </c:pt>
                <c:pt idx="33">
                  <c:v>0.16</c:v>
                </c:pt>
                <c:pt idx="34">
                  <c:v>0.14333333333333334</c:v>
                </c:pt>
                <c:pt idx="35">
                  <c:v>0.314</c:v>
                </c:pt>
                <c:pt idx="36">
                  <c:v>0.374</c:v>
                </c:pt>
                <c:pt idx="37">
                  <c:v>0.26600000000000001</c:v>
                </c:pt>
                <c:pt idx="38">
                  <c:v>0.29933333333333334</c:v>
                </c:pt>
                <c:pt idx="39">
                  <c:v>0.19666666666666666</c:v>
                </c:pt>
                <c:pt idx="40">
                  <c:v>0.30466666666666664</c:v>
                </c:pt>
                <c:pt idx="41">
                  <c:v>0.26200000000000001</c:v>
                </c:pt>
                <c:pt idx="42">
                  <c:v>0.36399999999999999</c:v>
                </c:pt>
                <c:pt idx="43">
                  <c:v>0.184</c:v>
                </c:pt>
                <c:pt idx="44">
                  <c:v>0.26800000000000002</c:v>
                </c:pt>
                <c:pt idx="45">
                  <c:v>0.36266666666666669</c:v>
                </c:pt>
                <c:pt idx="46">
                  <c:v>0.14733333333333334</c:v>
                </c:pt>
                <c:pt idx="47">
                  <c:v>0.26333333333333331</c:v>
                </c:pt>
                <c:pt idx="48">
                  <c:v>1.4666666666666666E-2</c:v>
                </c:pt>
                <c:pt idx="49">
                  <c:v>0.32</c:v>
                </c:pt>
                <c:pt idx="50">
                  <c:v>0.21</c:v>
                </c:pt>
                <c:pt idx="51">
                  <c:v>0.26</c:v>
                </c:pt>
                <c:pt idx="52">
                  <c:v>0.41599999999999998</c:v>
                </c:pt>
                <c:pt idx="53">
                  <c:v>0.24533333333333332</c:v>
                </c:pt>
                <c:pt idx="54">
                  <c:v>0.38333333333333336</c:v>
                </c:pt>
                <c:pt idx="55">
                  <c:v>0.18666666666666668</c:v>
                </c:pt>
                <c:pt idx="56">
                  <c:v>0.25933333333333336</c:v>
                </c:pt>
                <c:pt idx="57">
                  <c:v>0.33733333333333332</c:v>
                </c:pt>
                <c:pt idx="58">
                  <c:v>0.49666666666666665</c:v>
                </c:pt>
                <c:pt idx="59">
                  <c:v>0.22</c:v>
                </c:pt>
                <c:pt idx="60">
                  <c:v>0.30466666666666664</c:v>
                </c:pt>
                <c:pt idx="61">
                  <c:v>0.13600000000000001</c:v>
                </c:pt>
                <c:pt idx="62">
                  <c:v>0.36733333333333335</c:v>
                </c:pt>
                <c:pt idx="63">
                  <c:v>0.31133333333333335</c:v>
                </c:pt>
                <c:pt idx="64">
                  <c:v>0.28866666666666668</c:v>
                </c:pt>
                <c:pt idx="65">
                  <c:v>0.35333333333333333</c:v>
                </c:pt>
                <c:pt idx="66">
                  <c:v>0.48666666666666669</c:v>
                </c:pt>
                <c:pt idx="67">
                  <c:v>0.52933333333333332</c:v>
                </c:pt>
                <c:pt idx="68">
                  <c:v>0.26533333333333331</c:v>
                </c:pt>
                <c:pt idx="69">
                  <c:v>0.12333333333333334</c:v>
                </c:pt>
                <c:pt idx="70">
                  <c:v>0.434</c:v>
                </c:pt>
                <c:pt idx="71">
                  <c:v>0.28266666666666668</c:v>
                </c:pt>
                <c:pt idx="72">
                  <c:v>0.20200000000000001</c:v>
                </c:pt>
                <c:pt idx="73">
                  <c:v>0.41866666666666669</c:v>
                </c:pt>
                <c:pt idx="74">
                  <c:v>0.36933333333333335</c:v>
                </c:pt>
                <c:pt idx="75">
                  <c:v>0.27466666666666667</c:v>
                </c:pt>
                <c:pt idx="76">
                  <c:v>0.33066666666666666</c:v>
                </c:pt>
                <c:pt idx="77">
                  <c:v>0.26533333333333331</c:v>
                </c:pt>
                <c:pt idx="78">
                  <c:v>0.29466666666666669</c:v>
                </c:pt>
                <c:pt idx="79">
                  <c:v>0.40066666666666667</c:v>
                </c:pt>
                <c:pt idx="80">
                  <c:v>0.35333333333333333</c:v>
                </c:pt>
                <c:pt idx="81">
                  <c:v>0.32333333333333331</c:v>
                </c:pt>
                <c:pt idx="82">
                  <c:v>0.46600000000000003</c:v>
                </c:pt>
                <c:pt idx="83">
                  <c:v>0.41733333333333333</c:v>
                </c:pt>
                <c:pt idx="84">
                  <c:v>0.36333333333333334</c:v>
                </c:pt>
                <c:pt idx="85">
                  <c:v>0.45600000000000002</c:v>
                </c:pt>
                <c:pt idx="86">
                  <c:v>0.40266666666666667</c:v>
                </c:pt>
                <c:pt idx="87">
                  <c:v>0.45333333333333331</c:v>
                </c:pt>
                <c:pt idx="88">
                  <c:v>0.43933333333333335</c:v>
                </c:pt>
                <c:pt idx="89">
                  <c:v>0.22</c:v>
                </c:pt>
                <c:pt idx="90">
                  <c:v>0.222</c:v>
                </c:pt>
                <c:pt idx="91">
                  <c:v>0.35066666666666668</c:v>
                </c:pt>
                <c:pt idx="92">
                  <c:v>0.36733333333333335</c:v>
                </c:pt>
                <c:pt idx="93">
                  <c:v>0.35066666666666668</c:v>
                </c:pt>
                <c:pt idx="94">
                  <c:v>0.38733333333333331</c:v>
                </c:pt>
                <c:pt idx="95">
                  <c:v>0.438</c:v>
                </c:pt>
                <c:pt idx="96">
                  <c:v>0.432</c:v>
                </c:pt>
                <c:pt idx="97">
                  <c:v>0.47266666666666668</c:v>
                </c:pt>
                <c:pt idx="98">
                  <c:v>0.35466666666666669</c:v>
                </c:pt>
                <c:pt idx="99">
                  <c:v>0.40799999999999997</c:v>
                </c:pt>
                <c:pt idx="100">
                  <c:v>0.38666666666666666</c:v>
                </c:pt>
                <c:pt idx="101">
                  <c:v>0.47199999999999998</c:v>
                </c:pt>
                <c:pt idx="102">
                  <c:v>0.35866666666666669</c:v>
                </c:pt>
                <c:pt idx="103">
                  <c:v>0.41933333333333334</c:v>
                </c:pt>
                <c:pt idx="104">
                  <c:v>0.58866666666666667</c:v>
                </c:pt>
                <c:pt idx="105">
                  <c:v>0.41066666666666668</c:v>
                </c:pt>
                <c:pt idx="106">
                  <c:v>0.48199999999999998</c:v>
                </c:pt>
                <c:pt idx="107">
                  <c:v>0.5033333333333333</c:v>
                </c:pt>
                <c:pt idx="108">
                  <c:v>0.55133333333333334</c:v>
                </c:pt>
                <c:pt idx="109">
                  <c:v>0.46133333333333332</c:v>
                </c:pt>
                <c:pt idx="110">
                  <c:v>1.0953333333333333</c:v>
                </c:pt>
                <c:pt idx="111">
                  <c:v>0.56999999999999995</c:v>
                </c:pt>
                <c:pt idx="112">
                  <c:v>0.60199999999999998</c:v>
                </c:pt>
                <c:pt idx="113">
                  <c:v>0.438</c:v>
                </c:pt>
                <c:pt idx="114">
                  <c:v>0.65</c:v>
                </c:pt>
                <c:pt idx="115">
                  <c:v>0.57399999999999995</c:v>
                </c:pt>
                <c:pt idx="116">
                  <c:v>0.67266666666666663</c:v>
                </c:pt>
                <c:pt idx="117">
                  <c:v>0.67733333333333334</c:v>
                </c:pt>
                <c:pt idx="118">
                  <c:v>0.80800000000000005</c:v>
                </c:pt>
                <c:pt idx="119">
                  <c:v>0.74533333333333329</c:v>
                </c:pt>
                <c:pt idx="120">
                  <c:v>0.55466666666666664</c:v>
                </c:pt>
                <c:pt idx="121">
                  <c:v>0.80866666666666664</c:v>
                </c:pt>
                <c:pt idx="122">
                  <c:v>0.93066666666666664</c:v>
                </c:pt>
                <c:pt idx="123">
                  <c:v>0.91733333333333333</c:v>
                </c:pt>
                <c:pt idx="124">
                  <c:v>0.93866666666666665</c:v>
                </c:pt>
                <c:pt idx="125">
                  <c:v>1.0633333333333332</c:v>
                </c:pt>
                <c:pt idx="126">
                  <c:v>0.8833333333333333</c:v>
                </c:pt>
                <c:pt idx="127">
                  <c:v>1.0613333333333332</c:v>
                </c:pt>
                <c:pt idx="128">
                  <c:v>1.1746666666666667</c:v>
                </c:pt>
                <c:pt idx="129">
                  <c:v>1.0880000000000001</c:v>
                </c:pt>
                <c:pt idx="130">
                  <c:v>1.0206666666666666</c:v>
                </c:pt>
                <c:pt idx="131">
                  <c:v>1.3340000000000001</c:v>
                </c:pt>
                <c:pt idx="132">
                  <c:v>1.268</c:v>
                </c:pt>
                <c:pt idx="133">
                  <c:v>1.3586666666666667</c:v>
                </c:pt>
                <c:pt idx="134">
                  <c:v>1.3073333333333332</c:v>
                </c:pt>
                <c:pt idx="135">
                  <c:v>1.4146666666666667</c:v>
                </c:pt>
                <c:pt idx="136">
                  <c:v>1.4946666666666666</c:v>
                </c:pt>
                <c:pt idx="137">
                  <c:v>1.546</c:v>
                </c:pt>
                <c:pt idx="138">
                  <c:v>1.6046666666666667</c:v>
                </c:pt>
                <c:pt idx="139">
                  <c:v>1.6319999999999999</c:v>
                </c:pt>
                <c:pt idx="140">
                  <c:v>1.6919999999999999</c:v>
                </c:pt>
                <c:pt idx="141">
                  <c:v>2.0539999999999998</c:v>
                </c:pt>
                <c:pt idx="142">
                  <c:v>2.008</c:v>
                </c:pt>
                <c:pt idx="143">
                  <c:v>2.1586666666666665</c:v>
                </c:pt>
                <c:pt idx="144">
                  <c:v>2.298</c:v>
                </c:pt>
                <c:pt idx="145">
                  <c:v>2.6833333333333331</c:v>
                </c:pt>
                <c:pt idx="146">
                  <c:v>3.2040000000000002</c:v>
                </c:pt>
                <c:pt idx="147">
                  <c:v>4.0819999999999999</c:v>
                </c:pt>
                <c:pt idx="148">
                  <c:v>5.1193333333333335</c:v>
                </c:pt>
                <c:pt idx="149">
                  <c:v>5.4766666666666666</c:v>
                </c:pt>
                <c:pt idx="150">
                  <c:v>5.754666666666667</c:v>
                </c:pt>
                <c:pt idx="151">
                  <c:v>5.261333333333333</c:v>
                </c:pt>
                <c:pt idx="152">
                  <c:v>4.2320000000000002</c:v>
                </c:pt>
                <c:pt idx="153">
                  <c:v>3.0219999999999998</c:v>
                </c:pt>
                <c:pt idx="154">
                  <c:v>2.2999999999999998</c:v>
                </c:pt>
                <c:pt idx="155">
                  <c:v>2.2480000000000002</c:v>
                </c:pt>
                <c:pt idx="156">
                  <c:v>2.2713333333333332</c:v>
                </c:pt>
                <c:pt idx="157">
                  <c:v>2.0859999999999999</c:v>
                </c:pt>
                <c:pt idx="158">
                  <c:v>2.1466666666666665</c:v>
                </c:pt>
                <c:pt idx="159">
                  <c:v>1.8793333333333333</c:v>
                </c:pt>
                <c:pt idx="160">
                  <c:v>1.6120000000000001</c:v>
                </c:pt>
                <c:pt idx="161">
                  <c:v>1.6319999999999999</c:v>
                </c:pt>
                <c:pt idx="162">
                  <c:v>1.5313333333333334</c:v>
                </c:pt>
                <c:pt idx="163">
                  <c:v>1.5306666666666666</c:v>
                </c:pt>
                <c:pt idx="164">
                  <c:v>1.5413333333333334</c:v>
                </c:pt>
                <c:pt idx="165">
                  <c:v>1.1933333333333334</c:v>
                </c:pt>
                <c:pt idx="166">
                  <c:v>1.1473333333333333</c:v>
                </c:pt>
                <c:pt idx="167">
                  <c:v>1.3720000000000001</c:v>
                </c:pt>
                <c:pt idx="168">
                  <c:v>1.1793333333333333</c:v>
                </c:pt>
                <c:pt idx="169">
                  <c:v>1.1906666666666668</c:v>
                </c:pt>
                <c:pt idx="170">
                  <c:v>1.0086666666666666</c:v>
                </c:pt>
                <c:pt idx="171">
                  <c:v>1.0913333333333333</c:v>
                </c:pt>
                <c:pt idx="172">
                  <c:v>0.83466666666666667</c:v>
                </c:pt>
                <c:pt idx="173">
                  <c:v>1.02</c:v>
                </c:pt>
                <c:pt idx="174">
                  <c:v>0.80133333333333334</c:v>
                </c:pt>
                <c:pt idx="175">
                  <c:v>0.84066666666666667</c:v>
                </c:pt>
                <c:pt idx="176">
                  <c:v>0.83866666666666667</c:v>
                </c:pt>
                <c:pt idx="177">
                  <c:v>0.72666666666666668</c:v>
                </c:pt>
                <c:pt idx="178">
                  <c:v>0.66466666666666663</c:v>
                </c:pt>
                <c:pt idx="179">
                  <c:v>0.91866666666666663</c:v>
                </c:pt>
                <c:pt idx="180">
                  <c:v>0.75866666666666671</c:v>
                </c:pt>
                <c:pt idx="181">
                  <c:v>0.92200000000000004</c:v>
                </c:pt>
                <c:pt idx="182">
                  <c:v>0.72333333333333338</c:v>
                </c:pt>
                <c:pt idx="183">
                  <c:v>0.52866666666666662</c:v>
                </c:pt>
                <c:pt idx="184">
                  <c:v>0.6166666666666667</c:v>
                </c:pt>
                <c:pt idx="185">
                  <c:v>0.63400000000000001</c:v>
                </c:pt>
                <c:pt idx="186">
                  <c:v>0.65</c:v>
                </c:pt>
                <c:pt idx="187">
                  <c:v>0.56799999999999995</c:v>
                </c:pt>
                <c:pt idx="188">
                  <c:v>0.76866666666666672</c:v>
                </c:pt>
                <c:pt idx="189">
                  <c:v>0.50666666666666671</c:v>
                </c:pt>
                <c:pt idx="190">
                  <c:v>0.44133333333333336</c:v>
                </c:pt>
                <c:pt idx="191">
                  <c:v>0.50266666666666671</c:v>
                </c:pt>
                <c:pt idx="192">
                  <c:v>0.53133333333333332</c:v>
                </c:pt>
                <c:pt idx="193">
                  <c:v>0.44466666666666665</c:v>
                </c:pt>
                <c:pt idx="194">
                  <c:v>0.54466666666666663</c:v>
                </c:pt>
                <c:pt idx="195">
                  <c:v>0.45466666666666666</c:v>
                </c:pt>
                <c:pt idx="196">
                  <c:v>0.41466666666666668</c:v>
                </c:pt>
                <c:pt idx="197">
                  <c:v>0.59333333333333338</c:v>
                </c:pt>
                <c:pt idx="198">
                  <c:v>0.56000000000000005</c:v>
                </c:pt>
                <c:pt idx="199">
                  <c:v>0.42199999999999999</c:v>
                </c:pt>
                <c:pt idx="200">
                  <c:v>0.49933333333333335</c:v>
                </c:pt>
                <c:pt idx="201">
                  <c:v>0.41066666666666668</c:v>
                </c:pt>
                <c:pt idx="202">
                  <c:v>0.5006666666666667</c:v>
                </c:pt>
                <c:pt idx="203">
                  <c:v>0.27333333333333332</c:v>
                </c:pt>
                <c:pt idx="204">
                  <c:v>0.42933333333333334</c:v>
                </c:pt>
                <c:pt idx="205">
                  <c:v>0.434</c:v>
                </c:pt>
                <c:pt idx="206">
                  <c:v>0.30133333333333334</c:v>
                </c:pt>
                <c:pt idx="207">
                  <c:v>0.41266666666666668</c:v>
                </c:pt>
                <c:pt idx="208">
                  <c:v>0.36799999999999999</c:v>
                </c:pt>
                <c:pt idx="209">
                  <c:v>0.29933333333333334</c:v>
                </c:pt>
                <c:pt idx="210">
                  <c:v>0.40866666666666668</c:v>
                </c:pt>
                <c:pt idx="211">
                  <c:v>0.32800000000000001</c:v>
                </c:pt>
                <c:pt idx="212">
                  <c:v>0.35133333333333333</c:v>
                </c:pt>
                <c:pt idx="213">
                  <c:v>0.25933333333333336</c:v>
                </c:pt>
                <c:pt idx="214">
                  <c:v>0.25</c:v>
                </c:pt>
                <c:pt idx="215">
                  <c:v>0.43733333333333335</c:v>
                </c:pt>
                <c:pt idx="216">
                  <c:v>0.51533333333333331</c:v>
                </c:pt>
                <c:pt idx="217">
                  <c:v>0.19600000000000001</c:v>
                </c:pt>
                <c:pt idx="218">
                  <c:v>0.28933333333333333</c:v>
                </c:pt>
                <c:pt idx="219">
                  <c:v>0.18733333333333332</c:v>
                </c:pt>
                <c:pt idx="220">
                  <c:v>0.30399999999999999</c:v>
                </c:pt>
                <c:pt idx="221">
                  <c:v>0.376</c:v>
                </c:pt>
                <c:pt idx="222">
                  <c:v>0.41866666666666669</c:v>
                </c:pt>
                <c:pt idx="223">
                  <c:v>0.40066666666666667</c:v>
                </c:pt>
                <c:pt idx="224">
                  <c:v>0.28999999999999998</c:v>
                </c:pt>
                <c:pt idx="225">
                  <c:v>0.36599999999999999</c:v>
                </c:pt>
                <c:pt idx="226">
                  <c:v>0.31466666666666665</c:v>
                </c:pt>
                <c:pt idx="227">
                  <c:v>0.31066666666666665</c:v>
                </c:pt>
                <c:pt idx="228">
                  <c:v>0.53066666666666662</c:v>
                </c:pt>
                <c:pt idx="229">
                  <c:v>0.33666666666666667</c:v>
                </c:pt>
                <c:pt idx="230">
                  <c:v>0.32800000000000001</c:v>
                </c:pt>
                <c:pt idx="231">
                  <c:v>0.24199999999999999</c:v>
                </c:pt>
                <c:pt idx="232">
                  <c:v>0.19266666666666668</c:v>
                </c:pt>
                <c:pt idx="233">
                  <c:v>0.35066666666666668</c:v>
                </c:pt>
                <c:pt idx="234">
                  <c:v>0.24733333333333332</c:v>
                </c:pt>
                <c:pt idx="235">
                  <c:v>0.25533333333333336</c:v>
                </c:pt>
                <c:pt idx="236">
                  <c:v>0.31866666666666665</c:v>
                </c:pt>
                <c:pt idx="237">
                  <c:v>0.32666666666666666</c:v>
                </c:pt>
                <c:pt idx="238">
                  <c:v>0.34799999999999998</c:v>
                </c:pt>
                <c:pt idx="239">
                  <c:v>0.46800000000000003</c:v>
                </c:pt>
                <c:pt idx="240">
                  <c:v>0.27733333333333332</c:v>
                </c:pt>
                <c:pt idx="241">
                  <c:v>8.2000000000000003E-2</c:v>
                </c:pt>
                <c:pt idx="242">
                  <c:v>0.19800000000000001</c:v>
                </c:pt>
                <c:pt idx="243">
                  <c:v>0.19333333333333333</c:v>
                </c:pt>
                <c:pt idx="244">
                  <c:v>0.33200000000000002</c:v>
                </c:pt>
                <c:pt idx="245">
                  <c:v>0.19866666666666666</c:v>
                </c:pt>
                <c:pt idx="246">
                  <c:v>0.40533333333333332</c:v>
                </c:pt>
                <c:pt idx="247">
                  <c:v>0.47933333333333333</c:v>
                </c:pt>
                <c:pt idx="248">
                  <c:v>0.27466666666666667</c:v>
                </c:pt>
                <c:pt idx="249">
                  <c:v>0.31933333333333336</c:v>
                </c:pt>
                <c:pt idx="250">
                  <c:v>0.10666666666666667</c:v>
                </c:pt>
                <c:pt idx="251">
                  <c:v>0.29199999999999998</c:v>
                </c:pt>
                <c:pt idx="252">
                  <c:v>0.34399999999999997</c:v>
                </c:pt>
                <c:pt idx="253">
                  <c:v>0.17599999999999999</c:v>
                </c:pt>
                <c:pt idx="254">
                  <c:v>0.35866666666666669</c:v>
                </c:pt>
                <c:pt idx="255">
                  <c:v>0.23599999999999999</c:v>
                </c:pt>
                <c:pt idx="256">
                  <c:v>0</c:v>
                </c:pt>
                <c:pt idx="257">
                  <c:v>0.308</c:v>
                </c:pt>
                <c:pt idx="258">
                  <c:v>0.43466666666666665</c:v>
                </c:pt>
                <c:pt idx="259">
                  <c:v>0.30199999999999999</c:v>
                </c:pt>
                <c:pt idx="260">
                  <c:v>5.3999999999999999E-2</c:v>
                </c:pt>
                <c:pt idx="261">
                  <c:v>0.122</c:v>
                </c:pt>
                <c:pt idx="262">
                  <c:v>0.36066666666666669</c:v>
                </c:pt>
                <c:pt idx="263">
                  <c:v>0.21066666666666667</c:v>
                </c:pt>
                <c:pt idx="264">
                  <c:v>0.33933333333333332</c:v>
                </c:pt>
                <c:pt idx="265">
                  <c:v>0.18866666666666668</c:v>
                </c:pt>
                <c:pt idx="266">
                  <c:v>0.24933333333333332</c:v>
                </c:pt>
                <c:pt idx="267">
                  <c:v>0.35599999999999998</c:v>
                </c:pt>
                <c:pt idx="268">
                  <c:v>0.24</c:v>
                </c:pt>
                <c:pt idx="269">
                  <c:v>0.31466666666666665</c:v>
                </c:pt>
                <c:pt idx="270">
                  <c:v>0.32133333333333336</c:v>
                </c:pt>
                <c:pt idx="271">
                  <c:v>0.26800000000000002</c:v>
                </c:pt>
                <c:pt idx="272">
                  <c:v>0.28466666666666668</c:v>
                </c:pt>
                <c:pt idx="273">
                  <c:v>0.39733333333333332</c:v>
                </c:pt>
                <c:pt idx="274">
                  <c:v>0.34933333333333333</c:v>
                </c:pt>
                <c:pt idx="275">
                  <c:v>0.28066666666666668</c:v>
                </c:pt>
                <c:pt idx="276">
                  <c:v>0.30533333333333335</c:v>
                </c:pt>
                <c:pt idx="277">
                  <c:v>0.38066666666666665</c:v>
                </c:pt>
                <c:pt idx="278">
                  <c:v>0.11666666666666667</c:v>
                </c:pt>
                <c:pt idx="279">
                  <c:v>0.23733333333333334</c:v>
                </c:pt>
                <c:pt idx="280">
                  <c:v>1.6666666666666666E-2</c:v>
                </c:pt>
                <c:pt idx="281">
                  <c:v>0.22600000000000001</c:v>
                </c:pt>
                <c:pt idx="282">
                  <c:v>0.19600000000000001</c:v>
                </c:pt>
                <c:pt idx="283">
                  <c:v>0.20933333333333334</c:v>
                </c:pt>
                <c:pt idx="284">
                  <c:v>0.20799999999999999</c:v>
                </c:pt>
                <c:pt idx="285">
                  <c:v>0.37266666666666665</c:v>
                </c:pt>
                <c:pt idx="286">
                  <c:v>9.4666666666666663E-2</c:v>
                </c:pt>
                <c:pt idx="287">
                  <c:v>6.0666666666666667E-2</c:v>
                </c:pt>
                <c:pt idx="288">
                  <c:v>0.14399999999999999</c:v>
                </c:pt>
                <c:pt idx="289">
                  <c:v>0.29066666666666668</c:v>
                </c:pt>
                <c:pt idx="290">
                  <c:v>0.23599999999999999</c:v>
                </c:pt>
                <c:pt idx="291">
                  <c:v>0.23799999999999999</c:v>
                </c:pt>
                <c:pt idx="292">
                  <c:v>7.3333333333333332E-3</c:v>
                </c:pt>
                <c:pt idx="293">
                  <c:v>0.29666666666666669</c:v>
                </c:pt>
                <c:pt idx="294">
                  <c:v>0.17066666666666666</c:v>
                </c:pt>
                <c:pt idx="295">
                  <c:v>0.31</c:v>
                </c:pt>
                <c:pt idx="296">
                  <c:v>0.19800000000000001</c:v>
                </c:pt>
                <c:pt idx="297">
                  <c:v>4.4666666666666667E-2</c:v>
                </c:pt>
                <c:pt idx="298">
                  <c:v>0.12066666666666667</c:v>
                </c:pt>
                <c:pt idx="299">
                  <c:v>0.25133333333333335</c:v>
                </c:pt>
                <c:pt idx="300">
                  <c:v>0.23599999999999999</c:v>
                </c:pt>
                <c:pt idx="301">
                  <c:v>0.16800000000000001</c:v>
                </c:pt>
                <c:pt idx="302">
                  <c:v>0.22466666666666665</c:v>
                </c:pt>
                <c:pt idx="303">
                  <c:v>0.25933333333333336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0A-49BF-A6D7-8C686A548381}"/>
            </c:ext>
          </c:extLst>
        </c:ser>
        <c:ser>
          <c:idx val="2"/>
          <c:order val="2"/>
          <c:tx>
            <c:strRef>
              <c:f>SGperms!$K$2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SGperms!$H$3:$H$306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SGperms!$K$3:$K$306</c:f>
              <c:numCache>
                <c:formatCode>0.00_);[Red]\(0.00\)</c:formatCode>
                <c:ptCount val="304"/>
                <c:pt idx="0">
                  <c:v>0.17</c:v>
                </c:pt>
                <c:pt idx="1">
                  <c:v>0.15733333333333333</c:v>
                </c:pt>
                <c:pt idx="2">
                  <c:v>0.35266666666666668</c:v>
                </c:pt>
                <c:pt idx="3">
                  <c:v>0.20200000000000001</c:v>
                </c:pt>
                <c:pt idx="4">
                  <c:v>4.0000000000000001E-3</c:v>
                </c:pt>
                <c:pt idx="5">
                  <c:v>0.28999999999999998</c:v>
                </c:pt>
                <c:pt idx="6">
                  <c:v>0.32333333333333331</c:v>
                </c:pt>
                <c:pt idx="7">
                  <c:v>0.11533333333333333</c:v>
                </c:pt>
                <c:pt idx="8">
                  <c:v>0.33600000000000002</c:v>
                </c:pt>
                <c:pt idx="9">
                  <c:v>0.17533333333333334</c:v>
                </c:pt>
                <c:pt idx="10">
                  <c:v>0.35466666666666669</c:v>
                </c:pt>
                <c:pt idx="11">
                  <c:v>0.33466666666666667</c:v>
                </c:pt>
                <c:pt idx="12">
                  <c:v>0.32200000000000001</c:v>
                </c:pt>
                <c:pt idx="13">
                  <c:v>0.15133333333333332</c:v>
                </c:pt>
                <c:pt idx="14">
                  <c:v>0.318</c:v>
                </c:pt>
                <c:pt idx="15">
                  <c:v>0.26666666666666666</c:v>
                </c:pt>
                <c:pt idx="16">
                  <c:v>0.124</c:v>
                </c:pt>
                <c:pt idx="17">
                  <c:v>0.24</c:v>
                </c:pt>
                <c:pt idx="18">
                  <c:v>0.25466666666666665</c:v>
                </c:pt>
                <c:pt idx="19">
                  <c:v>0.20666666666666667</c:v>
                </c:pt>
                <c:pt idx="20">
                  <c:v>0.22</c:v>
                </c:pt>
                <c:pt idx="21">
                  <c:v>0.29599999999999999</c:v>
                </c:pt>
                <c:pt idx="22">
                  <c:v>0.57933333333333337</c:v>
                </c:pt>
                <c:pt idx="23">
                  <c:v>0.21333333333333335</c:v>
                </c:pt>
                <c:pt idx="24">
                  <c:v>0.158</c:v>
                </c:pt>
                <c:pt idx="25">
                  <c:v>0.24866666666666667</c:v>
                </c:pt>
                <c:pt idx="26">
                  <c:v>0.43</c:v>
                </c:pt>
                <c:pt idx="27">
                  <c:v>7.7333333333333337E-2</c:v>
                </c:pt>
                <c:pt idx="28">
                  <c:v>0.21266666666666667</c:v>
                </c:pt>
                <c:pt idx="29">
                  <c:v>0.28733333333333333</c:v>
                </c:pt>
                <c:pt idx="30">
                  <c:v>0.24133333333333334</c:v>
                </c:pt>
                <c:pt idx="31">
                  <c:v>0.34533333333333333</c:v>
                </c:pt>
                <c:pt idx="32">
                  <c:v>0.31133333333333335</c:v>
                </c:pt>
                <c:pt idx="33">
                  <c:v>0.26200000000000001</c:v>
                </c:pt>
                <c:pt idx="34">
                  <c:v>0.432</c:v>
                </c:pt>
                <c:pt idx="35">
                  <c:v>0.24933333333333332</c:v>
                </c:pt>
                <c:pt idx="36">
                  <c:v>0.27266666666666667</c:v>
                </c:pt>
                <c:pt idx="37">
                  <c:v>0.28133333333333332</c:v>
                </c:pt>
                <c:pt idx="38">
                  <c:v>0.21066666666666667</c:v>
                </c:pt>
                <c:pt idx="39">
                  <c:v>0.17466666666666666</c:v>
                </c:pt>
                <c:pt idx="40">
                  <c:v>0.44533333333333336</c:v>
                </c:pt>
                <c:pt idx="41">
                  <c:v>0.12866666666666668</c:v>
                </c:pt>
                <c:pt idx="42">
                  <c:v>5.1333333333333335E-2</c:v>
                </c:pt>
                <c:pt idx="43">
                  <c:v>0.28933333333333333</c:v>
                </c:pt>
                <c:pt idx="44">
                  <c:v>0.17333333333333334</c:v>
                </c:pt>
                <c:pt idx="45">
                  <c:v>0.16333333333333333</c:v>
                </c:pt>
                <c:pt idx="46">
                  <c:v>0.36333333333333334</c:v>
                </c:pt>
                <c:pt idx="47">
                  <c:v>0.22600000000000001</c:v>
                </c:pt>
                <c:pt idx="48">
                  <c:v>0.18933333333333333</c:v>
                </c:pt>
                <c:pt idx="49">
                  <c:v>0.38666666666666666</c:v>
                </c:pt>
                <c:pt idx="50">
                  <c:v>0.19333333333333333</c:v>
                </c:pt>
                <c:pt idx="51">
                  <c:v>0.22600000000000001</c:v>
                </c:pt>
                <c:pt idx="52">
                  <c:v>0.22600000000000001</c:v>
                </c:pt>
                <c:pt idx="53">
                  <c:v>0.22266666666666668</c:v>
                </c:pt>
                <c:pt idx="54">
                  <c:v>0.19600000000000001</c:v>
                </c:pt>
                <c:pt idx="55">
                  <c:v>0.23400000000000001</c:v>
                </c:pt>
                <c:pt idx="56">
                  <c:v>0.35599999999999998</c:v>
                </c:pt>
                <c:pt idx="57">
                  <c:v>0.55200000000000005</c:v>
                </c:pt>
                <c:pt idx="58">
                  <c:v>0.43733333333333335</c:v>
                </c:pt>
                <c:pt idx="59">
                  <c:v>0.36199999999999999</c:v>
                </c:pt>
                <c:pt idx="60">
                  <c:v>0.23533333333333334</c:v>
                </c:pt>
                <c:pt idx="61">
                  <c:v>0.38466666666666666</c:v>
                </c:pt>
                <c:pt idx="62">
                  <c:v>0.24666666666666667</c:v>
                </c:pt>
                <c:pt idx="63">
                  <c:v>0.41733333333333333</c:v>
                </c:pt>
                <c:pt idx="64">
                  <c:v>0.436</c:v>
                </c:pt>
                <c:pt idx="65">
                  <c:v>0.41799999999999998</c:v>
                </c:pt>
                <c:pt idx="66">
                  <c:v>0.33600000000000002</c:v>
                </c:pt>
                <c:pt idx="67">
                  <c:v>0.40200000000000002</c:v>
                </c:pt>
                <c:pt idx="68">
                  <c:v>0.35733333333333334</c:v>
                </c:pt>
                <c:pt idx="69">
                  <c:v>0.19400000000000001</c:v>
                </c:pt>
                <c:pt idx="70">
                  <c:v>0.28933333333333333</c:v>
                </c:pt>
                <c:pt idx="71">
                  <c:v>0.23533333333333334</c:v>
                </c:pt>
                <c:pt idx="72">
                  <c:v>0.23333333333333334</c:v>
                </c:pt>
                <c:pt idx="73">
                  <c:v>0.16200000000000001</c:v>
                </c:pt>
                <c:pt idx="74">
                  <c:v>0.36199999999999999</c:v>
                </c:pt>
                <c:pt idx="75">
                  <c:v>0.33733333333333332</c:v>
                </c:pt>
                <c:pt idx="76">
                  <c:v>0.18866666666666668</c:v>
                </c:pt>
                <c:pt idx="77">
                  <c:v>0.32800000000000001</c:v>
                </c:pt>
                <c:pt idx="78">
                  <c:v>0.26933333333333331</c:v>
                </c:pt>
                <c:pt idx="79">
                  <c:v>0.122</c:v>
                </c:pt>
                <c:pt idx="80">
                  <c:v>0.31066666666666665</c:v>
                </c:pt>
                <c:pt idx="81">
                  <c:v>0.10933333333333334</c:v>
                </c:pt>
                <c:pt idx="82">
                  <c:v>0.56000000000000005</c:v>
                </c:pt>
                <c:pt idx="83">
                  <c:v>0.40133333333333332</c:v>
                </c:pt>
                <c:pt idx="84">
                  <c:v>0.28199999999999997</c:v>
                </c:pt>
                <c:pt idx="85">
                  <c:v>0.34133333333333332</c:v>
                </c:pt>
                <c:pt idx="86">
                  <c:v>0.19666666666666666</c:v>
                </c:pt>
                <c:pt idx="87">
                  <c:v>0.7406666666666667</c:v>
                </c:pt>
                <c:pt idx="88">
                  <c:v>0.36133333333333334</c:v>
                </c:pt>
                <c:pt idx="89">
                  <c:v>0.41666666666666669</c:v>
                </c:pt>
                <c:pt idx="90">
                  <c:v>0.30133333333333334</c:v>
                </c:pt>
                <c:pt idx="91">
                  <c:v>0.45600000000000002</c:v>
                </c:pt>
                <c:pt idx="92">
                  <c:v>0.29466666666666669</c:v>
                </c:pt>
                <c:pt idx="93">
                  <c:v>0.41133333333333333</c:v>
                </c:pt>
                <c:pt idx="94">
                  <c:v>0.42466666666666669</c:v>
                </c:pt>
                <c:pt idx="95">
                  <c:v>0.40733333333333333</c:v>
                </c:pt>
                <c:pt idx="96">
                  <c:v>0.29933333333333334</c:v>
                </c:pt>
                <c:pt idx="97">
                  <c:v>0.15</c:v>
                </c:pt>
                <c:pt idx="98">
                  <c:v>0.32</c:v>
                </c:pt>
                <c:pt idx="99">
                  <c:v>0.35466666666666669</c:v>
                </c:pt>
                <c:pt idx="100">
                  <c:v>0.38066666666666665</c:v>
                </c:pt>
                <c:pt idx="101">
                  <c:v>0.39133333333333331</c:v>
                </c:pt>
                <c:pt idx="102">
                  <c:v>0.39466666666666667</c:v>
                </c:pt>
                <c:pt idx="103">
                  <c:v>0.52333333333333332</c:v>
                </c:pt>
                <c:pt idx="104">
                  <c:v>0.5033333333333333</c:v>
                </c:pt>
                <c:pt idx="105">
                  <c:v>0.5</c:v>
                </c:pt>
                <c:pt idx="106">
                  <c:v>0.38666666666666666</c:v>
                </c:pt>
                <c:pt idx="107">
                  <c:v>0.38933333333333331</c:v>
                </c:pt>
                <c:pt idx="108">
                  <c:v>0.44800000000000001</c:v>
                </c:pt>
                <c:pt idx="109">
                  <c:v>0.49866666666666665</c:v>
                </c:pt>
                <c:pt idx="110">
                  <c:v>0.50866666666666671</c:v>
                </c:pt>
                <c:pt idx="111">
                  <c:v>0.59533333333333338</c:v>
                </c:pt>
                <c:pt idx="112">
                  <c:v>0.45200000000000001</c:v>
                </c:pt>
                <c:pt idx="113">
                  <c:v>0.57466666666666666</c:v>
                </c:pt>
                <c:pt idx="114">
                  <c:v>0.53266666666666662</c:v>
                </c:pt>
                <c:pt idx="115">
                  <c:v>0.73333333333333328</c:v>
                </c:pt>
                <c:pt idx="116">
                  <c:v>0.43666666666666665</c:v>
                </c:pt>
                <c:pt idx="117">
                  <c:v>0.49266666666666664</c:v>
                </c:pt>
                <c:pt idx="118">
                  <c:v>0.66533333333333333</c:v>
                </c:pt>
                <c:pt idx="119">
                  <c:v>0.60533333333333328</c:v>
                </c:pt>
                <c:pt idx="120">
                  <c:v>0.44866666666666666</c:v>
                </c:pt>
                <c:pt idx="121">
                  <c:v>0.71799999999999997</c:v>
                </c:pt>
                <c:pt idx="122">
                  <c:v>0.60666666666666669</c:v>
                </c:pt>
                <c:pt idx="123">
                  <c:v>0.77266666666666661</c:v>
                </c:pt>
                <c:pt idx="124">
                  <c:v>0.71</c:v>
                </c:pt>
                <c:pt idx="125">
                  <c:v>0.73533333333333328</c:v>
                </c:pt>
                <c:pt idx="126">
                  <c:v>0.76733333333333331</c:v>
                </c:pt>
                <c:pt idx="127">
                  <c:v>0.72333333333333338</c:v>
                </c:pt>
                <c:pt idx="128">
                  <c:v>0.74333333333333329</c:v>
                </c:pt>
                <c:pt idx="129">
                  <c:v>0.65533333333333332</c:v>
                </c:pt>
                <c:pt idx="130">
                  <c:v>0.78800000000000003</c:v>
                </c:pt>
                <c:pt idx="131">
                  <c:v>0.78600000000000003</c:v>
                </c:pt>
                <c:pt idx="132">
                  <c:v>0.89133333333333331</c:v>
                </c:pt>
                <c:pt idx="133">
                  <c:v>0.88600000000000001</c:v>
                </c:pt>
                <c:pt idx="134">
                  <c:v>0.93400000000000005</c:v>
                </c:pt>
                <c:pt idx="135">
                  <c:v>0.96199999999999997</c:v>
                </c:pt>
                <c:pt idx="136">
                  <c:v>1.026</c:v>
                </c:pt>
                <c:pt idx="137">
                  <c:v>1.2033333333333334</c:v>
                </c:pt>
                <c:pt idx="138">
                  <c:v>1.1126666666666667</c:v>
                </c:pt>
                <c:pt idx="139">
                  <c:v>1.0546666666666666</c:v>
                </c:pt>
                <c:pt idx="140">
                  <c:v>1.0646666666666667</c:v>
                </c:pt>
                <c:pt idx="141">
                  <c:v>1.0213333333333334</c:v>
                </c:pt>
                <c:pt idx="142">
                  <c:v>1.0820000000000001</c:v>
                </c:pt>
                <c:pt idx="143">
                  <c:v>1.1013333333333333</c:v>
                </c:pt>
                <c:pt idx="144">
                  <c:v>1.4253333333333333</c:v>
                </c:pt>
                <c:pt idx="145">
                  <c:v>1.3753333333333333</c:v>
                </c:pt>
                <c:pt idx="146">
                  <c:v>1.0453333333333332</c:v>
                </c:pt>
                <c:pt idx="147">
                  <c:v>1.6946666666666668</c:v>
                </c:pt>
                <c:pt idx="148">
                  <c:v>1.9186666666666667</c:v>
                </c:pt>
                <c:pt idx="149">
                  <c:v>2.1713333333333331</c:v>
                </c:pt>
                <c:pt idx="150">
                  <c:v>2.2639999999999998</c:v>
                </c:pt>
                <c:pt idx="151">
                  <c:v>2.2886666666666668</c:v>
                </c:pt>
                <c:pt idx="152">
                  <c:v>1.9153333333333333</c:v>
                </c:pt>
                <c:pt idx="153">
                  <c:v>1.748</c:v>
                </c:pt>
                <c:pt idx="154">
                  <c:v>1.3973333333333333</c:v>
                </c:pt>
                <c:pt idx="155">
                  <c:v>1.1793333333333333</c:v>
                </c:pt>
                <c:pt idx="156">
                  <c:v>1.0980000000000001</c:v>
                </c:pt>
                <c:pt idx="157">
                  <c:v>1.3446666666666667</c:v>
                </c:pt>
                <c:pt idx="158">
                  <c:v>1.026</c:v>
                </c:pt>
                <c:pt idx="159">
                  <c:v>1.2693333333333334</c:v>
                </c:pt>
                <c:pt idx="160">
                  <c:v>1.1713333333333333</c:v>
                </c:pt>
                <c:pt idx="161">
                  <c:v>0.97266666666666668</c:v>
                </c:pt>
                <c:pt idx="162">
                  <c:v>0.89333333333333331</c:v>
                </c:pt>
                <c:pt idx="163">
                  <c:v>1.0806666666666667</c:v>
                </c:pt>
                <c:pt idx="164">
                  <c:v>0.90800000000000003</c:v>
                </c:pt>
                <c:pt idx="165">
                  <c:v>1.0473333333333332</c:v>
                </c:pt>
                <c:pt idx="166">
                  <c:v>0.74733333333333329</c:v>
                </c:pt>
                <c:pt idx="167">
                  <c:v>0.81266666666666665</c:v>
                </c:pt>
                <c:pt idx="168">
                  <c:v>0.95733333333333337</c:v>
                </c:pt>
                <c:pt idx="169">
                  <c:v>0.71799999999999997</c:v>
                </c:pt>
                <c:pt idx="170">
                  <c:v>0.68333333333333335</c:v>
                </c:pt>
                <c:pt idx="171">
                  <c:v>0.69533333333333336</c:v>
                </c:pt>
                <c:pt idx="172">
                  <c:v>0.75266666666666671</c:v>
                </c:pt>
                <c:pt idx="173">
                  <c:v>0.52266666666666661</c:v>
                </c:pt>
                <c:pt idx="174">
                  <c:v>0.93733333333333335</c:v>
                </c:pt>
                <c:pt idx="175">
                  <c:v>0.62866666666666671</c:v>
                </c:pt>
                <c:pt idx="176">
                  <c:v>0.77933333333333332</c:v>
                </c:pt>
                <c:pt idx="177">
                  <c:v>0.72466666666666668</c:v>
                </c:pt>
                <c:pt idx="178">
                  <c:v>0.5006666666666667</c:v>
                </c:pt>
                <c:pt idx="179">
                  <c:v>0.71599999999999997</c:v>
                </c:pt>
                <c:pt idx="180">
                  <c:v>0.56666666666666665</c:v>
                </c:pt>
                <c:pt idx="181">
                  <c:v>0.66266666666666663</c:v>
                </c:pt>
                <c:pt idx="182">
                  <c:v>0.5093333333333333</c:v>
                </c:pt>
                <c:pt idx="183">
                  <c:v>0.50600000000000001</c:v>
                </c:pt>
                <c:pt idx="184">
                  <c:v>0.54933333333333334</c:v>
                </c:pt>
                <c:pt idx="185">
                  <c:v>0.45400000000000001</c:v>
                </c:pt>
                <c:pt idx="186">
                  <c:v>0.45933333333333332</c:v>
                </c:pt>
                <c:pt idx="187">
                  <c:v>0.49133333333333334</c:v>
                </c:pt>
                <c:pt idx="188">
                  <c:v>0.50800000000000001</c:v>
                </c:pt>
                <c:pt idx="189">
                  <c:v>0.34799999999999998</c:v>
                </c:pt>
                <c:pt idx="190">
                  <c:v>0.68133333333333335</c:v>
                </c:pt>
                <c:pt idx="191">
                  <c:v>0.49199999999999999</c:v>
                </c:pt>
                <c:pt idx="192">
                  <c:v>0.30466666666666664</c:v>
                </c:pt>
                <c:pt idx="193">
                  <c:v>0.39066666666666666</c:v>
                </c:pt>
                <c:pt idx="194">
                  <c:v>0.21</c:v>
                </c:pt>
                <c:pt idx="195">
                  <c:v>0.48333333333333334</c:v>
                </c:pt>
                <c:pt idx="196">
                  <c:v>4.2000000000000003E-2</c:v>
                </c:pt>
                <c:pt idx="197">
                  <c:v>0.49333333333333335</c:v>
                </c:pt>
                <c:pt idx="198">
                  <c:v>0.34666666666666668</c:v>
                </c:pt>
                <c:pt idx="199">
                  <c:v>0.33866666666666667</c:v>
                </c:pt>
                <c:pt idx="200">
                  <c:v>0.35866666666666669</c:v>
                </c:pt>
                <c:pt idx="201">
                  <c:v>0.34200000000000003</c:v>
                </c:pt>
                <c:pt idx="202">
                  <c:v>0.45866666666666667</c:v>
                </c:pt>
                <c:pt idx="203">
                  <c:v>0.31533333333333335</c:v>
                </c:pt>
                <c:pt idx="204">
                  <c:v>0.53666666666666663</c:v>
                </c:pt>
                <c:pt idx="205">
                  <c:v>0.37</c:v>
                </c:pt>
                <c:pt idx="206">
                  <c:v>0.27533333333333332</c:v>
                </c:pt>
                <c:pt idx="207">
                  <c:v>0.27266666666666667</c:v>
                </c:pt>
                <c:pt idx="208">
                  <c:v>0.41199999999999998</c:v>
                </c:pt>
                <c:pt idx="209">
                  <c:v>0.40733333333333333</c:v>
                </c:pt>
                <c:pt idx="210">
                  <c:v>0.49333333333333335</c:v>
                </c:pt>
                <c:pt idx="211">
                  <c:v>0.17866666666666667</c:v>
                </c:pt>
                <c:pt idx="212">
                  <c:v>0.38333333333333336</c:v>
                </c:pt>
                <c:pt idx="213">
                  <c:v>0.29466666666666669</c:v>
                </c:pt>
                <c:pt idx="214">
                  <c:v>0.28266666666666668</c:v>
                </c:pt>
                <c:pt idx="215">
                  <c:v>0.12333333333333334</c:v>
                </c:pt>
                <c:pt idx="216">
                  <c:v>0.20799999999999999</c:v>
                </c:pt>
                <c:pt idx="217">
                  <c:v>0.27266666666666667</c:v>
                </c:pt>
                <c:pt idx="218">
                  <c:v>0.41666666666666669</c:v>
                </c:pt>
                <c:pt idx="219">
                  <c:v>0.34066666666666667</c:v>
                </c:pt>
                <c:pt idx="220">
                  <c:v>0.16266666666666665</c:v>
                </c:pt>
                <c:pt idx="221">
                  <c:v>0.12933333333333333</c:v>
                </c:pt>
                <c:pt idx="222">
                  <c:v>0.30266666666666664</c:v>
                </c:pt>
                <c:pt idx="223">
                  <c:v>0.442</c:v>
                </c:pt>
                <c:pt idx="224">
                  <c:v>0.40600000000000003</c:v>
                </c:pt>
                <c:pt idx="225">
                  <c:v>0.25800000000000001</c:v>
                </c:pt>
                <c:pt idx="226">
                  <c:v>0.19666666666666666</c:v>
                </c:pt>
                <c:pt idx="227">
                  <c:v>0.184</c:v>
                </c:pt>
                <c:pt idx="228">
                  <c:v>0.47399999999999998</c:v>
                </c:pt>
                <c:pt idx="229">
                  <c:v>0.16666666666666666</c:v>
                </c:pt>
                <c:pt idx="230">
                  <c:v>0.26333333333333331</c:v>
                </c:pt>
                <c:pt idx="231">
                  <c:v>0.45733333333333331</c:v>
                </c:pt>
                <c:pt idx="232">
                  <c:v>0.40400000000000003</c:v>
                </c:pt>
                <c:pt idx="233">
                  <c:v>0.27133333333333332</c:v>
                </c:pt>
                <c:pt idx="234">
                  <c:v>0.17599999999999999</c:v>
                </c:pt>
                <c:pt idx="235">
                  <c:v>0.27533333333333332</c:v>
                </c:pt>
                <c:pt idx="236">
                  <c:v>0.24333333333333335</c:v>
                </c:pt>
                <c:pt idx="237">
                  <c:v>0.15066666666666667</c:v>
                </c:pt>
                <c:pt idx="238">
                  <c:v>0.214</c:v>
                </c:pt>
                <c:pt idx="239">
                  <c:v>0.33533333333333332</c:v>
                </c:pt>
                <c:pt idx="240">
                  <c:v>0.20933333333333334</c:v>
                </c:pt>
                <c:pt idx="241">
                  <c:v>0.13600000000000001</c:v>
                </c:pt>
                <c:pt idx="242">
                  <c:v>0.314</c:v>
                </c:pt>
                <c:pt idx="243">
                  <c:v>9.8000000000000004E-2</c:v>
                </c:pt>
                <c:pt idx="244">
                  <c:v>0.46133333333333332</c:v>
                </c:pt>
                <c:pt idx="245">
                  <c:v>0.20133333333333334</c:v>
                </c:pt>
                <c:pt idx="246">
                  <c:v>0.29599999999999999</c:v>
                </c:pt>
                <c:pt idx="247">
                  <c:v>0.26466666666666666</c:v>
                </c:pt>
                <c:pt idx="248">
                  <c:v>0.16666666666666666</c:v>
                </c:pt>
                <c:pt idx="249">
                  <c:v>0.24066666666666667</c:v>
                </c:pt>
                <c:pt idx="250">
                  <c:v>0.16133333333333333</c:v>
                </c:pt>
                <c:pt idx="251">
                  <c:v>0.21333333333333335</c:v>
                </c:pt>
                <c:pt idx="252">
                  <c:v>0.25066666666666665</c:v>
                </c:pt>
                <c:pt idx="253">
                  <c:v>0.24066666666666667</c:v>
                </c:pt>
                <c:pt idx="254">
                  <c:v>0.22266666666666668</c:v>
                </c:pt>
                <c:pt idx="255">
                  <c:v>9.1999999999999998E-2</c:v>
                </c:pt>
                <c:pt idx="256">
                  <c:v>0.41266666666666668</c:v>
                </c:pt>
                <c:pt idx="257">
                  <c:v>0.24399999999999999</c:v>
                </c:pt>
                <c:pt idx="258">
                  <c:v>0.17399999999999999</c:v>
                </c:pt>
                <c:pt idx="259">
                  <c:v>0.24866666666666667</c:v>
                </c:pt>
                <c:pt idx="260">
                  <c:v>0.35333333333333333</c:v>
                </c:pt>
                <c:pt idx="261">
                  <c:v>0.24933333333333332</c:v>
                </c:pt>
                <c:pt idx="262">
                  <c:v>0.14333333333333334</c:v>
                </c:pt>
                <c:pt idx="263">
                  <c:v>0.22333333333333333</c:v>
                </c:pt>
                <c:pt idx="264">
                  <c:v>0.32800000000000001</c:v>
                </c:pt>
                <c:pt idx="265">
                  <c:v>0.18733333333333332</c:v>
                </c:pt>
                <c:pt idx="266">
                  <c:v>0.28999999999999998</c:v>
                </c:pt>
                <c:pt idx="267">
                  <c:v>0.26400000000000001</c:v>
                </c:pt>
                <c:pt idx="268">
                  <c:v>0.24066666666666667</c:v>
                </c:pt>
                <c:pt idx="269">
                  <c:v>0.23333333333333334</c:v>
                </c:pt>
                <c:pt idx="270">
                  <c:v>0.15866666666666668</c:v>
                </c:pt>
                <c:pt idx="271">
                  <c:v>0.29266666666666669</c:v>
                </c:pt>
                <c:pt idx="272">
                  <c:v>0.114</c:v>
                </c:pt>
                <c:pt idx="273">
                  <c:v>0.21466666666666667</c:v>
                </c:pt>
                <c:pt idx="274">
                  <c:v>0.24866666666666667</c:v>
                </c:pt>
                <c:pt idx="275">
                  <c:v>0.23266666666666666</c:v>
                </c:pt>
                <c:pt idx="276">
                  <c:v>0.27466666666666667</c:v>
                </c:pt>
                <c:pt idx="277">
                  <c:v>0.22466666666666665</c:v>
                </c:pt>
                <c:pt idx="278">
                  <c:v>0.27466666666666667</c:v>
                </c:pt>
                <c:pt idx="279">
                  <c:v>0.26</c:v>
                </c:pt>
                <c:pt idx="280">
                  <c:v>0.18533333333333332</c:v>
                </c:pt>
                <c:pt idx="281">
                  <c:v>0.28599999999999998</c:v>
                </c:pt>
                <c:pt idx="282">
                  <c:v>0.19600000000000001</c:v>
                </c:pt>
                <c:pt idx="283">
                  <c:v>4.8666666666666664E-2</c:v>
                </c:pt>
                <c:pt idx="284">
                  <c:v>0.11933333333333333</c:v>
                </c:pt>
                <c:pt idx="285">
                  <c:v>0.17599999999999999</c:v>
                </c:pt>
                <c:pt idx="286">
                  <c:v>0.20200000000000001</c:v>
                </c:pt>
                <c:pt idx="287">
                  <c:v>3.1333333333333331E-2</c:v>
                </c:pt>
                <c:pt idx="288">
                  <c:v>0.27666666666666667</c:v>
                </c:pt>
                <c:pt idx="289">
                  <c:v>0.28466666666666668</c:v>
                </c:pt>
                <c:pt idx="290">
                  <c:v>0.11933333333333333</c:v>
                </c:pt>
                <c:pt idx="291">
                  <c:v>0.33666666666666667</c:v>
                </c:pt>
                <c:pt idx="292">
                  <c:v>7.9333333333333339E-2</c:v>
                </c:pt>
                <c:pt idx="293">
                  <c:v>0.25466666666666665</c:v>
                </c:pt>
                <c:pt idx="294">
                  <c:v>9.1999999999999998E-2</c:v>
                </c:pt>
                <c:pt idx="295">
                  <c:v>0.23066666666666666</c:v>
                </c:pt>
                <c:pt idx="296">
                  <c:v>0.17666666666666667</c:v>
                </c:pt>
                <c:pt idx="297">
                  <c:v>0.16400000000000001</c:v>
                </c:pt>
                <c:pt idx="298">
                  <c:v>0.316</c:v>
                </c:pt>
                <c:pt idx="299">
                  <c:v>0.27533333333333332</c:v>
                </c:pt>
                <c:pt idx="300">
                  <c:v>0.36733333333333335</c:v>
                </c:pt>
                <c:pt idx="301">
                  <c:v>0.28666666666666668</c:v>
                </c:pt>
                <c:pt idx="302">
                  <c:v>0.33600000000000002</c:v>
                </c:pt>
                <c:pt idx="303">
                  <c:v>0.28266666666666668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0A-49BF-A6D7-8C686A548381}"/>
            </c:ext>
          </c:extLst>
        </c:ser>
        <c:ser>
          <c:idx val="3"/>
          <c:order val="3"/>
          <c:tx>
            <c:strRef>
              <c:f>SGperms!$L$2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SGperms!$H$3:$H$306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SGperms!$L$3:$L$306</c:f>
              <c:numCache>
                <c:formatCode>0.00_);[Red]\(0.00\)</c:formatCode>
                <c:ptCount val="304"/>
                <c:pt idx="0">
                  <c:v>0.26469999999999999</c:v>
                </c:pt>
                <c:pt idx="1">
                  <c:v>0.2581</c:v>
                </c:pt>
                <c:pt idx="2">
                  <c:v>0.25030000000000002</c:v>
                </c:pt>
                <c:pt idx="3">
                  <c:v>0.26469999999999999</c:v>
                </c:pt>
                <c:pt idx="4">
                  <c:v>0.255</c:v>
                </c:pt>
                <c:pt idx="5">
                  <c:v>0.24149999999999999</c:v>
                </c:pt>
                <c:pt idx="6">
                  <c:v>0.23350000000000001</c:v>
                </c:pt>
                <c:pt idx="7">
                  <c:v>0.2621</c:v>
                </c:pt>
                <c:pt idx="8">
                  <c:v>0.28179999999999999</c:v>
                </c:pt>
                <c:pt idx="9">
                  <c:v>0.25</c:v>
                </c:pt>
                <c:pt idx="10">
                  <c:v>0.30230000000000001</c:v>
                </c:pt>
                <c:pt idx="11">
                  <c:v>0.23169999999999999</c:v>
                </c:pt>
                <c:pt idx="12">
                  <c:v>0.24579999999999999</c:v>
                </c:pt>
                <c:pt idx="13">
                  <c:v>0.26840000000000003</c:v>
                </c:pt>
                <c:pt idx="14">
                  <c:v>0.27189999999999998</c:v>
                </c:pt>
                <c:pt idx="15">
                  <c:v>0.26440000000000002</c:v>
                </c:pt>
                <c:pt idx="16">
                  <c:v>0.25829999999999997</c:v>
                </c:pt>
                <c:pt idx="17">
                  <c:v>0.2712</c:v>
                </c:pt>
                <c:pt idx="18">
                  <c:v>0.28220000000000001</c:v>
                </c:pt>
                <c:pt idx="19">
                  <c:v>0.23469999999999999</c:v>
                </c:pt>
                <c:pt idx="20">
                  <c:v>0.23910000000000001</c:v>
                </c:pt>
                <c:pt idx="21">
                  <c:v>0.22559999999999999</c:v>
                </c:pt>
                <c:pt idx="22">
                  <c:v>0.25109999999999999</c:v>
                </c:pt>
                <c:pt idx="23">
                  <c:v>0.27389999999999998</c:v>
                </c:pt>
                <c:pt idx="24">
                  <c:v>0.27129999999999999</c:v>
                </c:pt>
                <c:pt idx="25">
                  <c:v>0.25430000000000003</c:v>
                </c:pt>
                <c:pt idx="26">
                  <c:v>0.26619999999999999</c:v>
                </c:pt>
                <c:pt idx="27">
                  <c:v>0.26529999999999998</c:v>
                </c:pt>
                <c:pt idx="28">
                  <c:v>0.28839999999999999</c:v>
                </c:pt>
                <c:pt idx="29">
                  <c:v>0.27989999999999998</c:v>
                </c:pt>
                <c:pt idx="30">
                  <c:v>0.25740000000000002</c:v>
                </c:pt>
                <c:pt idx="31">
                  <c:v>0.29360000000000003</c:v>
                </c:pt>
                <c:pt idx="32">
                  <c:v>0.27539999999999998</c:v>
                </c:pt>
                <c:pt idx="33">
                  <c:v>0.25700000000000001</c:v>
                </c:pt>
                <c:pt idx="34">
                  <c:v>0.26769999999999999</c:v>
                </c:pt>
                <c:pt idx="35">
                  <c:v>0.27760000000000001</c:v>
                </c:pt>
                <c:pt idx="36">
                  <c:v>0.28320000000000001</c:v>
                </c:pt>
                <c:pt idx="37">
                  <c:v>0.29980000000000001</c:v>
                </c:pt>
                <c:pt idx="38">
                  <c:v>0.28310000000000002</c:v>
                </c:pt>
                <c:pt idx="39">
                  <c:v>0.29060000000000002</c:v>
                </c:pt>
                <c:pt idx="40">
                  <c:v>0.27279999999999999</c:v>
                </c:pt>
                <c:pt idx="41">
                  <c:v>0.29649999999999999</c:v>
                </c:pt>
                <c:pt idx="42">
                  <c:v>0.30620000000000003</c:v>
                </c:pt>
                <c:pt idx="43">
                  <c:v>0.29330000000000001</c:v>
                </c:pt>
                <c:pt idx="44">
                  <c:v>0.2989</c:v>
                </c:pt>
                <c:pt idx="45">
                  <c:v>0.30769999999999997</c:v>
                </c:pt>
                <c:pt idx="46">
                  <c:v>0.31319999999999998</c:v>
                </c:pt>
                <c:pt idx="47">
                  <c:v>0.26729999999999998</c:v>
                </c:pt>
                <c:pt idx="48">
                  <c:v>0.30299999999999999</c:v>
                </c:pt>
                <c:pt idx="49">
                  <c:v>0.26819999999999999</c:v>
                </c:pt>
                <c:pt idx="50">
                  <c:v>0.31009999999999999</c:v>
                </c:pt>
                <c:pt idx="51">
                  <c:v>0.3024</c:v>
                </c:pt>
                <c:pt idx="52">
                  <c:v>0.29709999999999998</c:v>
                </c:pt>
                <c:pt idx="53">
                  <c:v>0.29580000000000001</c:v>
                </c:pt>
                <c:pt idx="54">
                  <c:v>0.31879999999999997</c:v>
                </c:pt>
                <c:pt idx="55">
                  <c:v>0.30959999999999999</c:v>
                </c:pt>
                <c:pt idx="56">
                  <c:v>0.31480000000000002</c:v>
                </c:pt>
                <c:pt idx="57">
                  <c:v>0.33539999999999998</c:v>
                </c:pt>
                <c:pt idx="58">
                  <c:v>0.30790000000000001</c:v>
                </c:pt>
                <c:pt idx="59">
                  <c:v>0.31780000000000003</c:v>
                </c:pt>
                <c:pt idx="60">
                  <c:v>0.31169999999999998</c:v>
                </c:pt>
                <c:pt idx="61">
                  <c:v>0.30640000000000001</c:v>
                </c:pt>
                <c:pt idx="62">
                  <c:v>0.29360000000000003</c:v>
                </c:pt>
                <c:pt idx="63">
                  <c:v>0.29649999999999999</c:v>
                </c:pt>
                <c:pt idx="64">
                  <c:v>0.29239999999999999</c:v>
                </c:pt>
                <c:pt idx="65">
                  <c:v>0.30780000000000002</c:v>
                </c:pt>
                <c:pt idx="66">
                  <c:v>0.27200000000000002</c:v>
                </c:pt>
                <c:pt idx="67">
                  <c:v>0.31640000000000001</c:v>
                </c:pt>
                <c:pt idx="68">
                  <c:v>0.3014</c:v>
                </c:pt>
                <c:pt idx="69">
                  <c:v>0.3251</c:v>
                </c:pt>
                <c:pt idx="70">
                  <c:v>0.3226</c:v>
                </c:pt>
                <c:pt idx="71">
                  <c:v>0.31929999999999997</c:v>
                </c:pt>
                <c:pt idx="72">
                  <c:v>0.32150000000000001</c:v>
                </c:pt>
                <c:pt idx="73">
                  <c:v>0.33169999999999999</c:v>
                </c:pt>
                <c:pt idx="74">
                  <c:v>0.33900000000000002</c:v>
                </c:pt>
                <c:pt idx="75">
                  <c:v>0.30480000000000002</c:v>
                </c:pt>
                <c:pt idx="76">
                  <c:v>0.34660000000000002</c:v>
                </c:pt>
                <c:pt idx="77">
                  <c:v>0.33029999999999998</c:v>
                </c:pt>
                <c:pt idx="78">
                  <c:v>0.32040000000000002</c:v>
                </c:pt>
                <c:pt idx="79">
                  <c:v>0.34189999999999998</c:v>
                </c:pt>
                <c:pt idx="80">
                  <c:v>0.33489999999999998</c:v>
                </c:pt>
                <c:pt idx="81">
                  <c:v>0.37159999999999999</c:v>
                </c:pt>
                <c:pt idx="82">
                  <c:v>0.34899999999999998</c:v>
                </c:pt>
                <c:pt idx="83">
                  <c:v>0.32979999999999998</c:v>
                </c:pt>
                <c:pt idx="84">
                  <c:v>0.35199999999999998</c:v>
                </c:pt>
                <c:pt idx="85">
                  <c:v>0.34300000000000003</c:v>
                </c:pt>
                <c:pt idx="86">
                  <c:v>0.33779999999999999</c:v>
                </c:pt>
                <c:pt idx="87">
                  <c:v>0.38400000000000001</c:v>
                </c:pt>
                <c:pt idx="88">
                  <c:v>0.34289999999999998</c:v>
                </c:pt>
                <c:pt idx="89">
                  <c:v>0.34499999999999997</c:v>
                </c:pt>
                <c:pt idx="90">
                  <c:v>0.38929999999999998</c:v>
                </c:pt>
                <c:pt idx="91">
                  <c:v>0.39810000000000001</c:v>
                </c:pt>
                <c:pt idx="92">
                  <c:v>0.39040000000000002</c:v>
                </c:pt>
                <c:pt idx="93">
                  <c:v>0.38059999999999999</c:v>
                </c:pt>
                <c:pt idx="94">
                  <c:v>0.35730000000000001</c:v>
                </c:pt>
                <c:pt idx="95">
                  <c:v>0.39360000000000001</c:v>
                </c:pt>
                <c:pt idx="96">
                  <c:v>0.38040000000000002</c:v>
                </c:pt>
                <c:pt idx="97">
                  <c:v>0.39050000000000001</c:v>
                </c:pt>
                <c:pt idx="98">
                  <c:v>0.37809999999999999</c:v>
                </c:pt>
                <c:pt idx="99">
                  <c:v>0.4143</c:v>
                </c:pt>
                <c:pt idx="100">
                  <c:v>0.39889999999999998</c:v>
                </c:pt>
                <c:pt idx="101">
                  <c:v>0.39579999999999999</c:v>
                </c:pt>
                <c:pt idx="102">
                  <c:v>0.40560000000000002</c:v>
                </c:pt>
                <c:pt idx="103">
                  <c:v>0.39750000000000002</c:v>
                </c:pt>
                <c:pt idx="104">
                  <c:v>0.41760000000000003</c:v>
                </c:pt>
                <c:pt idx="105">
                  <c:v>0.39510000000000001</c:v>
                </c:pt>
                <c:pt idx="106">
                  <c:v>0.45200000000000001</c:v>
                </c:pt>
                <c:pt idx="107">
                  <c:v>0.4395</c:v>
                </c:pt>
                <c:pt idx="108">
                  <c:v>0.46550000000000002</c:v>
                </c:pt>
                <c:pt idx="109">
                  <c:v>0.50119999999999998</c:v>
                </c:pt>
                <c:pt idx="110">
                  <c:v>0.46850000000000003</c:v>
                </c:pt>
                <c:pt idx="111">
                  <c:v>0.4456</c:v>
                </c:pt>
                <c:pt idx="112">
                  <c:v>0.47710000000000002</c:v>
                </c:pt>
                <c:pt idx="113">
                  <c:v>0.4536</c:v>
                </c:pt>
                <c:pt idx="114">
                  <c:v>0.46410000000000001</c:v>
                </c:pt>
                <c:pt idx="115">
                  <c:v>0.47520000000000001</c:v>
                </c:pt>
                <c:pt idx="116">
                  <c:v>0.5</c:v>
                </c:pt>
                <c:pt idx="117">
                  <c:v>0.45490000000000003</c:v>
                </c:pt>
                <c:pt idx="118">
                  <c:v>0.52070000000000005</c:v>
                </c:pt>
                <c:pt idx="119">
                  <c:v>0.48209999999999997</c:v>
                </c:pt>
                <c:pt idx="120">
                  <c:v>0.50819999999999999</c:v>
                </c:pt>
                <c:pt idx="121">
                  <c:v>0.56459999999999999</c:v>
                </c:pt>
                <c:pt idx="122">
                  <c:v>0.55579999999999996</c:v>
                </c:pt>
                <c:pt idx="123">
                  <c:v>0.56569999999999998</c:v>
                </c:pt>
                <c:pt idx="124">
                  <c:v>0.55510000000000004</c:v>
                </c:pt>
                <c:pt idx="125">
                  <c:v>0.57199999999999995</c:v>
                </c:pt>
                <c:pt idx="126">
                  <c:v>0.5887</c:v>
                </c:pt>
                <c:pt idx="127">
                  <c:v>0.62039999999999995</c:v>
                </c:pt>
                <c:pt idx="128">
                  <c:v>0.5988</c:v>
                </c:pt>
                <c:pt idx="129">
                  <c:v>0.65549999999999997</c:v>
                </c:pt>
                <c:pt idx="130">
                  <c:v>0.59250000000000003</c:v>
                </c:pt>
                <c:pt idx="131">
                  <c:v>0.65590000000000004</c:v>
                </c:pt>
                <c:pt idx="132">
                  <c:v>0.6633</c:v>
                </c:pt>
                <c:pt idx="133">
                  <c:v>0.70120000000000005</c:v>
                </c:pt>
                <c:pt idx="134">
                  <c:v>0.67859999999999998</c:v>
                </c:pt>
                <c:pt idx="135">
                  <c:v>0.74060000000000004</c:v>
                </c:pt>
                <c:pt idx="136">
                  <c:v>0.71</c:v>
                </c:pt>
                <c:pt idx="137">
                  <c:v>0.74180000000000001</c:v>
                </c:pt>
                <c:pt idx="138">
                  <c:v>0.7369</c:v>
                </c:pt>
                <c:pt idx="139">
                  <c:v>0.77239999999999998</c:v>
                </c:pt>
                <c:pt idx="140">
                  <c:v>0.82020000000000004</c:v>
                </c:pt>
                <c:pt idx="141">
                  <c:v>0.84219999999999995</c:v>
                </c:pt>
                <c:pt idx="142">
                  <c:v>0.82189999999999996</c:v>
                </c:pt>
                <c:pt idx="143">
                  <c:v>0.88490000000000002</c:v>
                </c:pt>
                <c:pt idx="144">
                  <c:v>0.88029999999999997</c:v>
                </c:pt>
                <c:pt idx="145">
                  <c:v>0.91690000000000005</c:v>
                </c:pt>
                <c:pt idx="146">
                  <c:v>0.96189999999999998</c:v>
                </c:pt>
                <c:pt idx="147">
                  <c:v>1.0768</c:v>
                </c:pt>
                <c:pt idx="148">
                  <c:v>1.2245999999999999</c:v>
                </c:pt>
                <c:pt idx="149">
                  <c:v>1.3194999999999999</c:v>
                </c:pt>
                <c:pt idx="150">
                  <c:v>1.3764000000000001</c:v>
                </c:pt>
                <c:pt idx="151">
                  <c:v>1.3471</c:v>
                </c:pt>
                <c:pt idx="152">
                  <c:v>1.2035</c:v>
                </c:pt>
                <c:pt idx="153">
                  <c:v>1.0812999999999999</c:v>
                </c:pt>
                <c:pt idx="154">
                  <c:v>0.94389999999999996</c:v>
                </c:pt>
                <c:pt idx="155">
                  <c:v>0.90949999999999998</c:v>
                </c:pt>
                <c:pt idx="156">
                  <c:v>0.85740000000000005</c:v>
                </c:pt>
                <c:pt idx="157">
                  <c:v>0.86580000000000001</c:v>
                </c:pt>
                <c:pt idx="158">
                  <c:v>0.86470000000000002</c:v>
                </c:pt>
                <c:pt idx="159">
                  <c:v>0.79559999999999997</c:v>
                </c:pt>
                <c:pt idx="160">
                  <c:v>0.78149999999999997</c:v>
                </c:pt>
                <c:pt idx="161">
                  <c:v>0.77459999999999996</c:v>
                </c:pt>
                <c:pt idx="162">
                  <c:v>0.73819999999999997</c:v>
                </c:pt>
                <c:pt idx="163">
                  <c:v>0.75580000000000003</c:v>
                </c:pt>
                <c:pt idx="164">
                  <c:v>0.73919999999999997</c:v>
                </c:pt>
                <c:pt idx="165">
                  <c:v>0.75770000000000004</c:v>
                </c:pt>
                <c:pt idx="166">
                  <c:v>0.71040000000000003</c:v>
                </c:pt>
                <c:pt idx="167">
                  <c:v>0.66920000000000002</c:v>
                </c:pt>
                <c:pt idx="168">
                  <c:v>0.67269999999999996</c:v>
                </c:pt>
                <c:pt idx="169">
                  <c:v>0.68569999999999998</c:v>
                </c:pt>
                <c:pt idx="170">
                  <c:v>0.60119999999999996</c:v>
                </c:pt>
                <c:pt idx="171">
                  <c:v>0.61429999999999996</c:v>
                </c:pt>
                <c:pt idx="172">
                  <c:v>0.6159</c:v>
                </c:pt>
                <c:pt idx="173">
                  <c:v>0.62390000000000001</c:v>
                </c:pt>
                <c:pt idx="174">
                  <c:v>0.59</c:v>
                </c:pt>
                <c:pt idx="175">
                  <c:v>0.58930000000000005</c:v>
                </c:pt>
                <c:pt idx="176">
                  <c:v>0.55549999999999999</c:v>
                </c:pt>
                <c:pt idx="177">
                  <c:v>0.59299999999999997</c:v>
                </c:pt>
                <c:pt idx="178">
                  <c:v>0.54259999999999997</c:v>
                </c:pt>
                <c:pt idx="179">
                  <c:v>0.53300000000000003</c:v>
                </c:pt>
                <c:pt idx="180">
                  <c:v>0.54979999999999996</c:v>
                </c:pt>
                <c:pt idx="181">
                  <c:v>0.51759999999999995</c:v>
                </c:pt>
                <c:pt idx="182">
                  <c:v>0.5383</c:v>
                </c:pt>
                <c:pt idx="183">
                  <c:v>0.49859999999999999</c:v>
                </c:pt>
                <c:pt idx="184">
                  <c:v>0.49359999999999998</c:v>
                </c:pt>
                <c:pt idx="185">
                  <c:v>0.4617</c:v>
                </c:pt>
                <c:pt idx="186">
                  <c:v>0.46610000000000001</c:v>
                </c:pt>
                <c:pt idx="187">
                  <c:v>0.47570000000000001</c:v>
                </c:pt>
                <c:pt idx="188">
                  <c:v>0.42759999999999998</c:v>
                </c:pt>
                <c:pt idx="189">
                  <c:v>0.46789999999999998</c:v>
                </c:pt>
                <c:pt idx="190">
                  <c:v>0.42870000000000003</c:v>
                </c:pt>
                <c:pt idx="191">
                  <c:v>0.42770000000000002</c:v>
                </c:pt>
                <c:pt idx="192">
                  <c:v>0.43190000000000001</c:v>
                </c:pt>
                <c:pt idx="193">
                  <c:v>0.39710000000000001</c:v>
                </c:pt>
                <c:pt idx="194">
                  <c:v>0.40139999999999998</c:v>
                </c:pt>
                <c:pt idx="195">
                  <c:v>0.44769999999999999</c:v>
                </c:pt>
                <c:pt idx="196">
                  <c:v>0.42809999999999998</c:v>
                </c:pt>
                <c:pt idx="197">
                  <c:v>0.41570000000000001</c:v>
                </c:pt>
                <c:pt idx="198">
                  <c:v>0.4007</c:v>
                </c:pt>
                <c:pt idx="199">
                  <c:v>0.37419999999999998</c:v>
                </c:pt>
                <c:pt idx="200">
                  <c:v>0.42670000000000002</c:v>
                </c:pt>
                <c:pt idx="201">
                  <c:v>0.41060000000000002</c:v>
                </c:pt>
                <c:pt idx="202">
                  <c:v>0.39119999999999999</c:v>
                </c:pt>
                <c:pt idx="203">
                  <c:v>0.37709999999999999</c:v>
                </c:pt>
                <c:pt idx="204">
                  <c:v>0.36449999999999999</c:v>
                </c:pt>
                <c:pt idx="205">
                  <c:v>0.38740000000000002</c:v>
                </c:pt>
                <c:pt idx="206">
                  <c:v>0.38429999999999997</c:v>
                </c:pt>
                <c:pt idx="207">
                  <c:v>0.37909999999999999</c:v>
                </c:pt>
                <c:pt idx="208">
                  <c:v>0.34410000000000002</c:v>
                </c:pt>
                <c:pt idx="209">
                  <c:v>0.34429999999999999</c:v>
                </c:pt>
                <c:pt idx="210">
                  <c:v>0.35799999999999998</c:v>
                </c:pt>
                <c:pt idx="211">
                  <c:v>0.35299999999999998</c:v>
                </c:pt>
                <c:pt idx="212">
                  <c:v>0.3412</c:v>
                </c:pt>
                <c:pt idx="213">
                  <c:v>0.34110000000000001</c:v>
                </c:pt>
                <c:pt idx="214">
                  <c:v>0.33100000000000002</c:v>
                </c:pt>
                <c:pt idx="215">
                  <c:v>0.28179999999999999</c:v>
                </c:pt>
                <c:pt idx="216">
                  <c:v>0.32440000000000002</c:v>
                </c:pt>
                <c:pt idx="217">
                  <c:v>0.31840000000000002</c:v>
                </c:pt>
                <c:pt idx="218">
                  <c:v>0.31569999999999998</c:v>
                </c:pt>
                <c:pt idx="219">
                  <c:v>0.3039</c:v>
                </c:pt>
                <c:pt idx="220">
                  <c:v>0.32100000000000001</c:v>
                </c:pt>
                <c:pt idx="221">
                  <c:v>0.31309999999999999</c:v>
                </c:pt>
                <c:pt idx="222">
                  <c:v>0.33750000000000002</c:v>
                </c:pt>
                <c:pt idx="223">
                  <c:v>0.3392</c:v>
                </c:pt>
                <c:pt idx="224">
                  <c:v>0.30049999999999999</c:v>
                </c:pt>
                <c:pt idx="225">
                  <c:v>0.32940000000000003</c:v>
                </c:pt>
                <c:pt idx="226">
                  <c:v>0.32</c:v>
                </c:pt>
                <c:pt idx="227">
                  <c:v>0.31019999999999998</c:v>
                </c:pt>
                <c:pt idx="228">
                  <c:v>0.27910000000000001</c:v>
                </c:pt>
                <c:pt idx="229">
                  <c:v>0.32740000000000002</c:v>
                </c:pt>
                <c:pt idx="230">
                  <c:v>0.2949</c:v>
                </c:pt>
                <c:pt idx="231">
                  <c:v>0.27939999999999998</c:v>
                </c:pt>
                <c:pt idx="232">
                  <c:v>0.30980000000000002</c:v>
                </c:pt>
                <c:pt idx="233">
                  <c:v>0.31190000000000001</c:v>
                </c:pt>
                <c:pt idx="234">
                  <c:v>0.26889999999999997</c:v>
                </c:pt>
                <c:pt idx="235">
                  <c:v>0.29039999999999999</c:v>
                </c:pt>
                <c:pt idx="236">
                  <c:v>0.29970000000000002</c:v>
                </c:pt>
                <c:pt idx="237">
                  <c:v>0.26290000000000002</c:v>
                </c:pt>
                <c:pt idx="238">
                  <c:v>0.2903</c:v>
                </c:pt>
                <c:pt idx="239">
                  <c:v>0.29649999999999999</c:v>
                </c:pt>
                <c:pt idx="240">
                  <c:v>0.28770000000000001</c:v>
                </c:pt>
                <c:pt idx="241">
                  <c:v>0.29299999999999998</c:v>
                </c:pt>
                <c:pt idx="242">
                  <c:v>0.30520000000000003</c:v>
                </c:pt>
                <c:pt idx="243">
                  <c:v>0.27089999999999997</c:v>
                </c:pt>
                <c:pt idx="244">
                  <c:v>0.2858</c:v>
                </c:pt>
                <c:pt idx="245">
                  <c:v>0.28489999999999999</c:v>
                </c:pt>
                <c:pt idx="246">
                  <c:v>0.28189999999999998</c:v>
                </c:pt>
                <c:pt idx="247">
                  <c:v>0.26100000000000001</c:v>
                </c:pt>
                <c:pt idx="248">
                  <c:v>0.29099999999999998</c:v>
                </c:pt>
                <c:pt idx="249">
                  <c:v>0.23810000000000001</c:v>
                </c:pt>
                <c:pt idx="250">
                  <c:v>0.27829999999999999</c:v>
                </c:pt>
                <c:pt idx="251">
                  <c:v>0.30640000000000001</c:v>
                </c:pt>
                <c:pt idx="252">
                  <c:v>0.26390000000000002</c:v>
                </c:pt>
                <c:pt idx="253">
                  <c:v>0.27850000000000003</c:v>
                </c:pt>
                <c:pt idx="254">
                  <c:v>0.26950000000000002</c:v>
                </c:pt>
                <c:pt idx="255">
                  <c:v>0.27300000000000002</c:v>
                </c:pt>
                <c:pt idx="256">
                  <c:v>0.25590000000000002</c:v>
                </c:pt>
                <c:pt idx="257">
                  <c:v>0.27139999999999997</c:v>
                </c:pt>
                <c:pt idx="258">
                  <c:v>0.26550000000000001</c:v>
                </c:pt>
                <c:pt idx="259">
                  <c:v>0.252</c:v>
                </c:pt>
                <c:pt idx="260">
                  <c:v>0.28739999999999999</c:v>
                </c:pt>
                <c:pt idx="261">
                  <c:v>0.26269999999999999</c:v>
                </c:pt>
                <c:pt idx="262">
                  <c:v>0.26100000000000001</c:v>
                </c:pt>
                <c:pt idx="263">
                  <c:v>0.25469999999999998</c:v>
                </c:pt>
                <c:pt idx="264">
                  <c:v>0.2616</c:v>
                </c:pt>
                <c:pt idx="265">
                  <c:v>0.26140000000000002</c:v>
                </c:pt>
                <c:pt idx="266">
                  <c:v>0.24740000000000001</c:v>
                </c:pt>
                <c:pt idx="267">
                  <c:v>0.25359999999999999</c:v>
                </c:pt>
                <c:pt idx="268">
                  <c:v>0.2321</c:v>
                </c:pt>
                <c:pt idx="269">
                  <c:v>0.25580000000000003</c:v>
                </c:pt>
                <c:pt idx="270">
                  <c:v>0.27600000000000002</c:v>
                </c:pt>
                <c:pt idx="271">
                  <c:v>0.2419</c:v>
                </c:pt>
                <c:pt idx="272">
                  <c:v>0.26879999999999998</c:v>
                </c:pt>
                <c:pt idx="273">
                  <c:v>0.2402</c:v>
                </c:pt>
                <c:pt idx="274">
                  <c:v>0.2303</c:v>
                </c:pt>
                <c:pt idx="275">
                  <c:v>0.2225</c:v>
                </c:pt>
                <c:pt idx="276">
                  <c:v>0.2545</c:v>
                </c:pt>
                <c:pt idx="277">
                  <c:v>0.25679999999999997</c:v>
                </c:pt>
                <c:pt idx="278">
                  <c:v>0.24399999999999999</c:v>
                </c:pt>
                <c:pt idx="279">
                  <c:v>0.23830000000000001</c:v>
                </c:pt>
                <c:pt idx="280">
                  <c:v>0.2208</c:v>
                </c:pt>
                <c:pt idx="281">
                  <c:v>0.24149999999999999</c:v>
                </c:pt>
                <c:pt idx="282">
                  <c:v>0.2109</c:v>
                </c:pt>
                <c:pt idx="283">
                  <c:v>0.26279999999999998</c:v>
                </c:pt>
                <c:pt idx="284">
                  <c:v>0.19350000000000001</c:v>
                </c:pt>
                <c:pt idx="285">
                  <c:v>0.2732</c:v>
                </c:pt>
                <c:pt idx="286">
                  <c:v>0.24990000000000001</c:v>
                </c:pt>
                <c:pt idx="287">
                  <c:v>0.22639999999999999</c:v>
                </c:pt>
                <c:pt idx="288">
                  <c:v>0.19220000000000001</c:v>
                </c:pt>
                <c:pt idx="289">
                  <c:v>0.24970000000000001</c:v>
                </c:pt>
                <c:pt idx="290">
                  <c:v>0.21740000000000001</c:v>
                </c:pt>
                <c:pt idx="291">
                  <c:v>0.1948</c:v>
                </c:pt>
                <c:pt idx="292">
                  <c:v>0.21490000000000001</c:v>
                </c:pt>
                <c:pt idx="293">
                  <c:v>0.2409</c:v>
                </c:pt>
                <c:pt idx="294">
                  <c:v>0.1993</c:v>
                </c:pt>
                <c:pt idx="295">
                  <c:v>0.2029</c:v>
                </c:pt>
                <c:pt idx="296">
                  <c:v>0.2147</c:v>
                </c:pt>
                <c:pt idx="297">
                  <c:v>0.21790000000000001</c:v>
                </c:pt>
                <c:pt idx="298">
                  <c:v>0.23910000000000001</c:v>
                </c:pt>
                <c:pt idx="299">
                  <c:v>0.24729999999999999</c:v>
                </c:pt>
                <c:pt idx="300">
                  <c:v>0.22059999999999999</c:v>
                </c:pt>
                <c:pt idx="301">
                  <c:v>0.2349</c:v>
                </c:pt>
                <c:pt idx="302">
                  <c:v>0.2382</c:v>
                </c:pt>
                <c:pt idx="303">
                  <c:v>0.23300000000000001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50A-49BF-A6D7-8C686A548381}"/>
            </c:ext>
          </c:extLst>
        </c:ser>
        <c:ser>
          <c:idx val="4"/>
          <c:order val="4"/>
          <c:tx>
            <c:strRef>
              <c:f>SGperms!$M$2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SGperms!$H$3:$H$306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SGperms!$M$3:$M$306</c:f>
              <c:numCache>
                <c:formatCode>0.00_);[Red]\(0.00\)</c:formatCode>
                <c:ptCount val="304"/>
                <c:pt idx="0">
                  <c:v>0.2482</c:v>
                </c:pt>
                <c:pt idx="1">
                  <c:v>0.32</c:v>
                </c:pt>
                <c:pt idx="2">
                  <c:v>0.29039999999999999</c:v>
                </c:pt>
                <c:pt idx="3">
                  <c:v>0.26550000000000001</c:v>
                </c:pt>
                <c:pt idx="4">
                  <c:v>0.24440000000000001</c:v>
                </c:pt>
                <c:pt idx="5">
                  <c:v>0.28810000000000002</c:v>
                </c:pt>
                <c:pt idx="6">
                  <c:v>0.2646</c:v>
                </c:pt>
                <c:pt idx="7">
                  <c:v>0.24129999999999999</c:v>
                </c:pt>
                <c:pt idx="8">
                  <c:v>0.27550000000000002</c:v>
                </c:pt>
                <c:pt idx="9">
                  <c:v>0.25619999999999998</c:v>
                </c:pt>
                <c:pt idx="10">
                  <c:v>0.26150000000000001</c:v>
                </c:pt>
                <c:pt idx="11">
                  <c:v>0.24179999999999999</c:v>
                </c:pt>
                <c:pt idx="12">
                  <c:v>0.30209999999999998</c:v>
                </c:pt>
                <c:pt idx="13">
                  <c:v>0.2838</c:v>
                </c:pt>
                <c:pt idx="14">
                  <c:v>0.25979999999999998</c:v>
                </c:pt>
                <c:pt idx="15">
                  <c:v>0.26369999999999999</c:v>
                </c:pt>
                <c:pt idx="16">
                  <c:v>0.25850000000000001</c:v>
                </c:pt>
                <c:pt idx="17">
                  <c:v>0.26919999999999999</c:v>
                </c:pt>
                <c:pt idx="18">
                  <c:v>0.3029</c:v>
                </c:pt>
                <c:pt idx="19">
                  <c:v>0.27800000000000002</c:v>
                </c:pt>
                <c:pt idx="20">
                  <c:v>0.28360000000000002</c:v>
                </c:pt>
                <c:pt idx="21">
                  <c:v>0.28820000000000001</c:v>
                </c:pt>
                <c:pt idx="22">
                  <c:v>0.26290000000000002</c:v>
                </c:pt>
                <c:pt idx="23">
                  <c:v>0.29389999999999999</c:v>
                </c:pt>
                <c:pt idx="24">
                  <c:v>0.27560000000000001</c:v>
                </c:pt>
                <c:pt idx="25">
                  <c:v>0.2833</c:v>
                </c:pt>
                <c:pt idx="26">
                  <c:v>0.28389999999999999</c:v>
                </c:pt>
                <c:pt idx="27">
                  <c:v>0.2782</c:v>
                </c:pt>
                <c:pt idx="28">
                  <c:v>0.31879999999999997</c:v>
                </c:pt>
                <c:pt idx="29">
                  <c:v>0.32190000000000002</c:v>
                </c:pt>
                <c:pt idx="30">
                  <c:v>0.2717</c:v>
                </c:pt>
                <c:pt idx="31">
                  <c:v>0.31609999999999999</c:v>
                </c:pt>
                <c:pt idx="32">
                  <c:v>0.31380000000000002</c:v>
                </c:pt>
                <c:pt idx="33">
                  <c:v>0.30940000000000001</c:v>
                </c:pt>
                <c:pt idx="34">
                  <c:v>0.2868</c:v>
                </c:pt>
                <c:pt idx="35">
                  <c:v>0.23480000000000001</c:v>
                </c:pt>
                <c:pt idx="36">
                  <c:v>0.26850000000000002</c:v>
                </c:pt>
                <c:pt idx="37">
                  <c:v>0.2747</c:v>
                </c:pt>
                <c:pt idx="38">
                  <c:v>0.28439999999999999</c:v>
                </c:pt>
                <c:pt idx="39">
                  <c:v>0.32550000000000001</c:v>
                </c:pt>
                <c:pt idx="40">
                  <c:v>0.31290000000000001</c:v>
                </c:pt>
                <c:pt idx="41">
                  <c:v>0.3029</c:v>
                </c:pt>
                <c:pt idx="42">
                  <c:v>0.31280000000000002</c:v>
                </c:pt>
                <c:pt idx="43">
                  <c:v>0.308</c:v>
                </c:pt>
                <c:pt idx="44">
                  <c:v>0.2848</c:v>
                </c:pt>
                <c:pt idx="45">
                  <c:v>0.29070000000000001</c:v>
                </c:pt>
                <c:pt idx="46">
                  <c:v>0.30780000000000002</c:v>
                </c:pt>
                <c:pt idx="47">
                  <c:v>0.31659999999999999</c:v>
                </c:pt>
                <c:pt idx="48">
                  <c:v>0.3029</c:v>
                </c:pt>
                <c:pt idx="49">
                  <c:v>0.29530000000000001</c:v>
                </c:pt>
                <c:pt idx="50">
                  <c:v>0.30459999999999998</c:v>
                </c:pt>
                <c:pt idx="51">
                  <c:v>0.31190000000000001</c:v>
                </c:pt>
                <c:pt idx="52">
                  <c:v>0.26319999999999999</c:v>
                </c:pt>
                <c:pt idx="53">
                  <c:v>0.26919999999999999</c:v>
                </c:pt>
                <c:pt idx="54">
                  <c:v>0.30559999999999998</c:v>
                </c:pt>
                <c:pt idx="55">
                  <c:v>0.31809999999999999</c:v>
                </c:pt>
                <c:pt idx="56">
                  <c:v>0.29139999999999999</c:v>
                </c:pt>
                <c:pt idx="57">
                  <c:v>0.3105</c:v>
                </c:pt>
                <c:pt idx="58">
                  <c:v>0.29060000000000002</c:v>
                </c:pt>
                <c:pt idx="59">
                  <c:v>0.30470000000000003</c:v>
                </c:pt>
                <c:pt idx="60">
                  <c:v>0.34260000000000002</c:v>
                </c:pt>
                <c:pt idx="61">
                  <c:v>0.30070000000000002</c:v>
                </c:pt>
                <c:pt idx="62">
                  <c:v>0.28320000000000001</c:v>
                </c:pt>
                <c:pt idx="63">
                  <c:v>0.32319999999999999</c:v>
                </c:pt>
                <c:pt idx="64">
                  <c:v>0.33429999999999999</c:v>
                </c:pt>
                <c:pt idx="65">
                  <c:v>0.32090000000000002</c:v>
                </c:pt>
                <c:pt idx="66">
                  <c:v>0.33410000000000001</c:v>
                </c:pt>
                <c:pt idx="67">
                  <c:v>0.32950000000000002</c:v>
                </c:pt>
                <c:pt idx="68">
                  <c:v>0.33160000000000001</c:v>
                </c:pt>
                <c:pt idx="69">
                  <c:v>0.33229999999999998</c:v>
                </c:pt>
                <c:pt idx="70">
                  <c:v>0.32569999999999999</c:v>
                </c:pt>
                <c:pt idx="71">
                  <c:v>0.33779999999999999</c:v>
                </c:pt>
                <c:pt idx="72">
                  <c:v>0.33560000000000001</c:v>
                </c:pt>
                <c:pt idx="73">
                  <c:v>0.34410000000000002</c:v>
                </c:pt>
                <c:pt idx="74">
                  <c:v>0.33069999999999999</c:v>
                </c:pt>
                <c:pt idx="75">
                  <c:v>0.35120000000000001</c:v>
                </c:pt>
                <c:pt idx="76">
                  <c:v>0.33160000000000001</c:v>
                </c:pt>
                <c:pt idx="77">
                  <c:v>0.34639999999999999</c:v>
                </c:pt>
                <c:pt idx="78">
                  <c:v>0.31859999999999999</c:v>
                </c:pt>
                <c:pt idx="79">
                  <c:v>0.34770000000000001</c:v>
                </c:pt>
                <c:pt idx="80">
                  <c:v>0.32929999999999998</c:v>
                </c:pt>
                <c:pt idx="81">
                  <c:v>0.30919999999999997</c:v>
                </c:pt>
                <c:pt idx="82">
                  <c:v>0.33579999999999999</c:v>
                </c:pt>
                <c:pt idx="83">
                  <c:v>0.33660000000000001</c:v>
                </c:pt>
                <c:pt idx="84">
                  <c:v>0.3372</c:v>
                </c:pt>
                <c:pt idx="85">
                  <c:v>0.3448</c:v>
                </c:pt>
                <c:pt idx="86">
                  <c:v>0.36009999999999998</c:v>
                </c:pt>
                <c:pt idx="87">
                  <c:v>0.3977</c:v>
                </c:pt>
                <c:pt idx="88">
                  <c:v>0.36130000000000001</c:v>
                </c:pt>
                <c:pt idx="89">
                  <c:v>0.3206</c:v>
                </c:pt>
                <c:pt idx="90">
                  <c:v>0.38009999999999999</c:v>
                </c:pt>
                <c:pt idx="91">
                  <c:v>0.32929999999999998</c:v>
                </c:pt>
                <c:pt idx="92">
                  <c:v>0.36059999999999998</c:v>
                </c:pt>
                <c:pt idx="93">
                  <c:v>0.41199999999999998</c:v>
                </c:pt>
                <c:pt idx="94">
                  <c:v>0.37019999999999997</c:v>
                </c:pt>
                <c:pt idx="95">
                  <c:v>0.37940000000000002</c:v>
                </c:pt>
                <c:pt idx="96">
                  <c:v>0.38819999999999999</c:v>
                </c:pt>
                <c:pt idx="97">
                  <c:v>0.3896</c:v>
                </c:pt>
                <c:pt idx="98">
                  <c:v>0.37369999999999998</c:v>
                </c:pt>
                <c:pt idx="99">
                  <c:v>0.37580000000000002</c:v>
                </c:pt>
                <c:pt idx="100">
                  <c:v>0.37580000000000002</c:v>
                </c:pt>
                <c:pt idx="101">
                  <c:v>0.38450000000000001</c:v>
                </c:pt>
                <c:pt idx="102">
                  <c:v>0.374</c:v>
                </c:pt>
                <c:pt idx="103">
                  <c:v>0.37669999999999998</c:v>
                </c:pt>
                <c:pt idx="104">
                  <c:v>0.38350000000000001</c:v>
                </c:pt>
                <c:pt idx="105">
                  <c:v>0.37959999999999999</c:v>
                </c:pt>
                <c:pt idx="106">
                  <c:v>0.35820000000000002</c:v>
                </c:pt>
                <c:pt idx="107">
                  <c:v>0.37530000000000002</c:v>
                </c:pt>
                <c:pt idx="108">
                  <c:v>0.38390000000000002</c:v>
                </c:pt>
                <c:pt idx="109">
                  <c:v>0.4304</c:v>
                </c:pt>
                <c:pt idx="110">
                  <c:v>0.3281</c:v>
                </c:pt>
                <c:pt idx="111">
                  <c:v>0.40529999999999999</c:v>
                </c:pt>
                <c:pt idx="112">
                  <c:v>0.43319999999999997</c:v>
                </c:pt>
                <c:pt idx="113">
                  <c:v>0.41770000000000002</c:v>
                </c:pt>
                <c:pt idx="114">
                  <c:v>0.42359999999999998</c:v>
                </c:pt>
                <c:pt idx="115">
                  <c:v>0.47699999999999998</c:v>
                </c:pt>
                <c:pt idx="116">
                  <c:v>0.46739999999999998</c:v>
                </c:pt>
                <c:pt idx="117">
                  <c:v>0.43940000000000001</c:v>
                </c:pt>
                <c:pt idx="118">
                  <c:v>0.43580000000000002</c:v>
                </c:pt>
                <c:pt idx="119">
                  <c:v>0.41539999999999999</c:v>
                </c:pt>
                <c:pt idx="120">
                  <c:v>0.44240000000000002</c:v>
                </c:pt>
                <c:pt idx="121">
                  <c:v>0.42120000000000002</c:v>
                </c:pt>
                <c:pt idx="122">
                  <c:v>0.46379999999999999</c:v>
                </c:pt>
                <c:pt idx="123">
                  <c:v>0.4521</c:v>
                </c:pt>
                <c:pt idx="124">
                  <c:v>0.4486</c:v>
                </c:pt>
                <c:pt idx="125">
                  <c:v>0.42430000000000001</c:v>
                </c:pt>
                <c:pt idx="126">
                  <c:v>0.47710000000000002</c:v>
                </c:pt>
                <c:pt idx="127">
                  <c:v>0.49969999999999998</c:v>
                </c:pt>
                <c:pt idx="128">
                  <c:v>0.46820000000000001</c:v>
                </c:pt>
                <c:pt idx="129">
                  <c:v>0.49020000000000002</c:v>
                </c:pt>
                <c:pt idx="130">
                  <c:v>0.45989999999999998</c:v>
                </c:pt>
                <c:pt idx="131">
                  <c:v>0.51939999999999997</c:v>
                </c:pt>
                <c:pt idx="132">
                  <c:v>0.52949999999999997</c:v>
                </c:pt>
                <c:pt idx="133">
                  <c:v>0.52290000000000003</c:v>
                </c:pt>
                <c:pt idx="134">
                  <c:v>0.54420000000000002</c:v>
                </c:pt>
                <c:pt idx="135">
                  <c:v>0.53320000000000001</c:v>
                </c:pt>
                <c:pt idx="136">
                  <c:v>0.54190000000000005</c:v>
                </c:pt>
                <c:pt idx="137">
                  <c:v>0.58379999999999999</c:v>
                </c:pt>
                <c:pt idx="138">
                  <c:v>0.53610000000000002</c:v>
                </c:pt>
                <c:pt idx="139">
                  <c:v>0.57350000000000001</c:v>
                </c:pt>
                <c:pt idx="140">
                  <c:v>0.54669999999999996</c:v>
                </c:pt>
                <c:pt idx="141">
                  <c:v>0.57720000000000005</c:v>
                </c:pt>
                <c:pt idx="142">
                  <c:v>0.57410000000000005</c:v>
                </c:pt>
                <c:pt idx="143">
                  <c:v>0.58819999999999995</c:v>
                </c:pt>
                <c:pt idx="144">
                  <c:v>0.60470000000000002</c:v>
                </c:pt>
                <c:pt idx="145">
                  <c:v>0.60699999999999998</c:v>
                </c:pt>
                <c:pt idx="146">
                  <c:v>0.67130000000000001</c:v>
                </c:pt>
                <c:pt idx="147">
                  <c:v>0.64149999999999996</c:v>
                </c:pt>
                <c:pt idx="148">
                  <c:v>0.70379999999999998</c:v>
                </c:pt>
                <c:pt idx="149">
                  <c:v>0.70299999999999996</c:v>
                </c:pt>
                <c:pt idx="150">
                  <c:v>0.755</c:v>
                </c:pt>
                <c:pt idx="151">
                  <c:v>0.79290000000000005</c:v>
                </c:pt>
                <c:pt idx="152">
                  <c:v>0.71309999999999996</c:v>
                </c:pt>
                <c:pt idx="153">
                  <c:v>0.65369999999999995</c:v>
                </c:pt>
                <c:pt idx="154">
                  <c:v>0.63370000000000004</c:v>
                </c:pt>
                <c:pt idx="155">
                  <c:v>0.62360000000000004</c:v>
                </c:pt>
                <c:pt idx="156">
                  <c:v>0.60809999999999997</c:v>
                </c:pt>
                <c:pt idx="157">
                  <c:v>0.5887</c:v>
                </c:pt>
                <c:pt idx="158">
                  <c:v>0.56200000000000006</c:v>
                </c:pt>
                <c:pt idx="159">
                  <c:v>0.5554</c:v>
                </c:pt>
                <c:pt idx="160">
                  <c:v>0.56179999999999997</c:v>
                </c:pt>
                <c:pt idx="161">
                  <c:v>0.56230000000000002</c:v>
                </c:pt>
                <c:pt idx="162">
                  <c:v>0.53169999999999995</c:v>
                </c:pt>
                <c:pt idx="163">
                  <c:v>0.51480000000000004</c:v>
                </c:pt>
                <c:pt idx="164">
                  <c:v>0.47639999999999999</c:v>
                </c:pt>
                <c:pt idx="165">
                  <c:v>0.52259999999999995</c:v>
                </c:pt>
                <c:pt idx="166">
                  <c:v>0.51529999999999998</c:v>
                </c:pt>
                <c:pt idx="167">
                  <c:v>0.50519999999999998</c:v>
                </c:pt>
                <c:pt idx="168">
                  <c:v>0.50529999999999997</c:v>
                </c:pt>
                <c:pt idx="169">
                  <c:v>0.50070000000000003</c:v>
                </c:pt>
                <c:pt idx="170">
                  <c:v>0.47899999999999998</c:v>
                </c:pt>
                <c:pt idx="171">
                  <c:v>0.4718</c:v>
                </c:pt>
                <c:pt idx="172">
                  <c:v>0.46910000000000002</c:v>
                </c:pt>
                <c:pt idx="173">
                  <c:v>0.4728</c:v>
                </c:pt>
                <c:pt idx="174">
                  <c:v>0.42620000000000002</c:v>
                </c:pt>
                <c:pt idx="175">
                  <c:v>0.45579999999999998</c:v>
                </c:pt>
                <c:pt idx="176">
                  <c:v>0.44879999999999998</c:v>
                </c:pt>
                <c:pt idx="177">
                  <c:v>0.44979999999999998</c:v>
                </c:pt>
                <c:pt idx="178">
                  <c:v>0.438</c:v>
                </c:pt>
                <c:pt idx="179">
                  <c:v>0.42809999999999998</c:v>
                </c:pt>
                <c:pt idx="180">
                  <c:v>0.40620000000000001</c:v>
                </c:pt>
                <c:pt idx="181">
                  <c:v>0.44829999999999998</c:v>
                </c:pt>
                <c:pt idx="182">
                  <c:v>0.4284</c:v>
                </c:pt>
                <c:pt idx="183">
                  <c:v>0.43669999999999998</c:v>
                </c:pt>
                <c:pt idx="184">
                  <c:v>0.39900000000000002</c:v>
                </c:pt>
                <c:pt idx="185">
                  <c:v>0.44669999999999999</c:v>
                </c:pt>
                <c:pt idx="186">
                  <c:v>0.3831</c:v>
                </c:pt>
                <c:pt idx="187">
                  <c:v>0.43569999999999998</c:v>
                </c:pt>
                <c:pt idx="188">
                  <c:v>0.3962</c:v>
                </c:pt>
                <c:pt idx="189">
                  <c:v>0.3992</c:v>
                </c:pt>
                <c:pt idx="190">
                  <c:v>0.39119999999999999</c:v>
                </c:pt>
                <c:pt idx="191">
                  <c:v>0.40029999999999999</c:v>
                </c:pt>
                <c:pt idx="192">
                  <c:v>0.38250000000000001</c:v>
                </c:pt>
                <c:pt idx="193">
                  <c:v>0.37859999999999999</c:v>
                </c:pt>
                <c:pt idx="194">
                  <c:v>0.37069999999999997</c:v>
                </c:pt>
                <c:pt idx="195">
                  <c:v>0.39700000000000002</c:v>
                </c:pt>
                <c:pt idx="196">
                  <c:v>0.35630000000000001</c:v>
                </c:pt>
                <c:pt idx="197">
                  <c:v>0.37040000000000001</c:v>
                </c:pt>
                <c:pt idx="198">
                  <c:v>0.33429999999999999</c:v>
                </c:pt>
                <c:pt idx="199">
                  <c:v>0.33090000000000003</c:v>
                </c:pt>
                <c:pt idx="200">
                  <c:v>0.38030000000000003</c:v>
                </c:pt>
                <c:pt idx="201">
                  <c:v>0.36520000000000002</c:v>
                </c:pt>
                <c:pt idx="202">
                  <c:v>0.37209999999999999</c:v>
                </c:pt>
                <c:pt idx="203">
                  <c:v>0.3508</c:v>
                </c:pt>
                <c:pt idx="204">
                  <c:v>0.36699999999999999</c:v>
                </c:pt>
                <c:pt idx="205">
                  <c:v>0.33539999999999998</c:v>
                </c:pt>
                <c:pt idx="206">
                  <c:v>0.35089999999999999</c:v>
                </c:pt>
                <c:pt idx="207">
                  <c:v>0.32050000000000001</c:v>
                </c:pt>
                <c:pt idx="208">
                  <c:v>0.33589999999999998</c:v>
                </c:pt>
                <c:pt idx="209">
                  <c:v>0.32540000000000002</c:v>
                </c:pt>
                <c:pt idx="210">
                  <c:v>0.30309999999999998</c:v>
                </c:pt>
                <c:pt idx="211">
                  <c:v>0.32350000000000001</c:v>
                </c:pt>
                <c:pt idx="212">
                  <c:v>0.34079999999999999</c:v>
                </c:pt>
                <c:pt idx="213">
                  <c:v>0.30759999999999998</c:v>
                </c:pt>
                <c:pt idx="214">
                  <c:v>0.30930000000000002</c:v>
                </c:pt>
                <c:pt idx="215">
                  <c:v>0.33579999999999999</c:v>
                </c:pt>
                <c:pt idx="216">
                  <c:v>0.31940000000000002</c:v>
                </c:pt>
                <c:pt idx="217">
                  <c:v>0.33500000000000002</c:v>
                </c:pt>
                <c:pt idx="218">
                  <c:v>0.29859999999999998</c:v>
                </c:pt>
                <c:pt idx="219">
                  <c:v>0.31109999999999999</c:v>
                </c:pt>
                <c:pt idx="220">
                  <c:v>0.31990000000000002</c:v>
                </c:pt>
                <c:pt idx="221">
                  <c:v>0.3085</c:v>
                </c:pt>
                <c:pt idx="222">
                  <c:v>0.28660000000000002</c:v>
                </c:pt>
                <c:pt idx="223">
                  <c:v>0.28249999999999997</c:v>
                </c:pt>
                <c:pt idx="224">
                  <c:v>0.3039</c:v>
                </c:pt>
                <c:pt idx="225">
                  <c:v>0.3175</c:v>
                </c:pt>
                <c:pt idx="226">
                  <c:v>0.3054</c:v>
                </c:pt>
                <c:pt idx="227">
                  <c:v>0.29499999999999998</c:v>
                </c:pt>
                <c:pt idx="228">
                  <c:v>0.309</c:v>
                </c:pt>
                <c:pt idx="229">
                  <c:v>0.31140000000000001</c:v>
                </c:pt>
                <c:pt idx="230">
                  <c:v>0.29730000000000001</c:v>
                </c:pt>
                <c:pt idx="231">
                  <c:v>0.27910000000000001</c:v>
                </c:pt>
                <c:pt idx="232">
                  <c:v>0.30070000000000002</c:v>
                </c:pt>
                <c:pt idx="233">
                  <c:v>0.28129999999999999</c:v>
                </c:pt>
                <c:pt idx="234">
                  <c:v>0.3211</c:v>
                </c:pt>
                <c:pt idx="235">
                  <c:v>0.3085</c:v>
                </c:pt>
                <c:pt idx="236">
                  <c:v>0.28070000000000001</c:v>
                </c:pt>
                <c:pt idx="237">
                  <c:v>0.30420000000000003</c:v>
                </c:pt>
                <c:pt idx="238">
                  <c:v>0.2626</c:v>
                </c:pt>
                <c:pt idx="239">
                  <c:v>0.30059999999999998</c:v>
                </c:pt>
                <c:pt idx="240">
                  <c:v>0.25040000000000001</c:v>
                </c:pt>
                <c:pt idx="241">
                  <c:v>0.28189999999999998</c:v>
                </c:pt>
                <c:pt idx="242">
                  <c:v>0.25419999999999998</c:v>
                </c:pt>
                <c:pt idx="243">
                  <c:v>0.30220000000000002</c:v>
                </c:pt>
                <c:pt idx="244">
                  <c:v>0.28389999999999999</c:v>
                </c:pt>
                <c:pt idx="245">
                  <c:v>0.2833</c:v>
                </c:pt>
                <c:pt idx="246">
                  <c:v>0.28129999999999999</c:v>
                </c:pt>
                <c:pt idx="247">
                  <c:v>0.26229999999999998</c:v>
                </c:pt>
                <c:pt idx="248">
                  <c:v>0.27100000000000002</c:v>
                </c:pt>
                <c:pt idx="249">
                  <c:v>0.27560000000000001</c:v>
                </c:pt>
                <c:pt idx="250">
                  <c:v>0.27810000000000001</c:v>
                </c:pt>
                <c:pt idx="251">
                  <c:v>0.26569999999999999</c:v>
                </c:pt>
                <c:pt idx="252">
                  <c:v>0.25900000000000001</c:v>
                </c:pt>
                <c:pt idx="253">
                  <c:v>0.25109999999999999</c:v>
                </c:pt>
                <c:pt idx="254">
                  <c:v>0.26350000000000001</c:v>
                </c:pt>
                <c:pt idx="255">
                  <c:v>0.27189999999999998</c:v>
                </c:pt>
                <c:pt idx="256">
                  <c:v>0.2863</c:v>
                </c:pt>
                <c:pt idx="257">
                  <c:v>0.26419999999999999</c:v>
                </c:pt>
                <c:pt idx="258">
                  <c:v>0.24970000000000001</c:v>
                </c:pt>
                <c:pt idx="259">
                  <c:v>0.26350000000000001</c:v>
                </c:pt>
                <c:pt idx="260">
                  <c:v>0.24809999999999999</c:v>
                </c:pt>
                <c:pt idx="261">
                  <c:v>0.3085</c:v>
                </c:pt>
                <c:pt idx="262">
                  <c:v>0.26790000000000003</c:v>
                </c:pt>
                <c:pt idx="263">
                  <c:v>0.27139999999999997</c:v>
                </c:pt>
                <c:pt idx="264">
                  <c:v>0.26829999999999998</c:v>
                </c:pt>
                <c:pt idx="265">
                  <c:v>0.26860000000000001</c:v>
                </c:pt>
                <c:pt idx="266">
                  <c:v>0.28349999999999997</c:v>
                </c:pt>
                <c:pt idx="267">
                  <c:v>0.28460000000000002</c:v>
                </c:pt>
                <c:pt idx="268">
                  <c:v>0.23519999999999999</c:v>
                </c:pt>
                <c:pt idx="269">
                  <c:v>0.2888</c:v>
                </c:pt>
                <c:pt idx="270">
                  <c:v>0.2389</c:v>
                </c:pt>
                <c:pt idx="271">
                  <c:v>0.2286</c:v>
                </c:pt>
                <c:pt idx="272">
                  <c:v>0.23039999999999999</c:v>
                </c:pt>
                <c:pt idx="273">
                  <c:v>0.29139999999999999</c:v>
                </c:pt>
                <c:pt idx="274">
                  <c:v>0.23910000000000001</c:v>
                </c:pt>
                <c:pt idx="275">
                  <c:v>0.21690000000000001</c:v>
                </c:pt>
                <c:pt idx="276">
                  <c:v>0.25929999999999997</c:v>
                </c:pt>
                <c:pt idx="277">
                  <c:v>0.25180000000000002</c:v>
                </c:pt>
                <c:pt idx="278">
                  <c:v>0.24790000000000001</c:v>
                </c:pt>
                <c:pt idx="279">
                  <c:v>0.23680000000000001</c:v>
                </c:pt>
                <c:pt idx="280">
                  <c:v>0.26150000000000001</c:v>
                </c:pt>
                <c:pt idx="281">
                  <c:v>0.25359999999999999</c:v>
                </c:pt>
                <c:pt idx="282">
                  <c:v>0.224</c:v>
                </c:pt>
                <c:pt idx="283">
                  <c:v>0.27279999999999999</c:v>
                </c:pt>
                <c:pt idx="284">
                  <c:v>0.2268</c:v>
                </c:pt>
                <c:pt idx="285">
                  <c:v>0.23930000000000001</c:v>
                </c:pt>
                <c:pt idx="286">
                  <c:v>0.25559999999999999</c:v>
                </c:pt>
                <c:pt idx="287">
                  <c:v>0.2445</c:v>
                </c:pt>
                <c:pt idx="288">
                  <c:v>0.23330000000000001</c:v>
                </c:pt>
                <c:pt idx="289">
                  <c:v>0.247</c:v>
                </c:pt>
                <c:pt idx="290">
                  <c:v>0.22189999999999999</c:v>
                </c:pt>
                <c:pt idx="291">
                  <c:v>0.2223</c:v>
                </c:pt>
                <c:pt idx="292">
                  <c:v>0.24529999999999999</c:v>
                </c:pt>
                <c:pt idx="293">
                  <c:v>0.22600000000000001</c:v>
                </c:pt>
                <c:pt idx="294">
                  <c:v>0.2127</c:v>
                </c:pt>
                <c:pt idx="295">
                  <c:v>0.2505</c:v>
                </c:pt>
                <c:pt idx="296">
                  <c:v>0.2175</c:v>
                </c:pt>
                <c:pt idx="297">
                  <c:v>0.23369999999999999</c:v>
                </c:pt>
                <c:pt idx="298">
                  <c:v>0.219</c:v>
                </c:pt>
                <c:pt idx="299">
                  <c:v>0.1981</c:v>
                </c:pt>
                <c:pt idx="300">
                  <c:v>0.2273</c:v>
                </c:pt>
                <c:pt idx="301">
                  <c:v>0.24279999999999999</c:v>
                </c:pt>
                <c:pt idx="302">
                  <c:v>0.21290000000000001</c:v>
                </c:pt>
                <c:pt idx="303">
                  <c:v>0.22969999999999999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50A-49BF-A6D7-8C686A548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 baseline="0"/>
              <a:t>pMBA -</a:t>
            </a:r>
            <a:r>
              <a:rPr lang="en-US" altLang="zh-CN" sz="2400" b="1"/>
              <a:t>LP 1064nm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SGnor!$B$2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SGnor!$A$3:$A$306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SGnor!$B$3:$B$306</c:f>
              <c:numCache>
                <c:formatCode>0.00_);[Red]\(0.00\)</c:formatCode>
                <c:ptCount val="304"/>
                <c:pt idx="0">
                  <c:v>4.9421661409043111E-2</c:v>
                </c:pt>
                <c:pt idx="1">
                  <c:v>3.8485804416403785E-2</c:v>
                </c:pt>
                <c:pt idx="2">
                  <c:v>4.0126182965299684E-2</c:v>
                </c:pt>
                <c:pt idx="3">
                  <c:v>3.983175604626709E-2</c:v>
                </c:pt>
                <c:pt idx="4">
                  <c:v>3.6677181913774975E-2</c:v>
                </c:pt>
                <c:pt idx="5">
                  <c:v>5.0473186119873815E-2</c:v>
                </c:pt>
                <c:pt idx="6">
                  <c:v>4.5678233438485809E-2</c:v>
                </c:pt>
                <c:pt idx="7">
                  <c:v>4.9674027339642483E-2</c:v>
                </c:pt>
                <c:pt idx="8">
                  <c:v>4.16403785488959E-2</c:v>
                </c:pt>
                <c:pt idx="9">
                  <c:v>4.3995793901156682E-2</c:v>
                </c:pt>
                <c:pt idx="10">
                  <c:v>5.9011566771819138E-2</c:v>
                </c:pt>
                <c:pt idx="11">
                  <c:v>4.9800210304942166E-2</c:v>
                </c:pt>
                <c:pt idx="12">
                  <c:v>3.8107255520504729E-2</c:v>
                </c:pt>
                <c:pt idx="13">
                  <c:v>3.5709779179810726E-2</c:v>
                </c:pt>
                <c:pt idx="14">
                  <c:v>5.358569926393271E-2</c:v>
                </c:pt>
                <c:pt idx="15">
                  <c:v>3.5499474237644588E-2</c:v>
                </c:pt>
                <c:pt idx="16">
                  <c:v>4.6982124079915873E-2</c:v>
                </c:pt>
                <c:pt idx="17">
                  <c:v>4.3575184016824392E-2</c:v>
                </c:pt>
                <c:pt idx="18">
                  <c:v>2.7465825446898004E-2</c:v>
                </c:pt>
                <c:pt idx="19">
                  <c:v>5.0809674027339637E-2</c:v>
                </c:pt>
                <c:pt idx="20">
                  <c:v>4.7486855941114611E-2</c:v>
                </c:pt>
                <c:pt idx="21">
                  <c:v>4.4837013669821242E-2</c:v>
                </c:pt>
                <c:pt idx="22">
                  <c:v>3.8654048370136702E-2</c:v>
                </c:pt>
                <c:pt idx="23">
                  <c:v>4.7486855941114611E-2</c:v>
                </c:pt>
                <c:pt idx="24">
                  <c:v>4.828601472134595E-2</c:v>
                </c:pt>
                <c:pt idx="25">
                  <c:v>4.1514195583596217E-2</c:v>
                </c:pt>
                <c:pt idx="26">
                  <c:v>4.2481598317560466E-2</c:v>
                </c:pt>
                <c:pt idx="27">
                  <c:v>5.3922187171398531E-2</c:v>
                </c:pt>
                <c:pt idx="28">
                  <c:v>5.6529968454258679E-2</c:v>
                </c:pt>
                <c:pt idx="29">
                  <c:v>5.2407991587802315E-2</c:v>
                </c:pt>
                <c:pt idx="30">
                  <c:v>5.1777076761303893E-2</c:v>
                </c:pt>
                <c:pt idx="31">
                  <c:v>4.6603575184016824E-2</c:v>
                </c:pt>
                <c:pt idx="32">
                  <c:v>6.9106203995793897E-2</c:v>
                </c:pt>
                <c:pt idx="33">
                  <c:v>4.8412197686645633E-2</c:v>
                </c:pt>
                <c:pt idx="34">
                  <c:v>4.7234490010515245E-2</c:v>
                </c:pt>
                <c:pt idx="35">
                  <c:v>4.2397476340694004E-2</c:v>
                </c:pt>
                <c:pt idx="36">
                  <c:v>5.0725552050473181E-2</c:v>
                </c:pt>
                <c:pt idx="37">
                  <c:v>5.0809674027339637E-2</c:v>
                </c:pt>
                <c:pt idx="38">
                  <c:v>5.5478443743427967E-2</c:v>
                </c:pt>
                <c:pt idx="39">
                  <c:v>4.9001051524710827E-2</c:v>
                </c:pt>
                <c:pt idx="40">
                  <c:v>6.3259726603575192E-2</c:v>
                </c:pt>
                <c:pt idx="41">
                  <c:v>5.8675078864353317E-2</c:v>
                </c:pt>
                <c:pt idx="42">
                  <c:v>5.1692954784437431E-2</c:v>
                </c:pt>
                <c:pt idx="43">
                  <c:v>5.6151419558359623E-2</c:v>
                </c:pt>
                <c:pt idx="44">
                  <c:v>4.1472134595162989E-2</c:v>
                </c:pt>
                <c:pt idx="45">
                  <c:v>6.1787592008412197E-2</c:v>
                </c:pt>
                <c:pt idx="46">
                  <c:v>5.5268138801261829E-2</c:v>
                </c:pt>
                <c:pt idx="47">
                  <c:v>6.3427970557308089E-2</c:v>
                </c:pt>
                <c:pt idx="48">
                  <c:v>5.5268138801261829E-2</c:v>
                </c:pt>
                <c:pt idx="49">
                  <c:v>6.3343848580441633E-2</c:v>
                </c:pt>
                <c:pt idx="50">
                  <c:v>5.1482649842271293E-2</c:v>
                </c:pt>
                <c:pt idx="51">
                  <c:v>5.3796004206098848E-2</c:v>
                </c:pt>
                <c:pt idx="52">
                  <c:v>5.7749737118822295E-2</c:v>
                </c:pt>
                <c:pt idx="53">
                  <c:v>6.0904311251314409E-2</c:v>
                </c:pt>
                <c:pt idx="54">
                  <c:v>5.5941114616193485E-2</c:v>
                </c:pt>
                <c:pt idx="55">
                  <c:v>6.0904311251314409E-2</c:v>
                </c:pt>
                <c:pt idx="56">
                  <c:v>6.5446898002103043E-2</c:v>
                </c:pt>
                <c:pt idx="57">
                  <c:v>6.2418506834910618E-2</c:v>
                </c:pt>
                <c:pt idx="58">
                  <c:v>7.0998948475289175E-2</c:v>
                </c:pt>
                <c:pt idx="59">
                  <c:v>6.1198738170346996E-2</c:v>
                </c:pt>
                <c:pt idx="60">
                  <c:v>6.1577287066246059E-2</c:v>
                </c:pt>
                <c:pt idx="61">
                  <c:v>7.6046267087276548E-2</c:v>
                </c:pt>
                <c:pt idx="62">
                  <c:v>6.7886435331230288E-2</c:v>
                </c:pt>
                <c:pt idx="63">
                  <c:v>5.333333333333333E-2</c:v>
                </c:pt>
                <c:pt idx="64">
                  <c:v>5.9053627760252365E-2</c:v>
                </c:pt>
                <c:pt idx="65">
                  <c:v>6.6077812828601465E-2</c:v>
                </c:pt>
                <c:pt idx="66">
                  <c:v>5.8422712933753944E-2</c:v>
                </c:pt>
                <c:pt idx="67">
                  <c:v>6.0904311251314409E-2</c:v>
                </c:pt>
                <c:pt idx="68">
                  <c:v>5.90956887486856E-2</c:v>
                </c:pt>
                <c:pt idx="69">
                  <c:v>6.6456361724500521E-2</c:v>
                </c:pt>
                <c:pt idx="70">
                  <c:v>6.2628811777076757E-2</c:v>
                </c:pt>
                <c:pt idx="71">
                  <c:v>8.0546792849631968E-2</c:v>
                </c:pt>
                <c:pt idx="72">
                  <c:v>6.3301787592008413E-2</c:v>
                </c:pt>
                <c:pt idx="73">
                  <c:v>7.3354363827549951E-2</c:v>
                </c:pt>
                <c:pt idx="74">
                  <c:v>7.5793901156677182E-2</c:v>
                </c:pt>
                <c:pt idx="75">
                  <c:v>5.9726603575184015E-2</c:v>
                </c:pt>
                <c:pt idx="76">
                  <c:v>8.4374342797055732E-2</c:v>
                </c:pt>
                <c:pt idx="77">
                  <c:v>8.0757097791798113E-2</c:v>
                </c:pt>
                <c:pt idx="78">
                  <c:v>8.1598317560462666E-2</c:v>
                </c:pt>
                <c:pt idx="79">
                  <c:v>6.8559411146161944E-2</c:v>
                </c:pt>
                <c:pt idx="80">
                  <c:v>6.7844374342797054E-2</c:v>
                </c:pt>
                <c:pt idx="81">
                  <c:v>6.839116719242902E-2</c:v>
                </c:pt>
                <c:pt idx="82">
                  <c:v>5.997896950578338E-2</c:v>
                </c:pt>
                <c:pt idx="83">
                  <c:v>7.1671924290220818E-2</c:v>
                </c:pt>
                <c:pt idx="84">
                  <c:v>7.2639327024185074E-2</c:v>
                </c:pt>
                <c:pt idx="85">
                  <c:v>7.9158780231335435E-2</c:v>
                </c:pt>
                <c:pt idx="86">
                  <c:v>7.6803364879074659E-2</c:v>
                </c:pt>
                <c:pt idx="87">
                  <c:v>9.3880126182965304E-2</c:v>
                </c:pt>
                <c:pt idx="88">
                  <c:v>7.9663512092534181E-2</c:v>
                </c:pt>
                <c:pt idx="89">
                  <c:v>8.4794952681388008E-2</c:v>
                </c:pt>
                <c:pt idx="90">
                  <c:v>7.4658254468980029E-2</c:v>
                </c:pt>
                <c:pt idx="91">
                  <c:v>8.1556256572029431E-2</c:v>
                </c:pt>
                <c:pt idx="92">
                  <c:v>8.0042060988433236E-2</c:v>
                </c:pt>
                <c:pt idx="93">
                  <c:v>7.7854889589905357E-2</c:v>
                </c:pt>
                <c:pt idx="94">
                  <c:v>8.1009463722397479E-2</c:v>
                </c:pt>
                <c:pt idx="95">
                  <c:v>8.6645636172450052E-2</c:v>
                </c:pt>
                <c:pt idx="96">
                  <c:v>8.4037854889589911E-2</c:v>
                </c:pt>
                <c:pt idx="97">
                  <c:v>8.5089379600420609E-2</c:v>
                </c:pt>
                <c:pt idx="98">
                  <c:v>7.9411146161934801E-2</c:v>
                </c:pt>
                <c:pt idx="99">
                  <c:v>9.2870662460567827E-2</c:v>
                </c:pt>
                <c:pt idx="100">
                  <c:v>9.4847528916929547E-2</c:v>
                </c:pt>
                <c:pt idx="101">
                  <c:v>9.6572029442691901E-2</c:v>
                </c:pt>
                <c:pt idx="102">
                  <c:v>9.190325972660357E-2</c:v>
                </c:pt>
                <c:pt idx="103">
                  <c:v>0.10561514195583595</c:v>
                </c:pt>
                <c:pt idx="104">
                  <c:v>9.8086225026288124E-2</c:v>
                </c:pt>
                <c:pt idx="105">
                  <c:v>0.10658254468980022</c:v>
                </c:pt>
                <c:pt idx="106">
                  <c:v>0.10990536277602525</c:v>
                </c:pt>
                <c:pt idx="107">
                  <c:v>0.10683491062039958</c:v>
                </c:pt>
                <c:pt idx="108">
                  <c:v>0.10145110410094636</c:v>
                </c:pt>
                <c:pt idx="109">
                  <c:v>0.11327024185068349</c:v>
                </c:pt>
                <c:pt idx="110">
                  <c:v>0.11646687697160883</c:v>
                </c:pt>
                <c:pt idx="111">
                  <c:v>0.11301787592008412</c:v>
                </c:pt>
                <c:pt idx="112">
                  <c:v>0.10885383806519454</c:v>
                </c:pt>
                <c:pt idx="113">
                  <c:v>0.11650893796004205</c:v>
                </c:pt>
                <c:pt idx="114">
                  <c:v>0.11823343848580441</c:v>
                </c:pt>
                <c:pt idx="115">
                  <c:v>0.13623554153522607</c:v>
                </c:pt>
                <c:pt idx="116">
                  <c:v>0.12929547844374342</c:v>
                </c:pt>
                <c:pt idx="117">
                  <c:v>0.12172450052576235</c:v>
                </c:pt>
                <c:pt idx="118">
                  <c:v>0.14090431125131439</c:v>
                </c:pt>
                <c:pt idx="119">
                  <c:v>0.12841219768664563</c:v>
                </c:pt>
                <c:pt idx="120">
                  <c:v>0.14279705573080967</c:v>
                </c:pt>
                <c:pt idx="121">
                  <c:v>0.14431125131440589</c:v>
                </c:pt>
                <c:pt idx="122">
                  <c:v>0.15411146161934805</c:v>
                </c:pt>
                <c:pt idx="123">
                  <c:v>0.14923238696109359</c:v>
                </c:pt>
                <c:pt idx="124">
                  <c:v>0.16273396424815983</c:v>
                </c:pt>
                <c:pt idx="125">
                  <c:v>0.17333333333333334</c:v>
                </c:pt>
                <c:pt idx="126">
                  <c:v>0.16227129337539431</c:v>
                </c:pt>
                <c:pt idx="127">
                  <c:v>0.1698422712933754</c:v>
                </c:pt>
                <c:pt idx="128">
                  <c:v>0.17968454258675079</c:v>
                </c:pt>
                <c:pt idx="129">
                  <c:v>0.18473186119873819</c:v>
                </c:pt>
                <c:pt idx="130">
                  <c:v>0.19125131440588852</c:v>
                </c:pt>
                <c:pt idx="131">
                  <c:v>0.20529968454258674</c:v>
                </c:pt>
                <c:pt idx="132">
                  <c:v>0.20004206098843322</c:v>
                </c:pt>
                <c:pt idx="133">
                  <c:v>0.21934805467928495</c:v>
                </c:pt>
                <c:pt idx="134">
                  <c:v>0.24147213459516298</c:v>
                </c:pt>
                <c:pt idx="135">
                  <c:v>0.23217665615141955</c:v>
                </c:pt>
                <c:pt idx="136">
                  <c:v>0.25101997896950579</c:v>
                </c:pt>
                <c:pt idx="137">
                  <c:v>0.25749737118822291</c:v>
                </c:pt>
                <c:pt idx="138">
                  <c:v>0.26468980021030492</c:v>
                </c:pt>
                <c:pt idx="139">
                  <c:v>0.30149316508937962</c:v>
                </c:pt>
                <c:pt idx="140">
                  <c:v>0.31730809674027344</c:v>
                </c:pt>
                <c:pt idx="141">
                  <c:v>0.33762355415352263</c:v>
                </c:pt>
                <c:pt idx="142">
                  <c:v>0.33514195583596212</c:v>
                </c:pt>
                <c:pt idx="143">
                  <c:v>0.3775394321766562</c:v>
                </c:pt>
                <c:pt idx="144">
                  <c:v>0.39028391167192428</c:v>
                </c:pt>
                <c:pt idx="145">
                  <c:v>0.42149316508937962</c:v>
                </c:pt>
                <c:pt idx="146">
                  <c:v>0.53985278654048363</c:v>
                </c:pt>
                <c:pt idx="147">
                  <c:v>0.76984227129337535</c:v>
                </c:pt>
                <c:pt idx="148">
                  <c:v>0.92361724500525766</c:v>
                </c:pt>
                <c:pt idx="149">
                  <c:v>0.98776025236593057</c:v>
                </c:pt>
                <c:pt idx="150">
                  <c:v>1</c:v>
                </c:pt>
                <c:pt idx="151">
                  <c:v>0.90708727655099897</c:v>
                </c:pt>
                <c:pt idx="152">
                  <c:v>0.67478443743427974</c:v>
                </c:pt>
                <c:pt idx="153">
                  <c:v>0.48189274447949526</c:v>
                </c:pt>
                <c:pt idx="154">
                  <c:v>0.40016824395373291</c:v>
                </c:pt>
                <c:pt idx="155">
                  <c:v>0.39819137749737121</c:v>
                </c:pt>
                <c:pt idx="156">
                  <c:v>0.37228180862250265</c:v>
                </c:pt>
                <c:pt idx="157">
                  <c:v>0.35310199789695057</c:v>
                </c:pt>
                <c:pt idx="158">
                  <c:v>0.30902208201892745</c:v>
                </c:pt>
                <c:pt idx="159">
                  <c:v>0.29770767613038907</c:v>
                </c:pt>
                <c:pt idx="160">
                  <c:v>0.29821240799158777</c:v>
                </c:pt>
                <c:pt idx="161">
                  <c:v>0.2529547844374343</c:v>
                </c:pt>
                <c:pt idx="162">
                  <c:v>0.24744479495268137</c:v>
                </c:pt>
                <c:pt idx="163">
                  <c:v>0.25257623554153519</c:v>
                </c:pt>
                <c:pt idx="164">
                  <c:v>0.24050473186119872</c:v>
                </c:pt>
                <c:pt idx="165">
                  <c:v>0.21888538380651945</c:v>
                </c:pt>
                <c:pt idx="166">
                  <c:v>0.21127234490010513</c:v>
                </c:pt>
                <c:pt idx="167">
                  <c:v>0.20567823343848582</c:v>
                </c:pt>
                <c:pt idx="168">
                  <c:v>0.18023133543638276</c:v>
                </c:pt>
                <c:pt idx="169">
                  <c:v>0.18317560462670873</c:v>
                </c:pt>
                <c:pt idx="170">
                  <c:v>0.17854889589905362</c:v>
                </c:pt>
                <c:pt idx="171">
                  <c:v>0.17989484752891691</c:v>
                </c:pt>
                <c:pt idx="172">
                  <c:v>0.1631545741324921</c:v>
                </c:pt>
                <c:pt idx="173">
                  <c:v>0.1670241850683491</c:v>
                </c:pt>
                <c:pt idx="174">
                  <c:v>0.15234490010515248</c:v>
                </c:pt>
                <c:pt idx="175">
                  <c:v>0.15188222923238698</c:v>
                </c:pt>
                <c:pt idx="176">
                  <c:v>0.14649842271293376</c:v>
                </c:pt>
                <c:pt idx="177">
                  <c:v>0.15419558359621452</c:v>
                </c:pt>
                <c:pt idx="178">
                  <c:v>0.14952681388012617</c:v>
                </c:pt>
                <c:pt idx="179">
                  <c:v>0.1505783385909569</c:v>
                </c:pt>
                <c:pt idx="180">
                  <c:v>0.13430073606729756</c:v>
                </c:pt>
                <c:pt idx="181">
                  <c:v>0.12744479495268138</c:v>
                </c:pt>
                <c:pt idx="182">
                  <c:v>0.12206098843322818</c:v>
                </c:pt>
                <c:pt idx="183">
                  <c:v>0.12155625657202944</c:v>
                </c:pt>
                <c:pt idx="184">
                  <c:v>0.12033648790746583</c:v>
                </c:pt>
                <c:pt idx="185">
                  <c:v>0.10977917981072555</c:v>
                </c:pt>
                <c:pt idx="186">
                  <c:v>0.11575184016824396</c:v>
                </c:pt>
                <c:pt idx="187">
                  <c:v>0.11781282860147213</c:v>
                </c:pt>
                <c:pt idx="188">
                  <c:v>0.10490010515247107</c:v>
                </c:pt>
                <c:pt idx="189">
                  <c:v>0.11289169295478445</c:v>
                </c:pt>
                <c:pt idx="190">
                  <c:v>0.10738170347003154</c:v>
                </c:pt>
                <c:pt idx="191">
                  <c:v>0.10700315457413249</c:v>
                </c:pt>
                <c:pt idx="192">
                  <c:v>0.10060988433228181</c:v>
                </c:pt>
                <c:pt idx="193">
                  <c:v>0.10145110410094636</c:v>
                </c:pt>
                <c:pt idx="194">
                  <c:v>0.10132492113564667</c:v>
                </c:pt>
                <c:pt idx="195">
                  <c:v>9.0725552050473196E-2</c:v>
                </c:pt>
                <c:pt idx="196">
                  <c:v>9.4805467928496326E-2</c:v>
                </c:pt>
                <c:pt idx="197">
                  <c:v>9.6656151419558356E-2</c:v>
                </c:pt>
                <c:pt idx="198">
                  <c:v>9.7749737118822302E-2</c:v>
                </c:pt>
                <c:pt idx="199">
                  <c:v>9.1314405888538383E-2</c:v>
                </c:pt>
                <c:pt idx="200">
                  <c:v>9.245005257623555E-2</c:v>
                </c:pt>
                <c:pt idx="201">
                  <c:v>8.4458464773922187E-2</c:v>
                </c:pt>
                <c:pt idx="202">
                  <c:v>8.176656151419559E-2</c:v>
                </c:pt>
                <c:pt idx="203">
                  <c:v>8.1303890641430079E-2</c:v>
                </c:pt>
                <c:pt idx="204">
                  <c:v>8.6729758149316508E-2</c:v>
                </c:pt>
                <c:pt idx="205">
                  <c:v>8.752891692954784E-2</c:v>
                </c:pt>
                <c:pt idx="206">
                  <c:v>7.5541535226077802E-2</c:v>
                </c:pt>
                <c:pt idx="207">
                  <c:v>7.0199789695057829E-2</c:v>
                </c:pt>
                <c:pt idx="208">
                  <c:v>8.0799158780231334E-2</c:v>
                </c:pt>
                <c:pt idx="209">
                  <c:v>8.2018927444794956E-2</c:v>
                </c:pt>
                <c:pt idx="210">
                  <c:v>7.1167192429022072E-2</c:v>
                </c:pt>
                <c:pt idx="211">
                  <c:v>7.739221871713986E-2</c:v>
                </c:pt>
                <c:pt idx="212">
                  <c:v>6.7003154574132487E-2</c:v>
                </c:pt>
                <c:pt idx="213">
                  <c:v>8.559411146161934E-2</c:v>
                </c:pt>
                <c:pt idx="214">
                  <c:v>6.616193480546792E-2</c:v>
                </c:pt>
                <c:pt idx="215">
                  <c:v>6.9358569926393276E-2</c:v>
                </c:pt>
                <c:pt idx="216">
                  <c:v>6.1114616193480555E-2</c:v>
                </c:pt>
                <c:pt idx="217">
                  <c:v>6.4942166140904312E-2</c:v>
                </c:pt>
                <c:pt idx="218">
                  <c:v>6.8601472134595165E-2</c:v>
                </c:pt>
                <c:pt idx="219">
                  <c:v>6.8054679284963199E-2</c:v>
                </c:pt>
                <c:pt idx="220">
                  <c:v>6.0399579390115671E-2</c:v>
                </c:pt>
                <c:pt idx="221">
                  <c:v>6.3638275499474234E-2</c:v>
                </c:pt>
                <c:pt idx="222">
                  <c:v>6.8054679284963199E-2</c:v>
                </c:pt>
                <c:pt idx="223">
                  <c:v>5.4931650893796008E-2</c:v>
                </c:pt>
                <c:pt idx="224">
                  <c:v>5.8212407991587799E-2</c:v>
                </c:pt>
                <c:pt idx="225">
                  <c:v>6.203995793901157E-2</c:v>
                </c:pt>
                <c:pt idx="226">
                  <c:v>6.6035751840168244E-2</c:v>
                </c:pt>
                <c:pt idx="227">
                  <c:v>6.8138801261829654E-2</c:v>
                </c:pt>
                <c:pt idx="228">
                  <c:v>6.5320715036803367E-2</c:v>
                </c:pt>
                <c:pt idx="229">
                  <c:v>5.90956887486856E-2</c:v>
                </c:pt>
                <c:pt idx="230">
                  <c:v>6.9022082018927441E-2</c:v>
                </c:pt>
                <c:pt idx="231">
                  <c:v>7.8990536277602524E-2</c:v>
                </c:pt>
                <c:pt idx="232">
                  <c:v>5.0473186119873815E-2</c:v>
                </c:pt>
                <c:pt idx="233">
                  <c:v>6.2881177707676136E-2</c:v>
                </c:pt>
                <c:pt idx="234">
                  <c:v>5.4426919032597269E-2</c:v>
                </c:pt>
                <c:pt idx="235">
                  <c:v>6.1324921135646693E-2</c:v>
                </c:pt>
                <c:pt idx="236">
                  <c:v>5.4426919032597269E-2</c:v>
                </c:pt>
                <c:pt idx="237">
                  <c:v>6.7255520504731867E-2</c:v>
                </c:pt>
                <c:pt idx="238">
                  <c:v>5.165089379600421E-2</c:v>
                </c:pt>
                <c:pt idx="239">
                  <c:v>6.5068349106203988E-2</c:v>
                </c:pt>
                <c:pt idx="240">
                  <c:v>5.9600420609884339E-2</c:v>
                </c:pt>
                <c:pt idx="241">
                  <c:v>4.5509989484752891E-2</c:v>
                </c:pt>
                <c:pt idx="242">
                  <c:v>5.9852786540483698E-2</c:v>
                </c:pt>
                <c:pt idx="243">
                  <c:v>5.7875920084121978E-2</c:v>
                </c:pt>
                <c:pt idx="244">
                  <c:v>5.1608832807570976E-2</c:v>
                </c:pt>
                <c:pt idx="245">
                  <c:v>5.3838065194532068E-2</c:v>
                </c:pt>
                <c:pt idx="246">
                  <c:v>5.0683491062039961E-2</c:v>
                </c:pt>
                <c:pt idx="247">
                  <c:v>6.3806519453207144E-2</c:v>
                </c:pt>
                <c:pt idx="248">
                  <c:v>5.7497371188222922E-2</c:v>
                </c:pt>
                <c:pt idx="249">
                  <c:v>4.3827549947423765E-2</c:v>
                </c:pt>
                <c:pt idx="250">
                  <c:v>4.828601472134595E-2</c:v>
                </c:pt>
                <c:pt idx="251">
                  <c:v>4.8874868559411151E-2</c:v>
                </c:pt>
                <c:pt idx="252">
                  <c:v>6.2586750788643536E-2</c:v>
                </c:pt>
                <c:pt idx="253">
                  <c:v>6.6456361724500521E-2</c:v>
                </c:pt>
                <c:pt idx="254">
                  <c:v>5.1735015772870659E-2</c:v>
                </c:pt>
                <c:pt idx="255">
                  <c:v>5.7202944269190321E-2</c:v>
                </c:pt>
                <c:pt idx="256">
                  <c:v>4.3449001051524709E-2</c:v>
                </c:pt>
                <c:pt idx="257">
                  <c:v>4.6813880126182962E-2</c:v>
                </c:pt>
                <c:pt idx="258">
                  <c:v>4.6687697160883286E-2</c:v>
                </c:pt>
                <c:pt idx="259">
                  <c:v>4.8243953732912723E-2</c:v>
                </c:pt>
                <c:pt idx="260">
                  <c:v>5.6151419558359623E-2</c:v>
                </c:pt>
                <c:pt idx="261">
                  <c:v>5.8885383806519455E-2</c:v>
                </c:pt>
                <c:pt idx="262">
                  <c:v>4.5383806519453208E-2</c:v>
                </c:pt>
                <c:pt idx="263">
                  <c:v>4.5257623554153519E-2</c:v>
                </c:pt>
                <c:pt idx="264">
                  <c:v>4.3701366982124082E-2</c:v>
                </c:pt>
                <c:pt idx="265">
                  <c:v>4.5425867507886436E-2</c:v>
                </c:pt>
                <c:pt idx="266">
                  <c:v>5.7160883280757101E-2</c:v>
                </c:pt>
                <c:pt idx="267">
                  <c:v>4.8033648790746585E-2</c:v>
                </c:pt>
                <c:pt idx="268">
                  <c:v>4.6687697160883286E-2</c:v>
                </c:pt>
                <c:pt idx="269">
                  <c:v>4.715036803364879E-2</c:v>
                </c:pt>
                <c:pt idx="270">
                  <c:v>4.4710830704521559E-2</c:v>
                </c:pt>
                <c:pt idx="271">
                  <c:v>4.0925341745531016E-2</c:v>
                </c:pt>
                <c:pt idx="272">
                  <c:v>4.1051524710830706E-2</c:v>
                </c:pt>
                <c:pt idx="273">
                  <c:v>5.6950578338590963E-2</c:v>
                </c:pt>
                <c:pt idx="274">
                  <c:v>4.4626708727655097E-2</c:v>
                </c:pt>
                <c:pt idx="275">
                  <c:v>3.7308096740273397E-2</c:v>
                </c:pt>
                <c:pt idx="276">
                  <c:v>4.3995793901156682E-2</c:v>
                </c:pt>
                <c:pt idx="277">
                  <c:v>4.6519453207150369E-2</c:v>
                </c:pt>
                <c:pt idx="278">
                  <c:v>4.3112513144058881E-2</c:v>
                </c:pt>
                <c:pt idx="279">
                  <c:v>3.2429022082018928E-2</c:v>
                </c:pt>
                <c:pt idx="280">
                  <c:v>4.1093585699263933E-2</c:v>
                </c:pt>
                <c:pt idx="281">
                  <c:v>3.8023133543638274E-2</c:v>
                </c:pt>
                <c:pt idx="282">
                  <c:v>3.8990536277602524E-2</c:v>
                </c:pt>
                <c:pt idx="283">
                  <c:v>4.2902208201892743E-2</c:v>
                </c:pt>
                <c:pt idx="284">
                  <c:v>2.6330178759200837E-2</c:v>
                </c:pt>
                <c:pt idx="285">
                  <c:v>4.096740273396425E-2</c:v>
                </c:pt>
                <c:pt idx="286">
                  <c:v>3.6424815983175603E-2</c:v>
                </c:pt>
                <c:pt idx="287">
                  <c:v>5.3501577287066247E-2</c:v>
                </c:pt>
                <c:pt idx="288">
                  <c:v>4.1388012618296527E-2</c:v>
                </c:pt>
                <c:pt idx="289">
                  <c:v>4.3995793901156682E-2</c:v>
                </c:pt>
                <c:pt idx="290">
                  <c:v>4.0378548895899057E-2</c:v>
                </c:pt>
                <c:pt idx="291">
                  <c:v>3.2218717139852783E-2</c:v>
                </c:pt>
                <c:pt idx="292">
                  <c:v>4.1303890641430072E-2</c:v>
                </c:pt>
                <c:pt idx="293">
                  <c:v>3.3438485804416405E-2</c:v>
                </c:pt>
                <c:pt idx="294">
                  <c:v>3.8906414300736068E-2</c:v>
                </c:pt>
                <c:pt idx="295">
                  <c:v>4.8664563617245006E-2</c:v>
                </c:pt>
                <c:pt idx="296">
                  <c:v>3.8822292323869613E-2</c:v>
                </c:pt>
                <c:pt idx="297">
                  <c:v>4.0757097791798105E-2</c:v>
                </c:pt>
                <c:pt idx="298">
                  <c:v>3.4868559411146159E-2</c:v>
                </c:pt>
                <c:pt idx="299">
                  <c:v>4.7444794952681384E-2</c:v>
                </c:pt>
                <c:pt idx="300">
                  <c:v>4.2060988433228183E-2</c:v>
                </c:pt>
                <c:pt idx="301">
                  <c:v>3.8065194532071502E-2</c:v>
                </c:pt>
                <c:pt idx="302">
                  <c:v>3.9411146161934807E-2</c:v>
                </c:pt>
                <c:pt idx="303">
                  <c:v>4.4458464773922186E-2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B8-472C-9727-088C61AACDFF}"/>
            </c:ext>
          </c:extLst>
        </c:ser>
        <c:ser>
          <c:idx val="1"/>
          <c:order val="1"/>
          <c:tx>
            <c:strRef>
              <c:f>SGnor!$C$2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SGnor!$A$3:$A$306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SGnor!$C$3:$C$306</c:f>
              <c:numCache>
                <c:formatCode>0.00_);[Red]\(0.00\)</c:formatCode>
                <c:ptCount val="304"/>
                <c:pt idx="0">
                  <c:v>0.10238331678252233</c:v>
                </c:pt>
                <c:pt idx="1">
                  <c:v>9.0615690168818264E-2</c:v>
                </c:pt>
                <c:pt idx="2">
                  <c:v>9.6375372393247255E-2</c:v>
                </c:pt>
                <c:pt idx="3">
                  <c:v>0.10327706057596822</c:v>
                </c:pt>
                <c:pt idx="4">
                  <c:v>9.453823237338628E-2</c:v>
                </c:pt>
                <c:pt idx="5">
                  <c:v>9.2403177755710011E-2</c:v>
                </c:pt>
                <c:pt idx="6">
                  <c:v>0.10580933465739821</c:v>
                </c:pt>
                <c:pt idx="7">
                  <c:v>0.10978152929493544</c:v>
                </c:pt>
                <c:pt idx="8">
                  <c:v>0.10158887785501489</c:v>
                </c:pt>
                <c:pt idx="9">
                  <c:v>0.10427010923535253</c:v>
                </c:pt>
                <c:pt idx="10">
                  <c:v>0.13321747765640515</c:v>
                </c:pt>
                <c:pt idx="11">
                  <c:v>0.11037735849056603</c:v>
                </c:pt>
                <c:pt idx="12">
                  <c:v>0.11747765640516385</c:v>
                </c:pt>
                <c:pt idx="13">
                  <c:v>0.11792452830188678</c:v>
                </c:pt>
                <c:pt idx="14">
                  <c:v>0.11489572989076463</c:v>
                </c:pt>
                <c:pt idx="15">
                  <c:v>0.11241310824230387</c:v>
                </c:pt>
                <c:pt idx="16">
                  <c:v>0.10893743793445879</c:v>
                </c:pt>
                <c:pt idx="17">
                  <c:v>0.11787487586891757</c:v>
                </c:pt>
                <c:pt idx="18">
                  <c:v>0.10958291956305857</c:v>
                </c:pt>
                <c:pt idx="19">
                  <c:v>0.1125124131082423</c:v>
                </c:pt>
                <c:pt idx="20">
                  <c:v>0.10580933465739821</c:v>
                </c:pt>
                <c:pt idx="21">
                  <c:v>0.12100297914597814</c:v>
                </c:pt>
                <c:pt idx="22">
                  <c:v>0.12154915590863952</c:v>
                </c:pt>
                <c:pt idx="23">
                  <c:v>0.11837140019860971</c:v>
                </c:pt>
                <c:pt idx="24">
                  <c:v>0.11742800397219463</c:v>
                </c:pt>
                <c:pt idx="25">
                  <c:v>0.12730883813306851</c:v>
                </c:pt>
                <c:pt idx="26">
                  <c:v>0.1195630585898709</c:v>
                </c:pt>
                <c:pt idx="27">
                  <c:v>0.12224428997020853</c:v>
                </c:pt>
                <c:pt idx="28">
                  <c:v>0.11271102284011915</c:v>
                </c:pt>
                <c:pt idx="29">
                  <c:v>0.11996027805362461</c:v>
                </c:pt>
                <c:pt idx="30">
                  <c:v>0.13455809334657395</c:v>
                </c:pt>
                <c:pt idx="31">
                  <c:v>0.12770605759682224</c:v>
                </c:pt>
                <c:pt idx="32">
                  <c:v>0.12840119165839123</c:v>
                </c:pt>
                <c:pt idx="33">
                  <c:v>0.1256703078450844</c:v>
                </c:pt>
                <c:pt idx="34">
                  <c:v>0.11857000993048658</c:v>
                </c:pt>
                <c:pt idx="35">
                  <c:v>0.14180734856007943</c:v>
                </c:pt>
                <c:pt idx="36">
                  <c:v>0.12859980139026811</c:v>
                </c:pt>
                <c:pt idx="37">
                  <c:v>0.13629592850049652</c:v>
                </c:pt>
                <c:pt idx="38">
                  <c:v>0.14344587884806356</c:v>
                </c:pt>
                <c:pt idx="39">
                  <c:v>0.14011916583912609</c:v>
                </c:pt>
                <c:pt idx="40">
                  <c:v>0.12850049652432968</c:v>
                </c:pt>
                <c:pt idx="41">
                  <c:v>0.13584905660377355</c:v>
                </c:pt>
                <c:pt idx="42">
                  <c:v>0.14011916583912609</c:v>
                </c:pt>
                <c:pt idx="43">
                  <c:v>0.14180734856007943</c:v>
                </c:pt>
                <c:pt idx="44">
                  <c:v>0.135253227408143</c:v>
                </c:pt>
                <c:pt idx="45">
                  <c:v>0.13411122144985105</c:v>
                </c:pt>
                <c:pt idx="46">
                  <c:v>0.13664349553128102</c:v>
                </c:pt>
                <c:pt idx="47">
                  <c:v>0.13545183714001985</c:v>
                </c:pt>
                <c:pt idx="48">
                  <c:v>0.13887785501489572</c:v>
                </c:pt>
                <c:pt idx="49">
                  <c:v>0.14091360476663356</c:v>
                </c:pt>
                <c:pt idx="50">
                  <c:v>0.12720953326713005</c:v>
                </c:pt>
                <c:pt idx="51">
                  <c:v>0.14230387288977159</c:v>
                </c:pt>
                <c:pt idx="52">
                  <c:v>0.14344587884806356</c:v>
                </c:pt>
                <c:pt idx="53">
                  <c:v>0.15307845084409136</c:v>
                </c:pt>
                <c:pt idx="54">
                  <c:v>0.1343098311817279</c:v>
                </c:pt>
                <c:pt idx="55">
                  <c:v>0.15287984111221448</c:v>
                </c:pt>
                <c:pt idx="56">
                  <c:v>0.14339622641509434</c:v>
                </c:pt>
                <c:pt idx="57">
                  <c:v>0.14404170804369412</c:v>
                </c:pt>
                <c:pt idx="58">
                  <c:v>0.15491559086395232</c:v>
                </c:pt>
                <c:pt idx="59">
                  <c:v>0.14503475670307844</c:v>
                </c:pt>
                <c:pt idx="60">
                  <c:v>0.15829195630585899</c:v>
                </c:pt>
                <c:pt idx="61">
                  <c:v>0.15302879841112213</c:v>
                </c:pt>
                <c:pt idx="62">
                  <c:v>0.16062562065541211</c:v>
                </c:pt>
                <c:pt idx="63">
                  <c:v>0.15744786494538232</c:v>
                </c:pt>
                <c:pt idx="64">
                  <c:v>0.14518371400198607</c:v>
                </c:pt>
                <c:pt idx="65">
                  <c:v>0.15630585898709037</c:v>
                </c:pt>
                <c:pt idx="66">
                  <c:v>0.16807348560079441</c:v>
                </c:pt>
                <c:pt idx="67">
                  <c:v>0.16231380337636542</c:v>
                </c:pt>
                <c:pt idx="68">
                  <c:v>0.15332671300893741</c:v>
                </c:pt>
                <c:pt idx="69">
                  <c:v>0.1689672293942403</c:v>
                </c:pt>
                <c:pt idx="70">
                  <c:v>0.15506454816285997</c:v>
                </c:pt>
                <c:pt idx="71">
                  <c:v>0.17214498510427009</c:v>
                </c:pt>
                <c:pt idx="72">
                  <c:v>0.17000993048659382</c:v>
                </c:pt>
                <c:pt idx="73">
                  <c:v>0.1750744786494538</c:v>
                </c:pt>
                <c:pt idx="74">
                  <c:v>0.16643495531281033</c:v>
                </c:pt>
                <c:pt idx="75">
                  <c:v>0.18093346573982122</c:v>
                </c:pt>
                <c:pt idx="76">
                  <c:v>0.16668321747765638</c:v>
                </c:pt>
                <c:pt idx="77">
                  <c:v>0.17428003972194633</c:v>
                </c:pt>
                <c:pt idx="78">
                  <c:v>0.17308838133068519</c:v>
                </c:pt>
                <c:pt idx="79">
                  <c:v>0.18550148957298906</c:v>
                </c:pt>
                <c:pt idx="80">
                  <c:v>0.17437934458788479</c:v>
                </c:pt>
                <c:pt idx="81">
                  <c:v>0.17810327706057597</c:v>
                </c:pt>
                <c:pt idx="82">
                  <c:v>0.17621648460774578</c:v>
                </c:pt>
                <c:pt idx="83">
                  <c:v>0.16936444885799401</c:v>
                </c:pt>
                <c:pt idx="84">
                  <c:v>0.19210526315789472</c:v>
                </c:pt>
                <c:pt idx="85">
                  <c:v>0.20009930486593841</c:v>
                </c:pt>
                <c:pt idx="86">
                  <c:v>0.19781529294935449</c:v>
                </c:pt>
                <c:pt idx="87">
                  <c:v>0.18644488579940416</c:v>
                </c:pt>
                <c:pt idx="88">
                  <c:v>0.19856007944389273</c:v>
                </c:pt>
                <c:pt idx="89">
                  <c:v>0.1785998013902681</c:v>
                </c:pt>
                <c:pt idx="90">
                  <c:v>0.18669314796425024</c:v>
                </c:pt>
                <c:pt idx="91">
                  <c:v>0.18972194637537237</c:v>
                </c:pt>
                <c:pt idx="92">
                  <c:v>0.1946375372393247</c:v>
                </c:pt>
                <c:pt idx="93">
                  <c:v>0.19533267130089371</c:v>
                </c:pt>
                <c:pt idx="94">
                  <c:v>0.20089374379344585</c:v>
                </c:pt>
                <c:pt idx="95">
                  <c:v>0.20218470705064548</c:v>
                </c:pt>
                <c:pt idx="96">
                  <c:v>0.21261171797418071</c:v>
                </c:pt>
                <c:pt idx="97">
                  <c:v>0.20407149950347564</c:v>
                </c:pt>
                <c:pt idx="98">
                  <c:v>0.22130089374379344</c:v>
                </c:pt>
                <c:pt idx="99">
                  <c:v>0.22487586891757694</c:v>
                </c:pt>
                <c:pt idx="100">
                  <c:v>0.21474677259185698</c:v>
                </c:pt>
                <c:pt idx="101">
                  <c:v>0.21901688182720952</c:v>
                </c:pt>
                <c:pt idx="102">
                  <c:v>0.22060575968222443</c:v>
                </c:pt>
                <c:pt idx="103">
                  <c:v>0.2231876861966236</c:v>
                </c:pt>
                <c:pt idx="104">
                  <c:v>0.23430983118172788</c:v>
                </c:pt>
                <c:pt idx="105">
                  <c:v>0.23386295928500492</c:v>
                </c:pt>
                <c:pt idx="106">
                  <c:v>0.24910625620655408</c:v>
                </c:pt>
                <c:pt idx="107">
                  <c:v>0.23857994041708039</c:v>
                </c:pt>
                <c:pt idx="108">
                  <c:v>0.24746772591857</c:v>
                </c:pt>
                <c:pt idx="109">
                  <c:v>0.25491559086395232</c:v>
                </c:pt>
                <c:pt idx="110">
                  <c:v>0.24642502482621645</c:v>
                </c:pt>
                <c:pt idx="111">
                  <c:v>0.2513406156901688</c:v>
                </c:pt>
                <c:pt idx="112">
                  <c:v>0.25541211519364448</c:v>
                </c:pt>
                <c:pt idx="113">
                  <c:v>0.26161866931479638</c:v>
                </c:pt>
                <c:pt idx="114">
                  <c:v>0.27105263157894732</c:v>
                </c:pt>
                <c:pt idx="115">
                  <c:v>0.2846573982125124</c:v>
                </c:pt>
                <c:pt idx="116">
                  <c:v>0.29319761668321748</c:v>
                </c:pt>
                <c:pt idx="117">
                  <c:v>0.28877855014895726</c:v>
                </c:pt>
                <c:pt idx="118">
                  <c:v>0.28718967229394238</c:v>
                </c:pt>
                <c:pt idx="119">
                  <c:v>0.29180734856007939</c:v>
                </c:pt>
                <c:pt idx="120">
                  <c:v>0.3041211519364449</c:v>
                </c:pt>
                <c:pt idx="121">
                  <c:v>0.31325719960278053</c:v>
                </c:pt>
                <c:pt idx="122">
                  <c:v>0.3227408142999007</c:v>
                </c:pt>
                <c:pt idx="123">
                  <c:v>0.32720953326713004</c:v>
                </c:pt>
                <c:pt idx="124">
                  <c:v>0.33823237338629591</c:v>
                </c:pt>
                <c:pt idx="125">
                  <c:v>0.3402184707050645</c:v>
                </c:pt>
                <c:pt idx="126">
                  <c:v>0.35645481628599796</c:v>
                </c:pt>
                <c:pt idx="127">
                  <c:v>0.34538232373386296</c:v>
                </c:pt>
                <c:pt idx="128">
                  <c:v>0.35839126117179737</c:v>
                </c:pt>
                <c:pt idx="129">
                  <c:v>0.39006951340615686</c:v>
                </c:pt>
                <c:pt idx="130">
                  <c:v>0.38694141012909627</c:v>
                </c:pt>
                <c:pt idx="131">
                  <c:v>0.39836146971201586</c:v>
                </c:pt>
                <c:pt idx="132">
                  <c:v>0.41097318768619656</c:v>
                </c:pt>
                <c:pt idx="133">
                  <c:v>0.42442899702085396</c:v>
                </c:pt>
                <c:pt idx="134">
                  <c:v>0.43351539225422037</c:v>
                </c:pt>
                <c:pt idx="135">
                  <c:v>0.44687189672293937</c:v>
                </c:pt>
                <c:pt idx="136">
                  <c:v>0.47090367428003965</c:v>
                </c:pt>
                <c:pt idx="137">
                  <c:v>0.48053624627606745</c:v>
                </c:pt>
                <c:pt idx="138">
                  <c:v>0.48232373386295929</c:v>
                </c:pt>
                <c:pt idx="139">
                  <c:v>0.50873882820258187</c:v>
                </c:pt>
                <c:pt idx="140">
                  <c:v>0.52586891757696119</c:v>
                </c:pt>
                <c:pt idx="141">
                  <c:v>0.54289970208540206</c:v>
                </c:pt>
                <c:pt idx="142">
                  <c:v>0.55009930486593839</c:v>
                </c:pt>
                <c:pt idx="143">
                  <c:v>0.58227408142999004</c:v>
                </c:pt>
                <c:pt idx="144">
                  <c:v>0.61842105263157887</c:v>
                </c:pt>
                <c:pt idx="145">
                  <c:v>0.65233366434955309</c:v>
                </c:pt>
                <c:pt idx="146">
                  <c:v>0.65273088381330679</c:v>
                </c:pt>
                <c:pt idx="147">
                  <c:v>0.75839126117179734</c:v>
                </c:pt>
                <c:pt idx="148">
                  <c:v>0.89106256206554113</c:v>
                </c:pt>
                <c:pt idx="149">
                  <c:v>0.96906653426017875</c:v>
                </c:pt>
                <c:pt idx="150">
                  <c:v>0.99165839126117172</c:v>
                </c:pt>
                <c:pt idx="151">
                  <c:v>1</c:v>
                </c:pt>
                <c:pt idx="152">
                  <c:v>0.88257199602780523</c:v>
                </c:pt>
                <c:pt idx="153">
                  <c:v>0.74424031777557087</c:v>
                </c:pt>
                <c:pt idx="154">
                  <c:v>0.64602780536246263</c:v>
                </c:pt>
                <c:pt idx="155">
                  <c:v>0.63619662363455809</c:v>
                </c:pt>
                <c:pt idx="156">
                  <c:v>0.61007944389275059</c:v>
                </c:pt>
                <c:pt idx="157">
                  <c:v>0.59185700099304861</c:v>
                </c:pt>
                <c:pt idx="158">
                  <c:v>0.55963257199602778</c:v>
                </c:pt>
                <c:pt idx="159">
                  <c:v>0.54160873882820249</c:v>
                </c:pt>
                <c:pt idx="160">
                  <c:v>0.5295928500496524</c:v>
                </c:pt>
                <c:pt idx="161">
                  <c:v>0.49513406156901685</c:v>
                </c:pt>
                <c:pt idx="162">
                  <c:v>0.47507447864945379</c:v>
                </c:pt>
                <c:pt idx="163">
                  <c:v>0.46588877855014893</c:v>
                </c:pt>
                <c:pt idx="164">
                  <c:v>0.44870903674280038</c:v>
                </c:pt>
                <c:pt idx="165">
                  <c:v>0.44602780536246267</c:v>
                </c:pt>
                <c:pt idx="166">
                  <c:v>0.43351539225422037</c:v>
                </c:pt>
                <c:pt idx="167">
                  <c:v>0.42015888778550148</c:v>
                </c:pt>
                <c:pt idx="168">
                  <c:v>0.40988083416087384</c:v>
                </c:pt>
                <c:pt idx="169">
                  <c:v>0.41122144985104264</c:v>
                </c:pt>
                <c:pt idx="170">
                  <c:v>0.3744786494538232</c:v>
                </c:pt>
                <c:pt idx="171">
                  <c:v>0.36271102284011913</c:v>
                </c:pt>
                <c:pt idx="172">
                  <c:v>0.37050645481628597</c:v>
                </c:pt>
                <c:pt idx="173">
                  <c:v>0.35362462760675267</c:v>
                </c:pt>
                <c:pt idx="174">
                  <c:v>0.35243296921549155</c:v>
                </c:pt>
                <c:pt idx="175">
                  <c:v>0.34324726911618664</c:v>
                </c:pt>
                <c:pt idx="176">
                  <c:v>0.32288977159880827</c:v>
                </c:pt>
                <c:pt idx="177">
                  <c:v>0.32671300893743793</c:v>
                </c:pt>
                <c:pt idx="178">
                  <c:v>0.3020357497517378</c:v>
                </c:pt>
                <c:pt idx="179">
                  <c:v>0.32105263157894737</c:v>
                </c:pt>
                <c:pt idx="180">
                  <c:v>0.29150943396226414</c:v>
                </c:pt>
                <c:pt idx="181">
                  <c:v>0.30084409136047663</c:v>
                </c:pt>
                <c:pt idx="182">
                  <c:v>0.28714001986097315</c:v>
                </c:pt>
                <c:pt idx="183">
                  <c:v>0.29548162859980137</c:v>
                </c:pt>
                <c:pt idx="184">
                  <c:v>0.26807348560079441</c:v>
                </c:pt>
                <c:pt idx="185">
                  <c:v>0.25978152929493542</c:v>
                </c:pt>
                <c:pt idx="186">
                  <c:v>0.26375372393247265</c:v>
                </c:pt>
                <c:pt idx="187">
                  <c:v>0.25963257199602779</c:v>
                </c:pt>
                <c:pt idx="188">
                  <c:v>0.24682224428997018</c:v>
                </c:pt>
                <c:pt idx="189">
                  <c:v>0.25695134061569014</c:v>
                </c:pt>
                <c:pt idx="190">
                  <c:v>0.24309831181727903</c:v>
                </c:pt>
                <c:pt idx="191">
                  <c:v>0.24801390268123133</c:v>
                </c:pt>
                <c:pt idx="192">
                  <c:v>0.24091360476663351</c:v>
                </c:pt>
                <c:pt idx="193">
                  <c:v>0.22855014895729889</c:v>
                </c:pt>
                <c:pt idx="194">
                  <c:v>0.23068520357497516</c:v>
                </c:pt>
                <c:pt idx="195">
                  <c:v>0.22547169811320752</c:v>
                </c:pt>
                <c:pt idx="196">
                  <c:v>0.22274081429990067</c:v>
                </c:pt>
                <c:pt idx="197">
                  <c:v>0.20690168818272095</c:v>
                </c:pt>
                <c:pt idx="198">
                  <c:v>0.21132075471698111</c:v>
                </c:pt>
                <c:pt idx="199">
                  <c:v>0.20779543197616679</c:v>
                </c:pt>
                <c:pt idx="200">
                  <c:v>0.19677259185700099</c:v>
                </c:pt>
                <c:pt idx="201">
                  <c:v>0.20556107249255212</c:v>
                </c:pt>
                <c:pt idx="202">
                  <c:v>0.21112214498510426</c:v>
                </c:pt>
                <c:pt idx="203">
                  <c:v>0.1911122144985104</c:v>
                </c:pt>
                <c:pt idx="204">
                  <c:v>0.19180734856007942</c:v>
                </c:pt>
                <c:pt idx="205">
                  <c:v>0.19726911618669313</c:v>
                </c:pt>
                <c:pt idx="206">
                  <c:v>0.19870903674280038</c:v>
                </c:pt>
                <c:pt idx="207">
                  <c:v>0.19602780536246275</c:v>
                </c:pt>
                <c:pt idx="208">
                  <c:v>0.19428997020854019</c:v>
                </c:pt>
                <c:pt idx="209">
                  <c:v>0.18311817279046672</c:v>
                </c:pt>
                <c:pt idx="210">
                  <c:v>0.17452830188679244</c:v>
                </c:pt>
                <c:pt idx="211">
                  <c:v>0.18391261171797416</c:v>
                </c:pt>
                <c:pt idx="212">
                  <c:v>0.18078450844091359</c:v>
                </c:pt>
                <c:pt idx="213">
                  <c:v>0.17154915590863951</c:v>
                </c:pt>
                <c:pt idx="214">
                  <c:v>0.18282025819265144</c:v>
                </c:pt>
                <c:pt idx="215">
                  <c:v>0.17219463753723932</c:v>
                </c:pt>
                <c:pt idx="216">
                  <c:v>0.17194637537239321</c:v>
                </c:pt>
                <c:pt idx="217">
                  <c:v>0.16151936444885798</c:v>
                </c:pt>
                <c:pt idx="218">
                  <c:v>0.16360476663356502</c:v>
                </c:pt>
                <c:pt idx="219">
                  <c:v>0.16956305858987089</c:v>
                </c:pt>
                <c:pt idx="220">
                  <c:v>0.16722939424031777</c:v>
                </c:pt>
                <c:pt idx="221">
                  <c:v>0.15575968222442899</c:v>
                </c:pt>
                <c:pt idx="222">
                  <c:v>0.18351539225422045</c:v>
                </c:pt>
                <c:pt idx="223">
                  <c:v>0.16335650446871897</c:v>
                </c:pt>
                <c:pt idx="224">
                  <c:v>0.16350546176762659</c:v>
                </c:pt>
                <c:pt idx="225">
                  <c:v>0.16981132075471697</c:v>
                </c:pt>
                <c:pt idx="226">
                  <c:v>0.16583912611717971</c:v>
                </c:pt>
                <c:pt idx="227">
                  <c:v>0.1503972194637537</c:v>
                </c:pt>
                <c:pt idx="228">
                  <c:v>0.15407149950347565</c:v>
                </c:pt>
                <c:pt idx="229">
                  <c:v>0.1512909632571996</c:v>
                </c:pt>
                <c:pt idx="230">
                  <c:v>0.14245283018867921</c:v>
                </c:pt>
                <c:pt idx="231">
                  <c:v>0.17740814299900692</c:v>
                </c:pt>
                <c:pt idx="232">
                  <c:v>0.15362462760675272</c:v>
                </c:pt>
                <c:pt idx="233">
                  <c:v>0.16439920556107249</c:v>
                </c:pt>
                <c:pt idx="234">
                  <c:v>0.14518371400198607</c:v>
                </c:pt>
                <c:pt idx="235">
                  <c:v>0.14463753723932474</c:v>
                </c:pt>
                <c:pt idx="236">
                  <c:v>0.13654419066534257</c:v>
                </c:pt>
                <c:pt idx="237">
                  <c:v>0.13937437934458788</c:v>
                </c:pt>
                <c:pt idx="238">
                  <c:v>0.13142999006951339</c:v>
                </c:pt>
                <c:pt idx="239">
                  <c:v>0.1368421052631579</c:v>
                </c:pt>
                <c:pt idx="240">
                  <c:v>0.13907646474677257</c:v>
                </c:pt>
                <c:pt idx="241">
                  <c:v>0.1438927507447865</c:v>
                </c:pt>
                <c:pt idx="242">
                  <c:v>0.14275074478649452</c:v>
                </c:pt>
                <c:pt idx="243">
                  <c:v>0.13947368421052631</c:v>
                </c:pt>
                <c:pt idx="244">
                  <c:v>0.13440913604766633</c:v>
                </c:pt>
                <c:pt idx="245">
                  <c:v>0.12492552135054616</c:v>
                </c:pt>
                <c:pt idx="246">
                  <c:v>0.12631578947368421</c:v>
                </c:pt>
                <c:pt idx="247">
                  <c:v>0.13599801390268124</c:v>
                </c:pt>
                <c:pt idx="248">
                  <c:v>0.13505461767626611</c:v>
                </c:pt>
                <c:pt idx="249">
                  <c:v>0.12497517378351539</c:v>
                </c:pt>
                <c:pt idx="250">
                  <c:v>0.13565044687189673</c:v>
                </c:pt>
                <c:pt idx="251">
                  <c:v>0.12939424031777558</c:v>
                </c:pt>
                <c:pt idx="252">
                  <c:v>0.12706057596822243</c:v>
                </c:pt>
                <c:pt idx="253">
                  <c:v>0.13584905660377355</c:v>
                </c:pt>
                <c:pt idx="254">
                  <c:v>0.11807348560079443</c:v>
                </c:pt>
                <c:pt idx="255">
                  <c:v>0.12164846077457793</c:v>
                </c:pt>
                <c:pt idx="256">
                  <c:v>0.13351539225422043</c:v>
                </c:pt>
                <c:pt idx="257">
                  <c:v>0.12740814299900693</c:v>
                </c:pt>
                <c:pt idx="258">
                  <c:v>0.11474677259185699</c:v>
                </c:pt>
                <c:pt idx="259">
                  <c:v>0.12462760675273088</c:v>
                </c:pt>
                <c:pt idx="260">
                  <c:v>0.11653426017874875</c:v>
                </c:pt>
                <c:pt idx="261">
                  <c:v>0.11971201588877854</c:v>
                </c:pt>
                <c:pt idx="262">
                  <c:v>0.1083912611717974</c:v>
                </c:pt>
                <c:pt idx="263">
                  <c:v>0.11698113207547169</c:v>
                </c:pt>
                <c:pt idx="264">
                  <c:v>0.10893743793445879</c:v>
                </c:pt>
                <c:pt idx="265">
                  <c:v>0.1308341608738828</c:v>
                </c:pt>
                <c:pt idx="266">
                  <c:v>0.123733862959285</c:v>
                </c:pt>
                <c:pt idx="267">
                  <c:v>0.11281032770605759</c:v>
                </c:pt>
                <c:pt idx="268">
                  <c:v>0.11871896722939422</c:v>
                </c:pt>
                <c:pt idx="269">
                  <c:v>0.10844091360476663</c:v>
                </c:pt>
                <c:pt idx="270">
                  <c:v>0.11216484607745779</c:v>
                </c:pt>
                <c:pt idx="271">
                  <c:v>0.10188679245283018</c:v>
                </c:pt>
                <c:pt idx="272">
                  <c:v>0.11062562065541211</c:v>
                </c:pt>
                <c:pt idx="273">
                  <c:v>0.11539225422045679</c:v>
                </c:pt>
                <c:pt idx="274">
                  <c:v>0.10988083416087388</c:v>
                </c:pt>
                <c:pt idx="275">
                  <c:v>0.10774577954319761</c:v>
                </c:pt>
                <c:pt idx="276">
                  <c:v>0.1055114200595829</c:v>
                </c:pt>
                <c:pt idx="277">
                  <c:v>0.10471698113207546</c:v>
                </c:pt>
                <c:pt idx="278">
                  <c:v>9.9304865938430978E-2</c:v>
                </c:pt>
                <c:pt idx="279">
                  <c:v>0.10129096325719959</c:v>
                </c:pt>
                <c:pt idx="280">
                  <c:v>0.11137040714995033</c:v>
                </c:pt>
                <c:pt idx="281">
                  <c:v>0.11067527308838132</c:v>
                </c:pt>
                <c:pt idx="282">
                  <c:v>0.10799404170804368</c:v>
                </c:pt>
                <c:pt idx="283">
                  <c:v>8.584905660377358E-2</c:v>
                </c:pt>
                <c:pt idx="284">
                  <c:v>8.0337636544190655E-2</c:v>
                </c:pt>
                <c:pt idx="285">
                  <c:v>9.7368421052631576E-2</c:v>
                </c:pt>
                <c:pt idx="286">
                  <c:v>9.4637537239324721E-2</c:v>
                </c:pt>
                <c:pt idx="287">
                  <c:v>9.4240317775571E-2</c:v>
                </c:pt>
                <c:pt idx="288">
                  <c:v>9.8957298907646471E-2</c:v>
                </c:pt>
                <c:pt idx="289">
                  <c:v>0.11127110228401191</c:v>
                </c:pt>
                <c:pt idx="290">
                  <c:v>0.10109235352532274</c:v>
                </c:pt>
                <c:pt idx="291">
                  <c:v>7.3485600794438929E-2</c:v>
                </c:pt>
                <c:pt idx="292">
                  <c:v>0.10203574975173782</c:v>
                </c:pt>
                <c:pt idx="293">
                  <c:v>9.2999006951340599E-2</c:v>
                </c:pt>
                <c:pt idx="294">
                  <c:v>8.5054617676266125E-2</c:v>
                </c:pt>
                <c:pt idx="295">
                  <c:v>0.11022840119165839</c:v>
                </c:pt>
                <c:pt idx="296">
                  <c:v>8.5501489572989073E-2</c:v>
                </c:pt>
                <c:pt idx="297">
                  <c:v>0.10302879841112214</c:v>
                </c:pt>
                <c:pt idx="298">
                  <c:v>9.2999006951340599E-2</c:v>
                </c:pt>
                <c:pt idx="299">
                  <c:v>9.5580933465739815E-2</c:v>
                </c:pt>
                <c:pt idx="300">
                  <c:v>9.0764647467725917E-2</c:v>
                </c:pt>
                <c:pt idx="301">
                  <c:v>8.9126117179741796E-2</c:v>
                </c:pt>
                <c:pt idx="302">
                  <c:v>9.1559086395233358E-2</c:v>
                </c:pt>
                <c:pt idx="303">
                  <c:v>7.3733862959284996E-2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B8-472C-9727-088C61AACDFF}"/>
            </c:ext>
          </c:extLst>
        </c:ser>
        <c:ser>
          <c:idx val="2"/>
          <c:order val="2"/>
          <c:tx>
            <c:strRef>
              <c:f>SGnor!$D$2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SGnor!$A$3:$A$306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SGnor!$D$3:$D$306</c:f>
              <c:numCache>
                <c:formatCode>0.00_);[Red]\(0.00\)</c:formatCode>
                <c:ptCount val="304"/>
                <c:pt idx="0">
                  <c:v>0.17808219178082191</c:v>
                </c:pt>
                <c:pt idx="1">
                  <c:v>0.21359715880263824</c:v>
                </c:pt>
                <c:pt idx="2">
                  <c:v>0.19614408929477423</c:v>
                </c:pt>
                <c:pt idx="3">
                  <c:v>0.23145611364789445</c:v>
                </c:pt>
                <c:pt idx="4">
                  <c:v>0.22019279553526128</c:v>
                </c:pt>
                <c:pt idx="5">
                  <c:v>0.20558092338914255</c:v>
                </c:pt>
                <c:pt idx="6">
                  <c:v>0.22760020294266869</c:v>
                </c:pt>
                <c:pt idx="7">
                  <c:v>0.23033992897006594</c:v>
                </c:pt>
                <c:pt idx="8">
                  <c:v>0.24657534246575341</c:v>
                </c:pt>
                <c:pt idx="9">
                  <c:v>0.20974124809741246</c:v>
                </c:pt>
                <c:pt idx="10">
                  <c:v>0.23084728564180618</c:v>
                </c:pt>
                <c:pt idx="11">
                  <c:v>0.22942668696093355</c:v>
                </c:pt>
                <c:pt idx="12">
                  <c:v>0.24312531709791982</c:v>
                </c:pt>
                <c:pt idx="13">
                  <c:v>0.22354134956874683</c:v>
                </c:pt>
                <c:pt idx="14">
                  <c:v>0.22557077625570776</c:v>
                </c:pt>
                <c:pt idx="15">
                  <c:v>0.22932521562658548</c:v>
                </c:pt>
                <c:pt idx="16">
                  <c:v>0.23470319634703196</c:v>
                </c:pt>
                <c:pt idx="17">
                  <c:v>0.24474885844748856</c:v>
                </c:pt>
                <c:pt idx="18">
                  <c:v>0.24961948249619478</c:v>
                </c:pt>
                <c:pt idx="19">
                  <c:v>0.23581938102486047</c:v>
                </c:pt>
                <c:pt idx="20">
                  <c:v>0.24647387113140534</c:v>
                </c:pt>
                <c:pt idx="21">
                  <c:v>0.24525621511922879</c:v>
                </c:pt>
                <c:pt idx="22">
                  <c:v>0.26281075596144088</c:v>
                </c:pt>
                <c:pt idx="23">
                  <c:v>0.24099441907661084</c:v>
                </c:pt>
                <c:pt idx="24">
                  <c:v>0.24718417047184166</c:v>
                </c:pt>
                <c:pt idx="25">
                  <c:v>0.25104008117706744</c:v>
                </c:pt>
                <c:pt idx="26">
                  <c:v>0.26940639269406391</c:v>
                </c:pt>
                <c:pt idx="27">
                  <c:v>0.28909183155758494</c:v>
                </c:pt>
                <c:pt idx="28">
                  <c:v>0.25469304921359714</c:v>
                </c:pt>
                <c:pt idx="29">
                  <c:v>0.24941653982749873</c:v>
                </c:pt>
                <c:pt idx="30">
                  <c:v>0.24627092846270926</c:v>
                </c:pt>
                <c:pt idx="31">
                  <c:v>0.25753424657534246</c:v>
                </c:pt>
                <c:pt idx="32">
                  <c:v>0.26362252663622526</c:v>
                </c:pt>
                <c:pt idx="33">
                  <c:v>0.26230339928970065</c:v>
                </c:pt>
                <c:pt idx="34">
                  <c:v>0.27265347539320139</c:v>
                </c:pt>
                <c:pt idx="35">
                  <c:v>0.26027397260273971</c:v>
                </c:pt>
                <c:pt idx="36">
                  <c:v>0.26757990867579906</c:v>
                </c:pt>
                <c:pt idx="37">
                  <c:v>0.27407407407407408</c:v>
                </c:pt>
                <c:pt idx="38">
                  <c:v>0.27163876204972098</c:v>
                </c:pt>
                <c:pt idx="39">
                  <c:v>0.25834601725012679</c:v>
                </c:pt>
                <c:pt idx="40">
                  <c:v>0.24667681380010145</c:v>
                </c:pt>
                <c:pt idx="41">
                  <c:v>0.30532724505327241</c:v>
                </c:pt>
                <c:pt idx="42">
                  <c:v>0.28422120750887869</c:v>
                </c:pt>
                <c:pt idx="43">
                  <c:v>0.27742262810755958</c:v>
                </c:pt>
                <c:pt idx="44">
                  <c:v>0.2875697615423643</c:v>
                </c:pt>
                <c:pt idx="45">
                  <c:v>0.29883307965499745</c:v>
                </c:pt>
                <c:pt idx="46">
                  <c:v>0.29051243023845763</c:v>
                </c:pt>
                <c:pt idx="47">
                  <c:v>0.29213597158802634</c:v>
                </c:pt>
                <c:pt idx="48">
                  <c:v>0.28828006088280062</c:v>
                </c:pt>
                <c:pt idx="49">
                  <c:v>0.32054794520547941</c:v>
                </c:pt>
                <c:pt idx="50">
                  <c:v>0.2900050735667174</c:v>
                </c:pt>
                <c:pt idx="51">
                  <c:v>0.27508878741755455</c:v>
                </c:pt>
                <c:pt idx="52">
                  <c:v>0.30908168442415018</c:v>
                </c:pt>
                <c:pt idx="53">
                  <c:v>0.3015728056823947</c:v>
                </c:pt>
                <c:pt idx="54">
                  <c:v>0.31029934043632673</c:v>
                </c:pt>
                <c:pt idx="55">
                  <c:v>0.2610857432775241</c:v>
                </c:pt>
                <c:pt idx="56">
                  <c:v>0.3082699137493658</c:v>
                </c:pt>
                <c:pt idx="57">
                  <c:v>0.29416539827498733</c:v>
                </c:pt>
                <c:pt idx="58">
                  <c:v>0.29812278031456113</c:v>
                </c:pt>
                <c:pt idx="59">
                  <c:v>0.31882293252156263</c:v>
                </c:pt>
                <c:pt idx="60">
                  <c:v>0.33008625063419583</c:v>
                </c:pt>
                <c:pt idx="61">
                  <c:v>0.31547437848807708</c:v>
                </c:pt>
                <c:pt idx="62">
                  <c:v>0.32724505327245051</c:v>
                </c:pt>
                <c:pt idx="63">
                  <c:v>0.31770674784373415</c:v>
                </c:pt>
                <c:pt idx="64">
                  <c:v>0.27833587011669197</c:v>
                </c:pt>
                <c:pt idx="65">
                  <c:v>0.34155251141552512</c:v>
                </c:pt>
                <c:pt idx="66">
                  <c:v>0.33678335870116688</c:v>
                </c:pt>
                <c:pt idx="67">
                  <c:v>0.34134956874682898</c:v>
                </c:pt>
                <c:pt idx="68">
                  <c:v>0.32146118721461187</c:v>
                </c:pt>
                <c:pt idx="69">
                  <c:v>0.33160832064941648</c:v>
                </c:pt>
                <c:pt idx="70">
                  <c:v>0.30573313039066463</c:v>
                </c:pt>
                <c:pt idx="71">
                  <c:v>0.3277524099441908</c:v>
                </c:pt>
                <c:pt idx="72">
                  <c:v>0.33465246067985793</c:v>
                </c:pt>
                <c:pt idx="73">
                  <c:v>0.3581938102486048</c:v>
                </c:pt>
                <c:pt idx="74">
                  <c:v>0.33434804667681378</c:v>
                </c:pt>
                <c:pt idx="75">
                  <c:v>0.35829528158295276</c:v>
                </c:pt>
                <c:pt idx="76">
                  <c:v>0.31182141045154743</c:v>
                </c:pt>
                <c:pt idx="77">
                  <c:v>0.32907153729071537</c:v>
                </c:pt>
                <c:pt idx="78">
                  <c:v>0.35119228817858955</c:v>
                </c:pt>
                <c:pt idx="79">
                  <c:v>0.35210553018772195</c:v>
                </c:pt>
                <c:pt idx="80">
                  <c:v>0.32501268391679344</c:v>
                </c:pt>
                <c:pt idx="81">
                  <c:v>0.35514967021816335</c:v>
                </c:pt>
                <c:pt idx="82">
                  <c:v>0.36905124302384573</c:v>
                </c:pt>
                <c:pt idx="83">
                  <c:v>0.33587011669203448</c:v>
                </c:pt>
                <c:pt idx="84">
                  <c:v>0.39117199391171992</c:v>
                </c:pt>
                <c:pt idx="85">
                  <c:v>0.38457635717909688</c:v>
                </c:pt>
                <c:pt idx="86">
                  <c:v>0.37321156773211567</c:v>
                </c:pt>
                <c:pt idx="87">
                  <c:v>0.39563673262303395</c:v>
                </c:pt>
                <c:pt idx="88">
                  <c:v>0.36073059360730592</c:v>
                </c:pt>
                <c:pt idx="89">
                  <c:v>0.37229832572298327</c:v>
                </c:pt>
                <c:pt idx="90">
                  <c:v>0.39025875190258752</c:v>
                </c:pt>
                <c:pt idx="91">
                  <c:v>0.3865043125317098</c:v>
                </c:pt>
                <c:pt idx="92">
                  <c:v>0.40385591070522581</c:v>
                </c:pt>
                <c:pt idx="93">
                  <c:v>0.40345002536783359</c:v>
                </c:pt>
                <c:pt idx="94">
                  <c:v>0.41369863013698627</c:v>
                </c:pt>
                <c:pt idx="95">
                  <c:v>0.41501775748351089</c:v>
                </c:pt>
                <c:pt idx="96">
                  <c:v>0.4254693049213597</c:v>
                </c:pt>
                <c:pt idx="97">
                  <c:v>0.44708269913749366</c:v>
                </c:pt>
                <c:pt idx="98">
                  <c:v>0.42871638762049719</c:v>
                </c:pt>
                <c:pt idx="99">
                  <c:v>0.4279046169457128</c:v>
                </c:pt>
                <c:pt idx="100">
                  <c:v>0.42293252156265854</c:v>
                </c:pt>
                <c:pt idx="101">
                  <c:v>0.41897513952308474</c:v>
                </c:pt>
                <c:pt idx="102">
                  <c:v>0.4050735667174023</c:v>
                </c:pt>
                <c:pt idx="103">
                  <c:v>0.43622526636225267</c:v>
                </c:pt>
                <c:pt idx="104">
                  <c:v>0.4437341451040081</c:v>
                </c:pt>
                <c:pt idx="105">
                  <c:v>0.44789446981227798</c:v>
                </c:pt>
                <c:pt idx="106">
                  <c:v>0.44566210045662102</c:v>
                </c:pt>
                <c:pt idx="107">
                  <c:v>0.45154743784880769</c:v>
                </c:pt>
                <c:pt idx="108">
                  <c:v>0.4431253170979198</c:v>
                </c:pt>
                <c:pt idx="109">
                  <c:v>0.4483003551496702</c:v>
                </c:pt>
                <c:pt idx="110">
                  <c:v>0.4376458650431253</c:v>
                </c:pt>
                <c:pt idx="111">
                  <c:v>0.45276509386098424</c:v>
                </c:pt>
                <c:pt idx="112">
                  <c:v>0.50157280568239471</c:v>
                </c:pt>
                <c:pt idx="113">
                  <c:v>0.48483003551496695</c:v>
                </c:pt>
                <c:pt idx="114">
                  <c:v>0.52602739726027403</c:v>
                </c:pt>
                <c:pt idx="115">
                  <c:v>0.48584474885844747</c:v>
                </c:pt>
                <c:pt idx="116">
                  <c:v>0.50928462709284628</c:v>
                </c:pt>
                <c:pt idx="117">
                  <c:v>0.49599188229325214</c:v>
                </c:pt>
                <c:pt idx="118">
                  <c:v>0.49802130898021307</c:v>
                </c:pt>
                <c:pt idx="119">
                  <c:v>0.52257737189244036</c:v>
                </c:pt>
                <c:pt idx="120">
                  <c:v>0.53982749873160829</c:v>
                </c:pt>
                <c:pt idx="121">
                  <c:v>0.54682902080162354</c:v>
                </c:pt>
                <c:pt idx="122">
                  <c:v>0.57493658041603246</c:v>
                </c:pt>
                <c:pt idx="123">
                  <c:v>0.55707762557077622</c:v>
                </c:pt>
                <c:pt idx="124">
                  <c:v>0.57057331303906644</c:v>
                </c:pt>
                <c:pt idx="125">
                  <c:v>0.56144089294774213</c:v>
                </c:pt>
                <c:pt idx="126">
                  <c:v>0.58559107052257742</c:v>
                </c:pt>
                <c:pt idx="127">
                  <c:v>0.59837645865043121</c:v>
                </c:pt>
                <c:pt idx="128">
                  <c:v>0.58153221714865544</c:v>
                </c:pt>
                <c:pt idx="129">
                  <c:v>0.68807711821410444</c:v>
                </c:pt>
                <c:pt idx="130">
                  <c:v>0.61522070015220698</c:v>
                </c:pt>
                <c:pt idx="131">
                  <c:v>0.66443429731100967</c:v>
                </c:pt>
                <c:pt idx="132">
                  <c:v>0.64627092846270928</c:v>
                </c:pt>
                <c:pt idx="133">
                  <c:v>0.64241501775748344</c:v>
                </c:pt>
                <c:pt idx="134">
                  <c:v>0.70197869101978683</c:v>
                </c:pt>
                <c:pt idx="135">
                  <c:v>0.6737696600710299</c:v>
                </c:pt>
                <c:pt idx="136">
                  <c:v>0.65205479452054793</c:v>
                </c:pt>
                <c:pt idx="137">
                  <c:v>0.72633181126331803</c:v>
                </c:pt>
                <c:pt idx="138">
                  <c:v>0.68503297818366315</c:v>
                </c:pt>
                <c:pt idx="139">
                  <c:v>0.7583967529173008</c:v>
                </c:pt>
                <c:pt idx="140">
                  <c:v>0.7194317605276509</c:v>
                </c:pt>
                <c:pt idx="141">
                  <c:v>0.78609842719431755</c:v>
                </c:pt>
                <c:pt idx="142">
                  <c:v>0.73850837138508374</c:v>
                </c:pt>
                <c:pt idx="143">
                  <c:v>0.80334855403348548</c:v>
                </c:pt>
                <c:pt idx="144">
                  <c:v>0.79898528665651947</c:v>
                </c:pt>
                <c:pt idx="145">
                  <c:v>0.80659563673262302</c:v>
                </c:pt>
                <c:pt idx="146">
                  <c:v>0.86778285134449518</c:v>
                </c:pt>
                <c:pt idx="147">
                  <c:v>0.8710299340436326</c:v>
                </c:pt>
                <c:pt idx="148">
                  <c:v>0.96113647894469811</c:v>
                </c:pt>
                <c:pt idx="149">
                  <c:v>0.969558599695586</c:v>
                </c:pt>
                <c:pt idx="150">
                  <c:v>1</c:v>
                </c:pt>
                <c:pt idx="151">
                  <c:v>0.98833079654997469</c:v>
                </c:pt>
                <c:pt idx="152">
                  <c:v>0.95332318619989853</c:v>
                </c:pt>
                <c:pt idx="153">
                  <c:v>0.8710299340436326</c:v>
                </c:pt>
                <c:pt idx="154">
                  <c:v>0.84637239979705736</c:v>
                </c:pt>
                <c:pt idx="155">
                  <c:v>0.79908675799086759</c:v>
                </c:pt>
                <c:pt idx="156">
                  <c:v>0.79868087265347543</c:v>
                </c:pt>
                <c:pt idx="157">
                  <c:v>0.77737189244038551</c:v>
                </c:pt>
                <c:pt idx="158">
                  <c:v>0.75230847285641811</c:v>
                </c:pt>
                <c:pt idx="159">
                  <c:v>0.78163368848300352</c:v>
                </c:pt>
                <c:pt idx="160">
                  <c:v>0.75423642820903092</c:v>
                </c:pt>
                <c:pt idx="161">
                  <c:v>0.71486555048198885</c:v>
                </c:pt>
                <c:pt idx="162">
                  <c:v>0.75007610350076104</c:v>
                </c:pt>
                <c:pt idx="163">
                  <c:v>0.71780821917808213</c:v>
                </c:pt>
                <c:pt idx="164">
                  <c:v>0.69700659563673262</c:v>
                </c:pt>
                <c:pt idx="165">
                  <c:v>0.69375951293759508</c:v>
                </c:pt>
                <c:pt idx="166">
                  <c:v>0.65580923389142565</c:v>
                </c:pt>
                <c:pt idx="167">
                  <c:v>0.67316083206494159</c:v>
                </c:pt>
                <c:pt idx="168">
                  <c:v>0.65012683916793501</c:v>
                </c:pt>
                <c:pt idx="169">
                  <c:v>0.65631659056316582</c:v>
                </c:pt>
                <c:pt idx="170">
                  <c:v>0.62384576357179089</c:v>
                </c:pt>
                <c:pt idx="171">
                  <c:v>0.63297818366311509</c:v>
                </c:pt>
                <c:pt idx="172">
                  <c:v>0.57382039573820398</c:v>
                </c:pt>
                <c:pt idx="173">
                  <c:v>0.61471334348046669</c:v>
                </c:pt>
                <c:pt idx="174">
                  <c:v>0.60578386605783863</c:v>
                </c:pt>
                <c:pt idx="175">
                  <c:v>0.58609842719431759</c:v>
                </c:pt>
                <c:pt idx="176">
                  <c:v>0.53526128868594613</c:v>
                </c:pt>
                <c:pt idx="177">
                  <c:v>0.56864535768645352</c:v>
                </c:pt>
                <c:pt idx="178">
                  <c:v>0.54571283612379495</c:v>
                </c:pt>
                <c:pt idx="179">
                  <c:v>0.54561136478944694</c:v>
                </c:pt>
                <c:pt idx="180">
                  <c:v>0.50755961440892938</c:v>
                </c:pt>
                <c:pt idx="181">
                  <c:v>0.52643328259766609</c:v>
                </c:pt>
                <c:pt idx="182">
                  <c:v>0.49477422628107559</c:v>
                </c:pt>
                <c:pt idx="183">
                  <c:v>0.50999492643328259</c:v>
                </c:pt>
                <c:pt idx="184">
                  <c:v>0.49071537290715372</c:v>
                </c:pt>
                <c:pt idx="185">
                  <c:v>0.48675799086757987</c:v>
                </c:pt>
                <c:pt idx="186">
                  <c:v>0.46849315068493153</c:v>
                </c:pt>
                <c:pt idx="187">
                  <c:v>0.47143581938102486</c:v>
                </c:pt>
                <c:pt idx="188">
                  <c:v>0.46098427194317604</c:v>
                </c:pt>
                <c:pt idx="189">
                  <c:v>0.46960933536275995</c:v>
                </c:pt>
                <c:pt idx="190">
                  <c:v>0.46768138001014709</c:v>
                </c:pt>
                <c:pt idx="191">
                  <c:v>0.4507356671740233</c:v>
                </c:pt>
                <c:pt idx="192">
                  <c:v>0.46514459665144592</c:v>
                </c:pt>
                <c:pt idx="193">
                  <c:v>0.42810755961440888</c:v>
                </c:pt>
                <c:pt idx="194">
                  <c:v>0.41735159817351597</c:v>
                </c:pt>
                <c:pt idx="195">
                  <c:v>0.44515474378488074</c:v>
                </c:pt>
                <c:pt idx="196">
                  <c:v>0.41745306950786398</c:v>
                </c:pt>
                <c:pt idx="197">
                  <c:v>0.42435312024353117</c:v>
                </c:pt>
                <c:pt idx="198">
                  <c:v>0.39644850329781833</c:v>
                </c:pt>
                <c:pt idx="199">
                  <c:v>0.40527650938609838</c:v>
                </c:pt>
                <c:pt idx="200">
                  <c:v>0.41988838153221714</c:v>
                </c:pt>
                <c:pt idx="201">
                  <c:v>0.38843226788432267</c:v>
                </c:pt>
                <c:pt idx="202">
                  <c:v>0.38914256722475898</c:v>
                </c:pt>
                <c:pt idx="203">
                  <c:v>0.37879249112125823</c:v>
                </c:pt>
                <c:pt idx="204">
                  <c:v>0.39756468797564687</c:v>
                </c:pt>
                <c:pt idx="205">
                  <c:v>0.41867072552004059</c:v>
                </c:pt>
                <c:pt idx="206">
                  <c:v>0.3898528665651953</c:v>
                </c:pt>
                <c:pt idx="207">
                  <c:v>0.36133942161339416</c:v>
                </c:pt>
                <c:pt idx="208">
                  <c:v>0.36499238964992387</c:v>
                </c:pt>
                <c:pt idx="209">
                  <c:v>0.3332318619989853</c:v>
                </c:pt>
                <c:pt idx="210">
                  <c:v>0.3563673262303399</c:v>
                </c:pt>
                <c:pt idx="211">
                  <c:v>0.34581430745814307</c:v>
                </c:pt>
                <c:pt idx="212">
                  <c:v>0.3776763064434297</c:v>
                </c:pt>
                <c:pt idx="213">
                  <c:v>0.37706747843734145</c:v>
                </c:pt>
                <c:pt idx="214">
                  <c:v>0.34774226281075599</c:v>
                </c:pt>
                <c:pt idx="215">
                  <c:v>0.31232876712328766</c:v>
                </c:pt>
                <c:pt idx="216">
                  <c:v>0.36235413495687468</c:v>
                </c:pt>
                <c:pt idx="217">
                  <c:v>0.34094368340943682</c:v>
                </c:pt>
                <c:pt idx="218">
                  <c:v>0.33708777270421109</c:v>
                </c:pt>
                <c:pt idx="219">
                  <c:v>0.33932014205986805</c:v>
                </c:pt>
                <c:pt idx="220">
                  <c:v>0.3289700659563673</c:v>
                </c:pt>
                <c:pt idx="221">
                  <c:v>0.32511415525114151</c:v>
                </c:pt>
                <c:pt idx="222">
                  <c:v>0.31364789446981223</c:v>
                </c:pt>
                <c:pt idx="223">
                  <c:v>0.3082699137493658</c:v>
                </c:pt>
                <c:pt idx="224">
                  <c:v>0.30076103500761037</c:v>
                </c:pt>
                <c:pt idx="225">
                  <c:v>0.30999492643328258</c:v>
                </c:pt>
                <c:pt idx="226">
                  <c:v>0.32694063926940636</c:v>
                </c:pt>
                <c:pt idx="227">
                  <c:v>0.34063926940639266</c:v>
                </c:pt>
                <c:pt idx="228">
                  <c:v>0.31973617453069508</c:v>
                </c:pt>
                <c:pt idx="229">
                  <c:v>0.3104008117706748</c:v>
                </c:pt>
                <c:pt idx="230">
                  <c:v>0.3037037037037037</c:v>
                </c:pt>
                <c:pt idx="231">
                  <c:v>0.2443429731100964</c:v>
                </c:pt>
                <c:pt idx="232">
                  <c:v>0.29426686960933535</c:v>
                </c:pt>
                <c:pt idx="233">
                  <c:v>0.29264332825976658</c:v>
                </c:pt>
                <c:pt idx="234">
                  <c:v>0.31993911719939117</c:v>
                </c:pt>
                <c:pt idx="235">
                  <c:v>0.27661085743277519</c:v>
                </c:pt>
                <c:pt idx="236">
                  <c:v>0.28665651953323185</c:v>
                </c:pt>
                <c:pt idx="237">
                  <c:v>0.28016235413495688</c:v>
                </c:pt>
                <c:pt idx="238">
                  <c:v>0.27356671740233379</c:v>
                </c:pt>
                <c:pt idx="239">
                  <c:v>0.30806697108066966</c:v>
                </c:pt>
                <c:pt idx="240">
                  <c:v>0.29589041095890412</c:v>
                </c:pt>
                <c:pt idx="241">
                  <c:v>0.27214611872146116</c:v>
                </c:pt>
                <c:pt idx="242">
                  <c:v>0.28280060882800606</c:v>
                </c:pt>
                <c:pt idx="243">
                  <c:v>0.29233891425672248</c:v>
                </c:pt>
                <c:pt idx="244">
                  <c:v>0.27742262810755958</c:v>
                </c:pt>
                <c:pt idx="245">
                  <c:v>0.25580923389142568</c:v>
                </c:pt>
                <c:pt idx="246">
                  <c:v>0.25905631659056316</c:v>
                </c:pt>
                <c:pt idx="247">
                  <c:v>0.2778285134449518</c:v>
                </c:pt>
                <c:pt idx="248">
                  <c:v>0.24515474378488075</c:v>
                </c:pt>
                <c:pt idx="249">
                  <c:v>0.26808726534753929</c:v>
                </c:pt>
                <c:pt idx="250">
                  <c:v>0.30867579908675802</c:v>
                </c:pt>
                <c:pt idx="251">
                  <c:v>0.29112125824454588</c:v>
                </c:pt>
                <c:pt idx="252">
                  <c:v>0.26585489599188228</c:v>
                </c:pt>
                <c:pt idx="253">
                  <c:v>0.27427701674277016</c:v>
                </c:pt>
                <c:pt idx="254">
                  <c:v>0.2601725012683917</c:v>
                </c:pt>
                <c:pt idx="255">
                  <c:v>0.27224759005580923</c:v>
                </c:pt>
                <c:pt idx="256">
                  <c:v>0.23602232369355655</c:v>
                </c:pt>
                <c:pt idx="257">
                  <c:v>0.25814307458143076</c:v>
                </c:pt>
                <c:pt idx="258">
                  <c:v>0.24556062912227294</c:v>
                </c:pt>
                <c:pt idx="259">
                  <c:v>0.26575342465753427</c:v>
                </c:pt>
                <c:pt idx="260">
                  <c:v>0.25844748858447486</c:v>
                </c:pt>
                <c:pt idx="261">
                  <c:v>0.24332825976661593</c:v>
                </c:pt>
                <c:pt idx="262">
                  <c:v>0.25418569254185691</c:v>
                </c:pt>
                <c:pt idx="263">
                  <c:v>0.23277524099441907</c:v>
                </c:pt>
                <c:pt idx="264">
                  <c:v>0.22252663622526633</c:v>
                </c:pt>
                <c:pt idx="265">
                  <c:v>0.23429731100963977</c:v>
                </c:pt>
                <c:pt idx="266">
                  <c:v>0.23571790969051243</c:v>
                </c:pt>
                <c:pt idx="267">
                  <c:v>0.21674277016742768</c:v>
                </c:pt>
                <c:pt idx="268">
                  <c:v>0.1921867072552004</c:v>
                </c:pt>
                <c:pt idx="269">
                  <c:v>0.24119736174530693</c:v>
                </c:pt>
                <c:pt idx="270">
                  <c:v>0.26281075596144088</c:v>
                </c:pt>
                <c:pt idx="271">
                  <c:v>0.24687975646879753</c:v>
                </c:pt>
                <c:pt idx="272">
                  <c:v>0.23997970573313041</c:v>
                </c:pt>
                <c:pt idx="273">
                  <c:v>0.22120750887874174</c:v>
                </c:pt>
                <c:pt idx="274">
                  <c:v>0.24525621511922879</c:v>
                </c:pt>
                <c:pt idx="275">
                  <c:v>0.23510908168442415</c:v>
                </c:pt>
                <c:pt idx="276">
                  <c:v>0.21420598680872655</c:v>
                </c:pt>
                <c:pt idx="277">
                  <c:v>0.24901065449010654</c:v>
                </c:pt>
                <c:pt idx="278">
                  <c:v>0.2378488077118214</c:v>
                </c:pt>
                <c:pt idx="279">
                  <c:v>0.22283105022831051</c:v>
                </c:pt>
                <c:pt idx="280">
                  <c:v>0.23399289700659562</c:v>
                </c:pt>
                <c:pt idx="281">
                  <c:v>0.20426179604261796</c:v>
                </c:pt>
                <c:pt idx="282">
                  <c:v>0.2089294774226281</c:v>
                </c:pt>
                <c:pt idx="283">
                  <c:v>0.24200913242009131</c:v>
                </c:pt>
                <c:pt idx="284">
                  <c:v>0.19949264332825978</c:v>
                </c:pt>
                <c:pt idx="285">
                  <c:v>0.20781329274479959</c:v>
                </c:pt>
                <c:pt idx="286">
                  <c:v>0.1915778792491121</c:v>
                </c:pt>
                <c:pt idx="287">
                  <c:v>0.25114155251141551</c:v>
                </c:pt>
                <c:pt idx="288">
                  <c:v>0.21339421613394213</c:v>
                </c:pt>
                <c:pt idx="289">
                  <c:v>0.21258244545915778</c:v>
                </c:pt>
                <c:pt idx="290">
                  <c:v>0.19878234398782343</c:v>
                </c:pt>
                <c:pt idx="291">
                  <c:v>0.17067478437341449</c:v>
                </c:pt>
                <c:pt idx="292">
                  <c:v>0.19665144596651446</c:v>
                </c:pt>
                <c:pt idx="293">
                  <c:v>0.20872653475393199</c:v>
                </c:pt>
                <c:pt idx="294">
                  <c:v>0.20618975139523085</c:v>
                </c:pt>
                <c:pt idx="295">
                  <c:v>0.2058853373921867</c:v>
                </c:pt>
                <c:pt idx="296">
                  <c:v>0.20436326737696597</c:v>
                </c:pt>
                <c:pt idx="297">
                  <c:v>0.15728056823947234</c:v>
                </c:pt>
                <c:pt idx="298">
                  <c:v>0.20517503805175039</c:v>
                </c:pt>
                <c:pt idx="299">
                  <c:v>0.17513952308472855</c:v>
                </c:pt>
                <c:pt idx="300">
                  <c:v>0.20669710806697109</c:v>
                </c:pt>
                <c:pt idx="301">
                  <c:v>0.21664129883307964</c:v>
                </c:pt>
                <c:pt idx="302">
                  <c:v>0.19381024860476914</c:v>
                </c:pt>
                <c:pt idx="303">
                  <c:v>0.20081177067478437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B8-472C-9727-088C61AACDFF}"/>
            </c:ext>
          </c:extLst>
        </c:ser>
        <c:ser>
          <c:idx val="3"/>
          <c:order val="3"/>
          <c:tx>
            <c:strRef>
              <c:f>SGnor!$E$2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SGnor!$A$3:$A$306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SGnor!$E$3:$E$306</c:f>
              <c:numCache>
                <c:formatCode>0.00_);[Red]\(0.00\)</c:formatCode>
                <c:ptCount val="304"/>
                <c:pt idx="0">
                  <c:v>0.30338733431516934</c:v>
                </c:pt>
                <c:pt idx="1">
                  <c:v>0.31293919629707556</c:v>
                </c:pt>
                <c:pt idx="2">
                  <c:v>0.32034504523458868</c:v>
                </c:pt>
                <c:pt idx="3">
                  <c:v>0.31293919629707556</c:v>
                </c:pt>
                <c:pt idx="4">
                  <c:v>0.3216494845360825</c:v>
                </c:pt>
                <c:pt idx="5">
                  <c:v>0.32232274353040186</c:v>
                </c:pt>
                <c:pt idx="6">
                  <c:v>0.32337471070902585</c:v>
                </c:pt>
                <c:pt idx="7">
                  <c:v>0.32758257942352198</c:v>
                </c:pt>
                <c:pt idx="8">
                  <c:v>0.32800336629497157</c:v>
                </c:pt>
                <c:pt idx="9">
                  <c:v>0.33073848095939407</c:v>
                </c:pt>
                <c:pt idx="10">
                  <c:v>0.35855249316221338</c:v>
                </c:pt>
                <c:pt idx="11">
                  <c:v>0.32228066484325685</c:v>
                </c:pt>
                <c:pt idx="12">
                  <c:v>0.32850831054071111</c:v>
                </c:pt>
                <c:pt idx="13">
                  <c:v>0.33961708394698081</c:v>
                </c:pt>
                <c:pt idx="14">
                  <c:v>0.34092152324847463</c:v>
                </c:pt>
                <c:pt idx="15">
                  <c:v>0.34432989690721649</c:v>
                </c:pt>
                <c:pt idx="16">
                  <c:v>0.34529770671155058</c:v>
                </c:pt>
                <c:pt idx="17">
                  <c:v>0.35455501788344201</c:v>
                </c:pt>
                <c:pt idx="18">
                  <c:v>0.35367136545339783</c:v>
                </c:pt>
                <c:pt idx="19">
                  <c:v>0.35316642120765834</c:v>
                </c:pt>
                <c:pt idx="20">
                  <c:v>0.35160950978329475</c:v>
                </c:pt>
                <c:pt idx="21">
                  <c:v>0.36141384388807068</c:v>
                </c:pt>
                <c:pt idx="22">
                  <c:v>0.37635177782453189</c:v>
                </c:pt>
                <c:pt idx="23">
                  <c:v>0.3598990111508521</c:v>
                </c:pt>
                <c:pt idx="24">
                  <c:v>0.36583210603829164</c:v>
                </c:pt>
                <c:pt idx="25">
                  <c:v>0.36175047338523036</c:v>
                </c:pt>
                <c:pt idx="26">
                  <c:v>0.36949295181990321</c:v>
                </c:pt>
                <c:pt idx="27">
                  <c:v>0.36881969282558386</c:v>
                </c:pt>
                <c:pt idx="28">
                  <c:v>0.37778245318746051</c:v>
                </c:pt>
                <c:pt idx="29">
                  <c:v>0.38438880706921941</c:v>
                </c:pt>
                <c:pt idx="30">
                  <c:v>0.37723543025457607</c:v>
                </c:pt>
                <c:pt idx="31">
                  <c:v>0.38783925941510627</c:v>
                </c:pt>
                <c:pt idx="32">
                  <c:v>0.37513149589732797</c:v>
                </c:pt>
                <c:pt idx="33">
                  <c:v>0.37403745003155897</c:v>
                </c:pt>
                <c:pt idx="34">
                  <c:v>0.38291605301914577</c:v>
                </c:pt>
                <c:pt idx="35">
                  <c:v>0.38586156111929304</c:v>
                </c:pt>
                <c:pt idx="36">
                  <c:v>0.3925520723753419</c:v>
                </c:pt>
                <c:pt idx="37">
                  <c:v>0.39545550178834415</c:v>
                </c:pt>
                <c:pt idx="38">
                  <c:v>0.39899011150852087</c:v>
                </c:pt>
                <c:pt idx="39">
                  <c:v>0.39743320008415739</c:v>
                </c:pt>
                <c:pt idx="40">
                  <c:v>0.40887860298758683</c:v>
                </c:pt>
                <c:pt idx="41">
                  <c:v>0.40879444561329686</c:v>
                </c:pt>
                <c:pt idx="42">
                  <c:v>0.40749000631180304</c:v>
                </c:pt>
                <c:pt idx="43">
                  <c:v>0.41342310119924253</c:v>
                </c:pt>
                <c:pt idx="44">
                  <c:v>0.41262360614348825</c:v>
                </c:pt>
                <c:pt idx="45">
                  <c:v>0.43118030717441613</c:v>
                </c:pt>
                <c:pt idx="46">
                  <c:v>0.41695771091941936</c:v>
                </c:pt>
                <c:pt idx="47">
                  <c:v>0.42617294340416578</c:v>
                </c:pt>
                <c:pt idx="48">
                  <c:v>0.42402693035977274</c:v>
                </c:pt>
                <c:pt idx="49">
                  <c:v>0.43118030717441613</c:v>
                </c:pt>
                <c:pt idx="50">
                  <c:v>0.42646749421418051</c:v>
                </c:pt>
                <c:pt idx="51">
                  <c:v>0.43942772985482853</c:v>
                </c:pt>
                <c:pt idx="52">
                  <c:v>0.42722491058278983</c:v>
                </c:pt>
                <c:pt idx="53">
                  <c:v>0.4262991794656007</c:v>
                </c:pt>
                <c:pt idx="54">
                  <c:v>0.43341047759309914</c:v>
                </c:pt>
                <c:pt idx="55">
                  <c:v>0.44052177572059747</c:v>
                </c:pt>
                <c:pt idx="56">
                  <c:v>0.4418262150220913</c:v>
                </c:pt>
                <c:pt idx="57">
                  <c:v>0.45432358510414478</c:v>
                </c:pt>
                <c:pt idx="58">
                  <c:v>0.45251420155691141</c:v>
                </c:pt>
                <c:pt idx="59">
                  <c:v>0.43391542183883858</c:v>
                </c:pt>
                <c:pt idx="60">
                  <c:v>0.43728171681043548</c:v>
                </c:pt>
                <c:pt idx="61">
                  <c:v>0.45289290974121604</c:v>
                </c:pt>
                <c:pt idx="62">
                  <c:v>0.45255628024405642</c:v>
                </c:pt>
                <c:pt idx="63">
                  <c:v>0.45133599831685256</c:v>
                </c:pt>
                <c:pt idx="64">
                  <c:v>0.45272459499263623</c:v>
                </c:pt>
                <c:pt idx="65">
                  <c:v>0.48192720387123916</c:v>
                </c:pt>
                <c:pt idx="66">
                  <c:v>0.46997685672207029</c:v>
                </c:pt>
                <c:pt idx="67">
                  <c:v>0.45680622764569745</c:v>
                </c:pt>
                <c:pt idx="68">
                  <c:v>0.47658321060382919</c:v>
                </c:pt>
                <c:pt idx="69">
                  <c:v>0.47119713864927415</c:v>
                </c:pt>
                <c:pt idx="70">
                  <c:v>0.48095939406690508</c:v>
                </c:pt>
                <c:pt idx="71">
                  <c:v>0.48293709236271831</c:v>
                </c:pt>
                <c:pt idx="72">
                  <c:v>0.47485798443088573</c:v>
                </c:pt>
                <c:pt idx="73">
                  <c:v>0.47590995160950977</c:v>
                </c:pt>
                <c:pt idx="74">
                  <c:v>0.47553124342520514</c:v>
                </c:pt>
                <c:pt idx="75">
                  <c:v>0.49198401009888493</c:v>
                </c:pt>
                <c:pt idx="76">
                  <c:v>0.48289501367557336</c:v>
                </c:pt>
                <c:pt idx="77">
                  <c:v>0.49110035766884069</c:v>
                </c:pt>
                <c:pt idx="78">
                  <c:v>0.49476120345045227</c:v>
                </c:pt>
                <c:pt idx="79">
                  <c:v>0.50536503261098253</c:v>
                </c:pt>
                <c:pt idx="80">
                  <c:v>0.49812749842204918</c:v>
                </c:pt>
                <c:pt idx="81">
                  <c:v>0.50751104565537553</c:v>
                </c:pt>
                <c:pt idx="82">
                  <c:v>0.50974121607405853</c:v>
                </c:pt>
                <c:pt idx="83">
                  <c:v>0.51142436355985688</c:v>
                </c:pt>
                <c:pt idx="84">
                  <c:v>0.53898590363980636</c:v>
                </c:pt>
                <c:pt idx="85">
                  <c:v>0.52737218598779712</c:v>
                </c:pt>
                <c:pt idx="86">
                  <c:v>0.52951819903219022</c:v>
                </c:pt>
                <c:pt idx="87">
                  <c:v>0.54512939196297072</c:v>
                </c:pt>
                <c:pt idx="88">
                  <c:v>0.52236482221754676</c:v>
                </c:pt>
                <c:pt idx="89">
                  <c:v>0.5348621922996003</c:v>
                </c:pt>
                <c:pt idx="90">
                  <c:v>0.52880286135072585</c:v>
                </c:pt>
                <c:pt idx="91">
                  <c:v>0.54719124763307381</c:v>
                </c:pt>
                <c:pt idx="92">
                  <c:v>0.54571849358300017</c:v>
                </c:pt>
                <c:pt idx="93">
                  <c:v>0.55097832947612035</c:v>
                </c:pt>
                <c:pt idx="94">
                  <c:v>0.55914159478224279</c:v>
                </c:pt>
                <c:pt idx="95">
                  <c:v>0.55859457184935835</c:v>
                </c:pt>
                <c:pt idx="96">
                  <c:v>0.56229749631811488</c:v>
                </c:pt>
                <c:pt idx="97">
                  <c:v>0.56528508310540704</c:v>
                </c:pt>
                <c:pt idx="98">
                  <c:v>0.58493583000210392</c:v>
                </c:pt>
                <c:pt idx="99">
                  <c:v>0.57349042709867448</c:v>
                </c:pt>
                <c:pt idx="100">
                  <c:v>0.57795076793604039</c:v>
                </c:pt>
                <c:pt idx="101">
                  <c:v>0.586997685672207</c:v>
                </c:pt>
                <c:pt idx="102">
                  <c:v>0.58110666947191247</c:v>
                </c:pt>
                <c:pt idx="103">
                  <c:v>0.59629707553124334</c:v>
                </c:pt>
                <c:pt idx="104">
                  <c:v>0.58396802019776983</c:v>
                </c:pt>
                <c:pt idx="105">
                  <c:v>0.61716810435514413</c:v>
                </c:pt>
                <c:pt idx="106">
                  <c:v>0.60382916053019142</c:v>
                </c:pt>
                <c:pt idx="107">
                  <c:v>0.61632653061224485</c:v>
                </c:pt>
                <c:pt idx="108">
                  <c:v>0.61224489795918369</c:v>
                </c:pt>
                <c:pt idx="109">
                  <c:v>0.63862823479907427</c:v>
                </c:pt>
                <c:pt idx="110">
                  <c:v>0.64388807069219434</c:v>
                </c:pt>
                <c:pt idx="111">
                  <c:v>0.64956869345676416</c:v>
                </c:pt>
                <c:pt idx="112">
                  <c:v>0.65697454239427722</c:v>
                </c:pt>
                <c:pt idx="113">
                  <c:v>0.65659583420997258</c:v>
                </c:pt>
                <c:pt idx="114">
                  <c:v>0.6511256048811277</c:v>
                </c:pt>
                <c:pt idx="115">
                  <c:v>0.65482852934988423</c:v>
                </c:pt>
                <c:pt idx="116">
                  <c:v>0.67818220071533775</c:v>
                </c:pt>
                <c:pt idx="117">
                  <c:v>0.68567220702714082</c:v>
                </c:pt>
                <c:pt idx="118">
                  <c:v>0.69471912476330744</c:v>
                </c:pt>
                <c:pt idx="119">
                  <c:v>0.68945928887018726</c:v>
                </c:pt>
                <c:pt idx="120">
                  <c:v>0.7033031769408794</c:v>
                </c:pt>
                <c:pt idx="121">
                  <c:v>0.70843677677256467</c:v>
                </c:pt>
                <c:pt idx="122">
                  <c:v>0.70578581948243213</c:v>
                </c:pt>
                <c:pt idx="123">
                  <c:v>0.72392173364191037</c:v>
                </c:pt>
                <c:pt idx="124">
                  <c:v>0.72459499263622973</c:v>
                </c:pt>
                <c:pt idx="125">
                  <c:v>0.73633494634967378</c:v>
                </c:pt>
                <c:pt idx="126">
                  <c:v>0.74580265095729015</c:v>
                </c:pt>
                <c:pt idx="127">
                  <c:v>0.76936671575846827</c:v>
                </c:pt>
                <c:pt idx="128">
                  <c:v>0.73111718914369872</c:v>
                </c:pt>
                <c:pt idx="129">
                  <c:v>0.77172312223858608</c:v>
                </c:pt>
                <c:pt idx="130">
                  <c:v>0.7774458236903008</c:v>
                </c:pt>
                <c:pt idx="131">
                  <c:v>0.78653482011361242</c:v>
                </c:pt>
                <c:pt idx="132">
                  <c:v>0.78464127919208915</c:v>
                </c:pt>
                <c:pt idx="133">
                  <c:v>0.81439091100357663</c:v>
                </c:pt>
                <c:pt idx="134">
                  <c:v>0.81384388807069219</c:v>
                </c:pt>
                <c:pt idx="135">
                  <c:v>0.82162844519250999</c:v>
                </c:pt>
                <c:pt idx="136">
                  <c:v>0.82385861561119289</c:v>
                </c:pt>
                <c:pt idx="137">
                  <c:v>0.84195245108352623</c:v>
                </c:pt>
                <c:pt idx="138">
                  <c:v>0.83686092993898598</c:v>
                </c:pt>
                <c:pt idx="139">
                  <c:v>0.84182621502209132</c:v>
                </c:pt>
                <c:pt idx="140">
                  <c:v>0.86728382074479282</c:v>
                </c:pt>
                <c:pt idx="141">
                  <c:v>0.87288028613507251</c:v>
                </c:pt>
                <c:pt idx="142">
                  <c:v>0.87136545339785387</c:v>
                </c:pt>
                <c:pt idx="143">
                  <c:v>0.90305070481800964</c:v>
                </c:pt>
                <c:pt idx="144">
                  <c:v>0.88777614138438876</c:v>
                </c:pt>
                <c:pt idx="145">
                  <c:v>0.89859036398064385</c:v>
                </c:pt>
                <c:pt idx="146">
                  <c:v>0.9035977277508942</c:v>
                </c:pt>
                <c:pt idx="147">
                  <c:v>0.942562592047128</c:v>
                </c:pt>
                <c:pt idx="148">
                  <c:v>0.97820324005891013</c:v>
                </c:pt>
                <c:pt idx="149">
                  <c:v>0.98926993477803493</c:v>
                </c:pt>
                <c:pt idx="150">
                  <c:v>0.99907426888281081</c:v>
                </c:pt>
                <c:pt idx="151">
                  <c:v>1</c:v>
                </c:pt>
                <c:pt idx="152">
                  <c:v>0.94996844098464128</c:v>
                </c:pt>
                <c:pt idx="153">
                  <c:v>0.93355775299810639</c:v>
                </c:pt>
                <c:pt idx="154">
                  <c:v>0.90847885545970963</c:v>
                </c:pt>
                <c:pt idx="155">
                  <c:v>0.90570166210814229</c:v>
                </c:pt>
                <c:pt idx="156">
                  <c:v>0.87292236482221752</c:v>
                </c:pt>
                <c:pt idx="157">
                  <c:v>0.89623395750052592</c:v>
                </c:pt>
                <c:pt idx="158">
                  <c:v>0.8560067325899432</c:v>
                </c:pt>
                <c:pt idx="159">
                  <c:v>0.85701662108142229</c:v>
                </c:pt>
                <c:pt idx="160">
                  <c:v>0.8494003787081843</c:v>
                </c:pt>
                <c:pt idx="161">
                  <c:v>0.83463075952030297</c:v>
                </c:pt>
                <c:pt idx="162">
                  <c:v>0.81535872080791072</c:v>
                </c:pt>
                <c:pt idx="163">
                  <c:v>0.82865558594571853</c:v>
                </c:pt>
                <c:pt idx="164">
                  <c:v>0.81771512728802853</c:v>
                </c:pt>
                <c:pt idx="165">
                  <c:v>0.82036608457816107</c:v>
                </c:pt>
                <c:pt idx="166">
                  <c:v>0.78501998737639378</c:v>
                </c:pt>
                <c:pt idx="167">
                  <c:v>0.77551020408163263</c:v>
                </c:pt>
                <c:pt idx="168">
                  <c:v>0.78375762676204508</c:v>
                </c:pt>
                <c:pt idx="169">
                  <c:v>0.77971807279612881</c:v>
                </c:pt>
                <c:pt idx="170">
                  <c:v>0.76835682726698928</c:v>
                </c:pt>
                <c:pt idx="171">
                  <c:v>0.75901535872080794</c:v>
                </c:pt>
                <c:pt idx="172">
                  <c:v>0.7364191037239638</c:v>
                </c:pt>
                <c:pt idx="173">
                  <c:v>0.72623606143488317</c:v>
                </c:pt>
                <c:pt idx="174">
                  <c:v>0.71550599621291822</c:v>
                </c:pt>
                <c:pt idx="175">
                  <c:v>0.71634756995581739</c:v>
                </c:pt>
                <c:pt idx="176">
                  <c:v>0.70683778666105612</c:v>
                </c:pt>
                <c:pt idx="177">
                  <c:v>0.7110456553755522</c:v>
                </c:pt>
                <c:pt idx="178">
                  <c:v>0.67157584683357885</c:v>
                </c:pt>
                <c:pt idx="179">
                  <c:v>0.70603829160530185</c:v>
                </c:pt>
                <c:pt idx="180">
                  <c:v>0.69093204292026089</c:v>
                </c:pt>
                <c:pt idx="181">
                  <c:v>0.67654113191668419</c:v>
                </c:pt>
                <c:pt idx="182">
                  <c:v>0.64717020828950134</c:v>
                </c:pt>
                <c:pt idx="183">
                  <c:v>0.66829370923627185</c:v>
                </c:pt>
                <c:pt idx="184">
                  <c:v>0.63955396591626335</c:v>
                </c:pt>
                <c:pt idx="185">
                  <c:v>0.61973490427098676</c:v>
                </c:pt>
                <c:pt idx="186">
                  <c:v>0.61228697664632858</c:v>
                </c:pt>
                <c:pt idx="187">
                  <c:v>0.62549968440984638</c:v>
                </c:pt>
                <c:pt idx="188">
                  <c:v>0.625836313907006</c:v>
                </c:pt>
                <c:pt idx="189">
                  <c:v>0.61750473385230387</c:v>
                </c:pt>
                <c:pt idx="190">
                  <c:v>0.61220281927203868</c:v>
                </c:pt>
                <c:pt idx="191">
                  <c:v>0.59638123290553335</c:v>
                </c:pt>
                <c:pt idx="192">
                  <c:v>0.61670523879654959</c:v>
                </c:pt>
                <c:pt idx="193">
                  <c:v>0.58838628234799073</c:v>
                </c:pt>
                <c:pt idx="194">
                  <c:v>0.57416368609299384</c:v>
                </c:pt>
                <c:pt idx="195">
                  <c:v>0.59267830843677682</c:v>
                </c:pt>
                <c:pt idx="196">
                  <c:v>0.56330738480959397</c:v>
                </c:pt>
                <c:pt idx="197">
                  <c:v>0.5636860929938986</c:v>
                </c:pt>
                <c:pt idx="198">
                  <c:v>0.5593099095308226</c:v>
                </c:pt>
                <c:pt idx="199">
                  <c:v>0.55745844729644434</c:v>
                </c:pt>
                <c:pt idx="200">
                  <c:v>0.55291394908478853</c:v>
                </c:pt>
                <c:pt idx="201">
                  <c:v>0.54937933936461181</c:v>
                </c:pt>
                <c:pt idx="202">
                  <c:v>0.52888701872501576</c:v>
                </c:pt>
                <c:pt idx="203">
                  <c:v>0.53519882179675993</c:v>
                </c:pt>
                <c:pt idx="204">
                  <c:v>0.52968651378077003</c:v>
                </c:pt>
                <c:pt idx="205">
                  <c:v>0.52669892699347776</c:v>
                </c:pt>
                <c:pt idx="206">
                  <c:v>0.52354302545760567</c:v>
                </c:pt>
                <c:pt idx="207">
                  <c:v>0.52362718283189569</c:v>
                </c:pt>
                <c:pt idx="208">
                  <c:v>0.49783294761203445</c:v>
                </c:pt>
                <c:pt idx="209">
                  <c:v>0.50654323585104144</c:v>
                </c:pt>
                <c:pt idx="210">
                  <c:v>0.49833789185777405</c:v>
                </c:pt>
                <c:pt idx="211">
                  <c:v>0.48365243004418262</c:v>
                </c:pt>
                <c:pt idx="212">
                  <c:v>0.48836524300441825</c:v>
                </c:pt>
                <c:pt idx="213">
                  <c:v>0.49206816747317483</c:v>
                </c:pt>
                <c:pt idx="214">
                  <c:v>0.48407321691563221</c:v>
                </c:pt>
                <c:pt idx="215">
                  <c:v>0.47153376814643377</c:v>
                </c:pt>
                <c:pt idx="216">
                  <c:v>0.48011782032400591</c:v>
                </c:pt>
                <c:pt idx="217">
                  <c:v>0.49030086261308642</c:v>
                </c:pt>
                <c:pt idx="218">
                  <c:v>0.47999158426257099</c:v>
                </c:pt>
                <c:pt idx="219">
                  <c:v>0.46808331580054702</c:v>
                </c:pt>
                <c:pt idx="220">
                  <c:v>0.47102882390069434</c:v>
                </c:pt>
                <c:pt idx="221">
                  <c:v>0.46589522406900902</c:v>
                </c:pt>
                <c:pt idx="222">
                  <c:v>0.47292236482221756</c:v>
                </c:pt>
                <c:pt idx="223">
                  <c:v>0.46202398485167262</c:v>
                </c:pt>
                <c:pt idx="224">
                  <c:v>0.45053650326109829</c:v>
                </c:pt>
                <c:pt idx="225">
                  <c:v>0.44818009678098042</c:v>
                </c:pt>
                <c:pt idx="226">
                  <c:v>0.43395750052598359</c:v>
                </c:pt>
                <c:pt idx="227">
                  <c:v>0.45844729644435089</c:v>
                </c:pt>
                <c:pt idx="228">
                  <c:v>0.42701451714706501</c:v>
                </c:pt>
                <c:pt idx="229">
                  <c:v>0.45221965074689668</c:v>
                </c:pt>
                <c:pt idx="230">
                  <c:v>0.42789816957710919</c:v>
                </c:pt>
                <c:pt idx="231">
                  <c:v>0.44216284451925097</c:v>
                </c:pt>
                <c:pt idx="232">
                  <c:v>0.43256890385019986</c:v>
                </c:pt>
                <c:pt idx="233">
                  <c:v>0.43896486429623394</c:v>
                </c:pt>
                <c:pt idx="234">
                  <c:v>0.42617294340416578</c:v>
                </c:pt>
                <c:pt idx="235">
                  <c:v>0.40845781611613718</c:v>
                </c:pt>
                <c:pt idx="236">
                  <c:v>0.42002945508100142</c:v>
                </c:pt>
                <c:pt idx="237">
                  <c:v>0.42238586156111929</c:v>
                </c:pt>
                <c:pt idx="238">
                  <c:v>0.410814222596255</c:v>
                </c:pt>
                <c:pt idx="239">
                  <c:v>0.40210393435724801</c:v>
                </c:pt>
                <c:pt idx="240">
                  <c:v>0.40467073427309069</c:v>
                </c:pt>
                <c:pt idx="241">
                  <c:v>0.41123500946770458</c:v>
                </c:pt>
                <c:pt idx="242">
                  <c:v>0.39276246581106666</c:v>
                </c:pt>
                <c:pt idx="243">
                  <c:v>0.40004207868714492</c:v>
                </c:pt>
                <c:pt idx="244">
                  <c:v>0.40155691142436351</c:v>
                </c:pt>
                <c:pt idx="245">
                  <c:v>0.39726488533557758</c:v>
                </c:pt>
                <c:pt idx="246">
                  <c:v>0.39221544287818216</c:v>
                </c:pt>
                <c:pt idx="247">
                  <c:v>0.38800757416368609</c:v>
                </c:pt>
                <c:pt idx="248">
                  <c:v>0.38531453818640859</c:v>
                </c:pt>
                <c:pt idx="249">
                  <c:v>0.38392594151062487</c:v>
                </c:pt>
                <c:pt idx="250">
                  <c:v>0.39697033452556274</c:v>
                </c:pt>
                <c:pt idx="251">
                  <c:v>0.38287397433200082</c:v>
                </c:pt>
                <c:pt idx="252">
                  <c:v>0.37315379760151485</c:v>
                </c:pt>
                <c:pt idx="253">
                  <c:v>0.39019566589522403</c:v>
                </c:pt>
                <c:pt idx="254">
                  <c:v>0.38430464969492945</c:v>
                </c:pt>
                <c:pt idx="255">
                  <c:v>0.37795076793604038</c:v>
                </c:pt>
                <c:pt idx="256">
                  <c:v>0.36629497159688618</c:v>
                </c:pt>
                <c:pt idx="257">
                  <c:v>0.36503261098253736</c:v>
                </c:pt>
                <c:pt idx="258">
                  <c:v>0.36835682726698926</c:v>
                </c:pt>
                <c:pt idx="259">
                  <c:v>0.36953503050704817</c:v>
                </c:pt>
                <c:pt idx="260">
                  <c:v>0.35059962129181571</c:v>
                </c:pt>
                <c:pt idx="261">
                  <c:v>0.35872080791079319</c:v>
                </c:pt>
                <c:pt idx="262">
                  <c:v>0.3577109194193141</c:v>
                </c:pt>
                <c:pt idx="263">
                  <c:v>0.34310961498001263</c:v>
                </c:pt>
                <c:pt idx="264">
                  <c:v>0.34003787081843045</c:v>
                </c:pt>
                <c:pt idx="265">
                  <c:v>0.35442878182200716</c:v>
                </c:pt>
                <c:pt idx="266">
                  <c:v>0.35472333263202188</c:v>
                </c:pt>
                <c:pt idx="267">
                  <c:v>0.33641910372396383</c:v>
                </c:pt>
                <c:pt idx="268">
                  <c:v>0.3449610772143909</c:v>
                </c:pt>
                <c:pt idx="269">
                  <c:v>0.34285714285714286</c:v>
                </c:pt>
                <c:pt idx="270">
                  <c:v>0.3350305070481801</c:v>
                </c:pt>
                <c:pt idx="271">
                  <c:v>0.34407742478434672</c:v>
                </c:pt>
                <c:pt idx="272">
                  <c:v>0.34445613296865135</c:v>
                </c:pt>
                <c:pt idx="273">
                  <c:v>0.31575846833578791</c:v>
                </c:pt>
                <c:pt idx="274">
                  <c:v>0.33768146433831264</c:v>
                </c:pt>
                <c:pt idx="275">
                  <c:v>0.31272880286135074</c:v>
                </c:pt>
                <c:pt idx="276">
                  <c:v>0.33322112350094674</c:v>
                </c:pt>
                <c:pt idx="277">
                  <c:v>0.32047128129602354</c:v>
                </c:pt>
                <c:pt idx="278">
                  <c:v>0.32430044182621504</c:v>
                </c:pt>
                <c:pt idx="279">
                  <c:v>0.32556280244056385</c:v>
                </c:pt>
                <c:pt idx="280">
                  <c:v>0.31996633705028404</c:v>
                </c:pt>
                <c:pt idx="281">
                  <c:v>0.3117609930570166</c:v>
                </c:pt>
                <c:pt idx="282">
                  <c:v>0.31243425205133596</c:v>
                </c:pt>
                <c:pt idx="283">
                  <c:v>0.31028823900694297</c:v>
                </c:pt>
                <c:pt idx="284">
                  <c:v>0.30389227856090889</c:v>
                </c:pt>
                <c:pt idx="285">
                  <c:v>0.3039764359351988</c:v>
                </c:pt>
                <c:pt idx="286">
                  <c:v>0.29118451504313064</c:v>
                </c:pt>
                <c:pt idx="287">
                  <c:v>0.3045234588680833</c:v>
                </c:pt>
                <c:pt idx="288">
                  <c:v>0.30149379339364613</c:v>
                </c:pt>
                <c:pt idx="289">
                  <c:v>0.29156322322743533</c:v>
                </c:pt>
                <c:pt idx="290">
                  <c:v>0.3011992425836314</c:v>
                </c:pt>
                <c:pt idx="291">
                  <c:v>0.28861771512728801</c:v>
                </c:pt>
                <c:pt idx="292">
                  <c:v>0.2934146854618136</c:v>
                </c:pt>
                <c:pt idx="293">
                  <c:v>0.28209551861981902</c:v>
                </c:pt>
                <c:pt idx="294">
                  <c:v>0.28659793814432988</c:v>
                </c:pt>
                <c:pt idx="295">
                  <c:v>0.29030086261308646</c:v>
                </c:pt>
                <c:pt idx="296">
                  <c:v>0.26341258152745634</c:v>
                </c:pt>
                <c:pt idx="297">
                  <c:v>0.28209551861981902</c:v>
                </c:pt>
                <c:pt idx="298">
                  <c:v>0.26959814853776559</c:v>
                </c:pt>
                <c:pt idx="299">
                  <c:v>0.26442247001893537</c:v>
                </c:pt>
                <c:pt idx="300">
                  <c:v>0.26105617504733852</c:v>
                </c:pt>
                <c:pt idx="301">
                  <c:v>0.27532084998948031</c:v>
                </c:pt>
                <c:pt idx="302">
                  <c:v>0.28083315800547026</c:v>
                </c:pt>
                <c:pt idx="303">
                  <c:v>0.26589522406900906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EB8-472C-9727-088C61AACDFF}"/>
            </c:ext>
          </c:extLst>
        </c:ser>
        <c:ser>
          <c:idx val="4"/>
          <c:order val="4"/>
          <c:tx>
            <c:strRef>
              <c:f>SGnor!$F$2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SGnor!$A$3:$A$306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SGnor!$F$3:$F$306</c:f>
              <c:numCache>
                <c:formatCode>0.00_);[Red]\(0.00\)</c:formatCode>
                <c:ptCount val="304"/>
                <c:pt idx="0">
                  <c:v>0.43647217841856273</c:v>
                </c:pt>
                <c:pt idx="1">
                  <c:v>0.42458887136742507</c:v>
                </c:pt>
                <c:pt idx="2">
                  <c:v>0.428362243748592</c:v>
                </c:pt>
                <c:pt idx="3">
                  <c:v>0.44908763234962829</c:v>
                </c:pt>
                <c:pt idx="4">
                  <c:v>0.4312908312683037</c:v>
                </c:pt>
                <c:pt idx="5">
                  <c:v>0.45359315161072317</c:v>
                </c:pt>
                <c:pt idx="6">
                  <c:v>0.4536494706014868</c:v>
                </c:pt>
                <c:pt idx="7">
                  <c:v>0.46463167380040549</c:v>
                </c:pt>
                <c:pt idx="8">
                  <c:v>0.46266050912367651</c:v>
                </c:pt>
                <c:pt idx="9">
                  <c:v>0.46136517233611174</c:v>
                </c:pt>
                <c:pt idx="10">
                  <c:v>0.4479049335435909</c:v>
                </c:pt>
                <c:pt idx="11">
                  <c:v>0.45905609371480061</c:v>
                </c:pt>
                <c:pt idx="12">
                  <c:v>0.46694075242171662</c:v>
                </c:pt>
                <c:pt idx="13">
                  <c:v>0.46778553728317185</c:v>
                </c:pt>
                <c:pt idx="14">
                  <c:v>0.47195314259968463</c:v>
                </c:pt>
                <c:pt idx="15">
                  <c:v>0.48135841405722013</c:v>
                </c:pt>
                <c:pt idx="16">
                  <c:v>0.49183374633926563</c:v>
                </c:pt>
                <c:pt idx="17">
                  <c:v>0.47888037846361792</c:v>
                </c:pt>
                <c:pt idx="18">
                  <c:v>0.47927461139896371</c:v>
                </c:pt>
                <c:pt idx="19">
                  <c:v>0.48890515881955388</c:v>
                </c:pt>
                <c:pt idx="20">
                  <c:v>0.48783509799504399</c:v>
                </c:pt>
                <c:pt idx="21">
                  <c:v>0.51267177292182919</c:v>
                </c:pt>
                <c:pt idx="22">
                  <c:v>0.51453029961703078</c:v>
                </c:pt>
                <c:pt idx="23">
                  <c:v>0.49971840504618154</c:v>
                </c:pt>
                <c:pt idx="24">
                  <c:v>0.51182698806037386</c:v>
                </c:pt>
                <c:pt idx="25">
                  <c:v>0.51779680108132464</c:v>
                </c:pt>
                <c:pt idx="26">
                  <c:v>0.50394232935345795</c:v>
                </c:pt>
                <c:pt idx="27">
                  <c:v>0.50946159044829908</c:v>
                </c:pt>
                <c:pt idx="28">
                  <c:v>0.5185289479612526</c:v>
                </c:pt>
                <c:pt idx="29">
                  <c:v>0.52714575354809634</c:v>
                </c:pt>
                <c:pt idx="30">
                  <c:v>0.51897949988736203</c:v>
                </c:pt>
                <c:pt idx="31">
                  <c:v>0.52489299391754896</c:v>
                </c:pt>
                <c:pt idx="32">
                  <c:v>0.52939851317864384</c:v>
                </c:pt>
                <c:pt idx="33">
                  <c:v>0.54437936472178416</c:v>
                </c:pt>
                <c:pt idx="34">
                  <c:v>0.52438612300067577</c:v>
                </c:pt>
                <c:pt idx="35">
                  <c:v>0.5221333633701285</c:v>
                </c:pt>
                <c:pt idx="36">
                  <c:v>0.52185176841630998</c:v>
                </c:pt>
                <c:pt idx="37">
                  <c:v>0.55339040324397393</c:v>
                </c:pt>
                <c:pt idx="38">
                  <c:v>0.54567470150934894</c:v>
                </c:pt>
                <c:pt idx="39">
                  <c:v>0.55063077269655325</c:v>
                </c:pt>
                <c:pt idx="40">
                  <c:v>0.55693849966208597</c:v>
                </c:pt>
                <c:pt idx="41">
                  <c:v>0.55271457535480961</c:v>
                </c:pt>
                <c:pt idx="42">
                  <c:v>0.55440414507772018</c:v>
                </c:pt>
                <c:pt idx="43">
                  <c:v>0.54933543590898848</c:v>
                </c:pt>
                <c:pt idx="44">
                  <c:v>0.55141923856724484</c:v>
                </c:pt>
                <c:pt idx="45">
                  <c:v>0.58031088082901561</c:v>
                </c:pt>
                <c:pt idx="46">
                  <c:v>0.57636855147555754</c:v>
                </c:pt>
                <c:pt idx="47">
                  <c:v>0.58498535706240151</c:v>
                </c:pt>
                <c:pt idx="48">
                  <c:v>0.57946609596756027</c:v>
                </c:pt>
                <c:pt idx="49">
                  <c:v>0.5917999549448073</c:v>
                </c:pt>
                <c:pt idx="50">
                  <c:v>0.57969137193061493</c:v>
                </c:pt>
                <c:pt idx="51">
                  <c:v>0.57327100698355482</c:v>
                </c:pt>
                <c:pt idx="52">
                  <c:v>0.5771006983554855</c:v>
                </c:pt>
                <c:pt idx="53">
                  <c:v>0.58949087632349628</c:v>
                </c:pt>
                <c:pt idx="54">
                  <c:v>0.61331380941653524</c:v>
                </c:pt>
                <c:pt idx="55">
                  <c:v>0.58690020274836674</c:v>
                </c:pt>
                <c:pt idx="56">
                  <c:v>0.58369002027483674</c:v>
                </c:pt>
                <c:pt idx="57">
                  <c:v>0.60745663437711195</c:v>
                </c:pt>
                <c:pt idx="58">
                  <c:v>0.59906510475332286</c:v>
                </c:pt>
                <c:pt idx="59">
                  <c:v>0.59326424870466321</c:v>
                </c:pt>
                <c:pt idx="60">
                  <c:v>0.59422167154764582</c:v>
                </c:pt>
                <c:pt idx="61">
                  <c:v>0.60148682135616127</c:v>
                </c:pt>
                <c:pt idx="62">
                  <c:v>0.60407749493129093</c:v>
                </c:pt>
                <c:pt idx="63">
                  <c:v>0.62243748592025228</c:v>
                </c:pt>
                <c:pt idx="64">
                  <c:v>0.6096530750168957</c:v>
                </c:pt>
                <c:pt idx="65">
                  <c:v>0.6346023879252084</c:v>
                </c:pt>
                <c:pt idx="66">
                  <c:v>0.61015994593376888</c:v>
                </c:pt>
                <c:pt idx="67">
                  <c:v>0.64823158369002021</c:v>
                </c:pt>
                <c:pt idx="68">
                  <c:v>0.64468348727190805</c:v>
                </c:pt>
                <c:pt idx="69">
                  <c:v>0.62733723811669295</c:v>
                </c:pt>
                <c:pt idx="70">
                  <c:v>0.645415634151836</c:v>
                </c:pt>
                <c:pt idx="71">
                  <c:v>0.63933318314935794</c:v>
                </c:pt>
                <c:pt idx="72">
                  <c:v>0.64845685965307498</c:v>
                </c:pt>
                <c:pt idx="73">
                  <c:v>0.65132912818202293</c:v>
                </c:pt>
                <c:pt idx="74">
                  <c:v>0.6335323271006984</c:v>
                </c:pt>
                <c:pt idx="75">
                  <c:v>0.65628519936922736</c:v>
                </c:pt>
                <c:pt idx="76">
                  <c:v>0.64727416084703759</c:v>
                </c:pt>
                <c:pt idx="77">
                  <c:v>0.65335661184951566</c:v>
                </c:pt>
                <c:pt idx="78">
                  <c:v>0.66991439513403916</c:v>
                </c:pt>
                <c:pt idx="79">
                  <c:v>0.66890065330029291</c:v>
                </c:pt>
                <c:pt idx="80">
                  <c:v>0.64445821130885328</c:v>
                </c:pt>
                <c:pt idx="81">
                  <c:v>0.69159720657805812</c:v>
                </c:pt>
                <c:pt idx="82">
                  <c:v>0.66000225275963054</c:v>
                </c:pt>
                <c:pt idx="83">
                  <c:v>0.66411353908537962</c:v>
                </c:pt>
                <c:pt idx="84">
                  <c:v>0.68517684163099801</c:v>
                </c:pt>
                <c:pt idx="85">
                  <c:v>0.70528272133363368</c:v>
                </c:pt>
                <c:pt idx="86">
                  <c:v>0.7043816174814147</c:v>
                </c:pt>
                <c:pt idx="87">
                  <c:v>0.70939400765938276</c:v>
                </c:pt>
                <c:pt idx="88">
                  <c:v>0.69109033566118494</c:v>
                </c:pt>
                <c:pt idx="89">
                  <c:v>0.69835548546970039</c:v>
                </c:pt>
                <c:pt idx="90">
                  <c:v>0.69362469024555085</c:v>
                </c:pt>
                <c:pt idx="91">
                  <c:v>0.68990763685514755</c:v>
                </c:pt>
                <c:pt idx="92">
                  <c:v>0.70015769317413834</c:v>
                </c:pt>
                <c:pt idx="93">
                  <c:v>0.71587069159720662</c:v>
                </c:pt>
                <c:pt idx="94">
                  <c:v>0.72031989186753764</c:v>
                </c:pt>
                <c:pt idx="95">
                  <c:v>0.72583915296237889</c:v>
                </c:pt>
                <c:pt idx="96">
                  <c:v>0.73085154314034695</c:v>
                </c:pt>
                <c:pt idx="97">
                  <c:v>0.74543816174814148</c:v>
                </c:pt>
                <c:pt idx="98">
                  <c:v>0.73023203424194638</c:v>
                </c:pt>
                <c:pt idx="99">
                  <c:v>0.73209056093714808</c:v>
                </c:pt>
                <c:pt idx="100">
                  <c:v>0.72093940076593832</c:v>
                </c:pt>
                <c:pt idx="101">
                  <c:v>0.73394908763234967</c:v>
                </c:pt>
                <c:pt idx="102">
                  <c:v>0.71975670195990082</c:v>
                </c:pt>
                <c:pt idx="103">
                  <c:v>0.73873620184726296</c:v>
                </c:pt>
                <c:pt idx="104">
                  <c:v>0.76295336787564771</c:v>
                </c:pt>
                <c:pt idx="105">
                  <c:v>0.77050011263798146</c:v>
                </c:pt>
                <c:pt idx="106">
                  <c:v>0.77731471052038748</c:v>
                </c:pt>
                <c:pt idx="107">
                  <c:v>0.75304122550123909</c:v>
                </c:pt>
                <c:pt idx="108">
                  <c:v>0.77956747015093486</c:v>
                </c:pt>
                <c:pt idx="109">
                  <c:v>0.79601261545393109</c:v>
                </c:pt>
                <c:pt idx="110">
                  <c:v>0.75275963054742057</c:v>
                </c:pt>
                <c:pt idx="111">
                  <c:v>0.78097544492002702</c:v>
                </c:pt>
                <c:pt idx="112">
                  <c:v>0.79713899526920473</c:v>
                </c:pt>
                <c:pt idx="113">
                  <c:v>0.80952917323721563</c:v>
                </c:pt>
                <c:pt idx="114">
                  <c:v>0.79995494480738905</c:v>
                </c:pt>
                <c:pt idx="115">
                  <c:v>0.80023653976120745</c:v>
                </c:pt>
                <c:pt idx="116">
                  <c:v>0.80665690470826767</c:v>
                </c:pt>
                <c:pt idx="117">
                  <c:v>0.80896598332957881</c:v>
                </c:pt>
                <c:pt idx="118">
                  <c:v>0.82467898175264698</c:v>
                </c:pt>
                <c:pt idx="119">
                  <c:v>0.81290831268303665</c:v>
                </c:pt>
                <c:pt idx="120">
                  <c:v>0.83870241045280469</c:v>
                </c:pt>
                <c:pt idx="121">
                  <c:v>0.84016670421266049</c:v>
                </c:pt>
                <c:pt idx="122">
                  <c:v>0.84123676503717049</c:v>
                </c:pt>
                <c:pt idx="123">
                  <c:v>0.85954043703536831</c:v>
                </c:pt>
                <c:pt idx="124">
                  <c:v>0.85007884658706911</c:v>
                </c:pt>
                <c:pt idx="125">
                  <c:v>0.84737553503041219</c:v>
                </c:pt>
                <c:pt idx="126">
                  <c:v>0.85424645190358184</c:v>
                </c:pt>
                <c:pt idx="127">
                  <c:v>0.87643613426447398</c:v>
                </c:pt>
                <c:pt idx="128">
                  <c:v>0.85779454832169411</c:v>
                </c:pt>
                <c:pt idx="129">
                  <c:v>0.88319441315611624</c:v>
                </c:pt>
                <c:pt idx="130">
                  <c:v>0.87215589096643387</c:v>
                </c:pt>
                <c:pt idx="131">
                  <c:v>0.89000901103852226</c:v>
                </c:pt>
                <c:pt idx="132">
                  <c:v>0.89524667717954498</c:v>
                </c:pt>
                <c:pt idx="133">
                  <c:v>0.88944582113088533</c:v>
                </c:pt>
                <c:pt idx="134">
                  <c:v>0.91518359990988962</c:v>
                </c:pt>
                <c:pt idx="135">
                  <c:v>0.90082225726514975</c:v>
                </c:pt>
                <c:pt idx="136">
                  <c:v>0.8903469249831043</c:v>
                </c:pt>
                <c:pt idx="137">
                  <c:v>0.90127280919125929</c:v>
                </c:pt>
                <c:pt idx="138">
                  <c:v>0.90116017120973202</c:v>
                </c:pt>
                <c:pt idx="139">
                  <c:v>0.92577157017346245</c:v>
                </c:pt>
                <c:pt idx="140">
                  <c:v>0.91614102275287224</c:v>
                </c:pt>
                <c:pt idx="141">
                  <c:v>0.93140346924983108</c:v>
                </c:pt>
                <c:pt idx="142">
                  <c:v>0.91017120973192167</c:v>
                </c:pt>
                <c:pt idx="143">
                  <c:v>0.94570849290380721</c:v>
                </c:pt>
                <c:pt idx="144">
                  <c:v>0.94125929263347607</c:v>
                </c:pt>
                <c:pt idx="145">
                  <c:v>0.94903131335886459</c:v>
                </c:pt>
                <c:pt idx="146">
                  <c:v>0.9637305699481864</c:v>
                </c:pt>
                <c:pt idx="147">
                  <c:v>0.94182248254111278</c:v>
                </c:pt>
                <c:pt idx="148">
                  <c:v>0.97837350754674479</c:v>
                </c:pt>
                <c:pt idx="149">
                  <c:v>0.97043252984906514</c:v>
                </c:pt>
                <c:pt idx="150">
                  <c:v>0.97944356837125468</c:v>
                </c:pt>
                <c:pt idx="151">
                  <c:v>1</c:v>
                </c:pt>
                <c:pt idx="152">
                  <c:v>0.96778553728317196</c:v>
                </c:pt>
                <c:pt idx="153">
                  <c:v>0.9533115566569047</c:v>
                </c:pt>
                <c:pt idx="154">
                  <c:v>0.9374296012615454</c:v>
                </c:pt>
                <c:pt idx="155">
                  <c:v>0.95319891867537732</c:v>
                </c:pt>
                <c:pt idx="156">
                  <c:v>0.92706690696102712</c:v>
                </c:pt>
                <c:pt idx="157">
                  <c:v>0.93849966208605551</c:v>
                </c:pt>
                <c:pt idx="158">
                  <c:v>0.93838702410452801</c:v>
                </c:pt>
                <c:pt idx="159">
                  <c:v>0.92627844109033564</c:v>
                </c:pt>
                <c:pt idx="160">
                  <c:v>0.91039648569497633</c:v>
                </c:pt>
                <c:pt idx="161">
                  <c:v>0.92019599008785757</c:v>
                </c:pt>
                <c:pt idx="162">
                  <c:v>0.89198017571525112</c:v>
                </c:pt>
                <c:pt idx="163">
                  <c:v>0.91749267853120076</c:v>
                </c:pt>
                <c:pt idx="164">
                  <c:v>0.89997747240369452</c:v>
                </c:pt>
                <c:pt idx="165">
                  <c:v>0.92194187880153189</c:v>
                </c:pt>
                <c:pt idx="166">
                  <c:v>0.86590448299166478</c:v>
                </c:pt>
                <c:pt idx="167">
                  <c:v>0.88240594728542454</c:v>
                </c:pt>
                <c:pt idx="168">
                  <c:v>0.88550349177742738</c:v>
                </c:pt>
                <c:pt idx="169">
                  <c:v>0.8846023879252084</c:v>
                </c:pt>
                <c:pt idx="170">
                  <c:v>0.87373282270781705</c:v>
                </c:pt>
                <c:pt idx="171">
                  <c:v>0.86353908537959001</c:v>
                </c:pt>
                <c:pt idx="172">
                  <c:v>0.84275737778779003</c:v>
                </c:pt>
                <c:pt idx="173">
                  <c:v>0.87654877224600136</c:v>
                </c:pt>
                <c:pt idx="174">
                  <c:v>0.84624915521513855</c:v>
                </c:pt>
                <c:pt idx="175">
                  <c:v>0.82929713899526913</c:v>
                </c:pt>
                <c:pt idx="176">
                  <c:v>0.82805812119846811</c:v>
                </c:pt>
                <c:pt idx="177">
                  <c:v>0.84084253210182469</c:v>
                </c:pt>
                <c:pt idx="178">
                  <c:v>0.84146204100022526</c:v>
                </c:pt>
                <c:pt idx="179">
                  <c:v>0.79404145077720212</c:v>
                </c:pt>
                <c:pt idx="180">
                  <c:v>0.79747690921378689</c:v>
                </c:pt>
                <c:pt idx="181">
                  <c:v>0.82963505293985129</c:v>
                </c:pt>
                <c:pt idx="182">
                  <c:v>0.79618157242622212</c:v>
                </c:pt>
                <c:pt idx="183">
                  <c:v>0.81797702185176835</c:v>
                </c:pt>
                <c:pt idx="184">
                  <c:v>0.78857850867312462</c:v>
                </c:pt>
                <c:pt idx="185">
                  <c:v>0.78345348051362917</c:v>
                </c:pt>
                <c:pt idx="186">
                  <c:v>0.78981752646992565</c:v>
                </c:pt>
                <c:pt idx="187">
                  <c:v>0.76757152511826987</c:v>
                </c:pt>
                <c:pt idx="188">
                  <c:v>0.75219644063978375</c:v>
                </c:pt>
                <c:pt idx="189">
                  <c:v>0.74909889614778102</c:v>
                </c:pt>
                <c:pt idx="190">
                  <c:v>0.76813471502590669</c:v>
                </c:pt>
                <c:pt idx="191">
                  <c:v>0.74301644514530296</c:v>
                </c:pt>
                <c:pt idx="192">
                  <c:v>0.74825411128632568</c:v>
                </c:pt>
                <c:pt idx="193">
                  <c:v>0.71682811444018923</c:v>
                </c:pt>
                <c:pt idx="194">
                  <c:v>0.70764811894570845</c:v>
                </c:pt>
                <c:pt idx="195">
                  <c:v>0.74628294660959671</c:v>
                </c:pt>
                <c:pt idx="196">
                  <c:v>0.7351881054291507</c:v>
                </c:pt>
                <c:pt idx="197">
                  <c:v>0.69852444244199141</c:v>
                </c:pt>
                <c:pt idx="198">
                  <c:v>0.71620860554178867</c:v>
                </c:pt>
                <c:pt idx="199">
                  <c:v>0.7087744987609822</c:v>
                </c:pt>
                <c:pt idx="200">
                  <c:v>0.71254787114214913</c:v>
                </c:pt>
                <c:pt idx="201">
                  <c:v>0.69401892318089664</c:v>
                </c:pt>
                <c:pt idx="202">
                  <c:v>0.67751745888713666</c:v>
                </c:pt>
                <c:pt idx="203">
                  <c:v>0.71001351655778322</c:v>
                </c:pt>
                <c:pt idx="204">
                  <c:v>0.69238567244874971</c:v>
                </c:pt>
                <c:pt idx="205">
                  <c:v>0.67273034467222348</c:v>
                </c:pt>
                <c:pt idx="206">
                  <c:v>0.68866861905834642</c:v>
                </c:pt>
                <c:pt idx="207">
                  <c:v>0.66079071863032213</c:v>
                </c:pt>
                <c:pt idx="208">
                  <c:v>0.66495832394683485</c:v>
                </c:pt>
                <c:pt idx="209">
                  <c:v>0.65313133588646088</c:v>
                </c:pt>
                <c:pt idx="210">
                  <c:v>0.65622888037846361</c:v>
                </c:pt>
                <c:pt idx="211">
                  <c:v>0.65932642487046633</c:v>
                </c:pt>
                <c:pt idx="212">
                  <c:v>0.66343771119621531</c:v>
                </c:pt>
                <c:pt idx="213">
                  <c:v>0.65099121423744077</c:v>
                </c:pt>
                <c:pt idx="214">
                  <c:v>0.62806938499662079</c:v>
                </c:pt>
                <c:pt idx="215">
                  <c:v>0.6005857175039423</c:v>
                </c:pt>
                <c:pt idx="216">
                  <c:v>0.6016557783284523</c:v>
                </c:pt>
                <c:pt idx="217">
                  <c:v>0.63358864609146204</c:v>
                </c:pt>
                <c:pt idx="218">
                  <c:v>0.61731245776075694</c:v>
                </c:pt>
                <c:pt idx="219">
                  <c:v>0.63702410452804681</c:v>
                </c:pt>
                <c:pt idx="220">
                  <c:v>0.62091687316963284</c:v>
                </c:pt>
                <c:pt idx="221">
                  <c:v>0.61128632574904251</c:v>
                </c:pt>
                <c:pt idx="222">
                  <c:v>0.60069835548546968</c:v>
                </c:pt>
                <c:pt idx="223">
                  <c:v>0.65076593827438611</c:v>
                </c:pt>
                <c:pt idx="224">
                  <c:v>0.60740031538634831</c:v>
                </c:pt>
                <c:pt idx="225">
                  <c:v>0.61415859427799047</c:v>
                </c:pt>
                <c:pt idx="226">
                  <c:v>0.59760081099346707</c:v>
                </c:pt>
                <c:pt idx="227">
                  <c:v>0.5883081775174589</c:v>
                </c:pt>
                <c:pt idx="228">
                  <c:v>0.5771006983554855</c:v>
                </c:pt>
                <c:pt idx="229">
                  <c:v>0.58633701284072981</c:v>
                </c:pt>
                <c:pt idx="230">
                  <c:v>0.56792070286100471</c:v>
                </c:pt>
                <c:pt idx="231">
                  <c:v>0.58949087632349628</c:v>
                </c:pt>
                <c:pt idx="232">
                  <c:v>0.57011714350078846</c:v>
                </c:pt>
                <c:pt idx="233">
                  <c:v>0.54646316738004053</c:v>
                </c:pt>
                <c:pt idx="234">
                  <c:v>0.56538634827663881</c:v>
                </c:pt>
                <c:pt idx="235">
                  <c:v>0.55902230232034245</c:v>
                </c:pt>
                <c:pt idx="236">
                  <c:v>0.56718855598107676</c:v>
                </c:pt>
                <c:pt idx="237">
                  <c:v>0.55462942104077495</c:v>
                </c:pt>
                <c:pt idx="238">
                  <c:v>0.54708267627844109</c:v>
                </c:pt>
                <c:pt idx="239">
                  <c:v>0.56780806487947744</c:v>
                </c:pt>
                <c:pt idx="240">
                  <c:v>0.5498986258166253</c:v>
                </c:pt>
                <c:pt idx="241">
                  <c:v>0.55192610948411813</c:v>
                </c:pt>
                <c:pt idx="242">
                  <c:v>0.52799053840955168</c:v>
                </c:pt>
                <c:pt idx="243">
                  <c:v>0.5466884433430953</c:v>
                </c:pt>
                <c:pt idx="244">
                  <c:v>0.54657580536156791</c:v>
                </c:pt>
                <c:pt idx="245">
                  <c:v>0.52483667492678532</c:v>
                </c:pt>
                <c:pt idx="246">
                  <c:v>0.52787790042802429</c:v>
                </c:pt>
                <c:pt idx="247">
                  <c:v>0.53728317188555974</c:v>
                </c:pt>
                <c:pt idx="248">
                  <c:v>0.52737102951115122</c:v>
                </c:pt>
                <c:pt idx="249">
                  <c:v>0.51300968686641135</c:v>
                </c:pt>
                <c:pt idx="250">
                  <c:v>0.51492453255237669</c:v>
                </c:pt>
                <c:pt idx="251">
                  <c:v>0.51160171209731919</c:v>
                </c:pt>
                <c:pt idx="252">
                  <c:v>0.52889164226177066</c:v>
                </c:pt>
                <c:pt idx="253">
                  <c:v>0.52196440639783737</c:v>
                </c:pt>
                <c:pt idx="254">
                  <c:v>0.50608245100247806</c:v>
                </c:pt>
                <c:pt idx="255">
                  <c:v>0.51774048209056089</c:v>
                </c:pt>
                <c:pt idx="256">
                  <c:v>0.50642036494706022</c:v>
                </c:pt>
                <c:pt idx="257">
                  <c:v>0.50872944356837124</c:v>
                </c:pt>
                <c:pt idx="258">
                  <c:v>0.50743410678080647</c:v>
                </c:pt>
                <c:pt idx="259">
                  <c:v>0.48501914845685967</c:v>
                </c:pt>
                <c:pt idx="260">
                  <c:v>0.49020049560711876</c:v>
                </c:pt>
                <c:pt idx="261">
                  <c:v>0.51458661860779453</c:v>
                </c:pt>
                <c:pt idx="262">
                  <c:v>0.48738454606893444</c:v>
                </c:pt>
                <c:pt idx="263">
                  <c:v>0.47752872268528945</c:v>
                </c:pt>
                <c:pt idx="264">
                  <c:v>0.47561387699932417</c:v>
                </c:pt>
                <c:pt idx="265">
                  <c:v>0.47944356837125479</c:v>
                </c:pt>
                <c:pt idx="266">
                  <c:v>0.47307952241495832</c:v>
                </c:pt>
                <c:pt idx="267">
                  <c:v>0.48006307726965525</c:v>
                </c:pt>
                <c:pt idx="268">
                  <c:v>0.48034467222347377</c:v>
                </c:pt>
                <c:pt idx="269">
                  <c:v>0.47949988736201843</c:v>
                </c:pt>
                <c:pt idx="270">
                  <c:v>0.47409326424870463</c:v>
                </c:pt>
                <c:pt idx="271">
                  <c:v>0.46457535480964185</c:v>
                </c:pt>
                <c:pt idx="272">
                  <c:v>0.4577044379364722</c:v>
                </c:pt>
                <c:pt idx="273">
                  <c:v>0.46761658031088088</c:v>
                </c:pt>
                <c:pt idx="274">
                  <c:v>0.46068934444694748</c:v>
                </c:pt>
                <c:pt idx="275">
                  <c:v>0.44503266501464295</c:v>
                </c:pt>
                <c:pt idx="276">
                  <c:v>0.43134715025906734</c:v>
                </c:pt>
                <c:pt idx="277">
                  <c:v>0.45894345573327322</c:v>
                </c:pt>
                <c:pt idx="278">
                  <c:v>0.42577157017346245</c:v>
                </c:pt>
                <c:pt idx="279">
                  <c:v>0.42627844109033564</c:v>
                </c:pt>
                <c:pt idx="280">
                  <c:v>0.42318089659833297</c:v>
                </c:pt>
                <c:pt idx="281">
                  <c:v>0.4167605316512728</c:v>
                </c:pt>
                <c:pt idx="282">
                  <c:v>0.42605316512728092</c:v>
                </c:pt>
                <c:pt idx="283">
                  <c:v>0.45246677179544947</c:v>
                </c:pt>
                <c:pt idx="284">
                  <c:v>0.4207591799954945</c:v>
                </c:pt>
                <c:pt idx="285">
                  <c:v>0.44114665465194863</c:v>
                </c:pt>
                <c:pt idx="286">
                  <c:v>0.40273710295111509</c:v>
                </c:pt>
                <c:pt idx="287">
                  <c:v>0.42053390403243973</c:v>
                </c:pt>
                <c:pt idx="288">
                  <c:v>0.39344446947510697</c:v>
                </c:pt>
                <c:pt idx="289">
                  <c:v>0.39716152286551021</c:v>
                </c:pt>
                <c:pt idx="290">
                  <c:v>0.39327551250281595</c:v>
                </c:pt>
                <c:pt idx="291">
                  <c:v>0.40256814597882401</c:v>
                </c:pt>
                <c:pt idx="292">
                  <c:v>0.40988961477810315</c:v>
                </c:pt>
                <c:pt idx="293">
                  <c:v>0.39699256589321918</c:v>
                </c:pt>
                <c:pt idx="294">
                  <c:v>0.39575354809641811</c:v>
                </c:pt>
                <c:pt idx="295">
                  <c:v>0.39586618607794549</c:v>
                </c:pt>
                <c:pt idx="296">
                  <c:v>0.36922730344672222</c:v>
                </c:pt>
                <c:pt idx="297">
                  <c:v>0.38938950214012163</c:v>
                </c:pt>
                <c:pt idx="298">
                  <c:v>0.39879477359765714</c:v>
                </c:pt>
                <c:pt idx="299">
                  <c:v>0.37485920252309074</c:v>
                </c:pt>
                <c:pt idx="300">
                  <c:v>0.38139220545167829</c:v>
                </c:pt>
                <c:pt idx="301">
                  <c:v>0.36213111061049785</c:v>
                </c:pt>
                <c:pt idx="302">
                  <c:v>0.35700608245100252</c:v>
                </c:pt>
                <c:pt idx="303">
                  <c:v>0.37209957197567023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EB8-472C-9727-088C61AACDFF}"/>
            </c:ext>
          </c:extLst>
        </c:ser>
        <c:ser>
          <c:idx val="5"/>
          <c:order val="5"/>
          <c:tx>
            <c:v>Y=0.5</c:v>
          </c:tx>
          <c:spPr>
            <a:ln w="19050" cap="rnd">
              <a:solidFill>
                <a:schemeClr val="tx1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SGnor!$A$3:$A$306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SGnor!$O$3:$O$306</c:f>
              <c:numCache>
                <c:formatCode>General</c:formatCode>
                <c:ptCount val="3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EB8-472C-9727-088C61AAC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 baseline="0"/>
              <a:t>pMBA -</a:t>
            </a:r>
            <a:r>
              <a:rPr lang="en-US" altLang="zh-CN" sz="2400" b="1"/>
              <a:t>LP 1250nm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SGnor!$I$2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SGnor!$H$3:$H$306</c:f>
              <c:numCache>
                <c:formatCode>General</c:formatCode>
                <c:ptCount val="304"/>
                <c:pt idx="0" formatCode="0.00_);[Red]\(0.00\)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SGnor!$I$3:$I$306</c:f>
              <c:numCache>
                <c:formatCode>0.00_);[Red]\(0.00\)</c:formatCode>
                <c:ptCount val="304"/>
                <c:pt idx="0">
                  <c:v>1.6317217031902524E-2</c:v>
                </c:pt>
                <c:pt idx="1">
                  <c:v>2.4540405562491926E-2</c:v>
                </c:pt>
                <c:pt idx="2">
                  <c:v>1.8771257588151721E-2</c:v>
                </c:pt>
                <c:pt idx="3">
                  <c:v>1.9503164420717266E-2</c:v>
                </c:pt>
                <c:pt idx="4">
                  <c:v>1.5929736944073708E-2</c:v>
                </c:pt>
                <c:pt idx="5">
                  <c:v>8.0079218151289447E-3</c:v>
                </c:pt>
                <c:pt idx="6">
                  <c:v>0</c:v>
                </c:pt>
                <c:pt idx="7">
                  <c:v>2.0192017910190724E-2</c:v>
                </c:pt>
                <c:pt idx="8">
                  <c:v>2.9663753390450767E-2</c:v>
                </c:pt>
                <c:pt idx="9">
                  <c:v>1.1495242605588324E-2</c:v>
                </c:pt>
                <c:pt idx="10">
                  <c:v>1.7737977353941534E-2</c:v>
                </c:pt>
                <c:pt idx="11">
                  <c:v>1.5370043483876522E-2</c:v>
                </c:pt>
                <c:pt idx="12">
                  <c:v>1.726439057992853E-2</c:v>
                </c:pt>
                <c:pt idx="13">
                  <c:v>2.6262539286175571E-2</c:v>
                </c:pt>
                <c:pt idx="14">
                  <c:v>2.1096138115124639E-2</c:v>
                </c:pt>
                <c:pt idx="15">
                  <c:v>2.0923924742756273E-2</c:v>
                </c:pt>
                <c:pt idx="16">
                  <c:v>9.2134154217074944E-3</c:v>
                </c:pt>
                <c:pt idx="17">
                  <c:v>1.8642097558875446E-2</c:v>
                </c:pt>
                <c:pt idx="18">
                  <c:v>8.4815085891419457E-3</c:v>
                </c:pt>
                <c:pt idx="19">
                  <c:v>6.1135747190769361E-3</c:v>
                </c:pt>
                <c:pt idx="20">
                  <c:v>1.45089766220347E-2</c:v>
                </c:pt>
                <c:pt idx="21">
                  <c:v>2.4282085503939378E-2</c:v>
                </c:pt>
                <c:pt idx="22">
                  <c:v>5.6830412881560249E-3</c:v>
                </c:pt>
                <c:pt idx="23">
                  <c:v>8.6106686184182196E-3</c:v>
                </c:pt>
                <c:pt idx="24">
                  <c:v>4.7789210832221117E-3</c:v>
                </c:pt>
                <c:pt idx="25">
                  <c:v>2.1139191458216727E-2</c:v>
                </c:pt>
                <c:pt idx="26">
                  <c:v>1.3518749730916605E-2</c:v>
                </c:pt>
                <c:pt idx="27">
                  <c:v>1.140913591940414E-2</c:v>
                </c:pt>
                <c:pt idx="28">
                  <c:v>8.309295216773583E-3</c:v>
                </c:pt>
                <c:pt idx="29">
                  <c:v>1.1925776036509234E-2</c:v>
                </c:pt>
                <c:pt idx="30">
                  <c:v>8.8259353338786747E-3</c:v>
                </c:pt>
                <c:pt idx="31">
                  <c:v>1.5800576914797432E-2</c:v>
                </c:pt>
                <c:pt idx="32">
                  <c:v>1.0418909028286046E-2</c:v>
                </c:pt>
                <c:pt idx="33">
                  <c:v>7.5773883842080334E-3</c:v>
                </c:pt>
                <c:pt idx="34">
                  <c:v>2.0493391311835363E-2</c:v>
                </c:pt>
                <c:pt idx="35">
                  <c:v>1.0806389116114866E-2</c:v>
                </c:pt>
                <c:pt idx="36">
                  <c:v>1.2700736212166873E-2</c:v>
                </c:pt>
                <c:pt idx="37">
                  <c:v>1.3002109613811512E-2</c:v>
                </c:pt>
                <c:pt idx="38">
                  <c:v>1.1107762517759502E-2</c:v>
                </c:pt>
                <c:pt idx="39">
                  <c:v>3.2720540749989232E-3</c:v>
                </c:pt>
                <c:pt idx="40">
                  <c:v>1.1193869203943685E-2</c:v>
                </c:pt>
                <c:pt idx="41">
                  <c:v>1.8771257588151721E-2</c:v>
                </c:pt>
                <c:pt idx="42">
                  <c:v>1.0074482283549317E-2</c:v>
                </c:pt>
                <c:pt idx="43">
                  <c:v>1.1107762517759502E-2</c:v>
                </c:pt>
                <c:pt idx="44">
                  <c:v>1.8125457441770354E-2</c:v>
                </c:pt>
                <c:pt idx="45">
                  <c:v>1.605889697334998E-2</c:v>
                </c:pt>
                <c:pt idx="46">
                  <c:v>1.0375855685193955E-2</c:v>
                </c:pt>
                <c:pt idx="47">
                  <c:v>1.9546217763809357E-2</c:v>
                </c:pt>
                <c:pt idx="48">
                  <c:v>1.9072630989796356E-2</c:v>
                </c:pt>
                <c:pt idx="49">
                  <c:v>2.9835966762819133E-2</c:v>
                </c:pt>
                <c:pt idx="50">
                  <c:v>2.1612778232229731E-2</c:v>
                </c:pt>
                <c:pt idx="51">
                  <c:v>3.6509234942093252E-2</c:v>
                </c:pt>
                <c:pt idx="52">
                  <c:v>1.8642097558875446E-2</c:v>
                </c:pt>
                <c:pt idx="53">
                  <c:v>2.6262539286175571E-2</c:v>
                </c:pt>
                <c:pt idx="54">
                  <c:v>1.9460111077625176E-2</c:v>
                </c:pt>
                <c:pt idx="55">
                  <c:v>1.8168510784862445E-2</c:v>
                </c:pt>
                <c:pt idx="56">
                  <c:v>1.9158737675980541E-2</c:v>
                </c:pt>
                <c:pt idx="57">
                  <c:v>1.6532483747362981E-2</c:v>
                </c:pt>
                <c:pt idx="58">
                  <c:v>3.8748008782881985E-3</c:v>
                </c:pt>
                <c:pt idx="59">
                  <c:v>1.9158737675980541E-2</c:v>
                </c:pt>
                <c:pt idx="60">
                  <c:v>1.5714470228613251E-2</c:v>
                </c:pt>
                <c:pt idx="61">
                  <c:v>2.0880871399664182E-2</c:v>
                </c:pt>
                <c:pt idx="62">
                  <c:v>2.1268351487493002E-2</c:v>
                </c:pt>
                <c:pt idx="63">
                  <c:v>3.1041460369397682E-2</c:v>
                </c:pt>
                <c:pt idx="64">
                  <c:v>8.7398286476944934E-3</c:v>
                </c:pt>
                <c:pt idx="65">
                  <c:v>2.152667154604555E-2</c:v>
                </c:pt>
                <c:pt idx="66">
                  <c:v>1.8039350755586169E-2</c:v>
                </c:pt>
                <c:pt idx="67">
                  <c:v>2.8027726352951306E-2</c:v>
                </c:pt>
                <c:pt idx="68">
                  <c:v>2.3377965299005467E-2</c:v>
                </c:pt>
                <c:pt idx="69">
                  <c:v>2.703749946183321E-2</c:v>
                </c:pt>
                <c:pt idx="70">
                  <c:v>1.3647909760192879E-2</c:v>
                </c:pt>
                <c:pt idx="71">
                  <c:v>3.2031687260515779E-2</c:v>
                </c:pt>
                <c:pt idx="72">
                  <c:v>1.9718431136177723E-2</c:v>
                </c:pt>
                <c:pt idx="73">
                  <c:v>2.8415206440780126E-2</c:v>
                </c:pt>
                <c:pt idx="74">
                  <c:v>2.5186205708873293E-2</c:v>
                </c:pt>
                <c:pt idx="75">
                  <c:v>2.0019804537822362E-2</c:v>
                </c:pt>
                <c:pt idx="76">
                  <c:v>2.7812459637490849E-2</c:v>
                </c:pt>
                <c:pt idx="77">
                  <c:v>2.3507125328281739E-2</c:v>
                </c:pt>
                <c:pt idx="78">
                  <c:v>2.8501313126964307E-2</c:v>
                </c:pt>
                <c:pt idx="79">
                  <c:v>2.1139191458216727E-2</c:v>
                </c:pt>
                <c:pt idx="80">
                  <c:v>2.8286046411503851E-2</c:v>
                </c:pt>
                <c:pt idx="81">
                  <c:v>1.5843630257889523E-2</c:v>
                </c:pt>
                <c:pt idx="82">
                  <c:v>2.4411245533215654E-2</c:v>
                </c:pt>
                <c:pt idx="83">
                  <c:v>2.4970938993412836E-2</c:v>
                </c:pt>
                <c:pt idx="84">
                  <c:v>1.8082404098678263E-2</c:v>
                </c:pt>
                <c:pt idx="85">
                  <c:v>2.1053084772032549E-2</c:v>
                </c:pt>
                <c:pt idx="86">
                  <c:v>3.2806647436173418E-2</c:v>
                </c:pt>
                <c:pt idx="87">
                  <c:v>3.5475954707883069E-2</c:v>
                </c:pt>
                <c:pt idx="88">
                  <c:v>2.8501313126964307E-2</c:v>
                </c:pt>
                <c:pt idx="89">
                  <c:v>2.6262539286175571E-2</c:v>
                </c:pt>
                <c:pt idx="90">
                  <c:v>2.6693072717096481E-2</c:v>
                </c:pt>
                <c:pt idx="91">
                  <c:v>2.6047272570715114E-2</c:v>
                </c:pt>
                <c:pt idx="92">
                  <c:v>1.3389589701640333E-2</c:v>
                </c:pt>
                <c:pt idx="93">
                  <c:v>1.7522710638481077E-2</c:v>
                </c:pt>
                <c:pt idx="94">
                  <c:v>2.7984673009859216E-2</c:v>
                </c:pt>
                <c:pt idx="95">
                  <c:v>3.1342833771042321E-2</c:v>
                </c:pt>
                <c:pt idx="96">
                  <c:v>2.1139191458216727E-2</c:v>
                </c:pt>
                <c:pt idx="97">
                  <c:v>3.9566022301631719E-2</c:v>
                </c:pt>
                <c:pt idx="98">
                  <c:v>3.3064967494725962E-2</c:v>
                </c:pt>
                <c:pt idx="99">
                  <c:v>2.8673526499332674E-2</c:v>
                </c:pt>
                <c:pt idx="100">
                  <c:v>3.5174581306238427E-2</c:v>
                </c:pt>
                <c:pt idx="101">
                  <c:v>3.3064967494725962E-2</c:v>
                </c:pt>
                <c:pt idx="102">
                  <c:v>4.1158995996039088E-2</c:v>
                </c:pt>
                <c:pt idx="103">
                  <c:v>3.1558100486502774E-2</c:v>
                </c:pt>
                <c:pt idx="104">
                  <c:v>3.0998407026305588E-2</c:v>
                </c:pt>
                <c:pt idx="105">
                  <c:v>2.5573685796702113E-2</c:v>
                </c:pt>
                <c:pt idx="106">
                  <c:v>2.9233219959529856E-2</c:v>
                </c:pt>
                <c:pt idx="107">
                  <c:v>3.1127567055581864E-2</c:v>
                </c:pt>
                <c:pt idx="108">
                  <c:v>3.7628621862487617E-2</c:v>
                </c:pt>
                <c:pt idx="109">
                  <c:v>3.194558057433159E-2</c:v>
                </c:pt>
                <c:pt idx="110">
                  <c:v>4.0728462565118181E-2</c:v>
                </c:pt>
                <c:pt idx="111">
                  <c:v>4.4086623326301283E-2</c:v>
                </c:pt>
                <c:pt idx="112">
                  <c:v>4.7832264175313215E-2</c:v>
                </c:pt>
                <c:pt idx="113">
                  <c:v>4.146036939768373E-2</c:v>
                </c:pt>
                <c:pt idx="114">
                  <c:v>4.8822491066431307E-2</c:v>
                </c:pt>
                <c:pt idx="115">
                  <c:v>3.4442674473672878E-2</c:v>
                </c:pt>
                <c:pt idx="116">
                  <c:v>3.4614887846041248E-2</c:v>
                </c:pt>
                <c:pt idx="117">
                  <c:v>5.1104318250312135E-2</c:v>
                </c:pt>
                <c:pt idx="118">
                  <c:v>5.7347052998665347E-2</c:v>
                </c:pt>
                <c:pt idx="119">
                  <c:v>6.2943987600637186E-2</c:v>
                </c:pt>
                <c:pt idx="120">
                  <c:v>5.9026133379256898E-2</c:v>
                </c:pt>
                <c:pt idx="121">
                  <c:v>5.6012399362810515E-2</c:v>
                </c:pt>
                <c:pt idx="122">
                  <c:v>6.6517415077280748E-2</c:v>
                </c:pt>
                <c:pt idx="123">
                  <c:v>6.8627028888793212E-2</c:v>
                </c:pt>
                <c:pt idx="124">
                  <c:v>7.7409910879579796E-2</c:v>
                </c:pt>
                <c:pt idx="125">
                  <c:v>7.4137856804580862E-2</c:v>
                </c:pt>
                <c:pt idx="126">
                  <c:v>7.8098764369053261E-2</c:v>
                </c:pt>
                <c:pt idx="127">
                  <c:v>9.6008955095363141E-2</c:v>
                </c:pt>
                <c:pt idx="128">
                  <c:v>8.5288672665432469E-2</c:v>
                </c:pt>
                <c:pt idx="129">
                  <c:v>9.3684074568390244E-2</c:v>
                </c:pt>
                <c:pt idx="130">
                  <c:v>8.0509751582210354E-2</c:v>
                </c:pt>
                <c:pt idx="131">
                  <c:v>9.3641021225298132E-2</c:v>
                </c:pt>
                <c:pt idx="132">
                  <c:v>0.10586817066345201</c:v>
                </c:pt>
                <c:pt idx="133">
                  <c:v>0.11262754552891031</c:v>
                </c:pt>
                <c:pt idx="134">
                  <c:v>0.10548069057562319</c:v>
                </c:pt>
                <c:pt idx="135">
                  <c:v>0.12304645455719636</c:v>
                </c:pt>
                <c:pt idx="136">
                  <c:v>0.13333620355620612</c:v>
                </c:pt>
                <c:pt idx="137">
                  <c:v>0.13880397812890169</c:v>
                </c:pt>
                <c:pt idx="138">
                  <c:v>0.15090196753777929</c:v>
                </c:pt>
                <c:pt idx="139">
                  <c:v>0.1692857450381022</c:v>
                </c:pt>
                <c:pt idx="140">
                  <c:v>0.17561458647263958</c:v>
                </c:pt>
                <c:pt idx="141">
                  <c:v>0.19808843156671116</c:v>
                </c:pt>
                <c:pt idx="142">
                  <c:v>0.20562276660782711</c:v>
                </c:pt>
                <c:pt idx="143">
                  <c:v>0.24161536143281526</c:v>
                </c:pt>
                <c:pt idx="144">
                  <c:v>0.24518878890945883</c:v>
                </c:pt>
                <c:pt idx="145">
                  <c:v>0.28785465191372112</c:v>
                </c:pt>
                <c:pt idx="146">
                  <c:v>0.43625952555215913</c:v>
                </c:pt>
                <c:pt idx="147">
                  <c:v>0.71154260128298963</c:v>
                </c:pt>
                <c:pt idx="148">
                  <c:v>0.92728290351745801</c:v>
                </c:pt>
                <c:pt idx="149">
                  <c:v>0.9959960390924355</c:v>
                </c:pt>
                <c:pt idx="150">
                  <c:v>1</c:v>
                </c:pt>
                <c:pt idx="151">
                  <c:v>0.878589572480303</c:v>
                </c:pt>
                <c:pt idx="152">
                  <c:v>0.60705213759848453</c:v>
                </c:pt>
                <c:pt idx="153">
                  <c:v>0.36298273560942007</c:v>
                </c:pt>
                <c:pt idx="154">
                  <c:v>0.26761958066043828</c:v>
                </c:pt>
                <c:pt idx="155">
                  <c:v>0.24962328324794419</c:v>
                </c:pt>
                <c:pt idx="156">
                  <c:v>0.23963490765057904</c:v>
                </c:pt>
                <c:pt idx="157">
                  <c:v>0.21737632927196796</c:v>
                </c:pt>
                <c:pt idx="158">
                  <c:v>0.19912171180092134</c:v>
                </c:pt>
                <c:pt idx="159">
                  <c:v>0.17837000043053342</c:v>
                </c:pt>
                <c:pt idx="160">
                  <c:v>0.16670254445257673</c:v>
                </c:pt>
                <c:pt idx="161">
                  <c:v>0.14788823352133293</c:v>
                </c:pt>
                <c:pt idx="162">
                  <c:v>0.14814655357988546</c:v>
                </c:pt>
                <c:pt idx="163">
                  <c:v>0.13312093684074566</c:v>
                </c:pt>
                <c:pt idx="164">
                  <c:v>0.11680371980884315</c:v>
                </c:pt>
                <c:pt idx="165">
                  <c:v>0.12386446807594609</c:v>
                </c:pt>
                <c:pt idx="166">
                  <c:v>0.10935549145391139</c:v>
                </c:pt>
                <c:pt idx="167">
                  <c:v>0.10151978301115082</c:v>
                </c:pt>
                <c:pt idx="168">
                  <c:v>9.7300555388125876E-2</c:v>
                </c:pt>
                <c:pt idx="169">
                  <c:v>8.9507900288457384E-2</c:v>
                </c:pt>
                <c:pt idx="170">
                  <c:v>9.6095061781547336E-2</c:v>
                </c:pt>
                <c:pt idx="171">
                  <c:v>7.418091014767296E-2</c:v>
                </c:pt>
                <c:pt idx="172">
                  <c:v>7.3492056658199495E-2</c:v>
                </c:pt>
                <c:pt idx="173">
                  <c:v>6.8540922202609017E-2</c:v>
                </c:pt>
                <c:pt idx="174">
                  <c:v>7.7926550996684898E-2</c:v>
                </c:pt>
                <c:pt idx="175">
                  <c:v>7.6333577302277508E-2</c:v>
                </c:pt>
                <c:pt idx="176">
                  <c:v>6.0145520299651263E-2</c:v>
                </c:pt>
                <c:pt idx="177">
                  <c:v>6.6947948508201655E-2</c:v>
                </c:pt>
                <c:pt idx="178">
                  <c:v>5.3773625522021785E-2</c:v>
                </c:pt>
                <c:pt idx="179">
                  <c:v>6.3675894433202734E-2</c:v>
                </c:pt>
                <c:pt idx="180">
                  <c:v>4.9597451242088947E-2</c:v>
                </c:pt>
                <c:pt idx="181">
                  <c:v>5.652903947991561E-2</c:v>
                </c:pt>
                <c:pt idx="182">
                  <c:v>3.1902527231239507E-2</c:v>
                </c:pt>
                <c:pt idx="183">
                  <c:v>4.6497610539458382E-2</c:v>
                </c:pt>
                <c:pt idx="184">
                  <c:v>3.6466181599001161E-2</c:v>
                </c:pt>
                <c:pt idx="185">
                  <c:v>4.3526929866104104E-2</c:v>
                </c:pt>
                <c:pt idx="186">
                  <c:v>4.7401730744392301E-2</c:v>
                </c:pt>
                <c:pt idx="187">
                  <c:v>4.0642355878933993E-2</c:v>
                </c:pt>
                <c:pt idx="188">
                  <c:v>4.3483876523012013E-2</c:v>
                </c:pt>
                <c:pt idx="189">
                  <c:v>3.8145261979592712E-2</c:v>
                </c:pt>
                <c:pt idx="190">
                  <c:v>3.3194127524002241E-2</c:v>
                </c:pt>
                <c:pt idx="191">
                  <c:v>3.8834115469066177E-2</c:v>
                </c:pt>
                <c:pt idx="192">
                  <c:v>3.0610926938476769E-2</c:v>
                </c:pt>
                <c:pt idx="193">
                  <c:v>3.8446635381237354E-2</c:v>
                </c:pt>
                <c:pt idx="194">
                  <c:v>2.4583458905584017E-2</c:v>
                </c:pt>
                <c:pt idx="195">
                  <c:v>3.698282171610625E-2</c:v>
                </c:pt>
                <c:pt idx="196">
                  <c:v>3.293580746544969E-2</c:v>
                </c:pt>
                <c:pt idx="197">
                  <c:v>2.4239032160847291E-2</c:v>
                </c:pt>
                <c:pt idx="198">
                  <c:v>3.4184354415120334E-2</c:v>
                </c:pt>
                <c:pt idx="199">
                  <c:v>3.1471993800318593E-2</c:v>
                </c:pt>
                <c:pt idx="200">
                  <c:v>3.7413355147027164E-2</c:v>
                </c:pt>
                <c:pt idx="201">
                  <c:v>3.1127567055581864E-2</c:v>
                </c:pt>
                <c:pt idx="202">
                  <c:v>1.6532483747362981E-2</c:v>
                </c:pt>
                <c:pt idx="203">
                  <c:v>2.7640246265122483E-2</c:v>
                </c:pt>
                <c:pt idx="204">
                  <c:v>2.9620700047358676E-2</c:v>
                </c:pt>
                <c:pt idx="205">
                  <c:v>2.1225298144400911E-2</c:v>
                </c:pt>
                <c:pt idx="206">
                  <c:v>3.7886941921040168E-2</c:v>
                </c:pt>
                <c:pt idx="207">
                  <c:v>4.3526929866104104E-2</c:v>
                </c:pt>
                <c:pt idx="208">
                  <c:v>2.2215525035519004E-2</c:v>
                </c:pt>
                <c:pt idx="209">
                  <c:v>2.9792913419727039E-2</c:v>
                </c:pt>
                <c:pt idx="210">
                  <c:v>2.0579497998019544E-2</c:v>
                </c:pt>
                <c:pt idx="211">
                  <c:v>2.5100099022689112E-2</c:v>
                </c:pt>
                <c:pt idx="212">
                  <c:v>3.0653980281568863E-2</c:v>
                </c:pt>
                <c:pt idx="213">
                  <c:v>1.9804537822361905E-2</c:v>
                </c:pt>
                <c:pt idx="214">
                  <c:v>1.6618590433547166E-2</c:v>
                </c:pt>
                <c:pt idx="215">
                  <c:v>1.5800576914797432E-2</c:v>
                </c:pt>
                <c:pt idx="216">
                  <c:v>1.2399362810522237E-2</c:v>
                </c:pt>
                <c:pt idx="217">
                  <c:v>1.9933697851638177E-2</c:v>
                </c:pt>
                <c:pt idx="218">
                  <c:v>1.6403323718086709E-2</c:v>
                </c:pt>
                <c:pt idx="219">
                  <c:v>2.5659792482886294E-2</c:v>
                </c:pt>
                <c:pt idx="220">
                  <c:v>1.1279975890127868E-2</c:v>
                </c:pt>
                <c:pt idx="221">
                  <c:v>2.234468506479528E-2</c:v>
                </c:pt>
                <c:pt idx="222">
                  <c:v>4.176174279932836E-3</c:v>
                </c:pt>
                <c:pt idx="223">
                  <c:v>1.9675377793085629E-2</c:v>
                </c:pt>
                <c:pt idx="224">
                  <c:v>1.7436603952296896E-2</c:v>
                </c:pt>
                <c:pt idx="225">
                  <c:v>9.3425754509837682E-3</c:v>
                </c:pt>
                <c:pt idx="226">
                  <c:v>1.6360270374994618E-2</c:v>
                </c:pt>
                <c:pt idx="227">
                  <c:v>1.5068670082231886E-2</c:v>
                </c:pt>
                <c:pt idx="228">
                  <c:v>1.5068670082231886E-2</c:v>
                </c:pt>
                <c:pt idx="229">
                  <c:v>2.1311404830585096E-2</c:v>
                </c:pt>
                <c:pt idx="230">
                  <c:v>2.1440564859861368E-2</c:v>
                </c:pt>
                <c:pt idx="231">
                  <c:v>1.373401644637706E-2</c:v>
                </c:pt>
                <c:pt idx="232">
                  <c:v>1.0461962371378137E-2</c:v>
                </c:pt>
                <c:pt idx="233">
                  <c:v>3.3064967494725962E-2</c:v>
                </c:pt>
                <c:pt idx="234">
                  <c:v>3.0266500193740043E-2</c:v>
                </c:pt>
                <c:pt idx="235">
                  <c:v>1.7350497266112711E-2</c:v>
                </c:pt>
                <c:pt idx="236">
                  <c:v>1.7436603952296896E-2</c:v>
                </c:pt>
                <c:pt idx="237">
                  <c:v>1.5111723425323976E-2</c:v>
                </c:pt>
                <c:pt idx="238">
                  <c:v>1.2700736212166873E-2</c:v>
                </c:pt>
                <c:pt idx="239">
                  <c:v>7.4912816980238512E-3</c:v>
                </c:pt>
                <c:pt idx="240">
                  <c:v>7.4912816980238512E-3</c:v>
                </c:pt>
                <c:pt idx="241">
                  <c:v>1.5972790287165795E-2</c:v>
                </c:pt>
                <c:pt idx="242">
                  <c:v>1.4939510052955612E-2</c:v>
                </c:pt>
                <c:pt idx="243">
                  <c:v>7.0607482671029408E-3</c:v>
                </c:pt>
                <c:pt idx="244">
                  <c:v>2.234468506479528E-2</c:v>
                </c:pt>
                <c:pt idx="245">
                  <c:v>1.6704697119731344E-2</c:v>
                </c:pt>
                <c:pt idx="246">
                  <c:v>2.0536444654927453E-2</c:v>
                </c:pt>
                <c:pt idx="247">
                  <c:v>1.7996297412494078E-2</c:v>
                </c:pt>
                <c:pt idx="248">
                  <c:v>1.846988418650708E-2</c:v>
                </c:pt>
                <c:pt idx="249">
                  <c:v>2.1225298144400911E-2</c:v>
                </c:pt>
                <c:pt idx="250">
                  <c:v>1.8340724157230807E-2</c:v>
                </c:pt>
                <c:pt idx="251">
                  <c:v>8.9120420200628579E-3</c:v>
                </c:pt>
                <c:pt idx="252">
                  <c:v>1.7092177207560167E-2</c:v>
                </c:pt>
                <c:pt idx="253">
                  <c:v>1.846988418650708E-2</c:v>
                </c:pt>
                <c:pt idx="254">
                  <c:v>1.4595083308218883E-2</c:v>
                </c:pt>
                <c:pt idx="255">
                  <c:v>1.8986524303612175E-2</c:v>
                </c:pt>
                <c:pt idx="256">
                  <c:v>3.4442674473672877E-4</c:v>
                </c:pt>
                <c:pt idx="257">
                  <c:v>4.5636543677616565E-3</c:v>
                </c:pt>
                <c:pt idx="258">
                  <c:v>1.3174322986179876E-2</c:v>
                </c:pt>
                <c:pt idx="259">
                  <c:v>1.4681189994403064E-2</c:v>
                </c:pt>
                <c:pt idx="260">
                  <c:v>1.2097989408877598E-2</c:v>
                </c:pt>
                <c:pt idx="261">
                  <c:v>2.1784991604598094E-2</c:v>
                </c:pt>
                <c:pt idx="262">
                  <c:v>2.0235071253282819E-2</c:v>
                </c:pt>
                <c:pt idx="263">
                  <c:v>1.8771257588151721E-2</c:v>
                </c:pt>
                <c:pt idx="264">
                  <c:v>1.3389589701640333E-2</c:v>
                </c:pt>
                <c:pt idx="265">
                  <c:v>0</c:v>
                </c:pt>
                <c:pt idx="266">
                  <c:v>1.0505015714470227E-2</c:v>
                </c:pt>
                <c:pt idx="267">
                  <c:v>1.8512937529599174E-2</c:v>
                </c:pt>
                <c:pt idx="268">
                  <c:v>5.5538812588797511E-3</c:v>
                </c:pt>
                <c:pt idx="269">
                  <c:v>2.1483618202953459E-2</c:v>
                </c:pt>
                <c:pt idx="270">
                  <c:v>1.9417057734533089E-2</c:v>
                </c:pt>
                <c:pt idx="271">
                  <c:v>1.7221337236836439E-2</c:v>
                </c:pt>
                <c:pt idx="272">
                  <c:v>9.902268911180952E-4</c:v>
                </c:pt>
                <c:pt idx="273">
                  <c:v>0</c:v>
                </c:pt>
                <c:pt idx="274">
                  <c:v>1.6274163688810437E-2</c:v>
                </c:pt>
                <c:pt idx="275">
                  <c:v>1.3475696387824514E-2</c:v>
                </c:pt>
                <c:pt idx="276">
                  <c:v>1.291600292762733E-2</c:v>
                </c:pt>
                <c:pt idx="277">
                  <c:v>1.7178283893744348E-2</c:v>
                </c:pt>
                <c:pt idx="278">
                  <c:v>1.7479657295388987E-2</c:v>
                </c:pt>
                <c:pt idx="279">
                  <c:v>7.1468549532871222E-3</c:v>
                </c:pt>
                <c:pt idx="280">
                  <c:v>1.2270202781245963E-2</c:v>
                </c:pt>
                <c:pt idx="281">
                  <c:v>0</c:v>
                </c:pt>
                <c:pt idx="282">
                  <c:v>1.7092177207560167E-2</c:v>
                </c:pt>
                <c:pt idx="283">
                  <c:v>1.2614629525982692E-2</c:v>
                </c:pt>
                <c:pt idx="284">
                  <c:v>2.3507125328281739E-2</c:v>
                </c:pt>
                <c:pt idx="285">
                  <c:v>9.0412020493391317E-3</c:v>
                </c:pt>
                <c:pt idx="286">
                  <c:v>1.8771257588151721E-2</c:v>
                </c:pt>
                <c:pt idx="287">
                  <c:v>1.7006070521375982E-2</c:v>
                </c:pt>
                <c:pt idx="288">
                  <c:v>9.9883755973651355E-3</c:v>
                </c:pt>
                <c:pt idx="289">
                  <c:v>1.4422869935850518E-2</c:v>
                </c:pt>
                <c:pt idx="290">
                  <c:v>9.6870021957204972E-3</c:v>
                </c:pt>
                <c:pt idx="291">
                  <c:v>2.1397511516769274E-2</c:v>
                </c:pt>
                <c:pt idx="292">
                  <c:v>1.3518749730916605E-2</c:v>
                </c:pt>
                <c:pt idx="293">
                  <c:v>6.8024282085503932E-3</c:v>
                </c:pt>
                <c:pt idx="294">
                  <c:v>9.3856287940758606E-3</c:v>
                </c:pt>
                <c:pt idx="295">
                  <c:v>1.5413096826968613E-2</c:v>
                </c:pt>
                <c:pt idx="296">
                  <c:v>6.8454815516424848E-3</c:v>
                </c:pt>
                <c:pt idx="297">
                  <c:v>6.931588237826667E-3</c:v>
                </c:pt>
                <c:pt idx="298">
                  <c:v>1.567141688552116E-2</c:v>
                </c:pt>
                <c:pt idx="299">
                  <c:v>1.6015843630257889E-2</c:v>
                </c:pt>
                <c:pt idx="300">
                  <c:v>1.6101950316442071E-2</c:v>
                </c:pt>
                <c:pt idx="301">
                  <c:v>1.1753562664140869E-2</c:v>
                </c:pt>
                <c:pt idx="302">
                  <c:v>8.2662418736814906E-3</c:v>
                </c:pt>
                <c:pt idx="303">
                  <c:v>1.0332802342101865E-2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08-4293-9E2B-50F66CBC1CC1}"/>
            </c:ext>
          </c:extLst>
        </c:ser>
        <c:ser>
          <c:idx val="1"/>
          <c:order val="1"/>
          <c:tx>
            <c:strRef>
              <c:f>SGnor!$J$2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SGnor!$H$3:$H$306</c:f>
              <c:numCache>
                <c:formatCode>General</c:formatCode>
                <c:ptCount val="304"/>
                <c:pt idx="0" formatCode="0.00_);[Red]\(0.00\)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SGnor!$J$3:$J$306</c:f>
              <c:numCache>
                <c:formatCode>0.00_);[Red]\(0.00\)</c:formatCode>
                <c:ptCount val="304"/>
                <c:pt idx="0">
                  <c:v>4.6570898980537533E-2</c:v>
                </c:pt>
                <c:pt idx="1">
                  <c:v>3.5333642261353104E-2</c:v>
                </c:pt>
                <c:pt idx="2">
                  <c:v>1.9578313253012045E-2</c:v>
                </c:pt>
                <c:pt idx="3">
                  <c:v>4.680259499536607E-2</c:v>
                </c:pt>
                <c:pt idx="4">
                  <c:v>4.2168674698795178E-2</c:v>
                </c:pt>
                <c:pt idx="5">
                  <c:v>6.0588507877664503E-2</c:v>
                </c:pt>
                <c:pt idx="6">
                  <c:v>2.4328081556997221E-2</c:v>
                </c:pt>
                <c:pt idx="7">
                  <c:v>5.3521779425393878E-2</c:v>
                </c:pt>
                <c:pt idx="8">
                  <c:v>1.3554216867469878E-2</c:v>
                </c:pt>
                <c:pt idx="9">
                  <c:v>5.7344763670064872E-2</c:v>
                </c:pt>
                <c:pt idx="10">
                  <c:v>1.9114921223354956E-2</c:v>
                </c:pt>
                <c:pt idx="11">
                  <c:v>3.8809082483781274E-2</c:v>
                </c:pt>
                <c:pt idx="12">
                  <c:v>3.1510658016682111E-2</c:v>
                </c:pt>
                <c:pt idx="13">
                  <c:v>3.8345690454124191E-2</c:v>
                </c:pt>
                <c:pt idx="14">
                  <c:v>3.4059314179796109E-2</c:v>
                </c:pt>
                <c:pt idx="15">
                  <c:v>5.0046339202965702E-2</c:v>
                </c:pt>
                <c:pt idx="16">
                  <c:v>1.7145505097312327E-2</c:v>
                </c:pt>
                <c:pt idx="17">
                  <c:v>4.1821130676552361E-2</c:v>
                </c:pt>
                <c:pt idx="18">
                  <c:v>4.2168674698795178E-2</c:v>
                </c:pt>
                <c:pt idx="19">
                  <c:v>2.6181649675625578E-2</c:v>
                </c:pt>
                <c:pt idx="20">
                  <c:v>1.1353104726598701E-2</c:v>
                </c:pt>
                <c:pt idx="21">
                  <c:v>5.3174235403151061E-2</c:v>
                </c:pt>
                <c:pt idx="22">
                  <c:v>2.8962001853568117E-2</c:v>
                </c:pt>
                <c:pt idx="23">
                  <c:v>4.9003707136237251E-2</c:v>
                </c:pt>
                <c:pt idx="24">
                  <c:v>4.7845227062094528E-2</c:v>
                </c:pt>
                <c:pt idx="25">
                  <c:v>1.413345690454124E-2</c:v>
                </c:pt>
                <c:pt idx="26">
                  <c:v>2.2706209453197401E-2</c:v>
                </c:pt>
                <c:pt idx="27">
                  <c:v>4.2052826691380905E-2</c:v>
                </c:pt>
                <c:pt idx="28">
                  <c:v>6.3137164040778501E-2</c:v>
                </c:pt>
                <c:pt idx="29">
                  <c:v>4.9582947173308613E-2</c:v>
                </c:pt>
                <c:pt idx="30">
                  <c:v>8.5843373493975902E-2</c:v>
                </c:pt>
                <c:pt idx="31">
                  <c:v>3.6260426320667283E-2</c:v>
                </c:pt>
                <c:pt idx="32">
                  <c:v>5.143651529193697E-2</c:v>
                </c:pt>
                <c:pt idx="33">
                  <c:v>2.7803521779425393E-2</c:v>
                </c:pt>
                <c:pt idx="34">
                  <c:v>2.4907321594068582E-2</c:v>
                </c:pt>
                <c:pt idx="35">
                  <c:v>5.4564411492122329E-2</c:v>
                </c:pt>
                <c:pt idx="36">
                  <c:v>6.4990732159406858E-2</c:v>
                </c:pt>
                <c:pt idx="37">
                  <c:v>4.6223354958294716E-2</c:v>
                </c:pt>
                <c:pt idx="38">
                  <c:v>5.2015755329008338E-2</c:v>
                </c:pt>
                <c:pt idx="39">
                  <c:v>3.4175162187210374E-2</c:v>
                </c:pt>
                <c:pt idx="40">
                  <c:v>5.294253938832251E-2</c:v>
                </c:pt>
                <c:pt idx="41">
                  <c:v>4.5528266913809082E-2</c:v>
                </c:pt>
                <c:pt idx="42">
                  <c:v>6.3253012048192767E-2</c:v>
                </c:pt>
                <c:pt idx="43">
                  <c:v>3.19740500463392E-2</c:v>
                </c:pt>
                <c:pt idx="44">
                  <c:v>4.6570898980537533E-2</c:v>
                </c:pt>
                <c:pt idx="45">
                  <c:v>6.3021316033364222E-2</c:v>
                </c:pt>
                <c:pt idx="46">
                  <c:v>2.5602409638554216E-2</c:v>
                </c:pt>
                <c:pt idx="47">
                  <c:v>4.5759962928637619E-2</c:v>
                </c:pt>
                <c:pt idx="48">
                  <c:v>2.5486561631139944E-3</c:v>
                </c:pt>
                <c:pt idx="49">
                  <c:v>5.5607043558850787E-2</c:v>
                </c:pt>
                <c:pt idx="50">
                  <c:v>3.6492122335495827E-2</c:v>
                </c:pt>
                <c:pt idx="51">
                  <c:v>4.5180722891566265E-2</c:v>
                </c:pt>
                <c:pt idx="52">
                  <c:v>7.2289156626506021E-2</c:v>
                </c:pt>
                <c:pt idx="53">
                  <c:v>4.2632066728452267E-2</c:v>
                </c:pt>
                <c:pt idx="54">
                  <c:v>6.6612604263206671E-2</c:v>
                </c:pt>
                <c:pt idx="55">
                  <c:v>3.2437442075996289E-2</c:v>
                </c:pt>
                <c:pt idx="56">
                  <c:v>4.5064874884151992E-2</c:v>
                </c:pt>
                <c:pt idx="57">
                  <c:v>5.8619091751621867E-2</c:v>
                </c:pt>
                <c:pt idx="58">
                  <c:v>8.6306765523632978E-2</c:v>
                </c:pt>
                <c:pt idx="59">
                  <c:v>3.8229842446709912E-2</c:v>
                </c:pt>
                <c:pt idx="60">
                  <c:v>5.294253938832251E-2</c:v>
                </c:pt>
                <c:pt idx="61">
                  <c:v>2.3632993512511583E-2</c:v>
                </c:pt>
                <c:pt idx="62">
                  <c:v>6.3832252085264135E-2</c:v>
                </c:pt>
                <c:pt idx="63">
                  <c:v>5.4101019462465247E-2</c:v>
                </c:pt>
                <c:pt idx="64">
                  <c:v>5.0162187210379981E-2</c:v>
                </c:pt>
                <c:pt idx="65">
                  <c:v>6.139944392956441E-2</c:v>
                </c:pt>
                <c:pt idx="66">
                  <c:v>8.45690454124189E-2</c:v>
                </c:pt>
                <c:pt idx="67">
                  <c:v>9.1983317886932342E-2</c:v>
                </c:pt>
                <c:pt idx="68">
                  <c:v>4.6107506950880436E-2</c:v>
                </c:pt>
                <c:pt idx="69">
                  <c:v>2.1431881371640406E-2</c:v>
                </c:pt>
                <c:pt idx="70">
                  <c:v>7.541705282669138E-2</c:v>
                </c:pt>
                <c:pt idx="71">
                  <c:v>4.911955514365153E-2</c:v>
                </c:pt>
                <c:pt idx="72">
                  <c:v>3.510194624652456E-2</c:v>
                </c:pt>
                <c:pt idx="73">
                  <c:v>7.275254865616311E-2</c:v>
                </c:pt>
                <c:pt idx="74">
                  <c:v>6.4179796107506945E-2</c:v>
                </c:pt>
                <c:pt idx="75">
                  <c:v>4.7729379054680256E-2</c:v>
                </c:pt>
                <c:pt idx="76">
                  <c:v>5.7460611677479144E-2</c:v>
                </c:pt>
                <c:pt idx="77">
                  <c:v>4.6107506950880436E-2</c:v>
                </c:pt>
                <c:pt idx="78">
                  <c:v>5.1204819277108432E-2</c:v>
                </c:pt>
                <c:pt idx="79">
                  <c:v>6.9624652455977751E-2</c:v>
                </c:pt>
                <c:pt idx="80">
                  <c:v>6.139944392956441E-2</c:v>
                </c:pt>
                <c:pt idx="81">
                  <c:v>5.6186283595922142E-2</c:v>
                </c:pt>
                <c:pt idx="82">
                  <c:v>8.0977757182576465E-2</c:v>
                </c:pt>
                <c:pt idx="83">
                  <c:v>7.2520852641334566E-2</c:v>
                </c:pt>
                <c:pt idx="84">
                  <c:v>6.3137164040778501E-2</c:v>
                </c:pt>
                <c:pt idx="85">
                  <c:v>7.9240037071362374E-2</c:v>
                </c:pt>
                <c:pt idx="86">
                  <c:v>6.9972196478220575E-2</c:v>
                </c:pt>
                <c:pt idx="87">
                  <c:v>7.877664504170527E-2</c:v>
                </c:pt>
                <c:pt idx="88">
                  <c:v>7.6343836886005559E-2</c:v>
                </c:pt>
                <c:pt idx="89">
                  <c:v>3.8229842446709912E-2</c:v>
                </c:pt>
                <c:pt idx="90">
                  <c:v>3.8577386468952729E-2</c:v>
                </c:pt>
                <c:pt idx="91">
                  <c:v>6.093605189990732E-2</c:v>
                </c:pt>
                <c:pt idx="92">
                  <c:v>6.3832252085264135E-2</c:v>
                </c:pt>
                <c:pt idx="93">
                  <c:v>6.093605189990732E-2</c:v>
                </c:pt>
                <c:pt idx="94">
                  <c:v>6.7307692307692304E-2</c:v>
                </c:pt>
                <c:pt idx="95">
                  <c:v>7.6112140871177014E-2</c:v>
                </c:pt>
                <c:pt idx="96">
                  <c:v>7.5069508804448556E-2</c:v>
                </c:pt>
                <c:pt idx="97">
                  <c:v>8.2136237256719175E-2</c:v>
                </c:pt>
                <c:pt idx="98">
                  <c:v>6.1631139944392954E-2</c:v>
                </c:pt>
                <c:pt idx="99">
                  <c:v>7.0898980537534739E-2</c:v>
                </c:pt>
                <c:pt idx="100">
                  <c:v>6.7191844300278025E-2</c:v>
                </c:pt>
                <c:pt idx="101">
                  <c:v>8.2020389249304909E-2</c:v>
                </c:pt>
                <c:pt idx="102">
                  <c:v>6.2326227988878588E-2</c:v>
                </c:pt>
                <c:pt idx="103">
                  <c:v>7.2868396663577376E-2</c:v>
                </c:pt>
                <c:pt idx="104">
                  <c:v>0.10229379054680258</c:v>
                </c:pt>
                <c:pt idx="105">
                  <c:v>7.1362372567191842E-2</c:v>
                </c:pt>
                <c:pt idx="106">
                  <c:v>8.3758109360518987E-2</c:v>
                </c:pt>
                <c:pt idx="107">
                  <c:v>8.7465245597775701E-2</c:v>
                </c:pt>
                <c:pt idx="108">
                  <c:v>9.5806302131603335E-2</c:v>
                </c:pt>
                <c:pt idx="109">
                  <c:v>8.0166821130676538E-2</c:v>
                </c:pt>
                <c:pt idx="110">
                  <c:v>0.19033827618164964</c:v>
                </c:pt>
                <c:pt idx="111">
                  <c:v>9.9050046339202946E-2</c:v>
                </c:pt>
                <c:pt idx="112">
                  <c:v>0.10461075069508803</c:v>
                </c:pt>
                <c:pt idx="113">
                  <c:v>7.6112140871177014E-2</c:v>
                </c:pt>
                <c:pt idx="114">
                  <c:v>0.11295180722891567</c:v>
                </c:pt>
                <c:pt idx="115">
                  <c:v>9.974513438368858E-2</c:v>
                </c:pt>
                <c:pt idx="116">
                  <c:v>0.11689063948100091</c:v>
                </c:pt>
                <c:pt idx="117">
                  <c:v>0.11770157553290082</c:v>
                </c:pt>
                <c:pt idx="118">
                  <c:v>0.14040778498609824</c:v>
                </c:pt>
                <c:pt idx="119">
                  <c:v>0.1295180722891566</c:v>
                </c:pt>
                <c:pt idx="120">
                  <c:v>9.638554216867469E-2</c:v>
                </c:pt>
                <c:pt idx="121">
                  <c:v>0.1405236329935125</c:v>
                </c:pt>
                <c:pt idx="122">
                  <c:v>0.16172381835032437</c:v>
                </c:pt>
                <c:pt idx="123">
                  <c:v>0.15940685820203893</c:v>
                </c:pt>
                <c:pt idx="124">
                  <c:v>0.16311399443929564</c:v>
                </c:pt>
                <c:pt idx="125">
                  <c:v>0.18477757182576457</c:v>
                </c:pt>
                <c:pt idx="126">
                  <c:v>0.153498609823911</c:v>
                </c:pt>
                <c:pt idx="127">
                  <c:v>0.18443002780352175</c:v>
                </c:pt>
                <c:pt idx="128">
                  <c:v>0.20412418906394811</c:v>
                </c:pt>
                <c:pt idx="129">
                  <c:v>0.18906394810009267</c:v>
                </c:pt>
                <c:pt idx="130">
                  <c:v>0.17736329935125114</c:v>
                </c:pt>
                <c:pt idx="131">
                  <c:v>0.23181186283595923</c:v>
                </c:pt>
                <c:pt idx="132">
                  <c:v>0.22034291010194623</c:v>
                </c:pt>
                <c:pt idx="133">
                  <c:v>0.23609823911028729</c:v>
                </c:pt>
                <c:pt idx="134">
                  <c:v>0.22717794253938828</c:v>
                </c:pt>
                <c:pt idx="135">
                  <c:v>0.2458294717330862</c:v>
                </c:pt>
                <c:pt idx="136">
                  <c:v>0.25973123262279885</c:v>
                </c:pt>
                <c:pt idx="137">
                  <c:v>0.26865152919369784</c:v>
                </c:pt>
                <c:pt idx="138">
                  <c:v>0.27884615384615385</c:v>
                </c:pt>
                <c:pt idx="139">
                  <c:v>0.28359592215013896</c:v>
                </c:pt>
                <c:pt idx="140">
                  <c:v>0.29402224281742351</c:v>
                </c:pt>
                <c:pt idx="141">
                  <c:v>0.35692771084337344</c:v>
                </c:pt>
                <c:pt idx="142">
                  <c:v>0.34893419833178868</c:v>
                </c:pt>
                <c:pt idx="143">
                  <c:v>0.37511584800741421</c:v>
                </c:pt>
                <c:pt idx="144">
                  <c:v>0.39932808155699723</c:v>
                </c:pt>
                <c:pt idx="145">
                  <c:v>0.46628822984244667</c:v>
                </c:pt>
                <c:pt idx="146">
                  <c:v>0.55676552363299348</c:v>
                </c:pt>
                <c:pt idx="147">
                  <c:v>0.7093373493975903</c:v>
                </c:pt>
                <c:pt idx="148">
                  <c:v>0.88959684893419833</c:v>
                </c:pt>
                <c:pt idx="149">
                  <c:v>0.95169138090824834</c:v>
                </c:pt>
                <c:pt idx="150">
                  <c:v>1</c:v>
                </c:pt>
                <c:pt idx="151">
                  <c:v>0.91427247451343829</c:v>
                </c:pt>
                <c:pt idx="152">
                  <c:v>0.73540315106580167</c:v>
                </c:pt>
                <c:pt idx="153">
                  <c:v>0.52513901760889703</c:v>
                </c:pt>
                <c:pt idx="154">
                  <c:v>0.39967562557923997</c:v>
                </c:pt>
                <c:pt idx="155">
                  <c:v>0.39063948100092677</c:v>
                </c:pt>
                <c:pt idx="156">
                  <c:v>0.39469416126042628</c:v>
                </c:pt>
                <c:pt idx="157">
                  <c:v>0.36248841519925851</c:v>
                </c:pt>
                <c:pt idx="158">
                  <c:v>0.37303058387395732</c:v>
                </c:pt>
                <c:pt idx="159">
                  <c:v>0.32657553290083408</c:v>
                </c:pt>
                <c:pt idx="160">
                  <c:v>0.28012048192771083</c:v>
                </c:pt>
                <c:pt idx="161">
                  <c:v>0.28359592215013896</c:v>
                </c:pt>
                <c:pt idx="162">
                  <c:v>0.26610287303058389</c:v>
                </c:pt>
                <c:pt idx="163">
                  <c:v>0.26598702502316957</c:v>
                </c:pt>
                <c:pt idx="164">
                  <c:v>0.26784059314179798</c:v>
                </c:pt>
                <c:pt idx="165">
                  <c:v>0.20736793327154773</c:v>
                </c:pt>
                <c:pt idx="166">
                  <c:v>0.19937442075996292</c:v>
                </c:pt>
                <c:pt idx="167">
                  <c:v>0.23841519925857277</c:v>
                </c:pt>
                <c:pt idx="168">
                  <c:v>0.20493512511584799</c:v>
                </c:pt>
                <c:pt idx="169">
                  <c:v>0.20690454124189064</c:v>
                </c:pt>
                <c:pt idx="170">
                  <c:v>0.17527803521779423</c:v>
                </c:pt>
                <c:pt idx="171">
                  <c:v>0.18964318813716402</c:v>
                </c:pt>
                <c:pt idx="172">
                  <c:v>0.14504170528266913</c:v>
                </c:pt>
                <c:pt idx="173">
                  <c:v>0.17724745134383688</c:v>
                </c:pt>
                <c:pt idx="174">
                  <c:v>0.1392493049119555</c:v>
                </c:pt>
                <c:pt idx="175">
                  <c:v>0.14608433734939757</c:v>
                </c:pt>
                <c:pt idx="176">
                  <c:v>0.14573679332715475</c:v>
                </c:pt>
                <c:pt idx="177">
                  <c:v>0.126274328081557</c:v>
                </c:pt>
                <c:pt idx="178">
                  <c:v>0.11550046339202964</c:v>
                </c:pt>
                <c:pt idx="179">
                  <c:v>0.15963855421686746</c:v>
                </c:pt>
                <c:pt idx="180">
                  <c:v>0.13183503243744207</c:v>
                </c:pt>
                <c:pt idx="181">
                  <c:v>0.16021779425393884</c:v>
                </c:pt>
                <c:pt idx="182">
                  <c:v>0.12569508804448565</c:v>
                </c:pt>
                <c:pt idx="183">
                  <c:v>9.1867469879518063E-2</c:v>
                </c:pt>
                <c:pt idx="184">
                  <c:v>0.10715940685820204</c:v>
                </c:pt>
                <c:pt idx="185">
                  <c:v>0.11017145505097312</c:v>
                </c:pt>
                <c:pt idx="186">
                  <c:v>0.11295180722891567</c:v>
                </c:pt>
                <c:pt idx="187">
                  <c:v>9.8702502316960136E-2</c:v>
                </c:pt>
                <c:pt idx="188">
                  <c:v>0.13357275254865617</c:v>
                </c:pt>
                <c:pt idx="189">
                  <c:v>8.8044485634847083E-2</c:v>
                </c:pt>
                <c:pt idx="190">
                  <c:v>7.6691380908248383E-2</c:v>
                </c:pt>
                <c:pt idx="191">
                  <c:v>8.7349397590361449E-2</c:v>
                </c:pt>
                <c:pt idx="192">
                  <c:v>9.2330861909175152E-2</c:v>
                </c:pt>
                <c:pt idx="193">
                  <c:v>7.7270620945319737E-2</c:v>
                </c:pt>
                <c:pt idx="194">
                  <c:v>9.4647822057460598E-2</c:v>
                </c:pt>
                <c:pt idx="195">
                  <c:v>7.9008341056533815E-2</c:v>
                </c:pt>
                <c:pt idx="196">
                  <c:v>7.2057460611677476E-2</c:v>
                </c:pt>
                <c:pt idx="197">
                  <c:v>0.1031047265987025</c:v>
                </c:pt>
                <c:pt idx="198">
                  <c:v>9.7312326227988882E-2</c:v>
                </c:pt>
                <c:pt idx="199">
                  <c:v>7.3331788693234465E-2</c:v>
                </c:pt>
                <c:pt idx="200">
                  <c:v>8.6770157553290081E-2</c:v>
                </c:pt>
                <c:pt idx="201">
                  <c:v>7.1362372567191842E-2</c:v>
                </c:pt>
                <c:pt idx="202">
                  <c:v>8.7001853568118626E-2</c:v>
                </c:pt>
                <c:pt idx="203">
                  <c:v>4.7497683039851711E-2</c:v>
                </c:pt>
                <c:pt idx="204">
                  <c:v>7.4606116774791467E-2</c:v>
                </c:pt>
                <c:pt idx="205">
                  <c:v>7.541705282669138E-2</c:v>
                </c:pt>
                <c:pt idx="206">
                  <c:v>5.2363299351251155E-2</c:v>
                </c:pt>
                <c:pt idx="207">
                  <c:v>7.1709916589434666E-2</c:v>
                </c:pt>
                <c:pt idx="208">
                  <c:v>6.39481000926784E-2</c:v>
                </c:pt>
                <c:pt idx="209">
                  <c:v>5.2015755329008338E-2</c:v>
                </c:pt>
                <c:pt idx="210">
                  <c:v>7.1014828544949019E-2</c:v>
                </c:pt>
                <c:pt idx="211">
                  <c:v>5.6997219647822055E-2</c:v>
                </c:pt>
                <c:pt idx="212">
                  <c:v>6.1051899907321593E-2</c:v>
                </c:pt>
                <c:pt idx="213">
                  <c:v>4.5064874884151992E-2</c:v>
                </c:pt>
                <c:pt idx="214">
                  <c:v>4.3443002780352173E-2</c:v>
                </c:pt>
                <c:pt idx="215">
                  <c:v>7.5996292863762735E-2</c:v>
                </c:pt>
                <c:pt idx="216">
                  <c:v>8.9550509731232616E-2</c:v>
                </c:pt>
                <c:pt idx="217">
                  <c:v>3.4059314179796109E-2</c:v>
                </c:pt>
                <c:pt idx="218">
                  <c:v>5.0278035217794254E-2</c:v>
                </c:pt>
                <c:pt idx="219">
                  <c:v>3.2553290083410562E-2</c:v>
                </c:pt>
                <c:pt idx="220">
                  <c:v>5.2826691380908244E-2</c:v>
                </c:pt>
                <c:pt idx="221">
                  <c:v>6.5338276181649668E-2</c:v>
                </c:pt>
                <c:pt idx="222">
                  <c:v>7.275254865616311E-2</c:v>
                </c:pt>
                <c:pt idx="223">
                  <c:v>6.9624652455977751E-2</c:v>
                </c:pt>
                <c:pt idx="224">
                  <c:v>5.0393883225208519E-2</c:v>
                </c:pt>
                <c:pt idx="225">
                  <c:v>6.3600556070435577E-2</c:v>
                </c:pt>
                <c:pt idx="226">
                  <c:v>5.4680259499536601E-2</c:v>
                </c:pt>
                <c:pt idx="227">
                  <c:v>5.3985171455050968E-2</c:v>
                </c:pt>
                <c:pt idx="228">
                  <c:v>9.2215013901760873E-2</c:v>
                </c:pt>
                <c:pt idx="229">
                  <c:v>5.8503243744207595E-2</c:v>
                </c:pt>
                <c:pt idx="230">
                  <c:v>5.6997219647822055E-2</c:v>
                </c:pt>
                <c:pt idx="231">
                  <c:v>4.2052826691380905E-2</c:v>
                </c:pt>
                <c:pt idx="232">
                  <c:v>3.3480074142724747E-2</c:v>
                </c:pt>
                <c:pt idx="233">
                  <c:v>6.093605189990732E-2</c:v>
                </c:pt>
                <c:pt idx="234">
                  <c:v>4.2979610750695084E-2</c:v>
                </c:pt>
                <c:pt idx="235">
                  <c:v>4.4369786839666359E-2</c:v>
                </c:pt>
                <c:pt idx="236">
                  <c:v>5.5375347544022235E-2</c:v>
                </c:pt>
                <c:pt idx="237">
                  <c:v>5.676552363299351E-2</c:v>
                </c:pt>
                <c:pt idx="238">
                  <c:v>6.0472659870250224E-2</c:v>
                </c:pt>
                <c:pt idx="239">
                  <c:v>8.1325301204819275E-2</c:v>
                </c:pt>
                <c:pt idx="240">
                  <c:v>4.8192771084337345E-2</c:v>
                </c:pt>
                <c:pt idx="241">
                  <c:v>1.4249304911955514E-2</c:v>
                </c:pt>
                <c:pt idx="242">
                  <c:v>3.4406858202038926E-2</c:v>
                </c:pt>
                <c:pt idx="243">
                  <c:v>3.3595922150139013E-2</c:v>
                </c:pt>
                <c:pt idx="244">
                  <c:v>5.7692307692307689E-2</c:v>
                </c:pt>
                <c:pt idx="245">
                  <c:v>3.4522706209453191E-2</c:v>
                </c:pt>
                <c:pt idx="246">
                  <c:v>7.0435588507877664E-2</c:v>
                </c:pt>
                <c:pt idx="247">
                  <c:v>8.3294717330861898E-2</c:v>
                </c:pt>
                <c:pt idx="248">
                  <c:v>4.7729379054680256E-2</c:v>
                </c:pt>
                <c:pt idx="249">
                  <c:v>5.5491195551436515E-2</c:v>
                </c:pt>
                <c:pt idx="250">
                  <c:v>1.8535681186283594E-2</c:v>
                </c:pt>
                <c:pt idx="251">
                  <c:v>5.0741427247451336E-2</c:v>
                </c:pt>
                <c:pt idx="252">
                  <c:v>5.977757182576459E-2</c:v>
                </c:pt>
                <c:pt idx="253">
                  <c:v>3.0583873957367929E-2</c:v>
                </c:pt>
                <c:pt idx="254">
                  <c:v>6.2326227988878588E-2</c:v>
                </c:pt>
                <c:pt idx="255">
                  <c:v>4.1010194624652455E-2</c:v>
                </c:pt>
                <c:pt idx="256">
                  <c:v>0</c:v>
                </c:pt>
                <c:pt idx="257">
                  <c:v>5.3521779425393878E-2</c:v>
                </c:pt>
                <c:pt idx="258">
                  <c:v>7.5532900834105646E-2</c:v>
                </c:pt>
                <c:pt idx="259">
                  <c:v>5.2479147358665428E-2</c:v>
                </c:pt>
                <c:pt idx="260">
                  <c:v>9.3836886005560696E-3</c:v>
                </c:pt>
                <c:pt idx="261">
                  <c:v>2.1200185356811861E-2</c:v>
                </c:pt>
                <c:pt idx="262">
                  <c:v>6.2673772011121412E-2</c:v>
                </c:pt>
                <c:pt idx="263">
                  <c:v>3.66079703429101E-2</c:v>
                </c:pt>
                <c:pt idx="264">
                  <c:v>5.8966635773864684E-2</c:v>
                </c:pt>
                <c:pt idx="265">
                  <c:v>3.2784986098239113E-2</c:v>
                </c:pt>
                <c:pt idx="266">
                  <c:v>4.3327154772937901E-2</c:v>
                </c:pt>
                <c:pt idx="267">
                  <c:v>6.1862835959221492E-2</c:v>
                </c:pt>
                <c:pt idx="268">
                  <c:v>4.1705282669138088E-2</c:v>
                </c:pt>
                <c:pt idx="269">
                  <c:v>5.4680259499536601E-2</c:v>
                </c:pt>
                <c:pt idx="270">
                  <c:v>5.5838739573679332E-2</c:v>
                </c:pt>
                <c:pt idx="271">
                  <c:v>4.6570898980537533E-2</c:v>
                </c:pt>
                <c:pt idx="272">
                  <c:v>4.9467099165894347E-2</c:v>
                </c:pt>
                <c:pt idx="273">
                  <c:v>6.9045412418906382E-2</c:v>
                </c:pt>
                <c:pt idx="274">
                  <c:v>6.0704355885078769E-2</c:v>
                </c:pt>
                <c:pt idx="275">
                  <c:v>4.8772011121408713E-2</c:v>
                </c:pt>
                <c:pt idx="276">
                  <c:v>5.3058387395736789E-2</c:v>
                </c:pt>
                <c:pt idx="277">
                  <c:v>6.6149212233549581E-2</c:v>
                </c:pt>
                <c:pt idx="278">
                  <c:v>2.0273401297497683E-2</c:v>
                </c:pt>
                <c:pt idx="279">
                  <c:v>4.1241890639480999E-2</c:v>
                </c:pt>
                <c:pt idx="280">
                  <c:v>2.8962001853568117E-3</c:v>
                </c:pt>
                <c:pt idx="281">
                  <c:v>3.927247451343837E-2</c:v>
                </c:pt>
                <c:pt idx="282">
                  <c:v>3.4059314179796109E-2</c:v>
                </c:pt>
                <c:pt idx="283">
                  <c:v>3.6376274328081555E-2</c:v>
                </c:pt>
                <c:pt idx="284">
                  <c:v>3.614457831325301E-2</c:v>
                </c:pt>
                <c:pt idx="285">
                  <c:v>6.47590361445783E-2</c:v>
                </c:pt>
                <c:pt idx="286">
                  <c:v>1.6450417052826689E-2</c:v>
                </c:pt>
                <c:pt idx="287">
                  <c:v>1.0542168674698794E-2</c:v>
                </c:pt>
                <c:pt idx="288">
                  <c:v>2.5023169601482851E-2</c:v>
                </c:pt>
                <c:pt idx="289">
                  <c:v>5.0509731232622798E-2</c:v>
                </c:pt>
                <c:pt idx="290">
                  <c:v>4.1010194624652455E-2</c:v>
                </c:pt>
                <c:pt idx="291">
                  <c:v>4.1357738646895272E-2</c:v>
                </c:pt>
                <c:pt idx="292">
                  <c:v>1.2743280815569972E-3</c:v>
                </c:pt>
                <c:pt idx="293">
                  <c:v>5.1552363299351249E-2</c:v>
                </c:pt>
                <c:pt idx="294">
                  <c:v>2.965708989805375E-2</c:v>
                </c:pt>
                <c:pt idx="295">
                  <c:v>5.3869323447636695E-2</c:v>
                </c:pt>
                <c:pt idx="296">
                  <c:v>3.4406858202038926E-2</c:v>
                </c:pt>
                <c:pt idx="297">
                  <c:v>7.7618164967562554E-3</c:v>
                </c:pt>
                <c:pt idx="298">
                  <c:v>2.0968489341983317E-2</c:v>
                </c:pt>
                <c:pt idx="299">
                  <c:v>4.3674698795180725E-2</c:v>
                </c:pt>
                <c:pt idx="300">
                  <c:v>4.1010194624652455E-2</c:v>
                </c:pt>
                <c:pt idx="301">
                  <c:v>2.9193697868396665E-2</c:v>
                </c:pt>
                <c:pt idx="302">
                  <c:v>3.9040778498609818E-2</c:v>
                </c:pt>
                <c:pt idx="303">
                  <c:v>4.5064874884151992E-2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08-4293-9E2B-50F66CBC1CC1}"/>
            </c:ext>
          </c:extLst>
        </c:ser>
        <c:ser>
          <c:idx val="2"/>
          <c:order val="2"/>
          <c:tx>
            <c:strRef>
              <c:f>SGnor!$K$2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SGnor!$H$3:$H$306</c:f>
              <c:numCache>
                <c:formatCode>General</c:formatCode>
                <c:ptCount val="304"/>
                <c:pt idx="0" formatCode="0.00_);[Red]\(0.00\)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SGnor!$K$3:$K$306</c:f>
              <c:numCache>
                <c:formatCode>0.00_);[Red]\(0.00\)</c:formatCode>
                <c:ptCount val="304"/>
                <c:pt idx="0">
                  <c:v>7.4279056219050399E-2</c:v>
                </c:pt>
                <c:pt idx="1">
                  <c:v>6.8744538304689767E-2</c:v>
                </c:pt>
                <c:pt idx="2">
                  <c:v>0.1540926303524614</c:v>
                </c:pt>
                <c:pt idx="3">
                  <c:v>8.8260996213224585E-2</c:v>
                </c:pt>
                <c:pt idx="4">
                  <c:v>1.7477424992717739E-3</c:v>
                </c:pt>
                <c:pt idx="5">
                  <c:v>0.1267113311972036</c:v>
                </c:pt>
                <c:pt idx="6">
                  <c:v>0.14127585202446838</c:v>
                </c:pt>
                <c:pt idx="7">
                  <c:v>5.0393242062336141E-2</c:v>
                </c:pt>
                <c:pt idx="8">
                  <c:v>0.14681036993882901</c:v>
                </c:pt>
                <c:pt idx="9">
                  <c:v>7.6609379551412754E-2</c:v>
                </c:pt>
                <c:pt idx="10">
                  <c:v>0.1549665016020973</c:v>
                </c:pt>
                <c:pt idx="11">
                  <c:v>0.14622778910573841</c:v>
                </c:pt>
                <c:pt idx="12">
                  <c:v>0.14069327119137778</c:v>
                </c:pt>
                <c:pt idx="13">
                  <c:v>6.61229245557821E-2</c:v>
                </c:pt>
                <c:pt idx="14">
                  <c:v>0.13894552869210602</c:v>
                </c:pt>
                <c:pt idx="15">
                  <c:v>0.11651616661811826</c:v>
                </c:pt>
                <c:pt idx="16">
                  <c:v>5.4180017477424985E-2</c:v>
                </c:pt>
                <c:pt idx="17">
                  <c:v>0.10486454995630642</c:v>
                </c:pt>
                <c:pt idx="18">
                  <c:v>0.11127293912030292</c:v>
                </c:pt>
                <c:pt idx="19">
                  <c:v>9.0300029129041642E-2</c:v>
                </c:pt>
                <c:pt idx="20">
                  <c:v>9.6125837459947558E-2</c:v>
                </c:pt>
                <c:pt idx="21">
                  <c:v>0.12933294494611125</c:v>
                </c:pt>
                <c:pt idx="22">
                  <c:v>0.2531313719778619</c:v>
                </c:pt>
                <c:pt idx="23">
                  <c:v>9.3212933294494607E-2</c:v>
                </c:pt>
                <c:pt idx="24">
                  <c:v>6.9035828721235065E-2</c:v>
                </c:pt>
                <c:pt idx="25">
                  <c:v>0.10865132537139528</c:v>
                </c:pt>
                <c:pt idx="26">
                  <c:v>0.18788231867171568</c:v>
                </c:pt>
                <c:pt idx="27">
                  <c:v>3.3789688319254295E-2</c:v>
                </c:pt>
                <c:pt idx="28">
                  <c:v>9.2921642877949309E-2</c:v>
                </c:pt>
                <c:pt idx="29">
                  <c:v>0.12554616953102241</c:v>
                </c:pt>
                <c:pt idx="30">
                  <c:v>0.10544713078939702</c:v>
                </c:pt>
                <c:pt idx="31">
                  <c:v>0.15088843577046313</c:v>
                </c:pt>
                <c:pt idx="32">
                  <c:v>0.13603262452665307</c:v>
                </c:pt>
                <c:pt idx="33">
                  <c:v>0.11447713370230118</c:v>
                </c:pt>
                <c:pt idx="34">
                  <c:v>0.18875618992135157</c:v>
                </c:pt>
                <c:pt idx="35">
                  <c:v>0.10894261578794057</c:v>
                </c:pt>
                <c:pt idx="36">
                  <c:v>0.11913778036702592</c:v>
                </c:pt>
                <c:pt idx="37">
                  <c:v>0.12292455578211475</c:v>
                </c:pt>
                <c:pt idx="38">
                  <c:v>9.2047771628313416E-2</c:v>
                </c:pt>
                <c:pt idx="39">
                  <c:v>7.6318089134867456E-2</c:v>
                </c:pt>
                <c:pt idx="40">
                  <c:v>0.1945819982522575</c:v>
                </c:pt>
                <c:pt idx="41">
                  <c:v>5.6219050393242063E-2</c:v>
                </c:pt>
                <c:pt idx="42">
                  <c:v>2.2429362073987765E-2</c:v>
                </c:pt>
                <c:pt idx="43">
                  <c:v>0.1264200407806583</c:v>
                </c:pt>
                <c:pt idx="44">
                  <c:v>7.5735508301776874E-2</c:v>
                </c:pt>
                <c:pt idx="45">
                  <c:v>7.1366152053597434E-2</c:v>
                </c:pt>
                <c:pt idx="46">
                  <c:v>0.15875327701718611</c:v>
                </c:pt>
                <c:pt idx="47">
                  <c:v>9.8747451208855225E-2</c:v>
                </c:pt>
                <c:pt idx="48">
                  <c:v>8.2726478298863954E-2</c:v>
                </c:pt>
                <c:pt idx="49">
                  <c:v>0.16894844159627145</c:v>
                </c:pt>
                <c:pt idx="50">
                  <c:v>8.4474220798135727E-2</c:v>
                </c:pt>
                <c:pt idx="51">
                  <c:v>9.8747451208855225E-2</c:v>
                </c:pt>
                <c:pt idx="52">
                  <c:v>9.8747451208855225E-2</c:v>
                </c:pt>
                <c:pt idx="53">
                  <c:v>9.7290999126128749E-2</c:v>
                </c:pt>
                <c:pt idx="54">
                  <c:v>8.5639382464316918E-2</c:v>
                </c:pt>
                <c:pt idx="55">
                  <c:v>0.10224293620739877</c:v>
                </c:pt>
                <c:pt idx="56">
                  <c:v>0.15554908243518786</c:v>
                </c:pt>
                <c:pt idx="57">
                  <c:v>0.2411884648995048</c:v>
                </c:pt>
                <c:pt idx="58">
                  <c:v>0.19108651325371395</c:v>
                </c:pt>
                <c:pt idx="59">
                  <c:v>0.15817069618409552</c:v>
                </c:pt>
                <c:pt idx="60">
                  <c:v>0.10282551704048937</c:v>
                </c:pt>
                <c:pt idx="61">
                  <c:v>0.16807457034663559</c:v>
                </c:pt>
                <c:pt idx="62">
                  <c:v>0.10777745412175939</c:v>
                </c:pt>
                <c:pt idx="63">
                  <c:v>0.18234780075735507</c:v>
                </c:pt>
                <c:pt idx="64">
                  <c:v>0.19050393242062336</c:v>
                </c:pt>
                <c:pt idx="65">
                  <c:v>0.18263909117390037</c:v>
                </c:pt>
                <c:pt idx="66">
                  <c:v>0.14681036993882901</c:v>
                </c:pt>
                <c:pt idx="67">
                  <c:v>0.17564812117681328</c:v>
                </c:pt>
                <c:pt idx="68">
                  <c:v>0.15613166326827846</c:v>
                </c:pt>
                <c:pt idx="69">
                  <c:v>8.4765511214681039E-2</c:v>
                </c:pt>
                <c:pt idx="70">
                  <c:v>0.1264200407806583</c:v>
                </c:pt>
                <c:pt idx="71">
                  <c:v>0.10282551704048937</c:v>
                </c:pt>
                <c:pt idx="72">
                  <c:v>0.10195164579085347</c:v>
                </c:pt>
                <c:pt idx="73">
                  <c:v>7.0783571220506838E-2</c:v>
                </c:pt>
                <c:pt idx="74">
                  <c:v>0.15817069618409552</c:v>
                </c:pt>
                <c:pt idx="75">
                  <c:v>0.14739295077191958</c:v>
                </c:pt>
                <c:pt idx="76">
                  <c:v>8.243518788231867E-2</c:v>
                </c:pt>
                <c:pt idx="77">
                  <c:v>0.14331488494028546</c:v>
                </c:pt>
                <c:pt idx="78">
                  <c:v>0.11768132828429943</c:v>
                </c:pt>
                <c:pt idx="79">
                  <c:v>5.3306146227789099E-2</c:v>
                </c:pt>
                <c:pt idx="80">
                  <c:v>0.13574133411010775</c:v>
                </c:pt>
                <c:pt idx="81">
                  <c:v>4.7771628313428488E-2</c:v>
                </c:pt>
                <c:pt idx="82">
                  <c:v>0.24468394989804837</c:v>
                </c:pt>
                <c:pt idx="83">
                  <c:v>0.17535683076026798</c:v>
                </c:pt>
                <c:pt idx="84">
                  <c:v>0.12321584619866004</c:v>
                </c:pt>
                <c:pt idx="85">
                  <c:v>0.14914069327119137</c:v>
                </c:pt>
                <c:pt idx="86">
                  <c:v>8.5930672880862202E-2</c:v>
                </c:pt>
                <c:pt idx="87">
                  <c:v>0.32362365278182348</c:v>
                </c:pt>
                <c:pt idx="88">
                  <c:v>0.15787940576755025</c:v>
                </c:pt>
                <c:pt idx="89">
                  <c:v>0.18205651034080977</c:v>
                </c:pt>
                <c:pt idx="90">
                  <c:v>0.13166326827847363</c:v>
                </c:pt>
                <c:pt idx="91">
                  <c:v>0.19924264491698221</c:v>
                </c:pt>
                <c:pt idx="92">
                  <c:v>0.12875036411302068</c:v>
                </c:pt>
                <c:pt idx="93">
                  <c:v>0.17972618700844742</c:v>
                </c:pt>
                <c:pt idx="94">
                  <c:v>0.18555199533935332</c:v>
                </c:pt>
                <c:pt idx="95">
                  <c:v>0.17797844450917563</c:v>
                </c:pt>
                <c:pt idx="96">
                  <c:v>0.13078939702883774</c:v>
                </c:pt>
                <c:pt idx="97">
                  <c:v>6.5540343722691519E-2</c:v>
                </c:pt>
                <c:pt idx="98">
                  <c:v>0.13981939994174192</c:v>
                </c:pt>
                <c:pt idx="99">
                  <c:v>0.1549665016020973</c:v>
                </c:pt>
                <c:pt idx="100">
                  <c:v>0.1663268278473638</c:v>
                </c:pt>
                <c:pt idx="101">
                  <c:v>0.17098747451208854</c:v>
                </c:pt>
                <c:pt idx="102">
                  <c:v>0.17244392659481503</c:v>
                </c:pt>
                <c:pt idx="103">
                  <c:v>0.22866297698805707</c:v>
                </c:pt>
                <c:pt idx="104">
                  <c:v>0.21992426449169819</c:v>
                </c:pt>
                <c:pt idx="105">
                  <c:v>0.21846781240897173</c:v>
                </c:pt>
                <c:pt idx="106">
                  <c:v>0.16894844159627145</c:v>
                </c:pt>
                <c:pt idx="107">
                  <c:v>0.17011360326245265</c:v>
                </c:pt>
                <c:pt idx="108">
                  <c:v>0.19574715991843866</c:v>
                </c:pt>
                <c:pt idx="109">
                  <c:v>0.21788523157588113</c:v>
                </c:pt>
                <c:pt idx="110">
                  <c:v>0.2222545878240606</c:v>
                </c:pt>
                <c:pt idx="111">
                  <c:v>0.26012234197494905</c:v>
                </c:pt>
                <c:pt idx="112">
                  <c:v>0.19749490241771045</c:v>
                </c:pt>
                <c:pt idx="113">
                  <c:v>0.25109233906204481</c:v>
                </c:pt>
                <c:pt idx="114">
                  <c:v>0.23274104281969119</c:v>
                </c:pt>
                <c:pt idx="115">
                  <c:v>0.3204194581998252</c:v>
                </c:pt>
                <c:pt idx="116">
                  <c:v>0.19079522283716863</c:v>
                </c:pt>
                <c:pt idx="117">
                  <c:v>0.21526361782697345</c:v>
                </c:pt>
                <c:pt idx="118">
                  <c:v>0.29070783571220504</c:v>
                </c:pt>
                <c:pt idx="119">
                  <c:v>0.2644916982231284</c:v>
                </c:pt>
                <c:pt idx="120">
                  <c:v>0.19603845033498396</c:v>
                </c:pt>
                <c:pt idx="121">
                  <c:v>0.31371977861928341</c:v>
                </c:pt>
                <c:pt idx="122">
                  <c:v>0.26507427905621905</c:v>
                </c:pt>
                <c:pt idx="123">
                  <c:v>0.33760559277599761</c:v>
                </c:pt>
                <c:pt idx="124">
                  <c:v>0.31022429362073983</c:v>
                </c:pt>
                <c:pt idx="125">
                  <c:v>0.32129332944946104</c:v>
                </c:pt>
                <c:pt idx="126">
                  <c:v>0.33527526944363528</c:v>
                </c:pt>
                <c:pt idx="127">
                  <c:v>0.31605010195164579</c:v>
                </c:pt>
                <c:pt idx="128">
                  <c:v>0.32478881444800461</c:v>
                </c:pt>
                <c:pt idx="129">
                  <c:v>0.28633847946402563</c:v>
                </c:pt>
                <c:pt idx="130">
                  <c:v>0.34430527235653946</c:v>
                </c:pt>
                <c:pt idx="131">
                  <c:v>0.34343140110690357</c:v>
                </c:pt>
                <c:pt idx="132">
                  <c:v>0.38945528692106024</c:v>
                </c:pt>
                <c:pt idx="133">
                  <c:v>0.38712496358869791</c:v>
                </c:pt>
                <c:pt idx="134">
                  <c:v>0.40809787357995919</c:v>
                </c:pt>
                <c:pt idx="135">
                  <c:v>0.42033207107486159</c:v>
                </c:pt>
                <c:pt idx="136">
                  <c:v>0.44829595106321002</c:v>
                </c:pt>
                <c:pt idx="137">
                  <c:v>0.52577920186425864</c:v>
                </c:pt>
                <c:pt idx="138">
                  <c:v>0.48616370521409841</c:v>
                </c:pt>
                <c:pt idx="139">
                  <c:v>0.46082143897465766</c:v>
                </c:pt>
                <c:pt idx="140">
                  <c:v>0.46519079522283713</c:v>
                </c:pt>
                <c:pt idx="141">
                  <c:v>0.44625691814739293</c:v>
                </c:pt>
                <c:pt idx="142">
                  <c:v>0.47276434605301487</c:v>
                </c:pt>
                <c:pt idx="143">
                  <c:v>0.48121176813282834</c:v>
                </c:pt>
                <c:pt idx="144">
                  <c:v>0.62277891057384205</c:v>
                </c:pt>
                <c:pt idx="145">
                  <c:v>0.60093212933294493</c:v>
                </c:pt>
                <c:pt idx="146">
                  <c:v>0.45674337314302349</c:v>
                </c:pt>
                <c:pt idx="147">
                  <c:v>0.74046023885814161</c:v>
                </c:pt>
                <c:pt idx="148">
                  <c:v>0.83833381881736091</c:v>
                </c:pt>
                <c:pt idx="149">
                  <c:v>0.9487328866880278</c:v>
                </c:pt>
                <c:pt idx="150">
                  <c:v>0.98922225458782387</c:v>
                </c:pt>
                <c:pt idx="151">
                  <c:v>1</c:v>
                </c:pt>
                <c:pt idx="152">
                  <c:v>0.83687736673463431</c:v>
                </c:pt>
                <c:pt idx="153">
                  <c:v>0.76376347218176521</c:v>
                </c:pt>
                <c:pt idx="154">
                  <c:v>0.61054471307893965</c:v>
                </c:pt>
                <c:pt idx="155">
                  <c:v>0.51529274686862803</c:v>
                </c:pt>
                <c:pt idx="156">
                  <c:v>0.47975531605010197</c:v>
                </c:pt>
                <c:pt idx="157">
                  <c:v>0.58753277017186134</c:v>
                </c:pt>
                <c:pt idx="158">
                  <c:v>0.44829595106321002</c:v>
                </c:pt>
                <c:pt idx="159">
                  <c:v>0.5546169531022429</c:v>
                </c:pt>
                <c:pt idx="160">
                  <c:v>0.51179726187008445</c:v>
                </c:pt>
                <c:pt idx="161">
                  <c:v>0.42499271773958636</c:v>
                </c:pt>
                <c:pt idx="162">
                  <c:v>0.39032915817069613</c:v>
                </c:pt>
                <c:pt idx="163">
                  <c:v>0.47218176521992422</c:v>
                </c:pt>
                <c:pt idx="164">
                  <c:v>0.39673754733469269</c:v>
                </c:pt>
                <c:pt idx="165">
                  <c:v>0.45761724439265938</c:v>
                </c:pt>
                <c:pt idx="166">
                  <c:v>0.3265365569472764</c:v>
                </c:pt>
                <c:pt idx="167">
                  <c:v>0.35508301776871537</c:v>
                </c:pt>
                <c:pt idx="168">
                  <c:v>0.41829303815904456</c:v>
                </c:pt>
                <c:pt idx="169">
                  <c:v>0.31371977861928341</c:v>
                </c:pt>
                <c:pt idx="170">
                  <c:v>0.29857267695892803</c:v>
                </c:pt>
                <c:pt idx="171">
                  <c:v>0.30381590445674334</c:v>
                </c:pt>
                <c:pt idx="172">
                  <c:v>0.32886688027963878</c:v>
                </c:pt>
                <c:pt idx="173">
                  <c:v>0.22837168657151175</c:v>
                </c:pt>
                <c:pt idx="174">
                  <c:v>0.40955432566268568</c:v>
                </c:pt>
                <c:pt idx="175">
                  <c:v>0.27468686280221383</c:v>
                </c:pt>
                <c:pt idx="176">
                  <c:v>0.34051849694145059</c:v>
                </c:pt>
                <c:pt idx="177">
                  <c:v>0.31663268278473639</c:v>
                </c:pt>
                <c:pt idx="178">
                  <c:v>0.21875910282551703</c:v>
                </c:pt>
                <c:pt idx="179">
                  <c:v>0.31284590736964751</c:v>
                </c:pt>
                <c:pt idx="180">
                  <c:v>0.24759685406350129</c:v>
                </c:pt>
                <c:pt idx="181">
                  <c:v>0.28954267404602385</c:v>
                </c:pt>
                <c:pt idx="182">
                  <c:v>0.22254587824060584</c:v>
                </c:pt>
                <c:pt idx="183">
                  <c:v>0.22108942615787938</c:v>
                </c:pt>
                <c:pt idx="184">
                  <c:v>0.2400233032333236</c:v>
                </c:pt>
                <c:pt idx="185">
                  <c:v>0.19836877366734634</c:v>
                </c:pt>
                <c:pt idx="186">
                  <c:v>0.2006990969997087</c:v>
                </c:pt>
                <c:pt idx="187">
                  <c:v>0.21468103699388288</c:v>
                </c:pt>
                <c:pt idx="188">
                  <c:v>0.22196329740751528</c:v>
                </c:pt>
                <c:pt idx="189">
                  <c:v>0.15205359743664432</c:v>
                </c:pt>
                <c:pt idx="190">
                  <c:v>0.29769880570929214</c:v>
                </c:pt>
                <c:pt idx="191">
                  <c:v>0.21497232741042818</c:v>
                </c:pt>
                <c:pt idx="192">
                  <c:v>0.13311972036120009</c:v>
                </c:pt>
                <c:pt idx="193">
                  <c:v>0.17069618409554324</c:v>
                </c:pt>
                <c:pt idx="194">
                  <c:v>9.1756481211768118E-2</c:v>
                </c:pt>
                <c:pt idx="195">
                  <c:v>0.21118555199533934</c:v>
                </c:pt>
                <c:pt idx="196">
                  <c:v>1.8351296242353626E-2</c:v>
                </c:pt>
                <c:pt idx="197">
                  <c:v>0.21555490824351878</c:v>
                </c:pt>
                <c:pt idx="198">
                  <c:v>0.15147101660355375</c:v>
                </c:pt>
                <c:pt idx="199">
                  <c:v>0.14797553160501017</c:v>
                </c:pt>
                <c:pt idx="200">
                  <c:v>0.15671424410136905</c:v>
                </c:pt>
                <c:pt idx="201">
                  <c:v>0.14943198368773666</c:v>
                </c:pt>
                <c:pt idx="202">
                  <c:v>0.2004078065831634</c:v>
                </c:pt>
                <c:pt idx="203">
                  <c:v>0.13778036702592483</c:v>
                </c:pt>
                <c:pt idx="204">
                  <c:v>0.23448878531896297</c:v>
                </c:pt>
                <c:pt idx="205">
                  <c:v>0.16166618118263906</c:v>
                </c:pt>
                <c:pt idx="206">
                  <c:v>0.12030294203320709</c:v>
                </c:pt>
                <c:pt idx="207">
                  <c:v>0.11913778036702592</c:v>
                </c:pt>
                <c:pt idx="208">
                  <c:v>0.18001747742499269</c:v>
                </c:pt>
                <c:pt idx="209">
                  <c:v>0.17797844450917563</c:v>
                </c:pt>
                <c:pt idx="210">
                  <c:v>0.21555490824351878</c:v>
                </c:pt>
                <c:pt idx="211">
                  <c:v>7.8065831634139229E-2</c:v>
                </c:pt>
                <c:pt idx="212">
                  <c:v>0.16749198951354499</c:v>
                </c:pt>
                <c:pt idx="213">
                  <c:v>0.12875036411302068</c:v>
                </c:pt>
                <c:pt idx="214">
                  <c:v>0.12350713661520535</c:v>
                </c:pt>
                <c:pt idx="215">
                  <c:v>5.3888727060879694E-2</c:v>
                </c:pt>
                <c:pt idx="216">
                  <c:v>9.0882609962132238E-2</c:v>
                </c:pt>
                <c:pt idx="217">
                  <c:v>0.11913778036702592</c:v>
                </c:pt>
                <c:pt idx="218">
                  <c:v>0.18205651034080977</c:v>
                </c:pt>
                <c:pt idx="219">
                  <c:v>0.14884940285464607</c:v>
                </c:pt>
                <c:pt idx="220">
                  <c:v>7.1074861637052136E-2</c:v>
                </c:pt>
                <c:pt idx="221">
                  <c:v>5.6510340809787354E-2</c:v>
                </c:pt>
                <c:pt idx="222">
                  <c:v>0.1322458491115642</c:v>
                </c:pt>
                <c:pt idx="223">
                  <c:v>0.19312554616953101</c:v>
                </c:pt>
                <c:pt idx="224">
                  <c:v>0.17739586367608506</c:v>
                </c:pt>
                <c:pt idx="225">
                  <c:v>0.11272939120302941</c:v>
                </c:pt>
                <c:pt idx="226">
                  <c:v>8.5930672880862202E-2</c:v>
                </c:pt>
                <c:pt idx="227">
                  <c:v>8.0396154966501598E-2</c:v>
                </c:pt>
                <c:pt idx="228">
                  <c:v>0.2071074861637052</c:v>
                </c:pt>
                <c:pt idx="229">
                  <c:v>7.282260413632391E-2</c:v>
                </c:pt>
                <c:pt idx="230">
                  <c:v>0.11505971453539177</c:v>
                </c:pt>
                <c:pt idx="231">
                  <c:v>0.1998252257500728</c:v>
                </c:pt>
                <c:pt idx="232">
                  <c:v>0.17652199242644917</c:v>
                </c:pt>
                <c:pt idx="233">
                  <c:v>0.11855519953393531</c:v>
                </c:pt>
                <c:pt idx="234">
                  <c:v>7.6900669967958038E-2</c:v>
                </c:pt>
                <c:pt idx="235">
                  <c:v>0.12030294203320709</c:v>
                </c:pt>
                <c:pt idx="236">
                  <c:v>0.10632100203903291</c:v>
                </c:pt>
                <c:pt idx="237">
                  <c:v>6.5831634139236817E-2</c:v>
                </c:pt>
                <c:pt idx="238">
                  <c:v>9.3504223711039891E-2</c:v>
                </c:pt>
                <c:pt idx="239">
                  <c:v>0.14651907952228369</c:v>
                </c:pt>
                <c:pt idx="240">
                  <c:v>9.1465190795222834E-2</c:v>
                </c:pt>
                <c:pt idx="241">
                  <c:v>5.9423244975240312E-2</c:v>
                </c:pt>
                <c:pt idx="242">
                  <c:v>0.13719778619283424</c:v>
                </c:pt>
                <c:pt idx="243">
                  <c:v>4.2819691232158459E-2</c:v>
                </c:pt>
                <c:pt idx="244">
                  <c:v>0.20157296824934456</c:v>
                </c:pt>
                <c:pt idx="245">
                  <c:v>8.7969705796679287E-2</c:v>
                </c:pt>
                <c:pt idx="246">
                  <c:v>0.12933294494611125</c:v>
                </c:pt>
                <c:pt idx="247">
                  <c:v>0.11564229536848236</c:v>
                </c:pt>
                <c:pt idx="248">
                  <c:v>7.282260413632391E-2</c:v>
                </c:pt>
                <c:pt idx="249">
                  <c:v>0.10515584037285172</c:v>
                </c:pt>
                <c:pt idx="250">
                  <c:v>7.0492280803961541E-2</c:v>
                </c:pt>
                <c:pt idx="251">
                  <c:v>9.3212933294494607E-2</c:v>
                </c:pt>
                <c:pt idx="252">
                  <c:v>0.10952519662103115</c:v>
                </c:pt>
                <c:pt idx="253">
                  <c:v>0.10515584037285172</c:v>
                </c:pt>
                <c:pt idx="254">
                  <c:v>9.7290999126128749E-2</c:v>
                </c:pt>
                <c:pt idx="255">
                  <c:v>4.0198077483250799E-2</c:v>
                </c:pt>
                <c:pt idx="256">
                  <c:v>0.18030876784153801</c:v>
                </c:pt>
                <c:pt idx="257">
                  <c:v>0.1066122924555782</c:v>
                </c:pt>
                <c:pt idx="258">
                  <c:v>7.6026798718322158E-2</c:v>
                </c:pt>
                <c:pt idx="259">
                  <c:v>0.10865132537139528</c:v>
                </c:pt>
                <c:pt idx="260">
                  <c:v>0.1543839207690067</c:v>
                </c:pt>
                <c:pt idx="261">
                  <c:v>0.10894261578794057</c:v>
                </c:pt>
                <c:pt idx="262">
                  <c:v>6.2627439557238568E-2</c:v>
                </c:pt>
                <c:pt idx="263">
                  <c:v>9.7582289542674033E-2</c:v>
                </c:pt>
                <c:pt idx="264">
                  <c:v>0.14331488494028546</c:v>
                </c:pt>
                <c:pt idx="265">
                  <c:v>8.1852607049228074E-2</c:v>
                </c:pt>
                <c:pt idx="266">
                  <c:v>0.1267113311972036</c:v>
                </c:pt>
                <c:pt idx="267">
                  <c:v>0.11535100495193708</c:v>
                </c:pt>
                <c:pt idx="268">
                  <c:v>0.10515584037285172</c:v>
                </c:pt>
                <c:pt idx="269">
                  <c:v>0.10195164579085347</c:v>
                </c:pt>
                <c:pt idx="270">
                  <c:v>6.9327119137780363E-2</c:v>
                </c:pt>
                <c:pt idx="271">
                  <c:v>0.12787649286338479</c:v>
                </c:pt>
                <c:pt idx="272">
                  <c:v>4.9810661229245552E-2</c:v>
                </c:pt>
                <c:pt idx="273">
                  <c:v>9.3795514127585203E-2</c:v>
                </c:pt>
                <c:pt idx="274">
                  <c:v>0.10865132537139528</c:v>
                </c:pt>
                <c:pt idx="275">
                  <c:v>0.10166035537430818</c:v>
                </c:pt>
                <c:pt idx="276">
                  <c:v>0.1200116516166618</c:v>
                </c:pt>
                <c:pt idx="277">
                  <c:v>9.8164870375764629E-2</c:v>
                </c:pt>
                <c:pt idx="278">
                  <c:v>0.1200116516166618</c:v>
                </c:pt>
                <c:pt idx="279">
                  <c:v>0.1136032624526653</c:v>
                </c:pt>
                <c:pt idx="280">
                  <c:v>8.097873579959218E-2</c:v>
                </c:pt>
                <c:pt idx="281">
                  <c:v>0.12496358869793182</c:v>
                </c:pt>
                <c:pt idx="282">
                  <c:v>8.5639382464316918E-2</c:v>
                </c:pt>
                <c:pt idx="283">
                  <c:v>2.1264200407806581E-2</c:v>
                </c:pt>
                <c:pt idx="284">
                  <c:v>5.2140984561607921E-2</c:v>
                </c:pt>
                <c:pt idx="285">
                  <c:v>7.6900669967958038E-2</c:v>
                </c:pt>
                <c:pt idx="286">
                  <c:v>8.8260996213224585E-2</c:v>
                </c:pt>
                <c:pt idx="287">
                  <c:v>1.3690649577628894E-2</c:v>
                </c:pt>
                <c:pt idx="288">
                  <c:v>0.1208855228662977</c:v>
                </c:pt>
                <c:pt idx="289">
                  <c:v>0.12438100786484124</c:v>
                </c:pt>
                <c:pt idx="290">
                  <c:v>5.2140984561607921E-2</c:v>
                </c:pt>
                <c:pt idx="291">
                  <c:v>0.14710166035537431</c:v>
                </c:pt>
                <c:pt idx="292">
                  <c:v>3.4663559568890182E-2</c:v>
                </c:pt>
                <c:pt idx="293">
                  <c:v>0.11127293912030292</c:v>
                </c:pt>
                <c:pt idx="294">
                  <c:v>4.0198077483250799E-2</c:v>
                </c:pt>
                <c:pt idx="295">
                  <c:v>0.10078648412467228</c:v>
                </c:pt>
                <c:pt idx="296">
                  <c:v>7.719196038450335E-2</c:v>
                </c:pt>
                <c:pt idx="297">
                  <c:v>7.1657442470142732E-2</c:v>
                </c:pt>
                <c:pt idx="298">
                  <c:v>0.13807165744247013</c:v>
                </c:pt>
                <c:pt idx="299">
                  <c:v>0.12030294203320709</c:v>
                </c:pt>
                <c:pt idx="300">
                  <c:v>0.1605010195164579</c:v>
                </c:pt>
                <c:pt idx="301">
                  <c:v>0.12525487911447714</c:v>
                </c:pt>
                <c:pt idx="302">
                  <c:v>0.14681036993882901</c:v>
                </c:pt>
                <c:pt idx="303">
                  <c:v>0.12350713661520535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108-4293-9E2B-50F66CBC1CC1}"/>
            </c:ext>
          </c:extLst>
        </c:ser>
        <c:ser>
          <c:idx val="3"/>
          <c:order val="3"/>
          <c:tx>
            <c:strRef>
              <c:f>SGnor!$L$2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SGnor!$H$3:$H$306</c:f>
              <c:numCache>
                <c:formatCode>General</c:formatCode>
                <c:ptCount val="304"/>
                <c:pt idx="0" formatCode="0.00_);[Red]\(0.00\)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SGnor!$L$3:$L$306</c:f>
              <c:numCache>
                <c:formatCode>0.00_);[Red]\(0.00\)</c:formatCode>
                <c:ptCount val="304"/>
                <c:pt idx="0">
                  <c:v>0.19231328102295842</c:v>
                </c:pt>
                <c:pt idx="1">
                  <c:v>0.18751816332461493</c:v>
                </c:pt>
                <c:pt idx="2">
                  <c:v>0.18185120604475444</c:v>
                </c:pt>
                <c:pt idx="3">
                  <c:v>0.19231328102295842</c:v>
                </c:pt>
                <c:pt idx="4">
                  <c:v>0.18526591107236268</c:v>
                </c:pt>
                <c:pt idx="5">
                  <c:v>0.17545771578029642</c:v>
                </c:pt>
                <c:pt idx="6">
                  <c:v>0.16964545190351643</c:v>
                </c:pt>
                <c:pt idx="7">
                  <c:v>0.19042429526300494</c:v>
                </c:pt>
                <c:pt idx="8">
                  <c:v>0.20473699505957568</c:v>
                </c:pt>
                <c:pt idx="9">
                  <c:v>0.18163324614937518</c:v>
                </c:pt>
                <c:pt idx="10">
                  <c:v>0.21963092124382447</c:v>
                </c:pt>
                <c:pt idx="11">
                  <c:v>0.1683376925312409</c:v>
                </c:pt>
                <c:pt idx="12">
                  <c:v>0.17858180761406567</c:v>
                </c:pt>
                <c:pt idx="13">
                  <c:v>0.19500145306596919</c:v>
                </c:pt>
                <c:pt idx="14">
                  <c:v>0.19754431851206042</c:v>
                </c:pt>
                <c:pt idx="15">
                  <c:v>0.19209532112757921</c:v>
                </c:pt>
                <c:pt idx="16">
                  <c:v>0.1876634699215344</c:v>
                </c:pt>
                <c:pt idx="17">
                  <c:v>0.19703574542284219</c:v>
                </c:pt>
                <c:pt idx="18">
                  <c:v>0.20502760825341471</c:v>
                </c:pt>
                <c:pt idx="19">
                  <c:v>0.17051729148503342</c:v>
                </c:pt>
                <c:pt idx="20">
                  <c:v>0.17371403661726242</c:v>
                </c:pt>
                <c:pt idx="21">
                  <c:v>0.16390584132519614</c:v>
                </c:pt>
                <c:pt idx="22">
                  <c:v>0.18243243243243243</c:v>
                </c:pt>
                <c:pt idx="23">
                  <c:v>0.19899738448125542</c:v>
                </c:pt>
                <c:pt idx="24">
                  <c:v>0.19710839872130193</c:v>
                </c:pt>
                <c:pt idx="25">
                  <c:v>0.18475733798314445</c:v>
                </c:pt>
                <c:pt idx="26">
                  <c:v>0.19340308049985469</c:v>
                </c:pt>
                <c:pt idx="27">
                  <c:v>0.19274920081371691</c:v>
                </c:pt>
                <c:pt idx="28">
                  <c:v>0.20953211275791919</c:v>
                </c:pt>
                <c:pt idx="29">
                  <c:v>0.20335658238884044</c:v>
                </c:pt>
                <c:pt idx="30">
                  <c:v>0.18700959023539668</c:v>
                </c:pt>
                <c:pt idx="31">
                  <c:v>0.21331008427782622</c:v>
                </c:pt>
                <c:pt idx="32">
                  <c:v>0.20008718395815167</c:v>
                </c:pt>
                <c:pt idx="33">
                  <c:v>0.18671897704155768</c:v>
                </c:pt>
                <c:pt idx="34">
                  <c:v>0.19449287997675094</c:v>
                </c:pt>
                <c:pt idx="35">
                  <c:v>0.2016855565242662</c:v>
                </c:pt>
                <c:pt idx="36">
                  <c:v>0.20575414123801219</c:v>
                </c:pt>
                <c:pt idx="37">
                  <c:v>0.2178145887823307</c:v>
                </c:pt>
                <c:pt idx="38">
                  <c:v>0.20568148793955246</c:v>
                </c:pt>
                <c:pt idx="39">
                  <c:v>0.21113048532403372</c:v>
                </c:pt>
                <c:pt idx="40">
                  <c:v>0.19819819819819817</c:v>
                </c:pt>
                <c:pt idx="41">
                  <c:v>0.21541702993315895</c:v>
                </c:pt>
                <c:pt idx="42">
                  <c:v>0.22246439988375474</c:v>
                </c:pt>
                <c:pt idx="43">
                  <c:v>0.21309212438244696</c:v>
                </c:pt>
                <c:pt idx="44">
                  <c:v>0.21716070909619295</c:v>
                </c:pt>
                <c:pt idx="45">
                  <c:v>0.22355419936065093</c:v>
                </c:pt>
                <c:pt idx="46">
                  <c:v>0.22755013077593719</c:v>
                </c:pt>
                <c:pt idx="47">
                  <c:v>0.19420226678291191</c:v>
                </c:pt>
                <c:pt idx="48">
                  <c:v>0.2201394943330427</c:v>
                </c:pt>
                <c:pt idx="49">
                  <c:v>0.19485614646904967</c:v>
                </c:pt>
                <c:pt idx="50">
                  <c:v>0.22529787852368496</c:v>
                </c:pt>
                <c:pt idx="51">
                  <c:v>0.2197035745422842</c:v>
                </c:pt>
                <c:pt idx="52">
                  <c:v>0.21585294972391744</c:v>
                </c:pt>
                <c:pt idx="53">
                  <c:v>0.21490845684394072</c:v>
                </c:pt>
                <c:pt idx="54">
                  <c:v>0.23161871548968321</c:v>
                </c:pt>
                <c:pt idx="55">
                  <c:v>0.22493461203138621</c:v>
                </c:pt>
                <c:pt idx="56">
                  <c:v>0.22871258355129323</c:v>
                </c:pt>
                <c:pt idx="57">
                  <c:v>0.24367916303400172</c:v>
                </c:pt>
                <c:pt idx="58">
                  <c:v>0.22369950595757046</c:v>
                </c:pt>
                <c:pt idx="59">
                  <c:v>0.23089218250508575</c:v>
                </c:pt>
                <c:pt idx="60">
                  <c:v>0.22646033129904095</c:v>
                </c:pt>
                <c:pt idx="61">
                  <c:v>0.22260970648067421</c:v>
                </c:pt>
                <c:pt idx="62">
                  <c:v>0.21331008427782622</c:v>
                </c:pt>
                <c:pt idx="63">
                  <c:v>0.21541702993315895</c:v>
                </c:pt>
                <c:pt idx="64">
                  <c:v>0.2124382446963092</c:v>
                </c:pt>
                <c:pt idx="65">
                  <c:v>0.22362685265911073</c:v>
                </c:pt>
                <c:pt idx="66">
                  <c:v>0.19761697181052021</c:v>
                </c:pt>
                <c:pt idx="67">
                  <c:v>0.22987503632664924</c:v>
                </c:pt>
                <c:pt idx="68">
                  <c:v>0.21897704155768671</c:v>
                </c:pt>
                <c:pt idx="69">
                  <c:v>0.23619587329264746</c:v>
                </c:pt>
                <c:pt idx="70">
                  <c:v>0.23437954083115373</c:v>
                </c:pt>
                <c:pt idx="71">
                  <c:v>0.23198198198198194</c:v>
                </c:pt>
                <c:pt idx="72">
                  <c:v>0.23358035454809647</c:v>
                </c:pt>
                <c:pt idx="73">
                  <c:v>0.24099099099099097</c:v>
                </c:pt>
                <c:pt idx="74">
                  <c:v>0.24629468177855274</c:v>
                </c:pt>
                <c:pt idx="75">
                  <c:v>0.22144725370531823</c:v>
                </c:pt>
                <c:pt idx="76">
                  <c:v>0.25181633246149376</c:v>
                </c:pt>
                <c:pt idx="77">
                  <c:v>0.23997384481255446</c:v>
                </c:pt>
                <c:pt idx="78">
                  <c:v>0.23278116826503922</c:v>
                </c:pt>
                <c:pt idx="79">
                  <c:v>0.24840162743388547</c:v>
                </c:pt>
                <c:pt idx="80">
                  <c:v>0.24331589654170296</c:v>
                </c:pt>
                <c:pt idx="81">
                  <c:v>0.26997965707643123</c:v>
                </c:pt>
                <c:pt idx="82">
                  <c:v>0.25356001162452774</c:v>
                </c:pt>
                <c:pt idx="83">
                  <c:v>0.2396105783202557</c:v>
                </c:pt>
                <c:pt idx="84">
                  <c:v>0.25573961057832023</c:v>
                </c:pt>
                <c:pt idx="85">
                  <c:v>0.24920081371694275</c:v>
                </c:pt>
                <c:pt idx="86">
                  <c:v>0.24542284219703572</c:v>
                </c:pt>
                <c:pt idx="87">
                  <c:v>0.27898866608544026</c:v>
                </c:pt>
                <c:pt idx="88">
                  <c:v>0.24912816041848299</c:v>
                </c:pt>
                <c:pt idx="89">
                  <c:v>0.25065387968613773</c:v>
                </c:pt>
                <c:pt idx="90">
                  <c:v>0.28283929090380699</c:v>
                </c:pt>
                <c:pt idx="91">
                  <c:v>0.28923278116826501</c:v>
                </c:pt>
                <c:pt idx="92">
                  <c:v>0.2836384771868643</c:v>
                </c:pt>
                <c:pt idx="93">
                  <c:v>0.27651845393780877</c:v>
                </c:pt>
                <c:pt idx="94">
                  <c:v>0.25959023539668702</c:v>
                </c:pt>
                <c:pt idx="95">
                  <c:v>0.28596338273757627</c:v>
                </c:pt>
                <c:pt idx="96">
                  <c:v>0.27637314734088925</c:v>
                </c:pt>
                <c:pt idx="97">
                  <c:v>0.28371113048532404</c:v>
                </c:pt>
                <c:pt idx="98">
                  <c:v>0.27470212147631501</c:v>
                </c:pt>
                <c:pt idx="99">
                  <c:v>0.30100261551874452</c:v>
                </c:pt>
                <c:pt idx="100">
                  <c:v>0.289814007555943</c:v>
                </c:pt>
                <c:pt idx="101">
                  <c:v>0.28756175530369077</c:v>
                </c:pt>
                <c:pt idx="102">
                  <c:v>0.2946817785527463</c:v>
                </c:pt>
                <c:pt idx="103">
                  <c:v>0.28879686137750654</c:v>
                </c:pt>
                <c:pt idx="104">
                  <c:v>0.30340017436791633</c:v>
                </c:pt>
                <c:pt idx="105">
                  <c:v>0.28705318221447251</c:v>
                </c:pt>
                <c:pt idx="106">
                  <c:v>0.32839290903807034</c:v>
                </c:pt>
                <c:pt idx="107">
                  <c:v>0.31931124673060157</c:v>
                </c:pt>
                <c:pt idx="108">
                  <c:v>0.33820110433013661</c:v>
                </c:pt>
                <c:pt idx="109">
                  <c:v>0.36413833188026734</c:v>
                </c:pt>
                <c:pt idx="110">
                  <c:v>0.34038070328392911</c:v>
                </c:pt>
                <c:pt idx="111">
                  <c:v>0.3237430979366463</c:v>
                </c:pt>
                <c:pt idx="112">
                  <c:v>0.3466288869514676</c:v>
                </c:pt>
                <c:pt idx="113">
                  <c:v>0.32955536181342632</c:v>
                </c:pt>
                <c:pt idx="114">
                  <c:v>0.3371839581517001</c:v>
                </c:pt>
                <c:pt idx="115">
                  <c:v>0.34524847428073235</c:v>
                </c:pt>
                <c:pt idx="116">
                  <c:v>0.36326649229875035</c:v>
                </c:pt>
                <c:pt idx="117">
                  <c:v>0.33049985469340309</c:v>
                </c:pt>
                <c:pt idx="118">
                  <c:v>0.37830572507991866</c:v>
                </c:pt>
                <c:pt idx="119">
                  <c:v>0.35026155187445507</c:v>
                </c:pt>
                <c:pt idx="120">
                  <c:v>0.36922406277244985</c:v>
                </c:pt>
                <c:pt idx="121">
                  <c:v>0.41020052310374888</c:v>
                </c:pt>
                <c:pt idx="122">
                  <c:v>0.40380703283929087</c:v>
                </c:pt>
                <c:pt idx="123">
                  <c:v>0.41099970938680613</c:v>
                </c:pt>
                <c:pt idx="124">
                  <c:v>0.40329845975007267</c:v>
                </c:pt>
                <c:pt idx="125">
                  <c:v>0.41557686718977038</c:v>
                </c:pt>
                <c:pt idx="126">
                  <c:v>0.42770996803254868</c:v>
                </c:pt>
                <c:pt idx="127">
                  <c:v>0.4507410636442894</c:v>
                </c:pt>
                <c:pt idx="128">
                  <c:v>0.43504795117698342</c:v>
                </c:pt>
                <c:pt idx="129">
                  <c:v>0.47624237140366166</c:v>
                </c:pt>
                <c:pt idx="130">
                  <c:v>0.43047079337401917</c:v>
                </c:pt>
                <c:pt idx="131">
                  <c:v>0.47653298459750071</c:v>
                </c:pt>
                <c:pt idx="132">
                  <c:v>0.48190932868352221</c:v>
                </c:pt>
                <c:pt idx="133">
                  <c:v>0.50944492879976755</c:v>
                </c:pt>
                <c:pt idx="134">
                  <c:v>0.49302528334786394</c:v>
                </c:pt>
                <c:pt idx="135">
                  <c:v>0.53807032839290903</c:v>
                </c:pt>
                <c:pt idx="136">
                  <c:v>0.51583841906422545</c:v>
                </c:pt>
                <c:pt idx="137">
                  <c:v>0.53894216797442607</c:v>
                </c:pt>
                <c:pt idx="138">
                  <c:v>0.53538215634989827</c:v>
                </c:pt>
                <c:pt idx="139">
                  <c:v>0.56117407730310953</c:v>
                </c:pt>
                <c:pt idx="140">
                  <c:v>0.59590235396687008</c:v>
                </c:pt>
                <c:pt idx="141">
                  <c:v>0.611886079628015</c:v>
                </c:pt>
                <c:pt idx="142">
                  <c:v>0.5971374600406858</c:v>
                </c:pt>
                <c:pt idx="143">
                  <c:v>0.6429090380703284</c:v>
                </c:pt>
                <c:pt idx="144">
                  <c:v>0.63956698634117981</c:v>
                </c:pt>
                <c:pt idx="145">
                  <c:v>0.66615809357744837</c:v>
                </c:pt>
                <c:pt idx="146">
                  <c:v>0.6988520778843359</c:v>
                </c:pt>
                <c:pt idx="147">
                  <c:v>0.78233071781458874</c:v>
                </c:pt>
                <c:pt idx="148">
                  <c:v>0.88971229293809928</c:v>
                </c:pt>
                <c:pt idx="149">
                  <c:v>0.95866027317640212</c:v>
                </c:pt>
                <c:pt idx="150">
                  <c:v>1</c:v>
                </c:pt>
                <c:pt idx="151">
                  <c:v>0.9787125835512932</c:v>
                </c:pt>
                <c:pt idx="152">
                  <c:v>0.87438244696309209</c:v>
                </c:pt>
                <c:pt idx="153">
                  <c:v>0.78560011624527748</c:v>
                </c:pt>
                <c:pt idx="154">
                  <c:v>0.68577448416158082</c:v>
                </c:pt>
                <c:pt idx="155">
                  <c:v>0.66078174949142687</c:v>
                </c:pt>
                <c:pt idx="156">
                  <c:v>0.62292938099389716</c:v>
                </c:pt>
                <c:pt idx="157">
                  <c:v>0.62903225806451613</c:v>
                </c:pt>
                <c:pt idx="158">
                  <c:v>0.62823307178145882</c:v>
                </c:pt>
                <c:pt idx="159">
                  <c:v>0.57802964254577149</c:v>
                </c:pt>
                <c:pt idx="160">
                  <c:v>0.56778552746294675</c:v>
                </c:pt>
                <c:pt idx="161">
                  <c:v>0.56277244986922403</c:v>
                </c:pt>
                <c:pt idx="162">
                  <c:v>0.53632664922987494</c:v>
                </c:pt>
                <c:pt idx="163">
                  <c:v>0.54911362975879108</c:v>
                </c:pt>
                <c:pt idx="164">
                  <c:v>0.53705318221447251</c:v>
                </c:pt>
                <c:pt idx="165">
                  <c:v>0.55049404242952626</c:v>
                </c:pt>
                <c:pt idx="166">
                  <c:v>0.5161290322580645</c:v>
                </c:pt>
                <c:pt idx="167">
                  <c:v>0.48619587329264746</c:v>
                </c:pt>
                <c:pt idx="168">
                  <c:v>0.48873873873873869</c:v>
                </c:pt>
                <c:pt idx="169">
                  <c:v>0.49818366753850618</c:v>
                </c:pt>
                <c:pt idx="170">
                  <c:v>0.43679163034001739</c:v>
                </c:pt>
                <c:pt idx="171">
                  <c:v>0.44630921243824462</c:v>
                </c:pt>
                <c:pt idx="172">
                  <c:v>0.44747166521360066</c:v>
                </c:pt>
                <c:pt idx="173">
                  <c:v>0.45328392909038068</c:v>
                </c:pt>
                <c:pt idx="174">
                  <c:v>0.4286544609125254</c:v>
                </c:pt>
                <c:pt idx="175">
                  <c:v>0.4281458878233072</c:v>
                </c:pt>
                <c:pt idx="176">
                  <c:v>0.40358907294391161</c:v>
                </c:pt>
                <c:pt idx="177">
                  <c:v>0.4308340598663179</c:v>
                </c:pt>
                <c:pt idx="178">
                  <c:v>0.39421679744260385</c:v>
                </c:pt>
                <c:pt idx="179">
                  <c:v>0.3872420807904679</c:v>
                </c:pt>
                <c:pt idx="180">
                  <c:v>0.39944783493170583</c:v>
                </c:pt>
                <c:pt idx="181">
                  <c:v>0.37605347282766632</c:v>
                </c:pt>
                <c:pt idx="182">
                  <c:v>0.39109270560883463</c:v>
                </c:pt>
                <c:pt idx="183">
                  <c:v>0.36224934612031384</c:v>
                </c:pt>
                <c:pt idx="184">
                  <c:v>0.35861668119732631</c:v>
                </c:pt>
                <c:pt idx="185">
                  <c:v>0.33544027898866607</c:v>
                </c:pt>
                <c:pt idx="186">
                  <c:v>0.33863702412089508</c:v>
                </c:pt>
                <c:pt idx="187">
                  <c:v>0.34561174077303108</c:v>
                </c:pt>
                <c:pt idx="188">
                  <c:v>0.31066550421389127</c:v>
                </c:pt>
                <c:pt idx="189">
                  <c:v>0.33994478349317059</c:v>
                </c:pt>
                <c:pt idx="190">
                  <c:v>0.31146469049694858</c:v>
                </c:pt>
                <c:pt idx="191">
                  <c:v>0.31073815751235107</c:v>
                </c:pt>
                <c:pt idx="192">
                  <c:v>0.31378959604766055</c:v>
                </c:pt>
                <c:pt idx="193">
                  <c:v>0.28850624818366755</c:v>
                </c:pt>
                <c:pt idx="194">
                  <c:v>0.29163034001743676</c:v>
                </c:pt>
                <c:pt idx="195">
                  <c:v>0.32526881720430106</c:v>
                </c:pt>
                <c:pt idx="196">
                  <c:v>0.31102877070619001</c:v>
                </c:pt>
                <c:pt idx="197">
                  <c:v>0.30201976169718103</c:v>
                </c:pt>
                <c:pt idx="198">
                  <c:v>0.29112176692821851</c:v>
                </c:pt>
                <c:pt idx="199">
                  <c:v>0.27186864283638473</c:v>
                </c:pt>
                <c:pt idx="200">
                  <c:v>0.31001162452775355</c:v>
                </c:pt>
                <c:pt idx="201">
                  <c:v>0.29831444347573383</c:v>
                </c:pt>
                <c:pt idx="202">
                  <c:v>0.28421970357454224</c:v>
                </c:pt>
                <c:pt idx="203">
                  <c:v>0.27397558849171749</c:v>
                </c:pt>
                <c:pt idx="204">
                  <c:v>0.26482127288578899</c:v>
                </c:pt>
                <c:pt idx="205">
                  <c:v>0.28145887823307181</c:v>
                </c:pt>
                <c:pt idx="206">
                  <c:v>0.27920662598081952</c:v>
                </c:pt>
                <c:pt idx="207">
                  <c:v>0.27542865446091253</c:v>
                </c:pt>
                <c:pt idx="208">
                  <c:v>0.25</c:v>
                </c:pt>
                <c:pt idx="209">
                  <c:v>0.25014530659691947</c:v>
                </c:pt>
                <c:pt idx="210">
                  <c:v>0.26009880848590522</c:v>
                </c:pt>
                <c:pt idx="211">
                  <c:v>0.25646614356291775</c:v>
                </c:pt>
                <c:pt idx="212">
                  <c:v>0.24789305434466724</c:v>
                </c:pt>
                <c:pt idx="213">
                  <c:v>0.24782040104620751</c:v>
                </c:pt>
                <c:pt idx="214">
                  <c:v>0.24048241790177274</c:v>
                </c:pt>
                <c:pt idx="215">
                  <c:v>0.20473699505957568</c:v>
                </c:pt>
                <c:pt idx="216">
                  <c:v>0.23568730020342923</c:v>
                </c:pt>
                <c:pt idx="217">
                  <c:v>0.23132810229584425</c:v>
                </c:pt>
                <c:pt idx="218">
                  <c:v>0.22936646323743096</c:v>
                </c:pt>
                <c:pt idx="219">
                  <c:v>0.22079337401918045</c:v>
                </c:pt>
                <c:pt idx="220">
                  <c:v>0.23321708805579772</c:v>
                </c:pt>
                <c:pt idx="221">
                  <c:v>0.22747747747747746</c:v>
                </c:pt>
                <c:pt idx="222">
                  <c:v>0.24520488230165649</c:v>
                </c:pt>
                <c:pt idx="223">
                  <c:v>0.24643998837547224</c:v>
                </c:pt>
                <c:pt idx="224">
                  <c:v>0.21832316187154896</c:v>
                </c:pt>
                <c:pt idx="225">
                  <c:v>0.23931996512641673</c:v>
                </c:pt>
                <c:pt idx="226">
                  <c:v>0.23249055507120023</c:v>
                </c:pt>
                <c:pt idx="227">
                  <c:v>0.2253705318221447</c:v>
                </c:pt>
                <c:pt idx="228">
                  <c:v>0.20277535600116245</c:v>
                </c:pt>
                <c:pt idx="229">
                  <c:v>0.23786689915722176</c:v>
                </c:pt>
                <c:pt idx="230">
                  <c:v>0.21425457715780294</c:v>
                </c:pt>
                <c:pt idx="231">
                  <c:v>0.20299331589654168</c:v>
                </c:pt>
                <c:pt idx="232">
                  <c:v>0.22507991862830573</c:v>
                </c:pt>
                <c:pt idx="233">
                  <c:v>0.22660563789596047</c:v>
                </c:pt>
                <c:pt idx="234">
                  <c:v>0.19536471955826792</c:v>
                </c:pt>
                <c:pt idx="235">
                  <c:v>0.2109851787271142</c:v>
                </c:pt>
                <c:pt idx="236">
                  <c:v>0.21774193548387097</c:v>
                </c:pt>
                <c:pt idx="237">
                  <c:v>0.19100552165068294</c:v>
                </c:pt>
                <c:pt idx="238">
                  <c:v>0.21091252542865446</c:v>
                </c:pt>
                <c:pt idx="239">
                  <c:v>0.21541702993315895</c:v>
                </c:pt>
                <c:pt idx="240">
                  <c:v>0.20902353966870096</c:v>
                </c:pt>
                <c:pt idx="241">
                  <c:v>0.2128741644870677</c:v>
                </c:pt>
                <c:pt idx="242">
                  <c:v>0.22173786689915723</c:v>
                </c:pt>
                <c:pt idx="243">
                  <c:v>0.19681778552746293</c:v>
                </c:pt>
                <c:pt idx="244">
                  <c:v>0.20764312699796569</c:v>
                </c:pt>
                <c:pt idx="245">
                  <c:v>0.20698924731182794</c:v>
                </c:pt>
                <c:pt idx="246">
                  <c:v>0.20480964835803545</c:v>
                </c:pt>
                <c:pt idx="247">
                  <c:v>0.18962510897994769</c:v>
                </c:pt>
                <c:pt idx="248">
                  <c:v>0.21142109851787269</c:v>
                </c:pt>
                <c:pt idx="249">
                  <c:v>0.17298750363266491</c:v>
                </c:pt>
                <c:pt idx="250">
                  <c:v>0.20219412961348443</c:v>
                </c:pt>
                <c:pt idx="251">
                  <c:v>0.22260970648067421</c:v>
                </c:pt>
                <c:pt idx="252">
                  <c:v>0.19173205463528045</c:v>
                </c:pt>
                <c:pt idx="253">
                  <c:v>0.20233943621040396</c:v>
                </c:pt>
                <c:pt idx="254">
                  <c:v>0.19580063934902645</c:v>
                </c:pt>
                <c:pt idx="255">
                  <c:v>0.1983435047951177</c:v>
                </c:pt>
                <c:pt idx="256">
                  <c:v>0.18591979075850043</c:v>
                </c:pt>
                <c:pt idx="257">
                  <c:v>0.19718105201976166</c:v>
                </c:pt>
                <c:pt idx="258">
                  <c:v>0.19289450741063643</c:v>
                </c:pt>
                <c:pt idx="259">
                  <c:v>0.18308631211857018</c:v>
                </c:pt>
                <c:pt idx="260">
                  <c:v>0.2088055797733217</c:v>
                </c:pt>
                <c:pt idx="261">
                  <c:v>0.19086021505376341</c:v>
                </c:pt>
                <c:pt idx="262">
                  <c:v>0.18962510897994769</c:v>
                </c:pt>
                <c:pt idx="263">
                  <c:v>0.18504795117698342</c:v>
                </c:pt>
                <c:pt idx="264">
                  <c:v>0.19006102877070619</c:v>
                </c:pt>
                <c:pt idx="265">
                  <c:v>0.18991572217378669</c:v>
                </c:pt>
                <c:pt idx="266">
                  <c:v>0.17974426038942168</c:v>
                </c:pt>
                <c:pt idx="267">
                  <c:v>0.18424876489392616</c:v>
                </c:pt>
                <c:pt idx="268">
                  <c:v>0.16862830572507992</c:v>
                </c:pt>
                <c:pt idx="269">
                  <c:v>0.1858471374600407</c:v>
                </c:pt>
                <c:pt idx="270">
                  <c:v>0.20052310374891022</c:v>
                </c:pt>
                <c:pt idx="271">
                  <c:v>0.17574832897413542</c:v>
                </c:pt>
                <c:pt idx="272">
                  <c:v>0.19529206625980816</c:v>
                </c:pt>
                <c:pt idx="273">
                  <c:v>0.17451322290031968</c:v>
                </c:pt>
                <c:pt idx="274">
                  <c:v>0.16732054635280441</c:v>
                </c:pt>
                <c:pt idx="275">
                  <c:v>0.16165358907294392</c:v>
                </c:pt>
                <c:pt idx="276">
                  <c:v>0.18490264458006392</c:v>
                </c:pt>
                <c:pt idx="277">
                  <c:v>0.18657367044463816</c:v>
                </c:pt>
                <c:pt idx="278">
                  <c:v>0.17727404824179016</c:v>
                </c:pt>
                <c:pt idx="279">
                  <c:v>0.17313281022958443</c:v>
                </c:pt>
                <c:pt idx="280">
                  <c:v>0.16041848299912814</c:v>
                </c:pt>
                <c:pt idx="281">
                  <c:v>0.17545771578029642</c:v>
                </c:pt>
                <c:pt idx="282">
                  <c:v>0.15322580645161291</c:v>
                </c:pt>
                <c:pt idx="283">
                  <c:v>0.19093286835222317</c:v>
                </c:pt>
                <c:pt idx="284">
                  <c:v>0.14058413251961638</c:v>
                </c:pt>
                <c:pt idx="285">
                  <c:v>0.1984888113920372</c:v>
                </c:pt>
                <c:pt idx="286">
                  <c:v>0.18156059285091544</c:v>
                </c:pt>
                <c:pt idx="287">
                  <c:v>0.16448706771287414</c:v>
                </c:pt>
                <c:pt idx="288">
                  <c:v>0.13963963963963963</c:v>
                </c:pt>
                <c:pt idx="289">
                  <c:v>0.18141528625399592</c:v>
                </c:pt>
                <c:pt idx="290">
                  <c:v>0.15794827085149665</c:v>
                </c:pt>
                <c:pt idx="291">
                  <c:v>0.14152862539959313</c:v>
                </c:pt>
                <c:pt idx="292">
                  <c:v>0.15613193839000292</c:v>
                </c:pt>
                <c:pt idx="293">
                  <c:v>0.17502179598953793</c:v>
                </c:pt>
                <c:pt idx="294">
                  <c:v>0.1447980238302819</c:v>
                </c:pt>
                <c:pt idx="295">
                  <c:v>0.14741354257483288</c:v>
                </c:pt>
                <c:pt idx="296">
                  <c:v>0.15598663179308339</c:v>
                </c:pt>
                <c:pt idx="297">
                  <c:v>0.15831153734379541</c:v>
                </c:pt>
                <c:pt idx="298">
                  <c:v>0.17371403661726242</c:v>
                </c:pt>
                <c:pt idx="299">
                  <c:v>0.17967160709096192</c:v>
                </c:pt>
                <c:pt idx="300">
                  <c:v>0.16027317640220864</c:v>
                </c:pt>
                <c:pt idx="301">
                  <c:v>0.17066259808195292</c:v>
                </c:pt>
                <c:pt idx="302">
                  <c:v>0.17306015693112467</c:v>
                </c:pt>
                <c:pt idx="303">
                  <c:v>0.16928218541121767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108-4293-9E2B-50F66CBC1CC1}"/>
            </c:ext>
          </c:extLst>
        </c:ser>
        <c:ser>
          <c:idx val="4"/>
          <c:order val="4"/>
          <c:tx>
            <c:strRef>
              <c:f>SGnor!$M$2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SGnor!$H$3:$H$306</c:f>
              <c:numCache>
                <c:formatCode>General</c:formatCode>
                <c:ptCount val="304"/>
                <c:pt idx="0" formatCode="0.00_);[Red]\(0.00\)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SGnor!$M$3:$M$306</c:f>
              <c:numCache>
                <c:formatCode>0.00_);[Red]\(0.00\)</c:formatCode>
                <c:ptCount val="304"/>
                <c:pt idx="0">
                  <c:v>0.31302812460587714</c:v>
                </c:pt>
                <c:pt idx="1">
                  <c:v>0.4035817883717997</c:v>
                </c:pt>
                <c:pt idx="2">
                  <c:v>0.3662504729474082</c:v>
                </c:pt>
                <c:pt idx="3">
                  <c:v>0.3348467650397276</c:v>
                </c:pt>
                <c:pt idx="4">
                  <c:v>0.30823559086896202</c:v>
                </c:pt>
                <c:pt idx="5">
                  <c:v>0.36334972884348593</c:v>
                </c:pt>
                <c:pt idx="6">
                  <c:v>0.33371169125993189</c:v>
                </c:pt>
                <c:pt idx="7">
                  <c:v>0.30432589229411017</c:v>
                </c:pt>
                <c:pt idx="8">
                  <c:v>0.34745869592634632</c:v>
                </c:pt>
                <c:pt idx="9">
                  <c:v>0.32311766931517211</c:v>
                </c:pt>
                <c:pt idx="10">
                  <c:v>0.32980199268508009</c:v>
                </c:pt>
                <c:pt idx="11">
                  <c:v>0.30495648883844112</c:v>
                </c:pt>
                <c:pt idx="12">
                  <c:v>0.3810064320847521</c:v>
                </c:pt>
                <c:pt idx="13">
                  <c:v>0.35792659856223985</c:v>
                </c:pt>
                <c:pt idx="14">
                  <c:v>0.32765796443435485</c:v>
                </c:pt>
                <c:pt idx="15">
                  <c:v>0.33257661748013617</c:v>
                </c:pt>
                <c:pt idx="16">
                  <c:v>0.32601841341909443</c:v>
                </c:pt>
                <c:pt idx="17">
                  <c:v>0.33951317946777648</c:v>
                </c:pt>
                <c:pt idx="18">
                  <c:v>0.38201538655568168</c:v>
                </c:pt>
                <c:pt idx="19">
                  <c:v>0.35061167864800102</c:v>
                </c:pt>
                <c:pt idx="20">
                  <c:v>0.35767435994450753</c:v>
                </c:pt>
                <c:pt idx="21">
                  <c:v>0.36347584815235212</c:v>
                </c:pt>
                <c:pt idx="22">
                  <c:v>0.3315676630092067</c:v>
                </c:pt>
                <c:pt idx="23">
                  <c:v>0.37066464875772476</c:v>
                </c:pt>
                <c:pt idx="24">
                  <c:v>0.34758481523521251</c:v>
                </c:pt>
                <c:pt idx="25">
                  <c:v>0.3572960020179089</c:v>
                </c:pt>
                <c:pt idx="26">
                  <c:v>0.35805271787110604</c:v>
                </c:pt>
                <c:pt idx="27">
                  <c:v>0.35086391726573335</c:v>
                </c:pt>
                <c:pt idx="28">
                  <c:v>0.40206835666540541</c:v>
                </c:pt>
                <c:pt idx="29">
                  <c:v>0.40597805524025726</c:v>
                </c:pt>
                <c:pt idx="30">
                  <c:v>0.34266616218943119</c:v>
                </c:pt>
                <c:pt idx="31">
                  <c:v>0.39866313532601838</c:v>
                </c:pt>
                <c:pt idx="32">
                  <c:v>0.39576239122209611</c:v>
                </c:pt>
                <c:pt idx="33">
                  <c:v>0.39021314163198384</c:v>
                </c:pt>
                <c:pt idx="34">
                  <c:v>0.36171017782822545</c:v>
                </c:pt>
                <c:pt idx="35">
                  <c:v>0.29612813721780806</c:v>
                </c:pt>
                <c:pt idx="36">
                  <c:v>0.3386303443057132</c:v>
                </c:pt>
                <c:pt idx="37">
                  <c:v>0.34644974145541679</c:v>
                </c:pt>
                <c:pt idx="38">
                  <c:v>0.35868331441543694</c:v>
                </c:pt>
                <c:pt idx="39">
                  <c:v>0.41051835035944001</c:v>
                </c:pt>
                <c:pt idx="40">
                  <c:v>0.3946273174423004</c:v>
                </c:pt>
                <c:pt idx="41">
                  <c:v>0.38201538655568168</c:v>
                </c:pt>
                <c:pt idx="42">
                  <c:v>0.39450119813343421</c:v>
                </c:pt>
                <c:pt idx="43">
                  <c:v>0.38844747130785723</c:v>
                </c:pt>
                <c:pt idx="44">
                  <c:v>0.35918779165090176</c:v>
                </c:pt>
                <c:pt idx="45">
                  <c:v>0.36662883087400683</c:v>
                </c:pt>
                <c:pt idx="46">
                  <c:v>0.38819523269012485</c:v>
                </c:pt>
                <c:pt idx="47">
                  <c:v>0.39929373187034933</c:v>
                </c:pt>
                <c:pt idx="48">
                  <c:v>0.38201538655568168</c:v>
                </c:pt>
                <c:pt idx="49">
                  <c:v>0.37243031908185142</c:v>
                </c:pt>
                <c:pt idx="50">
                  <c:v>0.38415941480640681</c:v>
                </c:pt>
                <c:pt idx="51">
                  <c:v>0.39336612435363855</c:v>
                </c:pt>
                <c:pt idx="52">
                  <c:v>0.33194602093580522</c:v>
                </c:pt>
                <c:pt idx="53">
                  <c:v>0.33951317946777648</c:v>
                </c:pt>
                <c:pt idx="54">
                  <c:v>0.38542060789506871</c:v>
                </c:pt>
                <c:pt idx="55">
                  <c:v>0.40118552150334214</c:v>
                </c:pt>
                <c:pt idx="56">
                  <c:v>0.36751166603607011</c:v>
                </c:pt>
                <c:pt idx="57">
                  <c:v>0.39160045402951188</c:v>
                </c:pt>
                <c:pt idx="58">
                  <c:v>0.36650271156514064</c:v>
                </c:pt>
                <c:pt idx="59">
                  <c:v>0.38428553411527305</c:v>
                </c:pt>
                <c:pt idx="60">
                  <c:v>0.43208475217555808</c:v>
                </c:pt>
                <c:pt idx="61">
                  <c:v>0.37924076176062554</c:v>
                </c:pt>
                <c:pt idx="62">
                  <c:v>0.35716988270904276</c:v>
                </c:pt>
                <c:pt idx="63">
                  <c:v>0.40761760625551768</c:v>
                </c:pt>
                <c:pt idx="64">
                  <c:v>0.4216168495396645</c:v>
                </c:pt>
                <c:pt idx="65">
                  <c:v>0.40471686215159541</c:v>
                </c:pt>
                <c:pt idx="66">
                  <c:v>0.42136461092193211</c:v>
                </c:pt>
                <c:pt idx="67">
                  <c:v>0.41556312271408752</c:v>
                </c:pt>
                <c:pt idx="68">
                  <c:v>0.41821162820027746</c:v>
                </c:pt>
                <c:pt idx="69">
                  <c:v>0.41909446336234074</c:v>
                </c:pt>
                <c:pt idx="70">
                  <c:v>0.41077058897717239</c:v>
                </c:pt>
                <c:pt idx="71">
                  <c:v>0.42603102534998105</c:v>
                </c:pt>
                <c:pt idx="72">
                  <c:v>0.42325640055492497</c:v>
                </c:pt>
                <c:pt idx="73">
                  <c:v>0.43397654180855089</c:v>
                </c:pt>
                <c:pt idx="74">
                  <c:v>0.41707655442048175</c:v>
                </c:pt>
                <c:pt idx="75">
                  <c:v>0.44293101273805019</c:v>
                </c:pt>
                <c:pt idx="76">
                  <c:v>0.41821162820027746</c:v>
                </c:pt>
                <c:pt idx="77">
                  <c:v>0.43687728591247316</c:v>
                </c:pt>
                <c:pt idx="78">
                  <c:v>0.40181611804767309</c:v>
                </c:pt>
                <c:pt idx="79">
                  <c:v>0.43851683692773363</c:v>
                </c:pt>
                <c:pt idx="80">
                  <c:v>0.41531088409635508</c:v>
                </c:pt>
                <c:pt idx="81">
                  <c:v>0.3899609030142514</c:v>
                </c:pt>
                <c:pt idx="82">
                  <c:v>0.4235086391726573</c:v>
                </c:pt>
                <c:pt idx="83">
                  <c:v>0.42451759364358682</c:v>
                </c:pt>
                <c:pt idx="84">
                  <c:v>0.42527430949678391</c:v>
                </c:pt>
                <c:pt idx="85">
                  <c:v>0.43485937697061416</c:v>
                </c:pt>
                <c:pt idx="86">
                  <c:v>0.45415563122714081</c:v>
                </c:pt>
                <c:pt idx="87">
                  <c:v>0.50157649136082727</c:v>
                </c:pt>
                <c:pt idx="88">
                  <c:v>0.4556690629335351</c:v>
                </c:pt>
                <c:pt idx="89">
                  <c:v>0.40433850422499684</c:v>
                </c:pt>
                <c:pt idx="90">
                  <c:v>0.4793794930003783</c:v>
                </c:pt>
                <c:pt idx="91">
                  <c:v>0.41531088409635508</c:v>
                </c:pt>
                <c:pt idx="92">
                  <c:v>0.45478622777147176</c:v>
                </c:pt>
                <c:pt idx="93">
                  <c:v>0.51961155252869207</c:v>
                </c:pt>
                <c:pt idx="94">
                  <c:v>0.46689368142262572</c:v>
                </c:pt>
                <c:pt idx="95">
                  <c:v>0.47849665783831502</c:v>
                </c:pt>
                <c:pt idx="96">
                  <c:v>0.48959515701853951</c:v>
                </c:pt>
                <c:pt idx="97">
                  <c:v>0.49136082734266612</c:v>
                </c:pt>
                <c:pt idx="98">
                  <c:v>0.47130785723294233</c:v>
                </c:pt>
                <c:pt idx="99">
                  <c:v>0.47395636271913227</c:v>
                </c:pt>
                <c:pt idx="100">
                  <c:v>0.47395636271913227</c:v>
                </c:pt>
                <c:pt idx="101">
                  <c:v>0.48492874259049057</c:v>
                </c:pt>
                <c:pt idx="102">
                  <c:v>0.4716862151595409</c:v>
                </c:pt>
                <c:pt idx="103">
                  <c:v>0.47509143649892793</c:v>
                </c:pt>
                <c:pt idx="104">
                  <c:v>0.48366754950182872</c:v>
                </c:pt>
                <c:pt idx="105">
                  <c:v>0.4787488964560474</c:v>
                </c:pt>
                <c:pt idx="106">
                  <c:v>0.4517593643586833</c:v>
                </c:pt>
                <c:pt idx="107">
                  <c:v>0.47332576617480138</c:v>
                </c:pt>
                <c:pt idx="108">
                  <c:v>0.48417202673729348</c:v>
                </c:pt>
                <c:pt idx="109">
                  <c:v>0.54281750536007056</c:v>
                </c:pt>
                <c:pt idx="110">
                  <c:v>0.41379745238996091</c:v>
                </c:pt>
                <c:pt idx="111">
                  <c:v>0.51116155883465753</c:v>
                </c:pt>
                <c:pt idx="112">
                  <c:v>0.54634884600832379</c:v>
                </c:pt>
                <c:pt idx="113">
                  <c:v>0.52680035313406481</c:v>
                </c:pt>
                <c:pt idx="114">
                  <c:v>0.53424139235716983</c:v>
                </c:pt>
                <c:pt idx="115">
                  <c:v>0.60158910329171389</c:v>
                </c:pt>
                <c:pt idx="116">
                  <c:v>0.58948164964055993</c:v>
                </c:pt>
                <c:pt idx="117">
                  <c:v>0.55416824315802748</c:v>
                </c:pt>
                <c:pt idx="118">
                  <c:v>0.54962794803884474</c:v>
                </c:pt>
                <c:pt idx="119">
                  <c:v>0.52389960903014243</c:v>
                </c:pt>
                <c:pt idx="120">
                  <c:v>0.55795182242401309</c:v>
                </c:pt>
                <c:pt idx="121">
                  <c:v>0.53121452894438137</c:v>
                </c:pt>
                <c:pt idx="122">
                  <c:v>0.58494135452137719</c:v>
                </c:pt>
                <c:pt idx="123">
                  <c:v>0.57018539538403323</c:v>
                </c:pt>
                <c:pt idx="124">
                  <c:v>0.56577121957371668</c:v>
                </c:pt>
                <c:pt idx="125">
                  <c:v>0.53512422751923316</c:v>
                </c:pt>
                <c:pt idx="126">
                  <c:v>0.60171522260058019</c:v>
                </c:pt>
                <c:pt idx="127">
                  <c:v>0.63021818640433847</c:v>
                </c:pt>
                <c:pt idx="128">
                  <c:v>0.59049060411148946</c:v>
                </c:pt>
                <c:pt idx="129">
                  <c:v>0.6182368520620507</c:v>
                </c:pt>
                <c:pt idx="130">
                  <c:v>0.58002270147559587</c:v>
                </c:pt>
                <c:pt idx="131">
                  <c:v>0.65506369025097733</c:v>
                </c:pt>
                <c:pt idx="132">
                  <c:v>0.66780174044646223</c:v>
                </c:pt>
                <c:pt idx="133">
                  <c:v>0.65947786606129399</c:v>
                </c:pt>
                <c:pt idx="134">
                  <c:v>0.6863412788497919</c:v>
                </c:pt>
                <c:pt idx="135">
                  <c:v>0.67246815487451128</c:v>
                </c:pt>
                <c:pt idx="136">
                  <c:v>0.68344053474586963</c:v>
                </c:pt>
                <c:pt idx="137">
                  <c:v>0.73628452516080201</c:v>
                </c:pt>
                <c:pt idx="138">
                  <c:v>0.67612561483163069</c:v>
                </c:pt>
                <c:pt idx="139">
                  <c:v>0.72329423634758483</c:v>
                </c:pt>
                <c:pt idx="140">
                  <c:v>0.68949426157144655</c:v>
                </c:pt>
                <c:pt idx="141">
                  <c:v>0.72796065077563377</c:v>
                </c:pt>
                <c:pt idx="142">
                  <c:v>0.72405095220078197</c:v>
                </c:pt>
                <c:pt idx="143">
                  <c:v>0.74183377475091428</c:v>
                </c:pt>
                <c:pt idx="144">
                  <c:v>0.76264346071383526</c:v>
                </c:pt>
                <c:pt idx="145">
                  <c:v>0.76554420481775753</c:v>
                </c:pt>
                <c:pt idx="146">
                  <c:v>0.84663892041871602</c:v>
                </c:pt>
                <c:pt idx="147">
                  <c:v>0.80905536637659214</c:v>
                </c:pt>
                <c:pt idx="148">
                  <c:v>0.88762769580022693</c:v>
                </c:pt>
                <c:pt idx="149">
                  <c:v>0.88661874132929741</c:v>
                </c:pt>
                <c:pt idx="150">
                  <c:v>0.95220078193971491</c:v>
                </c:pt>
                <c:pt idx="151">
                  <c:v>1</c:v>
                </c:pt>
                <c:pt idx="152">
                  <c:v>0.89935679152478232</c:v>
                </c:pt>
                <c:pt idx="153">
                  <c:v>0.82444192205826705</c:v>
                </c:pt>
                <c:pt idx="154">
                  <c:v>0.79921806028502962</c:v>
                </c:pt>
                <c:pt idx="155">
                  <c:v>0.78648001008954471</c:v>
                </c:pt>
                <c:pt idx="156">
                  <c:v>0.76693151721528563</c:v>
                </c:pt>
                <c:pt idx="157">
                  <c:v>0.74246437129524523</c:v>
                </c:pt>
                <c:pt idx="158">
                  <c:v>0.70879051582797326</c:v>
                </c:pt>
                <c:pt idx="159">
                  <c:v>0.7004666414428049</c:v>
                </c:pt>
                <c:pt idx="160">
                  <c:v>0.70853827721024076</c:v>
                </c:pt>
                <c:pt idx="161">
                  <c:v>0.70916887375457183</c:v>
                </c:pt>
                <c:pt idx="162">
                  <c:v>0.67057636524151842</c:v>
                </c:pt>
                <c:pt idx="163">
                  <c:v>0.64926220204313279</c:v>
                </c:pt>
                <c:pt idx="164">
                  <c:v>0.60083238743851675</c:v>
                </c:pt>
                <c:pt idx="165">
                  <c:v>0.65909950813469531</c:v>
                </c:pt>
                <c:pt idx="166">
                  <c:v>0.64989279858746363</c:v>
                </c:pt>
                <c:pt idx="167">
                  <c:v>0.63715474839197872</c:v>
                </c:pt>
                <c:pt idx="168">
                  <c:v>0.63728086770084491</c:v>
                </c:pt>
                <c:pt idx="169">
                  <c:v>0.63147937949300037</c:v>
                </c:pt>
                <c:pt idx="170">
                  <c:v>0.6041114894690377</c:v>
                </c:pt>
                <c:pt idx="171">
                  <c:v>0.59503089923067221</c:v>
                </c:pt>
                <c:pt idx="172">
                  <c:v>0.59162567789128517</c:v>
                </c:pt>
                <c:pt idx="173">
                  <c:v>0.596292092319334</c:v>
                </c:pt>
                <c:pt idx="174">
                  <c:v>0.53752049438769078</c:v>
                </c:pt>
                <c:pt idx="175">
                  <c:v>0.57485180981208217</c:v>
                </c:pt>
                <c:pt idx="176">
                  <c:v>0.56602345819144906</c:v>
                </c:pt>
                <c:pt idx="177">
                  <c:v>0.56728465128011096</c:v>
                </c:pt>
                <c:pt idx="178">
                  <c:v>0.55240257283390082</c:v>
                </c:pt>
                <c:pt idx="179">
                  <c:v>0.53991676125614829</c:v>
                </c:pt>
                <c:pt idx="180">
                  <c:v>0.51229663261445324</c:v>
                </c:pt>
                <c:pt idx="181">
                  <c:v>0.56539286164711811</c:v>
                </c:pt>
                <c:pt idx="182">
                  <c:v>0.54029511918274686</c:v>
                </c:pt>
                <c:pt idx="183">
                  <c:v>0.55076302181864034</c:v>
                </c:pt>
                <c:pt idx="184">
                  <c:v>0.50321604237608775</c:v>
                </c:pt>
                <c:pt idx="185">
                  <c:v>0.56337495270525917</c:v>
                </c:pt>
                <c:pt idx="186">
                  <c:v>0.48316307226636396</c:v>
                </c:pt>
                <c:pt idx="187">
                  <c:v>0.54950182872997855</c:v>
                </c:pt>
                <c:pt idx="188">
                  <c:v>0.49968470172783452</c:v>
                </c:pt>
                <c:pt idx="189">
                  <c:v>0.50346828099382013</c:v>
                </c:pt>
                <c:pt idx="190">
                  <c:v>0.49337873628452511</c:v>
                </c:pt>
                <c:pt idx="191">
                  <c:v>0.50485559339134822</c:v>
                </c:pt>
                <c:pt idx="192">
                  <c:v>0.48240635641316681</c:v>
                </c:pt>
                <c:pt idx="193">
                  <c:v>0.4774877033673855</c:v>
                </c:pt>
                <c:pt idx="194">
                  <c:v>0.46752427796695667</c:v>
                </c:pt>
                <c:pt idx="195">
                  <c:v>0.50069365619876405</c:v>
                </c:pt>
                <c:pt idx="196">
                  <c:v>0.44936309749022574</c:v>
                </c:pt>
                <c:pt idx="197">
                  <c:v>0.46714592004035815</c:v>
                </c:pt>
                <c:pt idx="198">
                  <c:v>0.4216168495396645</c:v>
                </c:pt>
                <c:pt idx="199">
                  <c:v>0.41732879303821419</c:v>
                </c:pt>
                <c:pt idx="200">
                  <c:v>0.47963173161811073</c:v>
                </c:pt>
                <c:pt idx="201">
                  <c:v>0.46058771597931641</c:v>
                </c:pt>
                <c:pt idx="202">
                  <c:v>0.46928994829108334</c:v>
                </c:pt>
                <c:pt idx="203">
                  <c:v>0.44242653550258543</c:v>
                </c:pt>
                <c:pt idx="204">
                  <c:v>0.46285786353890779</c:v>
                </c:pt>
                <c:pt idx="205">
                  <c:v>0.42300416193719254</c:v>
                </c:pt>
                <c:pt idx="206">
                  <c:v>0.44255265481145162</c:v>
                </c:pt>
                <c:pt idx="207">
                  <c:v>0.40421238491613065</c:v>
                </c:pt>
                <c:pt idx="208">
                  <c:v>0.42363475848152349</c:v>
                </c:pt>
                <c:pt idx="209">
                  <c:v>0.41039223105057382</c:v>
                </c:pt>
                <c:pt idx="210">
                  <c:v>0.38226762517341401</c:v>
                </c:pt>
                <c:pt idx="211">
                  <c:v>0.40799596418211626</c:v>
                </c:pt>
                <c:pt idx="212">
                  <c:v>0.42981460461596666</c:v>
                </c:pt>
                <c:pt idx="213">
                  <c:v>0.38794299407239247</c:v>
                </c:pt>
                <c:pt idx="214">
                  <c:v>0.39008702232311765</c:v>
                </c:pt>
                <c:pt idx="215">
                  <c:v>0.4235086391726573</c:v>
                </c:pt>
                <c:pt idx="216">
                  <c:v>0.40282507251860261</c:v>
                </c:pt>
                <c:pt idx="217">
                  <c:v>0.42249968470172783</c:v>
                </c:pt>
                <c:pt idx="218">
                  <c:v>0.37659225627443554</c:v>
                </c:pt>
                <c:pt idx="219">
                  <c:v>0.39235716988270902</c:v>
                </c:pt>
                <c:pt idx="220">
                  <c:v>0.40345566906293351</c:v>
                </c:pt>
                <c:pt idx="221">
                  <c:v>0.38907806785218813</c:v>
                </c:pt>
                <c:pt idx="222">
                  <c:v>0.36145793921049313</c:v>
                </c:pt>
                <c:pt idx="223">
                  <c:v>0.35628704754697937</c:v>
                </c:pt>
                <c:pt idx="224">
                  <c:v>0.38327657964434353</c:v>
                </c:pt>
                <c:pt idx="225">
                  <c:v>0.40042880565014499</c:v>
                </c:pt>
                <c:pt idx="226">
                  <c:v>0.38516836927733633</c:v>
                </c:pt>
                <c:pt idx="227">
                  <c:v>0.37205196115525285</c:v>
                </c:pt>
                <c:pt idx="228">
                  <c:v>0.38970866439651908</c:v>
                </c:pt>
                <c:pt idx="229">
                  <c:v>0.39273552780930759</c:v>
                </c:pt>
                <c:pt idx="230">
                  <c:v>0.37495270525917518</c:v>
                </c:pt>
                <c:pt idx="231">
                  <c:v>0.35199899104552906</c:v>
                </c:pt>
                <c:pt idx="232">
                  <c:v>0.37924076176062554</c:v>
                </c:pt>
                <c:pt idx="233">
                  <c:v>0.35477361584058514</c:v>
                </c:pt>
                <c:pt idx="234">
                  <c:v>0.40496910076932774</c:v>
                </c:pt>
                <c:pt idx="235">
                  <c:v>0.38907806785218813</c:v>
                </c:pt>
                <c:pt idx="236">
                  <c:v>0.35401689998738806</c:v>
                </c:pt>
                <c:pt idx="237">
                  <c:v>0.3836549375709421</c:v>
                </c:pt>
                <c:pt idx="238">
                  <c:v>0.33118930508260813</c:v>
                </c:pt>
                <c:pt idx="239">
                  <c:v>0.3791146424517593</c:v>
                </c:pt>
                <c:pt idx="240">
                  <c:v>0.31580274940093328</c:v>
                </c:pt>
                <c:pt idx="241">
                  <c:v>0.35553033169378229</c:v>
                </c:pt>
                <c:pt idx="242">
                  <c:v>0.32059528313784835</c:v>
                </c:pt>
                <c:pt idx="243">
                  <c:v>0.38113255139361835</c:v>
                </c:pt>
                <c:pt idx="244">
                  <c:v>0.35805271787110604</c:v>
                </c:pt>
                <c:pt idx="245">
                  <c:v>0.3572960020179089</c:v>
                </c:pt>
                <c:pt idx="246">
                  <c:v>0.35477361584058514</c:v>
                </c:pt>
                <c:pt idx="247">
                  <c:v>0.33081094715600956</c:v>
                </c:pt>
                <c:pt idx="248">
                  <c:v>0.34178332702736791</c:v>
                </c:pt>
                <c:pt idx="249">
                  <c:v>0.34758481523521251</c:v>
                </c:pt>
                <c:pt idx="250">
                  <c:v>0.35073779795686721</c:v>
                </c:pt>
                <c:pt idx="251">
                  <c:v>0.33509900365745993</c:v>
                </c:pt>
                <c:pt idx="252">
                  <c:v>0.32664900996342539</c:v>
                </c:pt>
                <c:pt idx="253">
                  <c:v>0.31668558456299656</c:v>
                </c:pt>
                <c:pt idx="254">
                  <c:v>0.33232437886240385</c:v>
                </c:pt>
                <c:pt idx="255">
                  <c:v>0.34291840080716351</c:v>
                </c:pt>
                <c:pt idx="256">
                  <c:v>0.36107958128389456</c:v>
                </c:pt>
                <c:pt idx="257">
                  <c:v>0.33320721402446712</c:v>
                </c:pt>
                <c:pt idx="258">
                  <c:v>0.31491991423886995</c:v>
                </c:pt>
                <c:pt idx="259">
                  <c:v>0.33232437886240385</c:v>
                </c:pt>
                <c:pt idx="260">
                  <c:v>0.31290200529701095</c:v>
                </c:pt>
                <c:pt idx="261">
                  <c:v>0.38907806785218813</c:v>
                </c:pt>
                <c:pt idx="262">
                  <c:v>0.33787362845251612</c:v>
                </c:pt>
                <c:pt idx="263">
                  <c:v>0.34228780426283256</c:v>
                </c:pt>
                <c:pt idx="264">
                  <c:v>0.33837810568798077</c:v>
                </c:pt>
                <c:pt idx="265">
                  <c:v>0.3387564636145794</c:v>
                </c:pt>
                <c:pt idx="266">
                  <c:v>0.35754824063564128</c:v>
                </c:pt>
                <c:pt idx="267">
                  <c:v>0.35893555303316937</c:v>
                </c:pt>
                <c:pt idx="268">
                  <c:v>0.29663261445327277</c:v>
                </c:pt>
                <c:pt idx="269">
                  <c:v>0.36423256400554921</c:v>
                </c:pt>
                <c:pt idx="270">
                  <c:v>0.30129902888132171</c:v>
                </c:pt>
                <c:pt idx="271">
                  <c:v>0.28830874006810442</c:v>
                </c:pt>
                <c:pt idx="272">
                  <c:v>0.29057888762769579</c:v>
                </c:pt>
                <c:pt idx="273">
                  <c:v>0.36751166603607011</c:v>
                </c:pt>
                <c:pt idx="274">
                  <c:v>0.30155126749905409</c:v>
                </c:pt>
                <c:pt idx="275">
                  <c:v>0.27355278093076052</c:v>
                </c:pt>
                <c:pt idx="276">
                  <c:v>0.3270273678900239</c:v>
                </c:pt>
                <c:pt idx="277">
                  <c:v>0.31756841972505989</c:v>
                </c:pt>
                <c:pt idx="278">
                  <c:v>0.31264976667927857</c:v>
                </c:pt>
                <c:pt idx="279">
                  <c:v>0.29865052339513176</c:v>
                </c:pt>
                <c:pt idx="280">
                  <c:v>0.32980199268508009</c:v>
                </c:pt>
                <c:pt idx="281">
                  <c:v>0.31983856728465127</c:v>
                </c:pt>
                <c:pt idx="282">
                  <c:v>0.28250725186025977</c:v>
                </c:pt>
                <c:pt idx="283">
                  <c:v>0.34405347458695923</c:v>
                </c:pt>
                <c:pt idx="284">
                  <c:v>0.28603859250851305</c:v>
                </c:pt>
                <c:pt idx="285">
                  <c:v>0.30180350611678647</c:v>
                </c:pt>
                <c:pt idx="286">
                  <c:v>0.32236095346197502</c:v>
                </c:pt>
                <c:pt idx="287">
                  <c:v>0.30836171017782821</c:v>
                </c:pt>
                <c:pt idx="288">
                  <c:v>0.29423634758481521</c:v>
                </c:pt>
                <c:pt idx="289">
                  <c:v>0.31151469289948291</c:v>
                </c:pt>
                <c:pt idx="290">
                  <c:v>0.27985874637406982</c:v>
                </c:pt>
                <c:pt idx="291">
                  <c:v>0.28036322360953458</c:v>
                </c:pt>
                <c:pt idx="292">
                  <c:v>0.30937066464875768</c:v>
                </c:pt>
                <c:pt idx="293">
                  <c:v>0.28502963803758352</c:v>
                </c:pt>
                <c:pt idx="294">
                  <c:v>0.26825576995838063</c:v>
                </c:pt>
                <c:pt idx="295">
                  <c:v>0.31592886870979947</c:v>
                </c:pt>
                <c:pt idx="296">
                  <c:v>0.27430949678395761</c:v>
                </c:pt>
                <c:pt idx="297">
                  <c:v>0.29474082482027997</c:v>
                </c:pt>
                <c:pt idx="298">
                  <c:v>0.27620128641695041</c:v>
                </c:pt>
                <c:pt idx="299">
                  <c:v>0.24984235086391726</c:v>
                </c:pt>
                <c:pt idx="300">
                  <c:v>0.286669189052844</c:v>
                </c:pt>
                <c:pt idx="301">
                  <c:v>0.30621768192710302</c:v>
                </c:pt>
                <c:pt idx="302">
                  <c:v>0.26850800857611301</c:v>
                </c:pt>
                <c:pt idx="303">
                  <c:v>0.28969605246563246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108-4293-9E2B-50F66CBC1CC1}"/>
            </c:ext>
          </c:extLst>
        </c:ser>
        <c:ser>
          <c:idx val="5"/>
          <c:order val="5"/>
          <c:tx>
            <c:v>Y=0.5</c:v>
          </c:tx>
          <c:spPr>
            <a:ln w="19050" cap="rnd">
              <a:solidFill>
                <a:schemeClr val="tx1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SGnor!$A$3:$A$306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SGnor!$O$3:$O$306</c:f>
              <c:numCache>
                <c:formatCode>General</c:formatCode>
                <c:ptCount val="3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108-4293-9E2B-50F66CBC1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 baseline="0"/>
              <a:t>pMBA+PEI -</a:t>
            </a:r>
            <a:r>
              <a:rPr lang="en-US" altLang="zh-CN" sz="2400" b="1"/>
              <a:t>LP 1064nm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SGPEIori!$B$2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SGPEIori!$A$3:$A$306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SGPEIori!#REF!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49-4102-BCDF-A65F3B25711C}"/>
            </c:ext>
          </c:extLst>
        </c:ser>
        <c:ser>
          <c:idx val="1"/>
          <c:order val="1"/>
          <c:tx>
            <c:strRef>
              <c:f>SGPEIori!$C$2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SGPEIori!$A$3:$A$306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SGPEIori!$B$3:$B$306</c:f>
              <c:numCache>
                <c:formatCode>General</c:formatCode>
                <c:ptCount val="304"/>
                <c:pt idx="0">
                  <c:v>960</c:v>
                </c:pt>
                <c:pt idx="1">
                  <c:v>813</c:v>
                </c:pt>
                <c:pt idx="2">
                  <c:v>1107</c:v>
                </c:pt>
                <c:pt idx="3">
                  <c:v>1048</c:v>
                </c:pt>
                <c:pt idx="4">
                  <c:v>793</c:v>
                </c:pt>
                <c:pt idx="5">
                  <c:v>1152</c:v>
                </c:pt>
                <c:pt idx="6">
                  <c:v>1097</c:v>
                </c:pt>
                <c:pt idx="7">
                  <c:v>895</c:v>
                </c:pt>
                <c:pt idx="8">
                  <c:v>983</c:v>
                </c:pt>
                <c:pt idx="9">
                  <c:v>956</c:v>
                </c:pt>
                <c:pt idx="10">
                  <c:v>917</c:v>
                </c:pt>
                <c:pt idx="11">
                  <c:v>935</c:v>
                </c:pt>
                <c:pt idx="12">
                  <c:v>1052</c:v>
                </c:pt>
                <c:pt idx="13">
                  <c:v>969</c:v>
                </c:pt>
                <c:pt idx="14">
                  <c:v>931</c:v>
                </c:pt>
                <c:pt idx="15">
                  <c:v>854</c:v>
                </c:pt>
                <c:pt idx="16">
                  <c:v>1385</c:v>
                </c:pt>
                <c:pt idx="17">
                  <c:v>1104</c:v>
                </c:pt>
                <c:pt idx="18">
                  <c:v>938</c:v>
                </c:pt>
                <c:pt idx="19">
                  <c:v>961</c:v>
                </c:pt>
                <c:pt idx="20">
                  <c:v>1065</c:v>
                </c:pt>
                <c:pt idx="21">
                  <c:v>845</c:v>
                </c:pt>
                <c:pt idx="22">
                  <c:v>1272</c:v>
                </c:pt>
                <c:pt idx="23">
                  <c:v>1031</c:v>
                </c:pt>
                <c:pt idx="24">
                  <c:v>1041</c:v>
                </c:pt>
                <c:pt idx="25">
                  <c:v>1043</c:v>
                </c:pt>
                <c:pt idx="26">
                  <c:v>1081</c:v>
                </c:pt>
                <c:pt idx="27">
                  <c:v>1185</c:v>
                </c:pt>
                <c:pt idx="28">
                  <c:v>1256</c:v>
                </c:pt>
                <c:pt idx="29">
                  <c:v>1143</c:v>
                </c:pt>
                <c:pt idx="30">
                  <c:v>1261</c:v>
                </c:pt>
                <c:pt idx="31">
                  <c:v>1258</c:v>
                </c:pt>
                <c:pt idx="32">
                  <c:v>1151</c:v>
                </c:pt>
                <c:pt idx="33">
                  <c:v>1190</c:v>
                </c:pt>
                <c:pt idx="34">
                  <c:v>983</c:v>
                </c:pt>
                <c:pt idx="35">
                  <c:v>1066</c:v>
                </c:pt>
                <c:pt idx="36">
                  <c:v>1228</c:v>
                </c:pt>
                <c:pt idx="37">
                  <c:v>1308</c:v>
                </c:pt>
                <c:pt idx="38">
                  <c:v>1256</c:v>
                </c:pt>
                <c:pt idx="39">
                  <c:v>1329</c:v>
                </c:pt>
                <c:pt idx="40">
                  <c:v>1347</c:v>
                </c:pt>
                <c:pt idx="41">
                  <c:v>1244</c:v>
                </c:pt>
                <c:pt idx="42">
                  <c:v>1336</c:v>
                </c:pt>
                <c:pt idx="43">
                  <c:v>893</c:v>
                </c:pt>
                <c:pt idx="44">
                  <c:v>1228</c:v>
                </c:pt>
                <c:pt idx="45">
                  <c:v>1281</c:v>
                </c:pt>
                <c:pt idx="46">
                  <c:v>1384</c:v>
                </c:pt>
                <c:pt idx="47">
                  <c:v>1433</c:v>
                </c:pt>
                <c:pt idx="48">
                  <c:v>1264</c:v>
                </c:pt>
                <c:pt idx="49">
                  <c:v>1287</c:v>
                </c:pt>
                <c:pt idx="50">
                  <c:v>1487</c:v>
                </c:pt>
                <c:pt idx="51">
                  <c:v>1312</c:v>
                </c:pt>
                <c:pt idx="52">
                  <c:v>1249</c:v>
                </c:pt>
                <c:pt idx="53">
                  <c:v>1266</c:v>
                </c:pt>
                <c:pt idx="54">
                  <c:v>1430</c:v>
                </c:pt>
                <c:pt idx="55">
                  <c:v>1364</c:v>
                </c:pt>
                <c:pt idx="56">
                  <c:v>1436</c:v>
                </c:pt>
                <c:pt idx="57">
                  <c:v>1422</c:v>
                </c:pt>
                <c:pt idx="58">
                  <c:v>1276</c:v>
                </c:pt>
                <c:pt idx="59">
                  <c:v>1462</c:v>
                </c:pt>
                <c:pt idx="60">
                  <c:v>1524</c:v>
                </c:pt>
                <c:pt idx="61">
                  <c:v>1292</c:v>
                </c:pt>
                <c:pt idx="62">
                  <c:v>1360</c:v>
                </c:pt>
                <c:pt idx="63">
                  <c:v>1436</c:v>
                </c:pt>
                <c:pt idx="64">
                  <c:v>1228</c:v>
                </c:pt>
                <c:pt idx="65">
                  <c:v>1278</c:v>
                </c:pt>
                <c:pt idx="66">
                  <c:v>1566</c:v>
                </c:pt>
                <c:pt idx="67">
                  <c:v>1399</c:v>
                </c:pt>
                <c:pt idx="68">
                  <c:v>1833</c:v>
                </c:pt>
                <c:pt idx="69">
                  <c:v>1733</c:v>
                </c:pt>
                <c:pt idx="70">
                  <c:v>1551</c:v>
                </c:pt>
                <c:pt idx="71">
                  <c:v>1748</c:v>
                </c:pt>
                <c:pt idx="72">
                  <c:v>1605</c:v>
                </c:pt>
                <c:pt idx="73">
                  <c:v>1768</c:v>
                </c:pt>
                <c:pt idx="74">
                  <c:v>1398</c:v>
                </c:pt>
                <c:pt idx="75">
                  <c:v>1692</c:v>
                </c:pt>
                <c:pt idx="76">
                  <c:v>1647</c:v>
                </c:pt>
                <c:pt idx="77">
                  <c:v>1748</c:v>
                </c:pt>
                <c:pt idx="78">
                  <c:v>1697</c:v>
                </c:pt>
                <c:pt idx="79">
                  <c:v>1665</c:v>
                </c:pt>
                <c:pt idx="80">
                  <c:v>1682</c:v>
                </c:pt>
                <c:pt idx="81">
                  <c:v>1691</c:v>
                </c:pt>
                <c:pt idx="82">
                  <c:v>1849</c:v>
                </c:pt>
                <c:pt idx="83">
                  <c:v>1823</c:v>
                </c:pt>
                <c:pt idx="84">
                  <c:v>1986</c:v>
                </c:pt>
                <c:pt idx="85">
                  <c:v>1930</c:v>
                </c:pt>
                <c:pt idx="86">
                  <c:v>1744</c:v>
                </c:pt>
                <c:pt idx="87">
                  <c:v>1511</c:v>
                </c:pt>
                <c:pt idx="88">
                  <c:v>1805</c:v>
                </c:pt>
                <c:pt idx="89">
                  <c:v>1624</c:v>
                </c:pt>
                <c:pt idx="90">
                  <c:v>1786</c:v>
                </c:pt>
                <c:pt idx="91">
                  <c:v>1763</c:v>
                </c:pt>
                <c:pt idx="92">
                  <c:v>2005</c:v>
                </c:pt>
                <c:pt idx="93">
                  <c:v>2383</c:v>
                </c:pt>
                <c:pt idx="94">
                  <c:v>2093</c:v>
                </c:pt>
                <c:pt idx="95">
                  <c:v>1916</c:v>
                </c:pt>
                <c:pt idx="96">
                  <c:v>2405</c:v>
                </c:pt>
                <c:pt idx="97">
                  <c:v>2026</c:v>
                </c:pt>
                <c:pt idx="98">
                  <c:v>2092</c:v>
                </c:pt>
                <c:pt idx="99">
                  <c:v>2106</c:v>
                </c:pt>
                <c:pt idx="100">
                  <c:v>2018</c:v>
                </c:pt>
                <c:pt idx="101">
                  <c:v>1962</c:v>
                </c:pt>
                <c:pt idx="102">
                  <c:v>2138</c:v>
                </c:pt>
                <c:pt idx="103">
                  <c:v>2062</c:v>
                </c:pt>
                <c:pt idx="104">
                  <c:v>2369</c:v>
                </c:pt>
                <c:pt idx="105">
                  <c:v>2232</c:v>
                </c:pt>
                <c:pt idx="106">
                  <c:v>2480</c:v>
                </c:pt>
                <c:pt idx="107">
                  <c:v>2465</c:v>
                </c:pt>
                <c:pt idx="108">
                  <c:v>2400</c:v>
                </c:pt>
                <c:pt idx="109">
                  <c:v>2427</c:v>
                </c:pt>
                <c:pt idx="110">
                  <c:v>2666</c:v>
                </c:pt>
                <c:pt idx="111">
                  <c:v>2595</c:v>
                </c:pt>
                <c:pt idx="112">
                  <c:v>2801</c:v>
                </c:pt>
                <c:pt idx="113">
                  <c:v>2737</c:v>
                </c:pt>
                <c:pt idx="114">
                  <c:v>2600</c:v>
                </c:pt>
                <c:pt idx="115">
                  <c:v>2705</c:v>
                </c:pt>
                <c:pt idx="116">
                  <c:v>2824</c:v>
                </c:pt>
                <c:pt idx="117">
                  <c:v>2961</c:v>
                </c:pt>
                <c:pt idx="118">
                  <c:v>2909</c:v>
                </c:pt>
                <c:pt idx="119">
                  <c:v>3688</c:v>
                </c:pt>
                <c:pt idx="120">
                  <c:v>3492</c:v>
                </c:pt>
                <c:pt idx="121">
                  <c:v>3260</c:v>
                </c:pt>
                <c:pt idx="122">
                  <c:v>3375</c:v>
                </c:pt>
                <c:pt idx="123">
                  <c:v>3341</c:v>
                </c:pt>
                <c:pt idx="124">
                  <c:v>3493</c:v>
                </c:pt>
                <c:pt idx="125">
                  <c:v>3463</c:v>
                </c:pt>
                <c:pt idx="126">
                  <c:v>3676</c:v>
                </c:pt>
                <c:pt idx="127">
                  <c:v>3972</c:v>
                </c:pt>
                <c:pt idx="128">
                  <c:v>4282</c:v>
                </c:pt>
                <c:pt idx="129">
                  <c:v>4107</c:v>
                </c:pt>
                <c:pt idx="130">
                  <c:v>4357</c:v>
                </c:pt>
                <c:pt idx="131">
                  <c:v>4612</c:v>
                </c:pt>
                <c:pt idx="132">
                  <c:v>4702</c:v>
                </c:pt>
                <c:pt idx="133">
                  <c:v>4969</c:v>
                </c:pt>
                <c:pt idx="134">
                  <c:v>4825</c:v>
                </c:pt>
                <c:pt idx="135">
                  <c:v>4948</c:v>
                </c:pt>
                <c:pt idx="136">
                  <c:v>5343</c:v>
                </c:pt>
                <c:pt idx="137">
                  <c:v>5958</c:v>
                </c:pt>
                <c:pt idx="138">
                  <c:v>6162</c:v>
                </c:pt>
                <c:pt idx="139">
                  <c:v>6502</c:v>
                </c:pt>
                <c:pt idx="140">
                  <c:v>6604</c:v>
                </c:pt>
                <c:pt idx="141">
                  <c:v>7081</c:v>
                </c:pt>
                <c:pt idx="142">
                  <c:v>8010</c:v>
                </c:pt>
                <c:pt idx="143">
                  <c:v>8600</c:v>
                </c:pt>
                <c:pt idx="144">
                  <c:v>8620</c:v>
                </c:pt>
                <c:pt idx="145">
                  <c:v>9468</c:v>
                </c:pt>
                <c:pt idx="146">
                  <c:v>11204</c:v>
                </c:pt>
                <c:pt idx="147">
                  <c:v>17708</c:v>
                </c:pt>
                <c:pt idx="148">
                  <c:v>23157</c:v>
                </c:pt>
                <c:pt idx="149">
                  <c:v>26077</c:v>
                </c:pt>
                <c:pt idx="150">
                  <c:v>26284</c:v>
                </c:pt>
                <c:pt idx="151">
                  <c:v>24679</c:v>
                </c:pt>
                <c:pt idx="152">
                  <c:v>19944</c:v>
                </c:pt>
                <c:pt idx="153">
                  <c:v>12835</c:v>
                </c:pt>
                <c:pt idx="154">
                  <c:v>9457</c:v>
                </c:pt>
                <c:pt idx="155">
                  <c:v>8798</c:v>
                </c:pt>
                <c:pt idx="156">
                  <c:v>8601</c:v>
                </c:pt>
                <c:pt idx="157">
                  <c:v>8194</c:v>
                </c:pt>
                <c:pt idx="158">
                  <c:v>7427</c:v>
                </c:pt>
                <c:pt idx="159">
                  <c:v>7069</c:v>
                </c:pt>
                <c:pt idx="160">
                  <c:v>6677</c:v>
                </c:pt>
                <c:pt idx="161">
                  <c:v>5899</c:v>
                </c:pt>
                <c:pt idx="162">
                  <c:v>5822</c:v>
                </c:pt>
                <c:pt idx="163">
                  <c:v>5417</c:v>
                </c:pt>
                <c:pt idx="164">
                  <c:v>5372</c:v>
                </c:pt>
                <c:pt idx="165">
                  <c:v>5205</c:v>
                </c:pt>
                <c:pt idx="166">
                  <c:v>4960</c:v>
                </c:pt>
                <c:pt idx="167">
                  <c:v>4357</c:v>
                </c:pt>
                <c:pt idx="168">
                  <c:v>4701</c:v>
                </c:pt>
                <c:pt idx="169">
                  <c:v>4418</c:v>
                </c:pt>
                <c:pt idx="170">
                  <c:v>4124</c:v>
                </c:pt>
                <c:pt idx="171">
                  <c:v>4159</c:v>
                </c:pt>
                <c:pt idx="172">
                  <c:v>3874</c:v>
                </c:pt>
                <c:pt idx="173">
                  <c:v>3740</c:v>
                </c:pt>
                <c:pt idx="174">
                  <c:v>3599</c:v>
                </c:pt>
                <c:pt idx="175">
                  <c:v>3700</c:v>
                </c:pt>
                <c:pt idx="176">
                  <c:v>3450</c:v>
                </c:pt>
                <c:pt idx="177">
                  <c:v>3269</c:v>
                </c:pt>
                <c:pt idx="178">
                  <c:v>3589</c:v>
                </c:pt>
                <c:pt idx="179">
                  <c:v>3435</c:v>
                </c:pt>
                <c:pt idx="180">
                  <c:v>3281</c:v>
                </c:pt>
                <c:pt idx="181">
                  <c:v>3099</c:v>
                </c:pt>
                <c:pt idx="182">
                  <c:v>3101</c:v>
                </c:pt>
                <c:pt idx="183">
                  <c:v>2758</c:v>
                </c:pt>
                <c:pt idx="184">
                  <c:v>2728</c:v>
                </c:pt>
                <c:pt idx="185">
                  <c:v>2753</c:v>
                </c:pt>
                <c:pt idx="186">
                  <c:v>2870</c:v>
                </c:pt>
                <c:pt idx="187">
                  <c:v>2801</c:v>
                </c:pt>
                <c:pt idx="188">
                  <c:v>2160</c:v>
                </c:pt>
                <c:pt idx="189">
                  <c:v>2597</c:v>
                </c:pt>
                <c:pt idx="190">
                  <c:v>2476</c:v>
                </c:pt>
                <c:pt idx="191">
                  <c:v>2376</c:v>
                </c:pt>
                <c:pt idx="192">
                  <c:v>2199</c:v>
                </c:pt>
                <c:pt idx="193">
                  <c:v>2421</c:v>
                </c:pt>
                <c:pt idx="194">
                  <c:v>2376</c:v>
                </c:pt>
                <c:pt idx="195">
                  <c:v>2364</c:v>
                </c:pt>
                <c:pt idx="196">
                  <c:v>2018</c:v>
                </c:pt>
                <c:pt idx="197">
                  <c:v>1879</c:v>
                </c:pt>
                <c:pt idx="198">
                  <c:v>2090</c:v>
                </c:pt>
                <c:pt idx="199">
                  <c:v>1876</c:v>
                </c:pt>
                <c:pt idx="200">
                  <c:v>2100</c:v>
                </c:pt>
                <c:pt idx="201">
                  <c:v>2060</c:v>
                </c:pt>
                <c:pt idx="202">
                  <c:v>2061</c:v>
                </c:pt>
                <c:pt idx="203">
                  <c:v>2062</c:v>
                </c:pt>
                <c:pt idx="204">
                  <c:v>2166</c:v>
                </c:pt>
                <c:pt idx="205">
                  <c:v>1636</c:v>
                </c:pt>
                <c:pt idx="206">
                  <c:v>2240</c:v>
                </c:pt>
                <c:pt idx="207">
                  <c:v>1639</c:v>
                </c:pt>
                <c:pt idx="208">
                  <c:v>1770</c:v>
                </c:pt>
                <c:pt idx="209">
                  <c:v>1563</c:v>
                </c:pt>
                <c:pt idx="210">
                  <c:v>1718</c:v>
                </c:pt>
                <c:pt idx="211">
                  <c:v>1850</c:v>
                </c:pt>
                <c:pt idx="212">
                  <c:v>2127</c:v>
                </c:pt>
                <c:pt idx="213">
                  <c:v>1880</c:v>
                </c:pt>
                <c:pt idx="214">
                  <c:v>1551</c:v>
                </c:pt>
                <c:pt idx="215">
                  <c:v>1715</c:v>
                </c:pt>
                <c:pt idx="216">
                  <c:v>1757</c:v>
                </c:pt>
                <c:pt idx="217">
                  <c:v>1717</c:v>
                </c:pt>
                <c:pt idx="218">
                  <c:v>1383</c:v>
                </c:pt>
                <c:pt idx="219">
                  <c:v>1580</c:v>
                </c:pt>
                <c:pt idx="220">
                  <c:v>1695</c:v>
                </c:pt>
                <c:pt idx="221">
                  <c:v>1515</c:v>
                </c:pt>
                <c:pt idx="222">
                  <c:v>1547</c:v>
                </c:pt>
                <c:pt idx="223">
                  <c:v>1664</c:v>
                </c:pt>
                <c:pt idx="224">
                  <c:v>1843</c:v>
                </c:pt>
                <c:pt idx="225">
                  <c:v>1410</c:v>
                </c:pt>
                <c:pt idx="226">
                  <c:v>1432</c:v>
                </c:pt>
                <c:pt idx="227">
                  <c:v>1463</c:v>
                </c:pt>
                <c:pt idx="228">
                  <c:v>1346</c:v>
                </c:pt>
                <c:pt idx="229">
                  <c:v>1466</c:v>
                </c:pt>
                <c:pt idx="230">
                  <c:v>1522</c:v>
                </c:pt>
                <c:pt idx="231">
                  <c:v>1511</c:v>
                </c:pt>
                <c:pt idx="232">
                  <c:v>1419</c:v>
                </c:pt>
                <c:pt idx="233">
                  <c:v>1381</c:v>
                </c:pt>
                <c:pt idx="234">
                  <c:v>1511</c:v>
                </c:pt>
                <c:pt idx="235">
                  <c:v>1411</c:v>
                </c:pt>
                <c:pt idx="236">
                  <c:v>1473</c:v>
                </c:pt>
                <c:pt idx="237">
                  <c:v>1398</c:v>
                </c:pt>
                <c:pt idx="238">
                  <c:v>1358</c:v>
                </c:pt>
                <c:pt idx="239">
                  <c:v>1093</c:v>
                </c:pt>
                <c:pt idx="240">
                  <c:v>1091</c:v>
                </c:pt>
                <c:pt idx="241">
                  <c:v>1056</c:v>
                </c:pt>
                <c:pt idx="242">
                  <c:v>1183</c:v>
                </c:pt>
                <c:pt idx="243">
                  <c:v>1145</c:v>
                </c:pt>
                <c:pt idx="244">
                  <c:v>1401</c:v>
                </c:pt>
                <c:pt idx="245">
                  <c:v>1312</c:v>
                </c:pt>
                <c:pt idx="246">
                  <c:v>1389</c:v>
                </c:pt>
                <c:pt idx="247">
                  <c:v>985</c:v>
                </c:pt>
                <c:pt idx="248">
                  <c:v>1055</c:v>
                </c:pt>
                <c:pt idx="249">
                  <c:v>1091</c:v>
                </c:pt>
                <c:pt idx="250">
                  <c:v>1225</c:v>
                </c:pt>
                <c:pt idx="251">
                  <c:v>1192</c:v>
                </c:pt>
                <c:pt idx="252">
                  <c:v>1191</c:v>
                </c:pt>
                <c:pt idx="253">
                  <c:v>1142</c:v>
                </c:pt>
                <c:pt idx="254">
                  <c:v>1133</c:v>
                </c:pt>
                <c:pt idx="255">
                  <c:v>1070</c:v>
                </c:pt>
                <c:pt idx="256">
                  <c:v>1424</c:v>
                </c:pt>
                <c:pt idx="257">
                  <c:v>1034</c:v>
                </c:pt>
                <c:pt idx="258">
                  <c:v>1150</c:v>
                </c:pt>
                <c:pt idx="259">
                  <c:v>1331</c:v>
                </c:pt>
                <c:pt idx="260">
                  <c:v>1010</c:v>
                </c:pt>
                <c:pt idx="261">
                  <c:v>1057</c:v>
                </c:pt>
                <c:pt idx="262">
                  <c:v>1345</c:v>
                </c:pt>
                <c:pt idx="263">
                  <c:v>1230</c:v>
                </c:pt>
                <c:pt idx="264">
                  <c:v>925</c:v>
                </c:pt>
                <c:pt idx="265">
                  <c:v>1078</c:v>
                </c:pt>
                <c:pt idx="266">
                  <c:v>961</c:v>
                </c:pt>
                <c:pt idx="267">
                  <c:v>1210</c:v>
                </c:pt>
                <c:pt idx="268">
                  <c:v>936</c:v>
                </c:pt>
                <c:pt idx="269">
                  <c:v>1120</c:v>
                </c:pt>
                <c:pt idx="270">
                  <c:v>1019</c:v>
                </c:pt>
                <c:pt idx="271">
                  <c:v>1306</c:v>
                </c:pt>
                <c:pt idx="272">
                  <c:v>862</c:v>
                </c:pt>
                <c:pt idx="273">
                  <c:v>917</c:v>
                </c:pt>
                <c:pt idx="274">
                  <c:v>1207</c:v>
                </c:pt>
                <c:pt idx="275">
                  <c:v>1060</c:v>
                </c:pt>
                <c:pt idx="276">
                  <c:v>1274</c:v>
                </c:pt>
                <c:pt idx="277">
                  <c:v>922</c:v>
                </c:pt>
                <c:pt idx="278">
                  <c:v>1190</c:v>
                </c:pt>
                <c:pt idx="279">
                  <c:v>1042</c:v>
                </c:pt>
                <c:pt idx="280">
                  <c:v>1194</c:v>
                </c:pt>
                <c:pt idx="281">
                  <c:v>759</c:v>
                </c:pt>
                <c:pt idx="282">
                  <c:v>1185</c:v>
                </c:pt>
                <c:pt idx="283">
                  <c:v>1249</c:v>
                </c:pt>
                <c:pt idx="284">
                  <c:v>1024</c:v>
                </c:pt>
                <c:pt idx="285">
                  <c:v>985</c:v>
                </c:pt>
                <c:pt idx="286">
                  <c:v>1101</c:v>
                </c:pt>
                <c:pt idx="287">
                  <c:v>1019</c:v>
                </c:pt>
                <c:pt idx="288">
                  <c:v>933</c:v>
                </c:pt>
                <c:pt idx="289">
                  <c:v>883</c:v>
                </c:pt>
                <c:pt idx="290">
                  <c:v>1004</c:v>
                </c:pt>
                <c:pt idx="291">
                  <c:v>970</c:v>
                </c:pt>
                <c:pt idx="292">
                  <c:v>793</c:v>
                </c:pt>
                <c:pt idx="293">
                  <c:v>769</c:v>
                </c:pt>
                <c:pt idx="294">
                  <c:v>1078</c:v>
                </c:pt>
                <c:pt idx="295">
                  <c:v>725</c:v>
                </c:pt>
                <c:pt idx="296">
                  <c:v>785</c:v>
                </c:pt>
                <c:pt idx="297">
                  <c:v>765</c:v>
                </c:pt>
                <c:pt idx="298">
                  <c:v>894</c:v>
                </c:pt>
                <c:pt idx="299">
                  <c:v>887</c:v>
                </c:pt>
                <c:pt idx="300">
                  <c:v>805</c:v>
                </c:pt>
                <c:pt idx="301">
                  <c:v>680</c:v>
                </c:pt>
                <c:pt idx="302">
                  <c:v>837</c:v>
                </c:pt>
                <c:pt idx="303">
                  <c:v>878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49-4102-BCDF-A65F3B25711C}"/>
            </c:ext>
          </c:extLst>
        </c:ser>
        <c:ser>
          <c:idx val="2"/>
          <c:order val="2"/>
          <c:tx>
            <c:strRef>
              <c:f>SGPEIori!$D$2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SGPEIori!$A$3:$A$306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SGPEIori!#REF!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549-4102-BCDF-A65F3B25711C}"/>
            </c:ext>
          </c:extLst>
        </c:ser>
        <c:ser>
          <c:idx val="3"/>
          <c:order val="3"/>
          <c:tx>
            <c:strRef>
              <c:f>SGPEIori!$E$2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SGPEIori!$A$3:$A$306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SGPEIori!$C$3:$C$306</c:f>
              <c:numCache>
                <c:formatCode>General</c:formatCode>
                <c:ptCount val="304"/>
                <c:pt idx="0">
                  <c:v>1772</c:v>
                </c:pt>
                <c:pt idx="1">
                  <c:v>2013</c:v>
                </c:pt>
                <c:pt idx="2">
                  <c:v>2082</c:v>
                </c:pt>
                <c:pt idx="3">
                  <c:v>1882</c:v>
                </c:pt>
                <c:pt idx="4">
                  <c:v>2125</c:v>
                </c:pt>
                <c:pt idx="5">
                  <c:v>2390</c:v>
                </c:pt>
                <c:pt idx="6">
                  <c:v>2190</c:v>
                </c:pt>
                <c:pt idx="7">
                  <c:v>2076</c:v>
                </c:pt>
                <c:pt idx="8">
                  <c:v>2242</c:v>
                </c:pt>
                <c:pt idx="9">
                  <c:v>1935</c:v>
                </c:pt>
                <c:pt idx="10">
                  <c:v>2077</c:v>
                </c:pt>
                <c:pt idx="11">
                  <c:v>2039</c:v>
                </c:pt>
                <c:pt idx="12">
                  <c:v>1989</c:v>
                </c:pt>
                <c:pt idx="13">
                  <c:v>1987</c:v>
                </c:pt>
                <c:pt idx="14">
                  <c:v>2142</c:v>
                </c:pt>
                <c:pt idx="15">
                  <c:v>2286</c:v>
                </c:pt>
                <c:pt idx="16">
                  <c:v>2211</c:v>
                </c:pt>
                <c:pt idx="17">
                  <c:v>2509</c:v>
                </c:pt>
                <c:pt idx="18">
                  <c:v>2144</c:v>
                </c:pt>
                <c:pt idx="19">
                  <c:v>2050</c:v>
                </c:pt>
                <c:pt idx="20">
                  <c:v>2340</c:v>
                </c:pt>
                <c:pt idx="21">
                  <c:v>2278</c:v>
                </c:pt>
                <c:pt idx="22">
                  <c:v>2566</c:v>
                </c:pt>
                <c:pt idx="23">
                  <c:v>2425</c:v>
                </c:pt>
                <c:pt idx="24">
                  <c:v>2172</c:v>
                </c:pt>
                <c:pt idx="25">
                  <c:v>2177</c:v>
                </c:pt>
                <c:pt idx="26">
                  <c:v>2470</c:v>
                </c:pt>
                <c:pt idx="27">
                  <c:v>2313</c:v>
                </c:pt>
                <c:pt idx="28">
                  <c:v>2417</c:v>
                </c:pt>
                <c:pt idx="29">
                  <c:v>2809</c:v>
                </c:pt>
                <c:pt idx="30">
                  <c:v>2237</c:v>
                </c:pt>
                <c:pt idx="31">
                  <c:v>2374</c:v>
                </c:pt>
                <c:pt idx="32">
                  <c:v>2652</c:v>
                </c:pt>
                <c:pt idx="33">
                  <c:v>2585</c:v>
                </c:pt>
                <c:pt idx="34">
                  <c:v>2208</c:v>
                </c:pt>
                <c:pt idx="35">
                  <c:v>2695</c:v>
                </c:pt>
                <c:pt idx="36">
                  <c:v>2864</c:v>
                </c:pt>
                <c:pt idx="37">
                  <c:v>2487</c:v>
                </c:pt>
                <c:pt idx="38">
                  <c:v>2312</c:v>
                </c:pt>
                <c:pt idx="39">
                  <c:v>2610</c:v>
                </c:pt>
                <c:pt idx="40">
                  <c:v>2353</c:v>
                </c:pt>
                <c:pt idx="41">
                  <c:v>2766</c:v>
                </c:pt>
                <c:pt idx="42">
                  <c:v>2609</c:v>
                </c:pt>
                <c:pt idx="43">
                  <c:v>2625</c:v>
                </c:pt>
                <c:pt idx="44">
                  <c:v>3091</c:v>
                </c:pt>
                <c:pt idx="45">
                  <c:v>2798</c:v>
                </c:pt>
                <c:pt idx="46">
                  <c:v>2669</c:v>
                </c:pt>
                <c:pt idx="47">
                  <c:v>2657</c:v>
                </c:pt>
                <c:pt idx="48">
                  <c:v>2679</c:v>
                </c:pt>
                <c:pt idx="49">
                  <c:v>2820</c:v>
                </c:pt>
                <c:pt idx="50">
                  <c:v>2539</c:v>
                </c:pt>
                <c:pt idx="51">
                  <c:v>2829</c:v>
                </c:pt>
                <c:pt idx="52">
                  <c:v>3135</c:v>
                </c:pt>
                <c:pt idx="53">
                  <c:v>2783</c:v>
                </c:pt>
                <c:pt idx="54">
                  <c:v>2560</c:v>
                </c:pt>
                <c:pt idx="55">
                  <c:v>3019</c:v>
                </c:pt>
                <c:pt idx="56">
                  <c:v>3132</c:v>
                </c:pt>
                <c:pt idx="57">
                  <c:v>2867</c:v>
                </c:pt>
                <c:pt idx="58">
                  <c:v>2909</c:v>
                </c:pt>
                <c:pt idx="59">
                  <c:v>2793</c:v>
                </c:pt>
                <c:pt idx="60">
                  <c:v>2473</c:v>
                </c:pt>
                <c:pt idx="61">
                  <c:v>2811</c:v>
                </c:pt>
                <c:pt idx="62">
                  <c:v>2974</c:v>
                </c:pt>
                <c:pt idx="63">
                  <c:v>3121</c:v>
                </c:pt>
                <c:pt idx="64">
                  <c:v>3082</c:v>
                </c:pt>
                <c:pt idx="65">
                  <c:v>2955</c:v>
                </c:pt>
                <c:pt idx="66">
                  <c:v>3210</c:v>
                </c:pt>
                <c:pt idx="67">
                  <c:v>2880</c:v>
                </c:pt>
                <c:pt idx="68">
                  <c:v>3139</c:v>
                </c:pt>
                <c:pt idx="69">
                  <c:v>3112</c:v>
                </c:pt>
                <c:pt idx="70">
                  <c:v>3316</c:v>
                </c:pt>
                <c:pt idx="71">
                  <c:v>3160</c:v>
                </c:pt>
                <c:pt idx="72">
                  <c:v>3387</c:v>
                </c:pt>
                <c:pt idx="73">
                  <c:v>3407</c:v>
                </c:pt>
                <c:pt idx="74">
                  <c:v>3342</c:v>
                </c:pt>
                <c:pt idx="75">
                  <c:v>3575</c:v>
                </c:pt>
                <c:pt idx="76">
                  <c:v>3466</c:v>
                </c:pt>
                <c:pt idx="77">
                  <c:v>3331</c:v>
                </c:pt>
                <c:pt idx="78">
                  <c:v>3322</c:v>
                </c:pt>
                <c:pt idx="79">
                  <c:v>3405</c:v>
                </c:pt>
                <c:pt idx="80">
                  <c:v>3438</c:v>
                </c:pt>
                <c:pt idx="81">
                  <c:v>3141</c:v>
                </c:pt>
                <c:pt idx="82">
                  <c:v>3564</c:v>
                </c:pt>
                <c:pt idx="83">
                  <c:v>3417</c:v>
                </c:pt>
                <c:pt idx="84">
                  <c:v>3453</c:v>
                </c:pt>
                <c:pt idx="85">
                  <c:v>3538</c:v>
                </c:pt>
                <c:pt idx="86">
                  <c:v>3757</c:v>
                </c:pt>
                <c:pt idx="87">
                  <c:v>3245</c:v>
                </c:pt>
                <c:pt idx="88">
                  <c:v>3956</c:v>
                </c:pt>
                <c:pt idx="89">
                  <c:v>3816</c:v>
                </c:pt>
                <c:pt idx="90">
                  <c:v>3533</c:v>
                </c:pt>
                <c:pt idx="91">
                  <c:v>4138</c:v>
                </c:pt>
                <c:pt idx="92">
                  <c:v>4122</c:v>
                </c:pt>
                <c:pt idx="93">
                  <c:v>4048</c:v>
                </c:pt>
                <c:pt idx="94">
                  <c:v>3805</c:v>
                </c:pt>
                <c:pt idx="95">
                  <c:v>4142</c:v>
                </c:pt>
                <c:pt idx="96">
                  <c:v>4085</c:v>
                </c:pt>
                <c:pt idx="97">
                  <c:v>4343</c:v>
                </c:pt>
                <c:pt idx="98">
                  <c:v>3982</c:v>
                </c:pt>
                <c:pt idx="99">
                  <c:v>4193</c:v>
                </c:pt>
                <c:pt idx="100">
                  <c:v>4253</c:v>
                </c:pt>
                <c:pt idx="101">
                  <c:v>4299</c:v>
                </c:pt>
                <c:pt idx="102">
                  <c:v>4108</c:v>
                </c:pt>
                <c:pt idx="103">
                  <c:v>4672</c:v>
                </c:pt>
                <c:pt idx="104">
                  <c:v>4663</c:v>
                </c:pt>
                <c:pt idx="105">
                  <c:v>4586</c:v>
                </c:pt>
                <c:pt idx="106">
                  <c:v>4554</c:v>
                </c:pt>
                <c:pt idx="107">
                  <c:v>4820</c:v>
                </c:pt>
                <c:pt idx="108">
                  <c:v>5101</c:v>
                </c:pt>
                <c:pt idx="109">
                  <c:v>4859</c:v>
                </c:pt>
                <c:pt idx="110">
                  <c:v>5189</c:v>
                </c:pt>
                <c:pt idx="111">
                  <c:v>4932</c:v>
                </c:pt>
                <c:pt idx="112">
                  <c:v>5110</c:v>
                </c:pt>
                <c:pt idx="113">
                  <c:v>5445</c:v>
                </c:pt>
                <c:pt idx="114">
                  <c:v>5241</c:v>
                </c:pt>
                <c:pt idx="115">
                  <c:v>4977</c:v>
                </c:pt>
                <c:pt idx="116">
                  <c:v>5555</c:v>
                </c:pt>
                <c:pt idx="117">
                  <c:v>5551</c:v>
                </c:pt>
                <c:pt idx="118">
                  <c:v>5868</c:v>
                </c:pt>
                <c:pt idx="119">
                  <c:v>6374</c:v>
                </c:pt>
                <c:pt idx="120">
                  <c:v>5885</c:v>
                </c:pt>
                <c:pt idx="121">
                  <c:v>5828</c:v>
                </c:pt>
                <c:pt idx="122">
                  <c:v>6746</c:v>
                </c:pt>
                <c:pt idx="123">
                  <c:v>6594</c:v>
                </c:pt>
                <c:pt idx="124">
                  <c:v>6632</c:v>
                </c:pt>
                <c:pt idx="125">
                  <c:v>6515</c:v>
                </c:pt>
                <c:pt idx="126">
                  <c:v>7017</c:v>
                </c:pt>
                <c:pt idx="127">
                  <c:v>6964</c:v>
                </c:pt>
                <c:pt idx="128">
                  <c:v>7388</c:v>
                </c:pt>
                <c:pt idx="129">
                  <c:v>7259</c:v>
                </c:pt>
                <c:pt idx="130">
                  <c:v>7686</c:v>
                </c:pt>
                <c:pt idx="131">
                  <c:v>7827</c:v>
                </c:pt>
                <c:pt idx="132">
                  <c:v>8283</c:v>
                </c:pt>
                <c:pt idx="133">
                  <c:v>8416</c:v>
                </c:pt>
                <c:pt idx="134">
                  <c:v>8820</c:v>
                </c:pt>
                <c:pt idx="135">
                  <c:v>8662</c:v>
                </c:pt>
                <c:pt idx="136">
                  <c:v>9244</c:v>
                </c:pt>
                <c:pt idx="137">
                  <c:v>9336</c:v>
                </c:pt>
                <c:pt idx="138">
                  <c:v>9662</c:v>
                </c:pt>
                <c:pt idx="139">
                  <c:v>10129</c:v>
                </c:pt>
                <c:pt idx="140">
                  <c:v>10744</c:v>
                </c:pt>
                <c:pt idx="141">
                  <c:v>11438</c:v>
                </c:pt>
                <c:pt idx="142">
                  <c:v>11535</c:v>
                </c:pt>
                <c:pt idx="143">
                  <c:v>12118</c:v>
                </c:pt>
                <c:pt idx="144">
                  <c:v>12672</c:v>
                </c:pt>
                <c:pt idx="145">
                  <c:v>13027</c:v>
                </c:pt>
                <c:pt idx="146">
                  <c:v>13827</c:v>
                </c:pt>
                <c:pt idx="147">
                  <c:v>14945</c:v>
                </c:pt>
                <c:pt idx="148">
                  <c:v>18678</c:v>
                </c:pt>
                <c:pt idx="149">
                  <c:v>21618</c:v>
                </c:pt>
                <c:pt idx="150">
                  <c:v>23122</c:v>
                </c:pt>
                <c:pt idx="151">
                  <c:v>23458</c:v>
                </c:pt>
                <c:pt idx="152">
                  <c:v>23202</c:v>
                </c:pt>
                <c:pt idx="153">
                  <c:v>20001</c:v>
                </c:pt>
                <c:pt idx="154">
                  <c:v>15514</c:v>
                </c:pt>
                <c:pt idx="155">
                  <c:v>13424</c:v>
                </c:pt>
                <c:pt idx="156">
                  <c:v>13102</c:v>
                </c:pt>
                <c:pt idx="157">
                  <c:v>12741</c:v>
                </c:pt>
                <c:pt idx="158">
                  <c:v>12102</c:v>
                </c:pt>
                <c:pt idx="159">
                  <c:v>11905</c:v>
                </c:pt>
                <c:pt idx="160">
                  <c:v>11412</c:v>
                </c:pt>
                <c:pt idx="161">
                  <c:v>10907</c:v>
                </c:pt>
                <c:pt idx="162">
                  <c:v>10700</c:v>
                </c:pt>
                <c:pt idx="163">
                  <c:v>9498</c:v>
                </c:pt>
                <c:pt idx="164">
                  <c:v>9855</c:v>
                </c:pt>
                <c:pt idx="165">
                  <c:v>9302</c:v>
                </c:pt>
                <c:pt idx="166">
                  <c:v>8961</c:v>
                </c:pt>
                <c:pt idx="167">
                  <c:v>8837</c:v>
                </c:pt>
                <c:pt idx="168">
                  <c:v>8308</c:v>
                </c:pt>
                <c:pt idx="169">
                  <c:v>8059</c:v>
                </c:pt>
                <c:pt idx="170">
                  <c:v>8063</c:v>
                </c:pt>
                <c:pt idx="171">
                  <c:v>7822</c:v>
                </c:pt>
                <c:pt idx="172">
                  <c:v>7406</c:v>
                </c:pt>
                <c:pt idx="173">
                  <c:v>7091</c:v>
                </c:pt>
                <c:pt idx="174">
                  <c:v>6799</c:v>
                </c:pt>
                <c:pt idx="175">
                  <c:v>6990</c:v>
                </c:pt>
                <c:pt idx="176">
                  <c:v>6439</c:v>
                </c:pt>
                <c:pt idx="177">
                  <c:v>6858</c:v>
                </c:pt>
                <c:pt idx="178">
                  <c:v>6388</c:v>
                </c:pt>
                <c:pt idx="179">
                  <c:v>6374</c:v>
                </c:pt>
                <c:pt idx="180">
                  <c:v>6270</c:v>
                </c:pt>
                <c:pt idx="181">
                  <c:v>5819</c:v>
                </c:pt>
                <c:pt idx="182">
                  <c:v>5648</c:v>
                </c:pt>
                <c:pt idx="183">
                  <c:v>5821</c:v>
                </c:pt>
                <c:pt idx="184">
                  <c:v>5693</c:v>
                </c:pt>
                <c:pt idx="185">
                  <c:v>5352</c:v>
                </c:pt>
                <c:pt idx="186">
                  <c:v>5543</c:v>
                </c:pt>
                <c:pt idx="187">
                  <c:v>5293</c:v>
                </c:pt>
                <c:pt idx="188">
                  <c:v>4984</c:v>
                </c:pt>
                <c:pt idx="189">
                  <c:v>5016</c:v>
                </c:pt>
                <c:pt idx="190">
                  <c:v>5126</c:v>
                </c:pt>
                <c:pt idx="191">
                  <c:v>4827</c:v>
                </c:pt>
                <c:pt idx="192">
                  <c:v>4559</c:v>
                </c:pt>
                <c:pt idx="193">
                  <c:v>4608</c:v>
                </c:pt>
                <c:pt idx="194">
                  <c:v>4589</c:v>
                </c:pt>
                <c:pt idx="195">
                  <c:v>4539</c:v>
                </c:pt>
                <c:pt idx="196">
                  <c:v>4628</c:v>
                </c:pt>
                <c:pt idx="197">
                  <c:v>4278</c:v>
                </c:pt>
                <c:pt idx="198">
                  <c:v>4269</c:v>
                </c:pt>
                <c:pt idx="199">
                  <c:v>4553</c:v>
                </c:pt>
                <c:pt idx="200">
                  <c:v>4315</c:v>
                </c:pt>
                <c:pt idx="201">
                  <c:v>3657</c:v>
                </c:pt>
                <c:pt idx="202">
                  <c:v>4238</c:v>
                </c:pt>
                <c:pt idx="203">
                  <c:v>4021</c:v>
                </c:pt>
                <c:pt idx="204">
                  <c:v>3736</c:v>
                </c:pt>
                <c:pt idx="205">
                  <c:v>3718</c:v>
                </c:pt>
                <c:pt idx="206">
                  <c:v>3884</c:v>
                </c:pt>
                <c:pt idx="207">
                  <c:v>3855</c:v>
                </c:pt>
                <c:pt idx="208">
                  <c:v>3802</c:v>
                </c:pt>
                <c:pt idx="209">
                  <c:v>3942</c:v>
                </c:pt>
                <c:pt idx="210">
                  <c:v>3634</c:v>
                </c:pt>
                <c:pt idx="211">
                  <c:v>3819</c:v>
                </c:pt>
                <c:pt idx="212">
                  <c:v>3816</c:v>
                </c:pt>
                <c:pt idx="213">
                  <c:v>3734</c:v>
                </c:pt>
                <c:pt idx="214">
                  <c:v>3568</c:v>
                </c:pt>
                <c:pt idx="215">
                  <c:v>3525</c:v>
                </c:pt>
                <c:pt idx="216">
                  <c:v>3519</c:v>
                </c:pt>
                <c:pt idx="217">
                  <c:v>3458</c:v>
                </c:pt>
                <c:pt idx="218">
                  <c:v>3383</c:v>
                </c:pt>
                <c:pt idx="219">
                  <c:v>3283</c:v>
                </c:pt>
                <c:pt idx="220">
                  <c:v>3632</c:v>
                </c:pt>
                <c:pt idx="221">
                  <c:v>3312</c:v>
                </c:pt>
                <c:pt idx="222">
                  <c:v>3331</c:v>
                </c:pt>
                <c:pt idx="223">
                  <c:v>3389</c:v>
                </c:pt>
                <c:pt idx="224">
                  <c:v>3449</c:v>
                </c:pt>
                <c:pt idx="225">
                  <c:v>3329</c:v>
                </c:pt>
                <c:pt idx="226">
                  <c:v>3356</c:v>
                </c:pt>
                <c:pt idx="227">
                  <c:v>3044</c:v>
                </c:pt>
                <c:pt idx="228">
                  <c:v>3195</c:v>
                </c:pt>
                <c:pt idx="229">
                  <c:v>3218</c:v>
                </c:pt>
                <c:pt idx="230">
                  <c:v>3042</c:v>
                </c:pt>
                <c:pt idx="231">
                  <c:v>3056</c:v>
                </c:pt>
                <c:pt idx="232">
                  <c:v>3259</c:v>
                </c:pt>
                <c:pt idx="233">
                  <c:v>2858</c:v>
                </c:pt>
                <c:pt idx="234">
                  <c:v>3171</c:v>
                </c:pt>
                <c:pt idx="235">
                  <c:v>3174</c:v>
                </c:pt>
                <c:pt idx="236">
                  <c:v>2848</c:v>
                </c:pt>
                <c:pt idx="237">
                  <c:v>3136</c:v>
                </c:pt>
                <c:pt idx="238">
                  <c:v>2825</c:v>
                </c:pt>
                <c:pt idx="239">
                  <c:v>2729</c:v>
                </c:pt>
                <c:pt idx="240">
                  <c:v>2950</c:v>
                </c:pt>
                <c:pt idx="241">
                  <c:v>2688</c:v>
                </c:pt>
                <c:pt idx="242">
                  <c:v>2996</c:v>
                </c:pt>
                <c:pt idx="243">
                  <c:v>2744</c:v>
                </c:pt>
                <c:pt idx="244">
                  <c:v>2235</c:v>
                </c:pt>
                <c:pt idx="245">
                  <c:v>2766</c:v>
                </c:pt>
                <c:pt idx="246">
                  <c:v>2854</c:v>
                </c:pt>
                <c:pt idx="247">
                  <c:v>2401</c:v>
                </c:pt>
                <c:pt idx="248">
                  <c:v>2709</c:v>
                </c:pt>
                <c:pt idx="249">
                  <c:v>2716</c:v>
                </c:pt>
                <c:pt idx="250">
                  <c:v>2810</c:v>
                </c:pt>
                <c:pt idx="251">
                  <c:v>2808</c:v>
                </c:pt>
                <c:pt idx="252">
                  <c:v>2654</c:v>
                </c:pt>
                <c:pt idx="253">
                  <c:v>2572</c:v>
                </c:pt>
                <c:pt idx="254">
                  <c:v>2764</c:v>
                </c:pt>
                <c:pt idx="255">
                  <c:v>2408</c:v>
                </c:pt>
                <c:pt idx="256">
                  <c:v>2551</c:v>
                </c:pt>
                <c:pt idx="257">
                  <c:v>2575</c:v>
                </c:pt>
                <c:pt idx="258">
                  <c:v>2319</c:v>
                </c:pt>
                <c:pt idx="259">
                  <c:v>2638</c:v>
                </c:pt>
                <c:pt idx="260">
                  <c:v>2401</c:v>
                </c:pt>
                <c:pt idx="261">
                  <c:v>2198</c:v>
                </c:pt>
                <c:pt idx="262">
                  <c:v>2142</c:v>
                </c:pt>
                <c:pt idx="263">
                  <c:v>2290</c:v>
                </c:pt>
                <c:pt idx="264">
                  <c:v>2484</c:v>
                </c:pt>
                <c:pt idx="265">
                  <c:v>2251</c:v>
                </c:pt>
                <c:pt idx="266">
                  <c:v>2423</c:v>
                </c:pt>
                <c:pt idx="267">
                  <c:v>2122</c:v>
                </c:pt>
                <c:pt idx="268">
                  <c:v>2770</c:v>
                </c:pt>
                <c:pt idx="269">
                  <c:v>2030</c:v>
                </c:pt>
                <c:pt idx="270">
                  <c:v>2055</c:v>
                </c:pt>
                <c:pt idx="271">
                  <c:v>2134</c:v>
                </c:pt>
                <c:pt idx="272">
                  <c:v>2376</c:v>
                </c:pt>
                <c:pt idx="273">
                  <c:v>2301</c:v>
                </c:pt>
                <c:pt idx="274">
                  <c:v>2211</c:v>
                </c:pt>
                <c:pt idx="275">
                  <c:v>2016</c:v>
                </c:pt>
                <c:pt idx="276">
                  <c:v>2508</c:v>
                </c:pt>
                <c:pt idx="277">
                  <c:v>2396</c:v>
                </c:pt>
                <c:pt idx="278">
                  <c:v>2153</c:v>
                </c:pt>
                <c:pt idx="279">
                  <c:v>2404</c:v>
                </c:pt>
                <c:pt idx="280">
                  <c:v>2365</c:v>
                </c:pt>
                <c:pt idx="281">
                  <c:v>1996</c:v>
                </c:pt>
                <c:pt idx="282">
                  <c:v>1954</c:v>
                </c:pt>
                <c:pt idx="283">
                  <c:v>2257</c:v>
                </c:pt>
                <c:pt idx="284">
                  <c:v>1960</c:v>
                </c:pt>
                <c:pt idx="285">
                  <c:v>2271</c:v>
                </c:pt>
                <c:pt idx="286">
                  <c:v>2079</c:v>
                </c:pt>
                <c:pt idx="287">
                  <c:v>2081</c:v>
                </c:pt>
                <c:pt idx="288">
                  <c:v>2025</c:v>
                </c:pt>
                <c:pt idx="289">
                  <c:v>2071</c:v>
                </c:pt>
                <c:pt idx="290">
                  <c:v>2106</c:v>
                </c:pt>
                <c:pt idx="291">
                  <c:v>2171</c:v>
                </c:pt>
                <c:pt idx="292">
                  <c:v>2165</c:v>
                </c:pt>
                <c:pt idx="293">
                  <c:v>1860</c:v>
                </c:pt>
                <c:pt idx="294">
                  <c:v>1808</c:v>
                </c:pt>
                <c:pt idx="295">
                  <c:v>1976</c:v>
                </c:pt>
                <c:pt idx="296">
                  <c:v>1814</c:v>
                </c:pt>
                <c:pt idx="297">
                  <c:v>2049</c:v>
                </c:pt>
                <c:pt idx="298">
                  <c:v>1893</c:v>
                </c:pt>
                <c:pt idx="299">
                  <c:v>1910</c:v>
                </c:pt>
                <c:pt idx="300">
                  <c:v>1869</c:v>
                </c:pt>
                <c:pt idx="301">
                  <c:v>1706</c:v>
                </c:pt>
                <c:pt idx="302">
                  <c:v>1834</c:v>
                </c:pt>
                <c:pt idx="303">
                  <c:v>1749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549-4102-BCDF-A65F3B25711C}"/>
            </c:ext>
          </c:extLst>
        </c:ser>
        <c:ser>
          <c:idx val="4"/>
          <c:order val="4"/>
          <c:tx>
            <c:strRef>
              <c:f>SGPEIori!$F$2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SGPEIori!$A$3:$A$306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SGPEIori!$E$3:$E$306</c:f>
              <c:numCache>
                <c:formatCode>General</c:formatCode>
                <c:ptCount val="304"/>
                <c:pt idx="0">
                  <c:v>6787</c:v>
                </c:pt>
                <c:pt idx="1">
                  <c:v>7191</c:v>
                </c:pt>
                <c:pt idx="2">
                  <c:v>7382</c:v>
                </c:pt>
                <c:pt idx="3">
                  <c:v>7486</c:v>
                </c:pt>
                <c:pt idx="4">
                  <c:v>7613</c:v>
                </c:pt>
                <c:pt idx="5">
                  <c:v>7412</c:v>
                </c:pt>
                <c:pt idx="6">
                  <c:v>7378</c:v>
                </c:pt>
                <c:pt idx="7">
                  <c:v>7868</c:v>
                </c:pt>
                <c:pt idx="8">
                  <c:v>8280</c:v>
                </c:pt>
                <c:pt idx="9">
                  <c:v>7426</c:v>
                </c:pt>
                <c:pt idx="10">
                  <c:v>7728</c:v>
                </c:pt>
                <c:pt idx="11">
                  <c:v>7705</c:v>
                </c:pt>
                <c:pt idx="12">
                  <c:v>7750</c:v>
                </c:pt>
                <c:pt idx="13">
                  <c:v>7900</c:v>
                </c:pt>
                <c:pt idx="14">
                  <c:v>7859</c:v>
                </c:pt>
                <c:pt idx="15">
                  <c:v>8069</c:v>
                </c:pt>
                <c:pt idx="16">
                  <c:v>8203</c:v>
                </c:pt>
                <c:pt idx="17">
                  <c:v>8153</c:v>
                </c:pt>
                <c:pt idx="18">
                  <c:v>8101</c:v>
                </c:pt>
                <c:pt idx="19">
                  <c:v>8480</c:v>
                </c:pt>
                <c:pt idx="20">
                  <c:v>8125</c:v>
                </c:pt>
                <c:pt idx="21">
                  <c:v>8471</c:v>
                </c:pt>
                <c:pt idx="22">
                  <c:v>8463</c:v>
                </c:pt>
                <c:pt idx="23">
                  <c:v>8476</c:v>
                </c:pt>
                <c:pt idx="24">
                  <c:v>8443</c:v>
                </c:pt>
                <c:pt idx="25">
                  <c:v>8298</c:v>
                </c:pt>
                <c:pt idx="26">
                  <c:v>8731</c:v>
                </c:pt>
                <c:pt idx="27">
                  <c:v>8398</c:v>
                </c:pt>
                <c:pt idx="28">
                  <c:v>8652</c:v>
                </c:pt>
                <c:pt idx="29">
                  <c:v>8636</c:v>
                </c:pt>
                <c:pt idx="30">
                  <c:v>8999</c:v>
                </c:pt>
                <c:pt idx="31">
                  <c:v>8908</c:v>
                </c:pt>
                <c:pt idx="32">
                  <c:v>8696</c:v>
                </c:pt>
                <c:pt idx="33">
                  <c:v>9147</c:v>
                </c:pt>
                <c:pt idx="34">
                  <c:v>9166</c:v>
                </c:pt>
                <c:pt idx="35">
                  <c:v>8963</c:v>
                </c:pt>
                <c:pt idx="36">
                  <c:v>9137</c:v>
                </c:pt>
                <c:pt idx="37">
                  <c:v>9281</c:v>
                </c:pt>
                <c:pt idx="38">
                  <c:v>9521</c:v>
                </c:pt>
                <c:pt idx="39">
                  <c:v>9215</c:v>
                </c:pt>
                <c:pt idx="40">
                  <c:v>9402</c:v>
                </c:pt>
                <c:pt idx="41">
                  <c:v>9630</c:v>
                </c:pt>
                <c:pt idx="42">
                  <c:v>9468</c:v>
                </c:pt>
                <c:pt idx="43">
                  <c:v>9629</c:v>
                </c:pt>
                <c:pt idx="44">
                  <c:v>9620</c:v>
                </c:pt>
                <c:pt idx="45">
                  <c:v>9683</c:v>
                </c:pt>
                <c:pt idx="46">
                  <c:v>9633</c:v>
                </c:pt>
                <c:pt idx="47">
                  <c:v>9953</c:v>
                </c:pt>
                <c:pt idx="48">
                  <c:v>10198</c:v>
                </c:pt>
                <c:pt idx="49">
                  <c:v>9835</c:v>
                </c:pt>
                <c:pt idx="50">
                  <c:v>9859</c:v>
                </c:pt>
                <c:pt idx="51">
                  <c:v>9906</c:v>
                </c:pt>
                <c:pt idx="52">
                  <c:v>10042</c:v>
                </c:pt>
                <c:pt idx="53">
                  <c:v>9956</c:v>
                </c:pt>
                <c:pt idx="54">
                  <c:v>10133</c:v>
                </c:pt>
                <c:pt idx="55">
                  <c:v>9979</c:v>
                </c:pt>
                <c:pt idx="56">
                  <c:v>10314</c:v>
                </c:pt>
                <c:pt idx="57">
                  <c:v>9819</c:v>
                </c:pt>
                <c:pt idx="58">
                  <c:v>10630</c:v>
                </c:pt>
                <c:pt idx="59">
                  <c:v>10256</c:v>
                </c:pt>
                <c:pt idx="60">
                  <c:v>10616</c:v>
                </c:pt>
                <c:pt idx="61">
                  <c:v>10741</c:v>
                </c:pt>
                <c:pt idx="62">
                  <c:v>10339</c:v>
                </c:pt>
                <c:pt idx="63">
                  <c:v>10580</c:v>
                </c:pt>
                <c:pt idx="64">
                  <c:v>11340</c:v>
                </c:pt>
                <c:pt idx="65">
                  <c:v>10827</c:v>
                </c:pt>
                <c:pt idx="66">
                  <c:v>10804</c:v>
                </c:pt>
                <c:pt idx="67">
                  <c:v>10986</c:v>
                </c:pt>
                <c:pt idx="68">
                  <c:v>11137</c:v>
                </c:pt>
                <c:pt idx="69">
                  <c:v>10818</c:v>
                </c:pt>
                <c:pt idx="70">
                  <c:v>11309</c:v>
                </c:pt>
                <c:pt idx="71">
                  <c:v>11121</c:v>
                </c:pt>
                <c:pt idx="72">
                  <c:v>11493</c:v>
                </c:pt>
                <c:pt idx="73">
                  <c:v>11069</c:v>
                </c:pt>
                <c:pt idx="74">
                  <c:v>11391</c:v>
                </c:pt>
                <c:pt idx="75">
                  <c:v>11665</c:v>
                </c:pt>
                <c:pt idx="76">
                  <c:v>11947</c:v>
                </c:pt>
                <c:pt idx="77">
                  <c:v>11821</c:v>
                </c:pt>
                <c:pt idx="78">
                  <c:v>11599</c:v>
                </c:pt>
                <c:pt idx="79">
                  <c:v>11528</c:v>
                </c:pt>
                <c:pt idx="80">
                  <c:v>11909</c:v>
                </c:pt>
                <c:pt idx="81">
                  <c:v>11231</c:v>
                </c:pt>
                <c:pt idx="82">
                  <c:v>11937</c:v>
                </c:pt>
                <c:pt idx="83">
                  <c:v>11696</c:v>
                </c:pt>
                <c:pt idx="84">
                  <c:v>12693</c:v>
                </c:pt>
                <c:pt idx="85">
                  <c:v>12149</c:v>
                </c:pt>
                <c:pt idx="86">
                  <c:v>12068</c:v>
                </c:pt>
                <c:pt idx="87">
                  <c:v>12043</c:v>
                </c:pt>
                <c:pt idx="88">
                  <c:v>12610</c:v>
                </c:pt>
                <c:pt idx="89">
                  <c:v>12544</c:v>
                </c:pt>
                <c:pt idx="90">
                  <c:v>12313</c:v>
                </c:pt>
                <c:pt idx="91">
                  <c:v>12874</c:v>
                </c:pt>
                <c:pt idx="92">
                  <c:v>12953</c:v>
                </c:pt>
                <c:pt idx="93">
                  <c:v>12936</c:v>
                </c:pt>
                <c:pt idx="94">
                  <c:v>12904</c:v>
                </c:pt>
                <c:pt idx="95">
                  <c:v>12680</c:v>
                </c:pt>
                <c:pt idx="96">
                  <c:v>13318</c:v>
                </c:pt>
                <c:pt idx="97">
                  <c:v>13374</c:v>
                </c:pt>
                <c:pt idx="98">
                  <c:v>13292</c:v>
                </c:pt>
                <c:pt idx="99">
                  <c:v>13601</c:v>
                </c:pt>
                <c:pt idx="100">
                  <c:v>13347</c:v>
                </c:pt>
                <c:pt idx="101">
                  <c:v>13730</c:v>
                </c:pt>
                <c:pt idx="102">
                  <c:v>13929</c:v>
                </c:pt>
                <c:pt idx="103">
                  <c:v>13874</c:v>
                </c:pt>
                <c:pt idx="104">
                  <c:v>14110</c:v>
                </c:pt>
                <c:pt idx="105">
                  <c:v>14235</c:v>
                </c:pt>
                <c:pt idx="106">
                  <c:v>14232</c:v>
                </c:pt>
                <c:pt idx="107">
                  <c:v>14137</c:v>
                </c:pt>
                <c:pt idx="108">
                  <c:v>14585</c:v>
                </c:pt>
                <c:pt idx="109">
                  <c:v>14239</c:v>
                </c:pt>
                <c:pt idx="110">
                  <c:v>14182</c:v>
                </c:pt>
                <c:pt idx="111">
                  <c:v>15012</c:v>
                </c:pt>
                <c:pt idx="112">
                  <c:v>15115</c:v>
                </c:pt>
                <c:pt idx="113">
                  <c:v>14980</c:v>
                </c:pt>
                <c:pt idx="114">
                  <c:v>15213</c:v>
                </c:pt>
                <c:pt idx="115">
                  <c:v>15101</c:v>
                </c:pt>
                <c:pt idx="116">
                  <c:v>15639</c:v>
                </c:pt>
                <c:pt idx="117">
                  <c:v>16056</c:v>
                </c:pt>
                <c:pt idx="118">
                  <c:v>16176</c:v>
                </c:pt>
                <c:pt idx="119">
                  <c:v>16250</c:v>
                </c:pt>
                <c:pt idx="120">
                  <c:v>16573</c:v>
                </c:pt>
                <c:pt idx="121">
                  <c:v>16262</c:v>
                </c:pt>
                <c:pt idx="122">
                  <c:v>16087</c:v>
                </c:pt>
                <c:pt idx="123">
                  <c:v>16771</c:v>
                </c:pt>
                <c:pt idx="124">
                  <c:v>17088</c:v>
                </c:pt>
                <c:pt idx="125">
                  <c:v>17093</c:v>
                </c:pt>
                <c:pt idx="126">
                  <c:v>17477</c:v>
                </c:pt>
                <c:pt idx="127">
                  <c:v>17169</c:v>
                </c:pt>
                <c:pt idx="128">
                  <c:v>17987</c:v>
                </c:pt>
                <c:pt idx="129">
                  <c:v>18006</c:v>
                </c:pt>
                <c:pt idx="130">
                  <c:v>18188</c:v>
                </c:pt>
                <c:pt idx="131">
                  <c:v>18092</c:v>
                </c:pt>
                <c:pt idx="132">
                  <c:v>18445</c:v>
                </c:pt>
                <c:pt idx="133">
                  <c:v>18493</c:v>
                </c:pt>
                <c:pt idx="134">
                  <c:v>18945</c:v>
                </c:pt>
                <c:pt idx="135">
                  <c:v>18637</c:v>
                </c:pt>
                <c:pt idx="136">
                  <c:v>19746</c:v>
                </c:pt>
                <c:pt idx="137">
                  <c:v>19030</c:v>
                </c:pt>
                <c:pt idx="138">
                  <c:v>19200</c:v>
                </c:pt>
                <c:pt idx="139">
                  <c:v>19603</c:v>
                </c:pt>
                <c:pt idx="140">
                  <c:v>19824</c:v>
                </c:pt>
                <c:pt idx="141">
                  <c:v>20088</c:v>
                </c:pt>
                <c:pt idx="142">
                  <c:v>20485</c:v>
                </c:pt>
                <c:pt idx="143">
                  <c:v>20403</c:v>
                </c:pt>
                <c:pt idx="144">
                  <c:v>20961</c:v>
                </c:pt>
                <c:pt idx="145">
                  <c:v>20451</c:v>
                </c:pt>
                <c:pt idx="146">
                  <c:v>21129</c:v>
                </c:pt>
                <c:pt idx="147">
                  <c:v>21392</c:v>
                </c:pt>
                <c:pt idx="148">
                  <c:v>22804</c:v>
                </c:pt>
                <c:pt idx="149">
                  <c:v>23446</c:v>
                </c:pt>
                <c:pt idx="150">
                  <c:v>24355</c:v>
                </c:pt>
                <c:pt idx="151">
                  <c:v>23668</c:v>
                </c:pt>
                <c:pt idx="152">
                  <c:v>23864</c:v>
                </c:pt>
                <c:pt idx="153">
                  <c:v>22481</c:v>
                </c:pt>
                <c:pt idx="154">
                  <c:v>21988</c:v>
                </c:pt>
                <c:pt idx="155">
                  <c:v>21064</c:v>
                </c:pt>
                <c:pt idx="156">
                  <c:v>21091</c:v>
                </c:pt>
                <c:pt idx="157">
                  <c:v>20724</c:v>
                </c:pt>
                <c:pt idx="158">
                  <c:v>21319</c:v>
                </c:pt>
                <c:pt idx="159">
                  <c:v>20576</c:v>
                </c:pt>
                <c:pt idx="160">
                  <c:v>20525</c:v>
                </c:pt>
                <c:pt idx="161">
                  <c:v>20211</c:v>
                </c:pt>
                <c:pt idx="162">
                  <c:v>20103</c:v>
                </c:pt>
                <c:pt idx="163">
                  <c:v>19365</c:v>
                </c:pt>
                <c:pt idx="164">
                  <c:v>19650</c:v>
                </c:pt>
                <c:pt idx="165">
                  <c:v>19496</c:v>
                </c:pt>
                <c:pt idx="166">
                  <c:v>18873</c:v>
                </c:pt>
                <c:pt idx="167">
                  <c:v>18889</c:v>
                </c:pt>
                <c:pt idx="168">
                  <c:v>19173</c:v>
                </c:pt>
                <c:pt idx="169">
                  <c:v>17986</c:v>
                </c:pt>
                <c:pt idx="170">
                  <c:v>18845</c:v>
                </c:pt>
                <c:pt idx="171">
                  <c:v>18252</c:v>
                </c:pt>
                <c:pt idx="172">
                  <c:v>18008</c:v>
                </c:pt>
                <c:pt idx="173">
                  <c:v>17752</c:v>
                </c:pt>
                <c:pt idx="174">
                  <c:v>17253</c:v>
                </c:pt>
                <c:pt idx="175">
                  <c:v>17466</c:v>
                </c:pt>
                <c:pt idx="176">
                  <c:v>17465</c:v>
                </c:pt>
                <c:pt idx="177">
                  <c:v>16754</c:v>
                </c:pt>
                <c:pt idx="178">
                  <c:v>16876</c:v>
                </c:pt>
                <c:pt idx="179">
                  <c:v>16771</c:v>
                </c:pt>
                <c:pt idx="180">
                  <c:v>16543</c:v>
                </c:pt>
                <c:pt idx="181">
                  <c:v>16112</c:v>
                </c:pt>
                <c:pt idx="182">
                  <c:v>15980</c:v>
                </c:pt>
                <c:pt idx="183">
                  <c:v>15712</c:v>
                </c:pt>
                <c:pt idx="184">
                  <c:v>15430</c:v>
                </c:pt>
                <c:pt idx="185">
                  <c:v>15178</c:v>
                </c:pt>
                <c:pt idx="186">
                  <c:v>15477</c:v>
                </c:pt>
                <c:pt idx="187">
                  <c:v>15159</c:v>
                </c:pt>
                <c:pt idx="188">
                  <c:v>15179</c:v>
                </c:pt>
                <c:pt idx="189">
                  <c:v>14947</c:v>
                </c:pt>
                <c:pt idx="190">
                  <c:v>15031</c:v>
                </c:pt>
                <c:pt idx="191">
                  <c:v>14820</c:v>
                </c:pt>
                <c:pt idx="192">
                  <c:v>14428</c:v>
                </c:pt>
                <c:pt idx="193">
                  <c:v>14062</c:v>
                </c:pt>
                <c:pt idx="194">
                  <c:v>13892</c:v>
                </c:pt>
                <c:pt idx="195">
                  <c:v>14010</c:v>
                </c:pt>
                <c:pt idx="196">
                  <c:v>14068</c:v>
                </c:pt>
                <c:pt idx="197">
                  <c:v>14041</c:v>
                </c:pt>
                <c:pt idx="198">
                  <c:v>13515</c:v>
                </c:pt>
                <c:pt idx="199">
                  <c:v>13866</c:v>
                </c:pt>
                <c:pt idx="200">
                  <c:v>13234</c:v>
                </c:pt>
                <c:pt idx="201">
                  <c:v>12894</c:v>
                </c:pt>
                <c:pt idx="202">
                  <c:v>13195</c:v>
                </c:pt>
                <c:pt idx="203">
                  <c:v>13074</c:v>
                </c:pt>
                <c:pt idx="204">
                  <c:v>12782</c:v>
                </c:pt>
                <c:pt idx="205">
                  <c:v>12928</c:v>
                </c:pt>
                <c:pt idx="206">
                  <c:v>12521</c:v>
                </c:pt>
                <c:pt idx="207">
                  <c:v>12503</c:v>
                </c:pt>
                <c:pt idx="208">
                  <c:v>12266</c:v>
                </c:pt>
                <c:pt idx="209">
                  <c:v>12357</c:v>
                </c:pt>
                <c:pt idx="210">
                  <c:v>11983</c:v>
                </c:pt>
                <c:pt idx="211">
                  <c:v>11911</c:v>
                </c:pt>
                <c:pt idx="212">
                  <c:v>12302</c:v>
                </c:pt>
                <c:pt idx="213">
                  <c:v>12036</c:v>
                </c:pt>
                <c:pt idx="214">
                  <c:v>11664</c:v>
                </c:pt>
                <c:pt idx="215">
                  <c:v>11559</c:v>
                </c:pt>
                <c:pt idx="216">
                  <c:v>11662</c:v>
                </c:pt>
                <c:pt idx="217">
                  <c:v>11570</c:v>
                </c:pt>
                <c:pt idx="218">
                  <c:v>11634</c:v>
                </c:pt>
                <c:pt idx="219">
                  <c:v>11844</c:v>
                </c:pt>
                <c:pt idx="220">
                  <c:v>11500</c:v>
                </c:pt>
                <c:pt idx="221">
                  <c:v>11320</c:v>
                </c:pt>
                <c:pt idx="222">
                  <c:v>11038</c:v>
                </c:pt>
                <c:pt idx="223">
                  <c:v>11138</c:v>
                </c:pt>
                <c:pt idx="224">
                  <c:v>11514</c:v>
                </c:pt>
                <c:pt idx="225">
                  <c:v>11106</c:v>
                </c:pt>
                <c:pt idx="226">
                  <c:v>10739</c:v>
                </c:pt>
                <c:pt idx="227">
                  <c:v>10721</c:v>
                </c:pt>
                <c:pt idx="228">
                  <c:v>11053</c:v>
                </c:pt>
                <c:pt idx="229">
                  <c:v>10615</c:v>
                </c:pt>
                <c:pt idx="230">
                  <c:v>10430</c:v>
                </c:pt>
                <c:pt idx="231">
                  <c:v>10365</c:v>
                </c:pt>
                <c:pt idx="232">
                  <c:v>10759</c:v>
                </c:pt>
                <c:pt idx="233">
                  <c:v>10289</c:v>
                </c:pt>
                <c:pt idx="234">
                  <c:v>10314</c:v>
                </c:pt>
                <c:pt idx="235">
                  <c:v>10249</c:v>
                </c:pt>
                <c:pt idx="236">
                  <c:v>10538</c:v>
                </c:pt>
                <c:pt idx="237">
                  <c:v>9864</c:v>
                </c:pt>
                <c:pt idx="238">
                  <c:v>10220</c:v>
                </c:pt>
                <c:pt idx="239">
                  <c:v>10044</c:v>
                </c:pt>
                <c:pt idx="240">
                  <c:v>9883</c:v>
                </c:pt>
                <c:pt idx="241">
                  <c:v>9908</c:v>
                </c:pt>
                <c:pt idx="242">
                  <c:v>9875</c:v>
                </c:pt>
                <c:pt idx="243">
                  <c:v>9845</c:v>
                </c:pt>
                <c:pt idx="244">
                  <c:v>9692</c:v>
                </c:pt>
                <c:pt idx="245">
                  <c:v>9512</c:v>
                </c:pt>
                <c:pt idx="246">
                  <c:v>9681</c:v>
                </c:pt>
                <c:pt idx="247">
                  <c:v>9749</c:v>
                </c:pt>
                <c:pt idx="248">
                  <c:v>9700</c:v>
                </c:pt>
                <c:pt idx="249">
                  <c:v>9241</c:v>
                </c:pt>
                <c:pt idx="250">
                  <c:v>9411</c:v>
                </c:pt>
                <c:pt idx="251">
                  <c:v>9296</c:v>
                </c:pt>
                <c:pt idx="252">
                  <c:v>9190</c:v>
                </c:pt>
                <c:pt idx="253">
                  <c:v>9317</c:v>
                </c:pt>
                <c:pt idx="254">
                  <c:v>9377</c:v>
                </c:pt>
                <c:pt idx="255">
                  <c:v>9093</c:v>
                </c:pt>
                <c:pt idx="256">
                  <c:v>9012</c:v>
                </c:pt>
                <c:pt idx="257">
                  <c:v>8689</c:v>
                </c:pt>
                <c:pt idx="258">
                  <c:v>9066</c:v>
                </c:pt>
                <c:pt idx="259">
                  <c:v>8973</c:v>
                </c:pt>
                <c:pt idx="260">
                  <c:v>8572</c:v>
                </c:pt>
                <c:pt idx="261">
                  <c:v>8668</c:v>
                </c:pt>
                <c:pt idx="262">
                  <c:v>8581</c:v>
                </c:pt>
                <c:pt idx="263">
                  <c:v>8272</c:v>
                </c:pt>
                <c:pt idx="264">
                  <c:v>8648</c:v>
                </c:pt>
                <c:pt idx="265">
                  <c:v>8986</c:v>
                </c:pt>
                <c:pt idx="266">
                  <c:v>8639</c:v>
                </c:pt>
                <c:pt idx="267">
                  <c:v>8139</c:v>
                </c:pt>
                <c:pt idx="268">
                  <c:v>8837</c:v>
                </c:pt>
                <c:pt idx="269">
                  <c:v>8030</c:v>
                </c:pt>
                <c:pt idx="270">
                  <c:v>8387</c:v>
                </c:pt>
                <c:pt idx="271">
                  <c:v>7893</c:v>
                </c:pt>
                <c:pt idx="272">
                  <c:v>8341</c:v>
                </c:pt>
                <c:pt idx="273">
                  <c:v>7803</c:v>
                </c:pt>
                <c:pt idx="274">
                  <c:v>7942</c:v>
                </c:pt>
                <c:pt idx="275">
                  <c:v>8060</c:v>
                </c:pt>
                <c:pt idx="276">
                  <c:v>8186</c:v>
                </c:pt>
                <c:pt idx="277">
                  <c:v>8184</c:v>
                </c:pt>
                <c:pt idx="278">
                  <c:v>8062</c:v>
                </c:pt>
                <c:pt idx="279">
                  <c:v>8184</c:v>
                </c:pt>
                <c:pt idx="280">
                  <c:v>7725</c:v>
                </c:pt>
                <c:pt idx="281">
                  <c:v>7620</c:v>
                </c:pt>
                <c:pt idx="282">
                  <c:v>7448</c:v>
                </c:pt>
                <c:pt idx="283">
                  <c:v>7722</c:v>
                </c:pt>
                <c:pt idx="284">
                  <c:v>7700</c:v>
                </c:pt>
                <c:pt idx="285">
                  <c:v>7226</c:v>
                </c:pt>
                <c:pt idx="286">
                  <c:v>7664</c:v>
                </c:pt>
                <c:pt idx="287">
                  <c:v>7332</c:v>
                </c:pt>
                <c:pt idx="288">
                  <c:v>7270</c:v>
                </c:pt>
                <c:pt idx="289">
                  <c:v>7164</c:v>
                </c:pt>
                <c:pt idx="290">
                  <c:v>7288</c:v>
                </c:pt>
                <c:pt idx="291">
                  <c:v>7061</c:v>
                </c:pt>
                <c:pt idx="292">
                  <c:v>7359</c:v>
                </c:pt>
                <c:pt idx="293">
                  <c:v>7032</c:v>
                </c:pt>
                <c:pt idx="294">
                  <c:v>7170</c:v>
                </c:pt>
                <c:pt idx="295">
                  <c:v>7061</c:v>
                </c:pt>
                <c:pt idx="296">
                  <c:v>6854</c:v>
                </c:pt>
                <c:pt idx="297">
                  <c:v>6762</c:v>
                </c:pt>
                <c:pt idx="298">
                  <c:v>6741</c:v>
                </c:pt>
                <c:pt idx="299">
                  <c:v>7076</c:v>
                </c:pt>
                <c:pt idx="300">
                  <c:v>6654</c:v>
                </c:pt>
                <c:pt idx="301">
                  <c:v>6581</c:v>
                </c:pt>
                <c:pt idx="302">
                  <c:v>6663</c:v>
                </c:pt>
                <c:pt idx="303">
                  <c:v>6845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549-4102-BCDF-A65F3B257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  <c:majorUnit val="5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 baseline="0"/>
              <a:t>pMBA+PEI -</a:t>
            </a:r>
            <a:r>
              <a:rPr lang="en-US" altLang="zh-CN" sz="2400" b="1"/>
              <a:t>LP 1250nm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SGPEIori!$I$2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SGPEIori!$H$3:$H$306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SGPEIori!#REF!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4D-4F61-B6FE-64A31E8D36A3}"/>
            </c:ext>
          </c:extLst>
        </c:ser>
        <c:ser>
          <c:idx val="1"/>
          <c:order val="1"/>
          <c:tx>
            <c:strRef>
              <c:f>SGPEIori!$J$2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SGPEIori!$H$3:$H$306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SGPEIori!$I$3:$I$306</c:f>
              <c:numCache>
                <c:formatCode>General</c:formatCode>
                <c:ptCount val="304"/>
                <c:pt idx="0">
                  <c:v>262</c:v>
                </c:pt>
                <c:pt idx="1">
                  <c:v>259</c:v>
                </c:pt>
                <c:pt idx="2">
                  <c:v>293</c:v>
                </c:pt>
                <c:pt idx="3">
                  <c:v>279</c:v>
                </c:pt>
                <c:pt idx="4">
                  <c:v>391</c:v>
                </c:pt>
                <c:pt idx="5">
                  <c:v>504</c:v>
                </c:pt>
                <c:pt idx="6">
                  <c:v>595</c:v>
                </c:pt>
                <c:pt idx="7">
                  <c:v>486</c:v>
                </c:pt>
                <c:pt idx="8">
                  <c:v>201</c:v>
                </c:pt>
                <c:pt idx="9">
                  <c:v>236</c:v>
                </c:pt>
                <c:pt idx="10">
                  <c:v>420</c:v>
                </c:pt>
                <c:pt idx="11">
                  <c:v>377</c:v>
                </c:pt>
                <c:pt idx="12">
                  <c:v>423</c:v>
                </c:pt>
                <c:pt idx="13">
                  <c:v>324</c:v>
                </c:pt>
                <c:pt idx="14">
                  <c:v>287</c:v>
                </c:pt>
                <c:pt idx="15">
                  <c:v>451</c:v>
                </c:pt>
                <c:pt idx="16">
                  <c:v>244</c:v>
                </c:pt>
                <c:pt idx="17">
                  <c:v>69</c:v>
                </c:pt>
                <c:pt idx="18">
                  <c:v>237</c:v>
                </c:pt>
                <c:pt idx="19">
                  <c:v>340</c:v>
                </c:pt>
                <c:pt idx="20">
                  <c:v>601</c:v>
                </c:pt>
                <c:pt idx="21">
                  <c:v>618</c:v>
                </c:pt>
                <c:pt idx="22">
                  <c:v>688</c:v>
                </c:pt>
                <c:pt idx="23">
                  <c:v>350</c:v>
                </c:pt>
                <c:pt idx="24">
                  <c:v>385</c:v>
                </c:pt>
                <c:pt idx="25">
                  <c:v>202</c:v>
                </c:pt>
                <c:pt idx="26">
                  <c:v>464</c:v>
                </c:pt>
                <c:pt idx="27">
                  <c:v>336</c:v>
                </c:pt>
                <c:pt idx="28">
                  <c:v>614</c:v>
                </c:pt>
                <c:pt idx="29">
                  <c:v>756</c:v>
                </c:pt>
                <c:pt idx="30">
                  <c:v>337</c:v>
                </c:pt>
                <c:pt idx="31">
                  <c:v>504</c:v>
                </c:pt>
                <c:pt idx="32">
                  <c:v>0</c:v>
                </c:pt>
                <c:pt idx="33">
                  <c:v>518</c:v>
                </c:pt>
                <c:pt idx="34">
                  <c:v>433</c:v>
                </c:pt>
                <c:pt idx="35">
                  <c:v>503</c:v>
                </c:pt>
                <c:pt idx="36">
                  <c:v>985</c:v>
                </c:pt>
                <c:pt idx="37">
                  <c:v>194</c:v>
                </c:pt>
                <c:pt idx="38">
                  <c:v>409</c:v>
                </c:pt>
                <c:pt idx="39">
                  <c:v>515</c:v>
                </c:pt>
                <c:pt idx="40">
                  <c:v>325</c:v>
                </c:pt>
                <c:pt idx="41">
                  <c:v>566</c:v>
                </c:pt>
                <c:pt idx="42">
                  <c:v>535</c:v>
                </c:pt>
                <c:pt idx="43">
                  <c:v>41</c:v>
                </c:pt>
                <c:pt idx="44">
                  <c:v>550</c:v>
                </c:pt>
                <c:pt idx="45">
                  <c:v>445</c:v>
                </c:pt>
                <c:pt idx="46">
                  <c:v>387</c:v>
                </c:pt>
                <c:pt idx="47">
                  <c:v>226</c:v>
                </c:pt>
                <c:pt idx="48">
                  <c:v>146</c:v>
                </c:pt>
                <c:pt idx="49">
                  <c:v>416</c:v>
                </c:pt>
                <c:pt idx="50">
                  <c:v>506</c:v>
                </c:pt>
                <c:pt idx="51">
                  <c:v>609</c:v>
                </c:pt>
                <c:pt idx="52">
                  <c:v>193</c:v>
                </c:pt>
                <c:pt idx="53">
                  <c:v>315</c:v>
                </c:pt>
                <c:pt idx="54">
                  <c:v>805</c:v>
                </c:pt>
                <c:pt idx="55">
                  <c:v>348</c:v>
                </c:pt>
                <c:pt idx="56">
                  <c:v>284</c:v>
                </c:pt>
                <c:pt idx="57">
                  <c:v>471</c:v>
                </c:pt>
                <c:pt idx="58">
                  <c:v>596</c:v>
                </c:pt>
                <c:pt idx="59">
                  <c:v>439</c:v>
                </c:pt>
                <c:pt idx="60">
                  <c:v>687</c:v>
                </c:pt>
                <c:pt idx="61">
                  <c:v>450</c:v>
                </c:pt>
                <c:pt idx="62">
                  <c:v>421</c:v>
                </c:pt>
                <c:pt idx="63">
                  <c:v>494</c:v>
                </c:pt>
                <c:pt idx="64">
                  <c:v>363</c:v>
                </c:pt>
                <c:pt idx="65">
                  <c:v>831</c:v>
                </c:pt>
                <c:pt idx="66">
                  <c:v>592</c:v>
                </c:pt>
                <c:pt idx="67">
                  <c:v>327</c:v>
                </c:pt>
                <c:pt idx="68">
                  <c:v>460</c:v>
                </c:pt>
                <c:pt idx="69">
                  <c:v>760</c:v>
                </c:pt>
                <c:pt idx="70">
                  <c:v>552</c:v>
                </c:pt>
                <c:pt idx="71">
                  <c:v>726</c:v>
                </c:pt>
                <c:pt idx="72">
                  <c:v>240</c:v>
                </c:pt>
                <c:pt idx="73">
                  <c:v>452</c:v>
                </c:pt>
                <c:pt idx="74">
                  <c:v>867</c:v>
                </c:pt>
                <c:pt idx="75">
                  <c:v>637</c:v>
                </c:pt>
                <c:pt idx="76">
                  <c:v>553</c:v>
                </c:pt>
                <c:pt idx="77">
                  <c:v>832</c:v>
                </c:pt>
                <c:pt idx="78">
                  <c:v>567</c:v>
                </c:pt>
                <c:pt idx="79">
                  <c:v>678</c:v>
                </c:pt>
                <c:pt idx="80">
                  <c:v>496</c:v>
                </c:pt>
                <c:pt idx="81">
                  <c:v>410</c:v>
                </c:pt>
                <c:pt idx="82">
                  <c:v>704</c:v>
                </c:pt>
                <c:pt idx="83">
                  <c:v>527</c:v>
                </c:pt>
                <c:pt idx="84">
                  <c:v>580</c:v>
                </c:pt>
                <c:pt idx="85">
                  <c:v>597</c:v>
                </c:pt>
                <c:pt idx="86">
                  <c:v>491</c:v>
                </c:pt>
                <c:pt idx="87">
                  <c:v>581</c:v>
                </c:pt>
                <c:pt idx="88">
                  <c:v>727</c:v>
                </c:pt>
                <c:pt idx="89">
                  <c:v>346</c:v>
                </c:pt>
                <c:pt idx="90">
                  <c:v>720</c:v>
                </c:pt>
                <c:pt idx="91">
                  <c:v>791</c:v>
                </c:pt>
                <c:pt idx="92">
                  <c:v>497</c:v>
                </c:pt>
                <c:pt idx="93">
                  <c:v>806</c:v>
                </c:pt>
                <c:pt idx="94">
                  <c:v>753</c:v>
                </c:pt>
                <c:pt idx="95">
                  <c:v>949</c:v>
                </c:pt>
                <c:pt idx="96">
                  <c:v>755</c:v>
                </c:pt>
                <c:pt idx="97">
                  <c:v>846</c:v>
                </c:pt>
                <c:pt idx="98">
                  <c:v>568</c:v>
                </c:pt>
                <c:pt idx="99">
                  <c:v>393</c:v>
                </c:pt>
                <c:pt idx="100">
                  <c:v>898</c:v>
                </c:pt>
                <c:pt idx="101">
                  <c:v>820</c:v>
                </c:pt>
                <c:pt idx="102">
                  <c:v>891</c:v>
                </c:pt>
                <c:pt idx="103">
                  <c:v>681</c:v>
                </c:pt>
                <c:pt idx="104">
                  <c:v>886</c:v>
                </c:pt>
                <c:pt idx="105">
                  <c:v>745</c:v>
                </c:pt>
                <c:pt idx="106">
                  <c:v>898</c:v>
                </c:pt>
                <c:pt idx="107">
                  <c:v>872</c:v>
                </c:pt>
                <c:pt idx="108">
                  <c:v>716</c:v>
                </c:pt>
                <c:pt idx="109">
                  <c:v>1013</c:v>
                </c:pt>
                <c:pt idx="110">
                  <c:v>712</c:v>
                </c:pt>
                <c:pt idx="111">
                  <c:v>907</c:v>
                </c:pt>
                <c:pt idx="112">
                  <c:v>1213</c:v>
                </c:pt>
                <c:pt idx="113">
                  <c:v>968</c:v>
                </c:pt>
                <c:pt idx="114">
                  <c:v>1159</c:v>
                </c:pt>
                <c:pt idx="115">
                  <c:v>928</c:v>
                </c:pt>
                <c:pt idx="116">
                  <c:v>1214</c:v>
                </c:pt>
                <c:pt idx="117">
                  <c:v>1637</c:v>
                </c:pt>
                <c:pt idx="118">
                  <c:v>1573</c:v>
                </c:pt>
                <c:pt idx="119">
                  <c:v>1387</c:v>
                </c:pt>
                <c:pt idx="120">
                  <c:v>1158</c:v>
                </c:pt>
                <c:pt idx="121">
                  <c:v>1447</c:v>
                </c:pt>
                <c:pt idx="122">
                  <c:v>1472</c:v>
                </c:pt>
                <c:pt idx="123">
                  <c:v>1412</c:v>
                </c:pt>
                <c:pt idx="124">
                  <c:v>1597</c:v>
                </c:pt>
                <c:pt idx="125">
                  <c:v>1690</c:v>
                </c:pt>
                <c:pt idx="126">
                  <c:v>1632</c:v>
                </c:pt>
                <c:pt idx="127">
                  <c:v>1745</c:v>
                </c:pt>
                <c:pt idx="128">
                  <c:v>2021</c:v>
                </c:pt>
                <c:pt idx="129">
                  <c:v>1671</c:v>
                </c:pt>
                <c:pt idx="130">
                  <c:v>1895</c:v>
                </c:pt>
                <c:pt idx="131">
                  <c:v>2277</c:v>
                </c:pt>
                <c:pt idx="132">
                  <c:v>2240</c:v>
                </c:pt>
                <c:pt idx="133">
                  <c:v>2682</c:v>
                </c:pt>
                <c:pt idx="134">
                  <c:v>2561</c:v>
                </c:pt>
                <c:pt idx="135">
                  <c:v>2712</c:v>
                </c:pt>
                <c:pt idx="136">
                  <c:v>2803</c:v>
                </c:pt>
                <c:pt idx="137">
                  <c:v>3020</c:v>
                </c:pt>
                <c:pt idx="138">
                  <c:v>3451</c:v>
                </c:pt>
                <c:pt idx="139">
                  <c:v>3649</c:v>
                </c:pt>
                <c:pt idx="140">
                  <c:v>4206</c:v>
                </c:pt>
                <c:pt idx="141">
                  <c:v>4389</c:v>
                </c:pt>
                <c:pt idx="142">
                  <c:v>4905</c:v>
                </c:pt>
                <c:pt idx="143">
                  <c:v>5320</c:v>
                </c:pt>
                <c:pt idx="144">
                  <c:v>6252</c:v>
                </c:pt>
                <c:pt idx="145">
                  <c:v>6106</c:v>
                </c:pt>
                <c:pt idx="146">
                  <c:v>8069</c:v>
                </c:pt>
                <c:pt idx="147">
                  <c:v>14605</c:v>
                </c:pt>
                <c:pt idx="148">
                  <c:v>22895</c:v>
                </c:pt>
                <c:pt idx="149">
                  <c:v>26746</c:v>
                </c:pt>
                <c:pt idx="150">
                  <c:v>28773</c:v>
                </c:pt>
                <c:pt idx="151">
                  <c:v>26971</c:v>
                </c:pt>
                <c:pt idx="152">
                  <c:v>22265</c:v>
                </c:pt>
                <c:pt idx="153">
                  <c:v>14013</c:v>
                </c:pt>
                <c:pt idx="154">
                  <c:v>7762</c:v>
                </c:pt>
                <c:pt idx="155">
                  <c:v>6405</c:v>
                </c:pt>
                <c:pt idx="156">
                  <c:v>5685</c:v>
                </c:pt>
                <c:pt idx="157">
                  <c:v>5735</c:v>
                </c:pt>
                <c:pt idx="158">
                  <c:v>4522</c:v>
                </c:pt>
                <c:pt idx="159">
                  <c:v>4509</c:v>
                </c:pt>
                <c:pt idx="160">
                  <c:v>4037</c:v>
                </c:pt>
                <c:pt idx="161">
                  <c:v>3459</c:v>
                </c:pt>
                <c:pt idx="162">
                  <c:v>3267</c:v>
                </c:pt>
                <c:pt idx="163">
                  <c:v>3231</c:v>
                </c:pt>
                <c:pt idx="164">
                  <c:v>3303</c:v>
                </c:pt>
                <c:pt idx="165">
                  <c:v>2918</c:v>
                </c:pt>
                <c:pt idx="166">
                  <c:v>2532</c:v>
                </c:pt>
                <c:pt idx="167">
                  <c:v>2398</c:v>
                </c:pt>
                <c:pt idx="168">
                  <c:v>2369</c:v>
                </c:pt>
                <c:pt idx="169">
                  <c:v>2277</c:v>
                </c:pt>
                <c:pt idx="170">
                  <c:v>1949</c:v>
                </c:pt>
                <c:pt idx="171">
                  <c:v>1958</c:v>
                </c:pt>
                <c:pt idx="172">
                  <c:v>2265</c:v>
                </c:pt>
                <c:pt idx="173">
                  <c:v>2009</c:v>
                </c:pt>
                <c:pt idx="174">
                  <c:v>2118</c:v>
                </c:pt>
                <c:pt idx="175">
                  <c:v>1466</c:v>
                </c:pt>
                <c:pt idx="176">
                  <c:v>1665</c:v>
                </c:pt>
                <c:pt idx="177">
                  <c:v>1481</c:v>
                </c:pt>
                <c:pt idx="178">
                  <c:v>1541</c:v>
                </c:pt>
                <c:pt idx="179">
                  <c:v>1123</c:v>
                </c:pt>
                <c:pt idx="180">
                  <c:v>1437</c:v>
                </c:pt>
                <c:pt idx="181">
                  <c:v>1198</c:v>
                </c:pt>
                <c:pt idx="182">
                  <c:v>1238</c:v>
                </c:pt>
                <c:pt idx="183">
                  <c:v>1213</c:v>
                </c:pt>
                <c:pt idx="184">
                  <c:v>1212</c:v>
                </c:pt>
                <c:pt idx="185">
                  <c:v>976</c:v>
                </c:pt>
                <c:pt idx="186">
                  <c:v>1256</c:v>
                </c:pt>
                <c:pt idx="187">
                  <c:v>842</c:v>
                </c:pt>
                <c:pt idx="188">
                  <c:v>1147</c:v>
                </c:pt>
                <c:pt idx="189">
                  <c:v>691</c:v>
                </c:pt>
                <c:pt idx="190">
                  <c:v>903</c:v>
                </c:pt>
                <c:pt idx="191">
                  <c:v>978</c:v>
                </c:pt>
                <c:pt idx="192">
                  <c:v>689</c:v>
                </c:pt>
                <c:pt idx="193">
                  <c:v>709</c:v>
                </c:pt>
                <c:pt idx="194">
                  <c:v>1049</c:v>
                </c:pt>
                <c:pt idx="195">
                  <c:v>1009</c:v>
                </c:pt>
                <c:pt idx="196">
                  <c:v>820</c:v>
                </c:pt>
                <c:pt idx="197">
                  <c:v>764</c:v>
                </c:pt>
                <c:pt idx="198">
                  <c:v>688</c:v>
                </c:pt>
                <c:pt idx="199">
                  <c:v>725</c:v>
                </c:pt>
                <c:pt idx="200">
                  <c:v>888</c:v>
                </c:pt>
                <c:pt idx="201">
                  <c:v>572</c:v>
                </c:pt>
                <c:pt idx="202">
                  <c:v>897</c:v>
                </c:pt>
                <c:pt idx="203">
                  <c:v>862</c:v>
                </c:pt>
                <c:pt idx="204">
                  <c:v>680</c:v>
                </c:pt>
                <c:pt idx="205">
                  <c:v>426</c:v>
                </c:pt>
                <c:pt idx="206">
                  <c:v>549</c:v>
                </c:pt>
                <c:pt idx="207">
                  <c:v>689</c:v>
                </c:pt>
                <c:pt idx="208">
                  <c:v>837</c:v>
                </c:pt>
                <c:pt idx="209">
                  <c:v>738</c:v>
                </c:pt>
                <c:pt idx="210">
                  <c:v>622</c:v>
                </c:pt>
                <c:pt idx="211">
                  <c:v>1075</c:v>
                </c:pt>
                <c:pt idx="212">
                  <c:v>516</c:v>
                </c:pt>
                <c:pt idx="213">
                  <c:v>582</c:v>
                </c:pt>
                <c:pt idx="214">
                  <c:v>616</c:v>
                </c:pt>
                <c:pt idx="215">
                  <c:v>405</c:v>
                </c:pt>
                <c:pt idx="216">
                  <c:v>544</c:v>
                </c:pt>
                <c:pt idx="217">
                  <c:v>420</c:v>
                </c:pt>
                <c:pt idx="218">
                  <c:v>486</c:v>
                </c:pt>
                <c:pt idx="219">
                  <c:v>692</c:v>
                </c:pt>
                <c:pt idx="220">
                  <c:v>527</c:v>
                </c:pt>
                <c:pt idx="221">
                  <c:v>493</c:v>
                </c:pt>
                <c:pt idx="222">
                  <c:v>423</c:v>
                </c:pt>
                <c:pt idx="223">
                  <c:v>1140</c:v>
                </c:pt>
                <c:pt idx="224">
                  <c:v>484</c:v>
                </c:pt>
                <c:pt idx="225">
                  <c:v>586</c:v>
                </c:pt>
                <c:pt idx="226">
                  <c:v>517</c:v>
                </c:pt>
                <c:pt idx="227">
                  <c:v>663</c:v>
                </c:pt>
                <c:pt idx="228">
                  <c:v>547</c:v>
                </c:pt>
                <c:pt idx="229">
                  <c:v>918</c:v>
                </c:pt>
                <c:pt idx="230">
                  <c:v>581</c:v>
                </c:pt>
                <c:pt idx="231">
                  <c:v>486</c:v>
                </c:pt>
                <c:pt idx="232">
                  <c:v>470</c:v>
                </c:pt>
                <c:pt idx="233">
                  <c:v>273</c:v>
                </c:pt>
                <c:pt idx="234">
                  <c:v>401</c:v>
                </c:pt>
                <c:pt idx="235">
                  <c:v>388</c:v>
                </c:pt>
                <c:pt idx="236">
                  <c:v>507</c:v>
                </c:pt>
                <c:pt idx="237">
                  <c:v>330</c:v>
                </c:pt>
                <c:pt idx="238">
                  <c:v>587</c:v>
                </c:pt>
                <c:pt idx="239">
                  <c:v>508</c:v>
                </c:pt>
                <c:pt idx="240">
                  <c:v>361</c:v>
                </c:pt>
                <c:pt idx="241">
                  <c:v>452</c:v>
                </c:pt>
                <c:pt idx="242">
                  <c:v>407</c:v>
                </c:pt>
                <c:pt idx="243">
                  <c:v>518</c:v>
                </c:pt>
                <c:pt idx="244">
                  <c:v>506</c:v>
                </c:pt>
                <c:pt idx="245">
                  <c:v>399</c:v>
                </c:pt>
                <c:pt idx="246">
                  <c:v>401</c:v>
                </c:pt>
                <c:pt idx="247">
                  <c:v>220</c:v>
                </c:pt>
                <c:pt idx="248">
                  <c:v>579</c:v>
                </c:pt>
                <c:pt idx="249">
                  <c:v>116</c:v>
                </c:pt>
                <c:pt idx="250">
                  <c:v>385</c:v>
                </c:pt>
                <c:pt idx="251">
                  <c:v>481</c:v>
                </c:pt>
                <c:pt idx="252">
                  <c:v>438</c:v>
                </c:pt>
                <c:pt idx="253">
                  <c:v>524</c:v>
                </c:pt>
                <c:pt idx="254">
                  <c:v>203</c:v>
                </c:pt>
                <c:pt idx="255">
                  <c:v>447</c:v>
                </c:pt>
                <c:pt idx="256">
                  <c:v>393</c:v>
                </c:pt>
                <c:pt idx="257">
                  <c:v>432</c:v>
                </c:pt>
                <c:pt idx="258">
                  <c:v>499</c:v>
                </c:pt>
                <c:pt idx="259">
                  <c:v>447</c:v>
                </c:pt>
                <c:pt idx="260">
                  <c:v>440</c:v>
                </c:pt>
                <c:pt idx="261">
                  <c:v>572</c:v>
                </c:pt>
                <c:pt idx="262">
                  <c:v>538</c:v>
                </c:pt>
                <c:pt idx="263">
                  <c:v>529</c:v>
                </c:pt>
                <c:pt idx="264">
                  <c:v>456</c:v>
                </c:pt>
                <c:pt idx="265">
                  <c:v>500</c:v>
                </c:pt>
                <c:pt idx="266">
                  <c:v>419</c:v>
                </c:pt>
                <c:pt idx="267">
                  <c:v>297</c:v>
                </c:pt>
                <c:pt idx="268">
                  <c:v>349</c:v>
                </c:pt>
                <c:pt idx="269">
                  <c:v>237</c:v>
                </c:pt>
                <c:pt idx="270">
                  <c:v>625</c:v>
                </c:pt>
                <c:pt idx="271">
                  <c:v>420</c:v>
                </c:pt>
                <c:pt idx="272">
                  <c:v>277</c:v>
                </c:pt>
                <c:pt idx="273">
                  <c:v>134</c:v>
                </c:pt>
                <c:pt idx="274">
                  <c:v>397</c:v>
                </c:pt>
                <c:pt idx="275">
                  <c:v>294</c:v>
                </c:pt>
                <c:pt idx="276">
                  <c:v>300</c:v>
                </c:pt>
                <c:pt idx="277">
                  <c:v>204</c:v>
                </c:pt>
                <c:pt idx="278">
                  <c:v>408</c:v>
                </c:pt>
                <c:pt idx="279">
                  <c:v>549</c:v>
                </c:pt>
                <c:pt idx="280">
                  <c:v>371</c:v>
                </c:pt>
                <c:pt idx="281">
                  <c:v>236</c:v>
                </c:pt>
                <c:pt idx="282">
                  <c:v>248</c:v>
                </c:pt>
                <c:pt idx="283">
                  <c:v>337</c:v>
                </c:pt>
                <c:pt idx="284">
                  <c:v>220</c:v>
                </c:pt>
                <c:pt idx="285">
                  <c:v>338</c:v>
                </c:pt>
                <c:pt idx="286">
                  <c:v>598</c:v>
                </c:pt>
                <c:pt idx="287">
                  <c:v>271</c:v>
                </c:pt>
                <c:pt idx="288">
                  <c:v>204</c:v>
                </c:pt>
                <c:pt idx="289">
                  <c:v>245</c:v>
                </c:pt>
                <c:pt idx="290">
                  <c:v>706</c:v>
                </c:pt>
                <c:pt idx="291">
                  <c:v>397</c:v>
                </c:pt>
                <c:pt idx="292">
                  <c:v>266</c:v>
                </c:pt>
                <c:pt idx="293">
                  <c:v>415</c:v>
                </c:pt>
                <c:pt idx="294">
                  <c:v>304</c:v>
                </c:pt>
                <c:pt idx="295">
                  <c:v>83</c:v>
                </c:pt>
                <c:pt idx="296">
                  <c:v>426</c:v>
                </c:pt>
                <c:pt idx="297">
                  <c:v>247</c:v>
                </c:pt>
                <c:pt idx="298">
                  <c:v>375</c:v>
                </c:pt>
                <c:pt idx="299">
                  <c:v>352</c:v>
                </c:pt>
                <c:pt idx="300">
                  <c:v>421</c:v>
                </c:pt>
                <c:pt idx="301">
                  <c:v>510</c:v>
                </c:pt>
                <c:pt idx="302">
                  <c:v>294</c:v>
                </c:pt>
                <c:pt idx="303">
                  <c:v>253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E0-42D2-9CF4-A346D483F109}"/>
            </c:ext>
          </c:extLst>
        </c:ser>
        <c:ser>
          <c:idx val="2"/>
          <c:order val="2"/>
          <c:tx>
            <c:strRef>
              <c:f>SGPEIori!$K$2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SGPEIori!$H$3:$H$306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SGPEIori!#REF!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E0-42D2-9CF4-A346D483F109}"/>
            </c:ext>
          </c:extLst>
        </c:ser>
        <c:ser>
          <c:idx val="3"/>
          <c:order val="3"/>
          <c:tx>
            <c:strRef>
              <c:f>SGPEIori!$L$2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SGPEIori!$H$3:$H$306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SGPEIori!$J$3:$J$306</c:f>
              <c:numCache>
                <c:formatCode>General</c:formatCode>
                <c:ptCount val="304"/>
                <c:pt idx="0">
                  <c:v>147</c:v>
                </c:pt>
                <c:pt idx="1">
                  <c:v>588</c:v>
                </c:pt>
                <c:pt idx="2">
                  <c:v>460</c:v>
                </c:pt>
                <c:pt idx="3">
                  <c:v>267</c:v>
                </c:pt>
                <c:pt idx="4">
                  <c:v>232</c:v>
                </c:pt>
                <c:pt idx="5">
                  <c:v>232</c:v>
                </c:pt>
                <c:pt idx="6">
                  <c:v>344</c:v>
                </c:pt>
                <c:pt idx="7">
                  <c:v>428</c:v>
                </c:pt>
                <c:pt idx="8">
                  <c:v>328</c:v>
                </c:pt>
                <c:pt idx="9">
                  <c:v>229</c:v>
                </c:pt>
                <c:pt idx="10">
                  <c:v>371</c:v>
                </c:pt>
                <c:pt idx="11">
                  <c:v>446</c:v>
                </c:pt>
                <c:pt idx="12">
                  <c:v>330</c:v>
                </c:pt>
                <c:pt idx="13">
                  <c:v>302</c:v>
                </c:pt>
                <c:pt idx="14">
                  <c:v>316</c:v>
                </c:pt>
                <c:pt idx="15">
                  <c:v>94</c:v>
                </c:pt>
                <c:pt idx="16">
                  <c:v>269</c:v>
                </c:pt>
                <c:pt idx="17">
                  <c:v>339</c:v>
                </c:pt>
                <c:pt idx="18">
                  <c:v>520</c:v>
                </c:pt>
                <c:pt idx="19">
                  <c:v>445</c:v>
                </c:pt>
                <c:pt idx="20">
                  <c:v>441</c:v>
                </c:pt>
                <c:pt idx="21">
                  <c:v>330</c:v>
                </c:pt>
                <c:pt idx="22">
                  <c:v>435</c:v>
                </c:pt>
                <c:pt idx="23">
                  <c:v>561</c:v>
                </c:pt>
                <c:pt idx="24">
                  <c:v>238</c:v>
                </c:pt>
                <c:pt idx="25">
                  <c:v>325</c:v>
                </c:pt>
                <c:pt idx="26">
                  <c:v>126</c:v>
                </c:pt>
                <c:pt idx="27">
                  <c:v>382</c:v>
                </c:pt>
                <c:pt idx="28">
                  <c:v>523</c:v>
                </c:pt>
                <c:pt idx="29">
                  <c:v>100</c:v>
                </c:pt>
                <c:pt idx="30">
                  <c:v>396</c:v>
                </c:pt>
                <c:pt idx="31">
                  <c:v>178</c:v>
                </c:pt>
                <c:pt idx="32">
                  <c:v>389</c:v>
                </c:pt>
                <c:pt idx="33">
                  <c:v>314</c:v>
                </c:pt>
                <c:pt idx="34">
                  <c:v>307</c:v>
                </c:pt>
                <c:pt idx="35">
                  <c:v>599</c:v>
                </c:pt>
                <c:pt idx="36">
                  <c:v>379</c:v>
                </c:pt>
                <c:pt idx="37">
                  <c:v>381</c:v>
                </c:pt>
                <c:pt idx="38">
                  <c:v>292</c:v>
                </c:pt>
                <c:pt idx="39">
                  <c:v>350</c:v>
                </c:pt>
                <c:pt idx="40">
                  <c:v>350</c:v>
                </c:pt>
                <c:pt idx="41">
                  <c:v>369</c:v>
                </c:pt>
                <c:pt idx="42">
                  <c:v>592</c:v>
                </c:pt>
                <c:pt idx="43">
                  <c:v>401</c:v>
                </c:pt>
                <c:pt idx="44">
                  <c:v>534</c:v>
                </c:pt>
                <c:pt idx="45">
                  <c:v>284</c:v>
                </c:pt>
                <c:pt idx="46">
                  <c:v>120</c:v>
                </c:pt>
                <c:pt idx="47">
                  <c:v>96</c:v>
                </c:pt>
                <c:pt idx="48">
                  <c:v>829</c:v>
                </c:pt>
                <c:pt idx="49">
                  <c:v>378</c:v>
                </c:pt>
                <c:pt idx="50">
                  <c:v>233</c:v>
                </c:pt>
                <c:pt idx="51">
                  <c:v>389</c:v>
                </c:pt>
                <c:pt idx="52">
                  <c:v>421</c:v>
                </c:pt>
                <c:pt idx="53">
                  <c:v>323</c:v>
                </c:pt>
                <c:pt idx="54">
                  <c:v>559</c:v>
                </c:pt>
                <c:pt idx="55">
                  <c:v>389</c:v>
                </c:pt>
                <c:pt idx="56">
                  <c:v>150</c:v>
                </c:pt>
                <c:pt idx="57">
                  <c:v>546</c:v>
                </c:pt>
                <c:pt idx="58">
                  <c:v>357</c:v>
                </c:pt>
                <c:pt idx="59">
                  <c:v>633</c:v>
                </c:pt>
                <c:pt idx="60">
                  <c:v>371</c:v>
                </c:pt>
                <c:pt idx="61">
                  <c:v>524</c:v>
                </c:pt>
                <c:pt idx="62">
                  <c:v>449</c:v>
                </c:pt>
                <c:pt idx="63">
                  <c:v>234</c:v>
                </c:pt>
                <c:pt idx="64">
                  <c:v>245</c:v>
                </c:pt>
                <c:pt idx="65">
                  <c:v>408</c:v>
                </c:pt>
                <c:pt idx="66">
                  <c:v>579</c:v>
                </c:pt>
                <c:pt idx="67">
                  <c:v>383</c:v>
                </c:pt>
                <c:pt idx="68">
                  <c:v>498</c:v>
                </c:pt>
                <c:pt idx="69">
                  <c:v>291</c:v>
                </c:pt>
                <c:pt idx="70">
                  <c:v>280</c:v>
                </c:pt>
                <c:pt idx="71">
                  <c:v>526</c:v>
                </c:pt>
                <c:pt idx="72">
                  <c:v>248</c:v>
                </c:pt>
                <c:pt idx="73">
                  <c:v>324</c:v>
                </c:pt>
                <c:pt idx="74">
                  <c:v>530</c:v>
                </c:pt>
                <c:pt idx="75">
                  <c:v>836</c:v>
                </c:pt>
                <c:pt idx="76">
                  <c:v>375</c:v>
                </c:pt>
                <c:pt idx="77">
                  <c:v>309</c:v>
                </c:pt>
                <c:pt idx="78">
                  <c:v>512</c:v>
                </c:pt>
                <c:pt idx="79">
                  <c:v>626</c:v>
                </c:pt>
                <c:pt idx="80">
                  <c:v>483</c:v>
                </c:pt>
                <c:pt idx="81">
                  <c:v>452</c:v>
                </c:pt>
                <c:pt idx="82">
                  <c:v>472</c:v>
                </c:pt>
                <c:pt idx="83">
                  <c:v>158</c:v>
                </c:pt>
                <c:pt idx="84">
                  <c:v>699</c:v>
                </c:pt>
                <c:pt idx="85">
                  <c:v>559</c:v>
                </c:pt>
                <c:pt idx="86">
                  <c:v>718</c:v>
                </c:pt>
                <c:pt idx="87">
                  <c:v>649</c:v>
                </c:pt>
                <c:pt idx="88">
                  <c:v>607</c:v>
                </c:pt>
                <c:pt idx="89">
                  <c:v>748</c:v>
                </c:pt>
                <c:pt idx="90">
                  <c:v>504</c:v>
                </c:pt>
                <c:pt idx="91">
                  <c:v>388</c:v>
                </c:pt>
                <c:pt idx="92">
                  <c:v>450</c:v>
                </c:pt>
                <c:pt idx="93">
                  <c:v>566</c:v>
                </c:pt>
                <c:pt idx="94">
                  <c:v>382</c:v>
                </c:pt>
                <c:pt idx="95">
                  <c:v>735</c:v>
                </c:pt>
                <c:pt idx="96">
                  <c:v>707</c:v>
                </c:pt>
                <c:pt idx="97">
                  <c:v>696</c:v>
                </c:pt>
                <c:pt idx="98">
                  <c:v>699</c:v>
                </c:pt>
                <c:pt idx="99">
                  <c:v>599</c:v>
                </c:pt>
                <c:pt idx="100">
                  <c:v>575</c:v>
                </c:pt>
                <c:pt idx="101">
                  <c:v>835</c:v>
                </c:pt>
                <c:pt idx="102">
                  <c:v>668</c:v>
                </c:pt>
                <c:pt idx="103">
                  <c:v>897</c:v>
                </c:pt>
                <c:pt idx="104">
                  <c:v>547</c:v>
                </c:pt>
                <c:pt idx="105">
                  <c:v>1002</c:v>
                </c:pt>
                <c:pt idx="106">
                  <c:v>712</c:v>
                </c:pt>
                <c:pt idx="107">
                  <c:v>915</c:v>
                </c:pt>
                <c:pt idx="108">
                  <c:v>1033</c:v>
                </c:pt>
                <c:pt idx="109">
                  <c:v>855</c:v>
                </c:pt>
                <c:pt idx="110">
                  <c:v>912</c:v>
                </c:pt>
                <c:pt idx="111">
                  <c:v>767</c:v>
                </c:pt>
                <c:pt idx="112">
                  <c:v>780</c:v>
                </c:pt>
                <c:pt idx="113">
                  <c:v>1112</c:v>
                </c:pt>
                <c:pt idx="114">
                  <c:v>913</c:v>
                </c:pt>
                <c:pt idx="115">
                  <c:v>1063</c:v>
                </c:pt>
                <c:pt idx="116">
                  <c:v>1132</c:v>
                </c:pt>
                <c:pt idx="117">
                  <c:v>717</c:v>
                </c:pt>
                <c:pt idx="118">
                  <c:v>1197</c:v>
                </c:pt>
                <c:pt idx="119">
                  <c:v>1061</c:v>
                </c:pt>
                <c:pt idx="120">
                  <c:v>1178</c:v>
                </c:pt>
                <c:pt idx="121">
                  <c:v>1274</c:v>
                </c:pt>
                <c:pt idx="122">
                  <c:v>1209</c:v>
                </c:pt>
                <c:pt idx="123">
                  <c:v>1148</c:v>
                </c:pt>
                <c:pt idx="124">
                  <c:v>1482</c:v>
                </c:pt>
                <c:pt idx="125">
                  <c:v>1398</c:v>
                </c:pt>
                <c:pt idx="126">
                  <c:v>1544</c:v>
                </c:pt>
                <c:pt idx="127">
                  <c:v>1307</c:v>
                </c:pt>
                <c:pt idx="128">
                  <c:v>1163</c:v>
                </c:pt>
                <c:pt idx="129">
                  <c:v>1580</c:v>
                </c:pt>
                <c:pt idx="130">
                  <c:v>1573</c:v>
                </c:pt>
                <c:pt idx="131">
                  <c:v>1979</c:v>
                </c:pt>
                <c:pt idx="132">
                  <c:v>1671</c:v>
                </c:pt>
                <c:pt idx="133">
                  <c:v>1819</c:v>
                </c:pt>
                <c:pt idx="134">
                  <c:v>2083</c:v>
                </c:pt>
                <c:pt idx="135">
                  <c:v>2073</c:v>
                </c:pt>
                <c:pt idx="136">
                  <c:v>2325</c:v>
                </c:pt>
                <c:pt idx="137">
                  <c:v>2483</c:v>
                </c:pt>
                <c:pt idx="138">
                  <c:v>2447</c:v>
                </c:pt>
                <c:pt idx="139">
                  <c:v>2787</c:v>
                </c:pt>
                <c:pt idx="140">
                  <c:v>2991</c:v>
                </c:pt>
                <c:pt idx="141">
                  <c:v>3178</c:v>
                </c:pt>
                <c:pt idx="142">
                  <c:v>3102</c:v>
                </c:pt>
                <c:pt idx="143">
                  <c:v>3329</c:v>
                </c:pt>
                <c:pt idx="144">
                  <c:v>3748</c:v>
                </c:pt>
                <c:pt idx="145">
                  <c:v>3712</c:v>
                </c:pt>
                <c:pt idx="146">
                  <c:v>4078</c:v>
                </c:pt>
                <c:pt idx="147">
                  <c:v>5103</c:v>
                </c:pt>
                <c:pt idx="148">
                  <c:v>7726</c:v>
                </c:pt>
                <c:pt idx="149">
                  <c:v>9776</c:v>
                </c:pt>
                <c:pt idx="150">
                  <c:v>11133</c:v>
                </c:pt>
                <c:pt idx="151">
                  <c:v>11345</c:v>
                </c:pt>
                <c:pt idx="152">
                  <c:v>10627</c:v>
                </c:pt>
                <c:pt idx="153">
                  <c:v>8618</c:v>
                </c:pt>
                <c:pt idx="154">
                  <c:v>6325</c:v>
                </c:pt>
                <c:pt idx="155">
                  <c:v>4258</c:v>
                </c:pt>
                <c:pt idx="156">
                  <c:v>3968</c:v>
                </c:pt>
                <c:pt idx="157">
                  <c:v>3867</c:v>
                </c:pt>
                <c:pt idx="158">
                  <c:v>3719</c:v>
                </c:pt>
                <c:pt idx="159">
                  <c:v>3396</c:v>
                </c:pt>
                <c:pt idx="160">
                  <c:v>2903</c:v>
                </c:pt>
                <c:pt idx="161">
                  <c:v>2769</c:v>
                </c:pt>
                <c:pt idx="162">
                  <c:v>2790</c:v>
                </c:pt>
                <c:pt idx="163">
                  <c:v>2407</c:v>
                </c:pt>
                <c:pt idx="164">
                  <c:v>2711</c:v>
                </c:pt>
                <c:pt idx="165">
                  <c:v>2513</c:v>
                </c:pt>
                <c:pt idx="166">
                  <c:v>2358</c:v>
                </c:pt>
                <c:pt idx="167">
                  <c:v>2047</c:v>
                </c:pt>
                <c:pt idx="168">
                  <c:v>2292</c:v>
                </c:pt>
                <c:pt idx="169">
                  <c:v>1630</c:v>
                </c:pt>
                <c:pt idx="170">
                  <c:v>1829</c:v>
                </c:pt>
                <c:pt idx="171">
                  <c:v>1796</c:v>
                </c:pt>
                <c:pt idx="172">
                  <c:v>1354</c:v>
                </c:pt>
                <c:pt idx="173">
                  <c:v>1344</c:v>
                </c:pt>
                <c:pt idx="174">
                  <c:v>1381</c:v>
                </c:pt>
                <c:pt idx="175">
                  <c:v>1481</c:v>
                </c:pt>
                <c:pt idx="176">
                  <c:v>1301</c:v>
                </c:pt>
                <c:pt idx="177">
                  <c:v>741</c:v>
                </c:pt>
                <c:pt idx="178">
                  <c:v>1192</c:v>
                </c:pt>
                <c:pt idx="179">
                  <c:v>1785</c:v>
                </c:pt>
                <c:pt idx="180">
                  <c:v>1357</c:v>
                </c:pt>
                <c:pt idx="181">
                  <c:v>1231</c:v>
                </c:pt>
                <c:pt idx="182">
                  <c:v>822</c:v>
                </c:pt>
                <c:pt idx="183">
                  <c:v>717</c:v>
                </c:pt>
                <c:pt idx="184">
                  <c:v>749</c:v>
                </c:pt>
                <c:pt idx="185">
                  <c:v>1049</c:v>
                </c:pt>
                <c:pt idx="186">
                  <c:v>826</c:v>
                </c:pt>
                <c:pt idx="187">
                  <c:v>1224</c:v>
                </c:pt>
                <c:pt idx="188">
                  <c:v>877</c:v>
                </c:pt>
                <c:pt idx="189">
                  <c:v>689</c:v>
                </c:pt>
                <c:pt idx="190">
                  <c:v>741</c:v>
                </c:pt>
                <c:pt idx="191">
                  <c:v>929</c:v>
                </c:pt>
                <c:pt idx="192">
                  <c:v>951</c:v>
                </c:pt>
                <c:pt idx="193">
                  <c:v>657</c:v>
                </c:pt>
                <c:pt idx="194">
                  <c:v>622</c:v>
                </c:pt>
                <c:pt idx="195">
                  <c:v>348</c:v>
                </c:pt>
                <c:pt idx="196">
                  <c:v>696</c:v>
                </c:pt>
                <c:pt idx="197">
                  <c:v>720</c:v>
                </c:pt>
                <c:pt idx="198">
                  <c:v>930</c:v>
                </c:pt>
                <c:pt idx="199">
                  <c:v>697</c:v>
                </c:pt>
                <c:pt idx="200">
                  <c:v>634</c:v>
                </c:pt>
                <c:pt idx="201">
                  <c:v>782</c:v>
                </c:pt>
                <c:pt idx="202">
                  <c:v>665</c:v>
                </c:pt>
                <c:pt idx="203">
                  <c:v>542</c:v>
                </c:pt>
                <c:pt idx="204">
                  <c:v>744</c:v>
                </c:pt>
                <c:pt idx="205">
                  <c:v>551</c:v>
                </c:pt>
                <c:pt idx="206">
                  <c:v>605</c:v>
                </c:pt>
                <c:pt idx="207">
                  <c:v>798</c:v>
                </c:pt>
                <c:pt idx="208">
                  <c:v>471</c:v>
                </c:pt>
                <c:pt idx="209">
                  <c:v>521</c:v>
                </c:pt>
                <c:pt idx="210">
                  <c:v>466</c:v>
                </c:pt>
                <c:pt idx="211">
                  <c:v>666</c:v>
                </c:pt>
                <c:pt idx="212">
                  <c:v>457</c:v>
                </c:pt>
                <c:pt idx="213">
                  <c:v>303</c:v>
                </c:pt>
                <c:pt idx="214">
                  <c:v>368</c:v>
                </c:pt>
                <c:pt idx="215">
                  <c:v>377</c:v>
                </c:pt>
                <c:pt idx="216">
                  <c:v>571</c:v>
                </c:pt>
                <c:pt idx="217">
                  <c:v>495</c:v>
                </c:pt>
                <c:pt idx="218">
                  <c:v>702</c:v>
                </c:pt>
                <c:pt idx="219">
                  <c:v>376</c:v>
                </c:pt>
                <c:pt idx="220">
                  <c:v>508</c:v>
                </c:pt>
                <c:pt idx="221">
                  <c:v>181</c:v>
                </c:pt>
                <c:pt idx="222">
                  <c:v>232</c:v>
                </c:pt>
                <c:pt idx="223">
                  <c:v>268</c:v>
                </c:pt>
                <c:pt idx="224">
                  <c:v>274</c:v>
                </c:pt>
                <c:pt idx="225">
                  <c:v>506</c:v>
                </c:pt>
                <c:pt idx="226">
                  <c:v>231</c:v>
                </c:pt>
                <c:pt idx="227">
                  <c:v>605</c:v>
                </c:pt>
                <c:pt idx="228">
                  <c:v>404</c:v>
                </c:pt>
                <c:pt idx="229">
                  <c:v>242</c:v>
                </c:pt>
                <c:pt idx="230">
                  <c:v>578</c:v>
                </c:pt>
                <c:pt idx="231">
                  <c:v>378</c:v>
                </c:pt>
                <c:pt idx="232">
                  <c:v>374</c:v>
                </c:pt>
                <c:pt idx="233">
                  <c:v>335</c:v>
                </c:pt>
                <c:pt idx="234">
                  <c:v>626</c:v>
                </c:pt>
                <c:pt idx="235">
                  <c:v>441</c:v>
                </c:pt>
                <c:pt idx="236">
                  <c:v>402</c:v>
                </c:pt>
                <c:pt idx="237">
                  <c:v>523</c:v>
                </c:pt>
                <c:pt idx="238">
                  <c:v>311</c:v>
                </c:pt>
                <c:pt idx="239">
                  <c:v>316</c:v>
                </c:pt>
                <c:pt idx="240">
                  <c:v>430</c:v>
                </c:pt>
                <c:pt idx="241">
                  <c:v>564</c:v>
                </c:pt>
                <c:pt idx="242">
                  <c:v>277</c:v>
                </c:pt>
                <c:pt idx="243">
                  <c:v>437</c:v>
                </c:pt>
                <c:pt idx="244">
                  <c:v>439</c:v>
                </c:pt>
                <c:pt idx="245">
                  <c:v>157</c:v>
                </c:pt>
                <c:pt idx="246">
                  <c:v>643</c:v>
                </c:pt>
                <c:pt idx="247">
                  <c:v>479</c:v>
                </c:pt>
                <c:pt idx="248">
                  <c:v>510</c:v>
                </c:pt>
                <c:pt idx="249">
                  <c:v>318</c:v>
                </c:pt>
                <c:pt idx="250">
                  <c:v>357</c:v>
                </c:pt>
                <c:pt idx="251">
                  <c:v>384</c:v>
                </c:pt>
                <c:pt idx="252">
                  <c:v>400</c:v>
                </c:pt>
                <c:pt idx="253">
                  <c:v>457</c:v>
                </c:pt>
                <c:pt idx="254">
                  <c:v>327</c:v>
                </c:pt>
                <c:pt idx="255">
                  <c:v>377</c:v>
                </c:pt>
                <c:pt idx="256">
                  <c:v>454</c:v>
                </c:pt>
                <c:pt idx="257">
                  <c:v>516</c:v>
                </c:pt>
                <c:pt idx="258">
                  <c:v>427</c:v>
                </c:pt>
                <c:pt idx="259">
                  <c:v>208</c:v>
                </c:pt>
                <c:pt idx="260">
                  <c:v>382</c:v>
                </c:pt>
                <c:pt idx="261">
                  <c:v>403</c:v>
                </c:pt>
                <c:pt idx="262">
                  <c:v>157</c:v>
                </c:pt>
                <c:pt idx="263">
                  <c:v>203</c:v>
                </c:pt>
                <c:pt idx="264">
                  <c:v>304</c:v>
                </c:pt>
                <c:pt idx="265">
                  <c:v>425</c:v>
                </c:pt>
                <c:pt idx="266">
                  <c:v>480</c:v>
                </c:pt>
                <c:pt idx="267">
                  <c:v>240</c:v>
                </c:pt>
                <c:pt idx="268">
                  <c:v>365</c:v>
                </c:pt>
                <c:pt idx="269">
                  <c:v>223</c:v>
                </c:pt>
                <c:pt idx="270">
                  <c:v>0</c:v>
                </c:pt>
                <c:pt idx="271">
                  <c:v>246</c:v>
                </c:pt>
                <c:pt idx="272">
                  <c:v>798</c:v>
                </c:pt>
                <c:pt idx="273">
                  <c:v>114</c:v>
                </c:pt>
                <c:pt idx="274">
                  <c:v>470</c:v>
                </c:pt>
                <c:pt idx="275">
                  <c:v>375</c:v>
                </c:pt>
                <c:pt idx="276">
                  <c:v>536</c:v>
                </c:pt>
                <c:pt idx="277">
                  <c:v>335</c:v>
                </c:pt>
                <c:pt idx="278">
                  <c:v>311</c:v>
                </c:pt>
                <c:pt idx="279">
                  <c:v>498</c:v>
                </c:pt>
                <c:pt idx="280">
                  <c:v>245</c:v>
                </c:pt>
                <c:pt idx="281">
                  <c:v>324</c:v>
                </c:pt>
                <c:pt idx="282">
                  <c:v>455</c:v>
                </c:pt>
                <c:pt idx="283">
                  <c:v>395</c:v>
                </c:pt>
                <c:pt idx="284">
                  <c:v>313</c:v>
                </c:pt>
                <c:pt idx="285">
                  <c:v>502</c:v>
                </c:pt>
                <c:pt idx="286">
                  <c:v>347</c:v>
                </c:pt>
                <c:pt idx="287">
                  <c:v>163</c:v>
                </c:pt>
                <c:pt idx="288">
                  <c:v>302</c:v>
                </c:pt>
                <c:pt idx="289">
                  <c:v>296</c:v>
                </c:pt>
                <c:pt idx="290">
                  <c:v>303</c:v>
                </c:pt>
                <c:pt idx="291">
                  <c:v>315</c:v>
                </c:pt>
                <c:pt idx="292">
                  <c:v>49</c:v>
                </c:pt>
                <c:pt idx="293">
                  <c:v>211</c:v>
                </c:pt>
                <c:pt idx="294">
                  <c:v>264</c:v>
                </c:pt>
                <c:pt idx="295">
                  <c:v>355</c:v>
                </c:pt>
                <c:pt idx="296">
                  <c:v>123</c:v>
                </c:pt>
                <c:pt idx="297">
                  <c:v>9</c:v>
                </c:pt>
                <c:pt idx="298">
                  <c:v>389</c:v>
                </c:pt>
                <c:pt idx="299">
                  <c:v>455</c:v>
                </c:pt>
                <c:pt idx="300">
                  <c:v>217</c:v>
                </c:pt>
                <c:pt idx="301">
                  <c:v>491</c:v>
                </c:pt>
                <c:pt idx="302">
                  <c:v>337</c:v>
                </c:pt>
                <c:pt idx="303">
                  <c:v>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4E0-42D2-9CF4-A346D483F109}"/>
            </c:ext>
          </c:extLst>
        </c:ser>
        <c:ser>
          <c:idx val="4"/>
          <c:order val="4"/>
          <c:tx>
            <c:strRef>
              <c:f>SGPEIori!$M$2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SGPEIori!$H$3:$H$306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SGPEIori!$L$3:$L$306</c:f>
              <c:numCache>
                <c:formatCode>General</c:formatCode>
                <c:ptCount val="304"/>
                <c:pt idx="0">
                  <c:v>2959</c:v>
                </c:pt>
                <c:pt idx="1">
                  <c:v>2857</c:v>
                </c:pt>
                <c:pt idx="2">
                  <c:v>2793</c:v>
                </c:pt>
                <c:pt idx="3">
                  <c:v>2836</c:v>
                </c:pt>
                <c:pt idx="4">
                  <c:v>3023</c:v>
                </c:pt>
                <c:pt idx="5">
                  <c:v>2656</c:v>
                </c:pt>
                <c:pt idx="6">
                  <c:v>2723</c:v>
                </c:pt>
                <c:pt idx="7">
                  <c:v>2705</c:v>
                </c:pt>
                <c:pt idx="8">
                  <c:v>2791</c:v>
                </c:pt>
                <c:pt idx="9">
                  <c:v>2935</c:v>
                </c:pt>
                <c:pt idx="10">
                  <c:v>2593</c:v>
                </c:pt>
                <c:pt idx="11">
                  <c:v>2703</c:v>
                </c:pt>
                <c:pt idx="12">
                  <c:v>2695</c:v>
                </c:pt>
                <c:pt idx="13">
                  <c:v>2748</c:v>
                </c:pt>
                <c:pt idx="14">
                  <c:v>2954</c:v>
                </c:pt>
                <c:pt idx="15">
                  <c:v>2530</c:v>
                </c:pt>
                <c:pt idx="16">
                  <c:v>2621</c:v>
                </c:pt>
                <c:pt idx="17">
                  <c:v>2064</c:v>
                </c:pt>
                <c:pt idx="18">
                  <c:v>2552</c:v>
                </c:pt>
                <c:pt idx="19">
                  <c:v>2609</c:v>
                </c:pt>
                <c:pt idx="20">
                  <c:v>2429</c:v>
                </c:pt>
                <c:pt idx="21">
                  <c:v>2893</c:v>
                </c:pt>
                <c:pt idx="22">
                  <c:v>2698</c:v>
                </c:pt>
                <c:pt idx="23">
                  <c:v>2643</c:v>
                </c:pt>
                <c:pt idx="24">
                  <c:v>2705</c:v>
                </c:pt>
                <c:pt idx="25">
                  <c:v>2339</c:v>
                </c:pt>
                <c:pt idx="26">
                  <c:v>2835</c:v>
                </c:pt>
                <c:pt idx="27">
                  <c:v>2595</c:v>
                </c:pt>
                <c:pt idx="28">
                  <c:v>2603</c:v>
                </c:pt>
                <c:pt idx="29">
                  <c:v>2704</c:v>
                </c:pt>
                <c:pt idx="30">
                  <c:v>2861</c:v>
                </c:pt>
                <c:pt idx="31">
                  <c:v>3020</c:v>
                </c:pt>
                <c:pt idx="32">
                  <c:v>3133</c:v>
                </c:pt>
                <c:pt idx="33">
                  <c:v>2699</c:v>
                </c:pt>
                <c:pt idx="34">
                  <c:v>3129</c:v>
                </c:pt>
                <c:pt idx="35">
                  <c:v>2662</c:v>
                </c:pt>
                <c:pt idx="36">
                  <c:v>2661</c:v>
                </c:pt>
                <c:pt idx="37">
                  <c:v>2562</c:v>
                </c:pt>
                <c:pt idx="38">
                  <c:v>2857</c:v>
                </c:pt>
                <c:pt idx="39">
                  <c:v>2604</c:v>
                </c:pt>
                <c:pt idx="40">
                  <c:v>2769</c:v>
                </c:pt>
                <c:pt idx="41">
                  <c:v>2806</c:v>
                </c:pt>
                <c:pt idx="42">
                  <c:v>2975</c:v>
                </c:pt>
                <c:pt idx="43">
                  <c:v>2882</c:v>
                </c:pt>
                <c:pt idx="44">
                  <c:v>2863</c:v>
                </c:pt>
                <c:pt idx="45">
                  <c:v>2832</c:v>
                </c:pt>
                <c:pt idx="46">
                  <c:v>2995</c:v>
                </c:pt>
                <c:pt idx="47">
                  <c:v>2863</c:v>
                </c:pt>
                <c:pt idx="48">
                  <c:v>3038</c:v>
                </c:pt>
                <c:pt idx="49">
                  <c:v>2714</c:v>
                </c:pt>
                <c:pt idx="50">
                  <c:v>2960</c:v>
                </c:pt>
                <c:pt idx="51">
                  <c:v>2763</c:v>
                </c:pt>
                <c:pt idx="52">
                  <c:v>3226</c:v>
                </c:pt>
                <c:pt idx="53">
                  <c:v>2974</c:v>
                </c:pt>
                <c:pt idx="54">
                  <c:v>3136</c:v>
                </c:pt>
                <c:pt idx="55">
                  <c:v>3106</c:v>
                </c:pt>
                <c:pt idx="56">
                  <c:v>3139</c:v>
                </c:pt>
                <c:pt idx="57">
                  <c:v>3339</c:v>
                </c:pt>
                <c:pt idx="58">
                  <c:v>3275</c:v>
                </c:pt>
                <c:pt idx="59">
                  <c:v>2936</c:v>
                </c:pt>
                <c:pt idx="60">
                  <c:v>3126</c:v>
                </c:pt>
                <c:pt idx="61">
                  <c:v>2842</c:v>
                </c:pt>
                <c:pt idx="62">
                  <c:v>3196</c:v>
                </c:pt>
                <c:pt idx="63">
                  <c:v>3506</c:v>
                </c:pt>
                <c:pt idx="64">
                  <c:v>3040</c:v>
                </c:pt>
                <c:pt idx="65">
                  <c:v>3193</c:v>
                </c:pt>
                <c:pt idx="66">
                  <c:v>3413</c:v>
                </c:pt>
                <c:pt idx="67">
                  <c:v>3195</c:v>
                </c:pt>
                <c:pt idx="68">
                  <c:v>3096</c:v>
                </c:pt>
                <c:pt idx="69">
                  <c:v>3395</c:v>
                </c:pt>
                <c:pt idx="70">
                  <c:v>3084</c:v>
                </c:pt>
                <c:pt idx="71">
                  <c:v>3088</c:v>
                </c:pt>
                <c:pt idx="72">
                  <c:v>3275</c:v>
                </c:pt>
                <c:pt idx="73">
                  <c:v>3353</c:v>
                </c:pt>
                <c:pt idx="74">
                  <c:v>3219</c:v>
                </c:pt>
                <c:pt idx="75">
                  <c:v>3483</c:v>
                </c:pt>
                <c:pt idx="76">
                  <c:v>3280</c:v>
                </c:pt>
                <c:pt idx="77">
                  <c:v>3130</c:v>
                </c:pt>
                <c:pt idx="78">
                  <c:v>3736</c:v>
                </c:pt>
                <c:pt idx="79">
                  <c:v>3346</c:v>
                </c:pt>
                <c:pt idx="80">
                  <c:v>3405</c:v>
                </c:pt>
                <c:pt idx="81">
                  <c:v>3616</c:v>
                </c:pt>
                <c:pt idx="82">
                  <c:v>3549</c:v>
                </c:pt>
                <c:pt idx="83">
                  <c:v>3755</c:v>
                </c:pt>
                <c:pt idx="84">
                  <c:v>3744</c:v>
                </c:pt>
                <c:pt idx="85">
                  <c:v>3565</c:v>
                </c:pt>
                <c:pt idx="86">
                  <c:v>3575</c:v>
                </c:pt>
                <c:pt idx="87">
                  <c:v>3609</c:v>
                </c:pt>
                <c:pt idx="88">
                  <c:v>3646</c:v>
                </c:pt>
                <c:pt idx="89">
                  <c:v>3549</c:v>
                </c:pt>
                <c:pt idx="90">
                  <c:v>3635</c:v>
                </c:pt>
                <c:pt idx="91">
                  <c:v>3580</c:v>
                </c:pt>
                <c:pt idx="92">
                  <c:v>3928</c:v>
                </c:pt>
                <c:pt idx="93">
                  <c:v>3916</c:v>
                </c:pt>
                <c:pt idx="94">
                  <c:v>4192</c:v>
                </c:pt>
                <c:pt idx="95">
                  <c:v>3948</c:v>
                </c:pt>
                <c:pt idx="96">
                  <c:v>4018</c:v>
                </c:pt>
                <c:pt idx="97">
                  <c:v>4002</c:v>
                </c:pt>
                <c:pt idx="98">
                  <c:v>3910</c:v>
                </c:pt>
                <c:pt idx="99">
                  <c:v>4042</c:v>
                </c:pt>
                <c:pt idx="100">
                  <c:v>3988</c:v>
                </c:pt>
                <c:pt idx="101">
                  <c:v>4387</c:v>
                </c:pt>
                <c:pt idx="102">
                  <c:v>3967</c:v>
                </c:pt>
                <c:pt idx="103">
                  <c:v>4339</c:v>
                </c:pt>
                <c:pt idx="104">
                  <c:v>4395</c:v>
                </c:pt>
                <c:pt idx="105">
                  <c:v>4471</c:v>
                </c:pt>
                <c:pt idx="106">
                  <c:v>4401</c:v>
                </c:pt>
                <c:pt idx="107">
                  <c:v>4408</c:v>
                </c:pt>
                <c:pt idx="108">
                  <c:v>4637</c:v>
                </c:pt>
                <c:pt idx="109">
                  <c:v>4083</c:v>
                </c:pt>
                <c:pt idx="110">
                  <c:v>4663</c:v>
                </c:pt>
                <c:pt idx="111">
                  <c:v>4750</c:v>
                </c:pt>
                <c:pt idx="112">
                  <c:v>4506</c:v>
                </c:pt>
                <c:pt idx="113">
                  <c:v>4685</c:v>
                </c:pt>
                <c:pt idx="114">
                  <c:v>4701</c:v>
                </c:pt>
                <c:pt idx="115">
                  <c:v>4881</c:v>
                </c:pt>
                <c:pt idx="116">
                  <c:v>5185</c:v>
                </c:pt>
                <c:pt idx="117">
                  <c:v>6142</c:v>
                </c:pt>
                <c:pt idx="118">
                  <c:v>5212</c:v>
                </c:pt>
                <c:pt idx="119">
                  <c:v>5363</c:v>
                </c:pt>
                <c:pt idx="120">
                  <c:v>5412</c:v>
                </c:pt>
                <c:pt idx="121">
                  <c:v>5757</c:v>
                </c:pt>
                <c:pt idx="122">
                  <c:v>5349</c:v>
                </c:pt>
                <c:pt idx="123">
                  <c:v>5771</c:v>
                </c:pt>
                <c:pt idx="124">
                  <c:v>6021</c:v>
                </c:pt>
                <c:pt idx="125">
                  <c:v>6050</c:v>
                </c:pt>
                <c:pt idx="126">
                  <c:v>5909</c:v>
                </c:pt>
                <c:pt idx="127">
                  <c:v>6275</c:v>
                </c:pt>
                <c:pt idx="128">
                  <c:v>6455</c:v>
                </c:pt>
                <c:pt idx="129">
                  <c:v>6349</c:v>
                </c:pt>
                <c:pt idx="130">
                  <c:v>6796</c:v>
                </c:pt>
                <c:pt idx="131">
                  <c:v>6614</c:v>
                </c:pt>
                <c:pt idx="132">
                  <c:v>6484</c:v>
                </c:pt>
                <c:pt idx="133">
                  <c:v>7016</c:v>
                </c:pt>
                <c:pt idx="134">
                  <c:v>7248</c:v>
                </c:pt>
                <c:pt idx="135">
                  <c:v>7449</c:v>
                </c:pt>
                <c:pt idx="136">
                  <c:v>7452</c:v>
                </c:pt>
                <c:pt idx="137">
                  <c:v>7508</c:v>
                </c:pt>
                <c:pt idx="138">
                  <c:v>8108</c:v>
                </c:pt>
                <c:pt idx="139">
                  <c:v>7738</c:v>
                </c:pt>
                <c:pt idx="140">
                  <c:v>8220</c:v>
                </c:pt>
                <c:pt idx="141">
                  <c:v>8149</c:v>
                </c:pt>
                <c:pt idx="142">
                  <c:v>8793</c:v>
                </c:pt>
                <c:pt idx="143">
                  <c:v>8837</c:v>
                </c:pt>
                <c:pt idx="144">
                  <c:v>8969</c:v>
                </c:pt>
                <c:pt idx="145">
                  <c:v>8966</c:v>
                </c:pt>
                <c:pt idx="146">
                  <c:v>9835</c:v>
                </c:pt>
                <c:pt idx="147">
                  <c:v>10232</c:v>
                </c:pt>
                <c:pt idx="148">
                  <c:v>11550</c:v>
                </c:pt>
                <c:pt idx="149">
                  <c:v>13457</c:v>
                </c:pt>
                <c:pt idx="150">
                  <c:v>14551</c:v>
                </c:pt>
                <c:pt idx="151">
                  <c:v>14834</c:v>
                </c:pt>
                <c:pt idx="152">
                  <c:v>14407</c:v>
                </c:pt>
                <c:pt idx="153">
                  <c:v>12752</c:v>
                </c:pt>
                <c:pt idx="154">
                  <c:v>11037</c:v>
                </c:pt>
                <c:pt idx="155">
                  <c:v>10071</c:v>
                </c:pt>
                <c:pt idx="156">
                  <c:v>9321</c:v>
                </c:pt>
                <c:pt idx="157">
                  <c:v>9017</c:v>
                </c:pt>
                <c:pt idx="158">
                  <c:v>9130</c:v>
                </c:pt>
                <c:pt idx="159">
                  <c:v>8562</c:v>
                </c:pt>
                <c:pt idx="160">
                  <c:v>8657</c:v>
                </c:pt>
                <c:pt idx="161">
                  <c:v>8423</c:v>
                </c:pt>
                <c:pt idx="162">
                  <c:v>8198</c:v>
                </c:pt>
                <c:pt idx="163">
                  <c:v>8042</c:v>
                </c:pt>
                <c:pt idx="164">
                  <c:v>7977</c:v>
                </c:pt>
                <c:pt idx="165">
                  <c:v>7507</c:v>
                </c:pt>
                <c:pt idx="166">
                  <c:v>7569</c:v>
                </c:pt>
                <c:pt idx="167">
                  <c:v>7424</c:v>
                </c:pt>
                <c:pt idx="168">
                  <c:v>6739</c:v>
                </c:pt>
                <c:pt idx="169">
                  <c:v>6974</c:v>
                </c:pt>
                <c:pt idx="170">
                  <c:v>6939</c:v>
                </c:pt>
                <c:pt idx="171">
                  <c:v>6696</c:v>
                </c:pt>
                <c:pt idx="172">
                  <c:v>6778</c:v>
                </c:pt>
                <c:pt idx="173">
                  <c:v>6442</c:v>
                </c:pt>
                <c:pt idx="174">
                  <c:v>6510</c:v>
                </c:pt>
                <c:pt idx="175">
                  <c:v>6537</c:v>
                </c:pt>
                <c:pt idx="176">
                  <c:v>6021</c:v>
                </c:pt>
                <c:pt idx="177">
                  <c:v>5501</c:v>
                </c:pt>
                <c:pt idx="178">
                  <c:v>5605</c:v>
                </c:pt>
                <c:pt idx="179">
                  <c:v>5884</c:v>
                </c:pt>
                <c:pt idx="180">
                  <c:v>5526</c:v>
                </c:pt>
                <c:pt idx="181">
                  <c:v>5788</c:v>
                </c:pt>
                <c:pt idx="182">
                  <c:v>5637</c:v>
                </c:pt>
                <c:pt idx="183">
                  <c:v>5364</c:v>
                </c:pt>
                <c:pt idx="184">
                  <c:v>5253</c:v>
                </c:pt>
                <c:pt idx="185">
                  <c:v>5300</c:v>
                </c:pt>
                <c:pt idx="186">
                  <c:v>5170</c:v>
                </c:pt>
                <c:pt idx="187">
                  <c:v>5128</c:v>
                </c:pt>
                <c:pt idx="188">
                  <c:v>5129</c:v>
                </c:pt>
                <c:pt idx="189">
                  <c:v>4459</c:v>
                </c:pt>
                <c:pt idx="190">
                  <c:v>5003</c:v>
                </c:pt>
                <c:pt idx="191">
                  <c:v>5032</c:v>
                </c:pt>
                <c:pt idx="192">
                  <c:v>4739</c:v>
                </c:pt>
                <c:pt idx="193">
                  <c:v>4257</c:v>
                </c:pt>
                <c:pt idx="194">
                  <c:v>4600</c:v>
                </c:pt>
                <c:pt idx="195">
                  <c:v>4544</c:v>
                </c:pt>
                <c:pt idx="196">
                  <c:v>4388</c:v>
                </c:pt>
                <c:pt idx="197">
                  <c:v>4540</c:v>
                </c:pt>
                <c:pt idx="198">
                  <c:v>4072</c:v>
                </c:pt>
                <c:pt idx="199">
                  <c:v>4359</c:v>
                </c:pt>
                <c:pt idx="200">
                  <c:v>3828</c:v>
                </c:pt>
                <c:pt idx="201">
                  <c:v>3951</c:v>
                </c:pt>
                <c:pt idx="202">
                  <c:v>3616</c:v>
                </c:pt>
                <c:pt idx="203">
                  <c:v>3861</c:v>
                </c:pt>
                <c:pt idx="204">
                  <c:v>3613</c:v>
                </c:pt>
                <c:pt idx="205">
                  <c:v>4330</c:v>
                </c:pt>
                <c:pt idx="206">
                  <c:v>3860</c:v>
                </c:pt>
                <c:pt idx="207">
                  <c:v>3618</c:v>
                </c:pt>
                <c:pt idx="208">
                  <c:v>3938</c:v>
                </c:pt>
                <c:pt idx="209">
                  <c:v>4025</c:v>
                </c:pt>
                <c:pt idx="210">
                  <c:v>3529</c:v>
                </c:pt>
                <c:pt idx="211">
                  <c:v>2880</c:v>
                </c:pt>
                <c:pt idx="212">
                  <c:v>3756</c:v>
                </c:pt>
                <c:pt idx="213">
                  <c:v>3503</c:v>
                </c:pt>
                <c:pt idx="214">
                  <c:v>3436</c:v>
                </c:pt>
                <c:pt idx="215">
                  <c:v>3509</c:v>
                </c:pt>
                <c:pt idx="216">
                  <c:v>3462</c:v>
                </c:pt>
                <c:pt idx="217">
                  <c:v>3182</c:v>
                </c:pt>
                <c:pt idx="218">
                  <c:v>3265</c:v>
                </c:pt>
                <c:pt idx="219">
                  <c:v>3512</c:v>
                </c:pt>
                <c:pt idx="220">
                  <c:v>3405</c:v>
                </c:pt>
                <c:pt idx="221">
                  <c:v>3394</c:v>
                </c:pt>
                <c:pt idx="222">
                  <c:v>3279</c:v>
                </c:pt>
                <c:pt idx="223">
                  <c:v>3332</c:v>
                </c:pt>
                <c:pt idx="224">
                  <c:v>3234</c:v>
                </c:pt>
                <c:pt idx="225">
                  <c:v>3252</c:v>
                </c:pt>
                <c:pt idx="226">
                  <c:v>3175</c:v>
                </c:pt>
                <c:pt idx="227">
                  <c:v>3293</c:v>
                </c:pt>
                <c:pt idx="228">
                  <c:v>3073</c:v>
                </c:pt>
                <c:pt idx="229">
                  <c:v>3200</c:v>
                </c:pt>
                <c:pt idx="230">
                  <c:v>3130</c:v>
                </c:pt>
                <c:pt idx="231">
                  <c:v>3164</c:v>
                </c:pt>
                <c:pt idx="232">
                  <c:v>3063</c:v>
                </c:pt>
                <c:pt idx="233">
                  <c:v>3116</c:v>
                </c:pt>
                <c:pt idx="234">
                  <c:v>2985</c:v>
                </c:pt>
                <c:pt idx="235">
                  <c:v>2863</c:v>
                </c:pt>
                <c:pt idx="236">
                  <c:v>2750</c:v>
                </c:pt>
                <c:pt idx="237">
                  <c:v>3246</c:v>
                </c:pt>
                <c:pt idx="238">
                  <c:v>3356</c:v>
                </c:pt>
                <c:pt idx="239">
                  <c:v>3065</c:v>
                </c:pt>
                <c:pt idx="240">
                  <c:v>2835</c:v>
                </c:pt>
                <c:pt idx="241">
                  <c:v>3052</c:v>
                </c:pt>
                <c:pt idx="242">
                  <c:v>3020</c:v>
                </c:pt>
                <c:pt idx="243">
                  <c:v>2798</c:v>
                </c:pt>
                <c:pt idx="244">
                  <c:v>3021</c:v>
                </c:pt>
                <c:pt idx="245">
                  <c:v>2635</c:v>
                </c:pt>
                <c:pt idx="246">
                  <c:v>2809</c:v>
                </c:pt>
                <c:pt idx="247">
                  <c:v>2989</c:v>
                </c:pt>
                <c:pt idx="248">
                  <c:v>2688</c:v>
                </c:pt>
                <c:pt idx="249">
                  <c:v>2734</c:v>
                </c:pt>
                <c:pt idx="250">
                  <c:v>2982</c:v>
                </c:pt>
                <c:pt idx="251">
                  <c:v>2867</c:v>
                </c:pt>
                <c:pt idx="252">
                  <c:v>3032</c:v>
                </c:pt>
                <c:pt idx="253">
                  <c:v>3188</c:v>
                </c:pt>
                <c:pt idx="254">
                  <c:v>3100</c:v>
                </c:pt>
                <c:pt idx="255">
                  <c:v>2856</c:v>
                </c:pt>
                <c:pt idx="256">
                  <c:v>2644</c:v>
                </c:pt>
                <c:pt idx="257">
                  <c:v>2952</c:v>
                </c:pt>
                <c:pt idx="258">
                  <c:v>2819</c:v>
                </c:pt>
                <c:pt idx="259">
                  <c:v>2836</c:v>
                </c:pt>
                <c:pt idx="260">
                  <c:v>2780</c:v>
                </c:pt>
                <c:pt idx="261">
                  <c:v>3093</c:v>
                </c:pt>
                <c:pt idx="262">
                  <c:v>2772</c:v>
                </c:pt>
                <c:pt idx="263">
                  <c:v>2712</c:v>
                </c:pt>
                <c:pt idx="264">
                  <c:v>2642</c:v>
                </c:pt>
                <c:pt idx="265">
                  <c:v>2766</c:v>
                </c:pt>
                <c:pt idx="266">
                  <c:v>2581</c:v>
                </c:pt>
                <c:pt idx="267">
                  <c:v>2400</c:v>
                </c:pt>
                <c:pt idx="268">
                  <c:v>2562</c:v>
                </c:pt>
                <c:pt idx="269">
                  <c:v>2751</c:v>
                </c:pt>
                <c:pt idx="270">
                  <c:v>2674</c:v>
                </c:pt>
                <c:pt idx="271">
                  <c:v>2452</c:v>
                </c:pt>
                <c:pt idx="272">
                  <c:v>2730</c:v>
                </c:pt>
                <c:pt idx="273">
                  <c:v>2470</c:v>
                </c:pt>
                <c:pt idx="274">
                  <c:v>2407</c:v>
                </c:pt>
                <c:pt idx="275">
                  <c:v>2581</c:v>
                </c:pt>
                <c:pt idx="276">
                  <c:v>2634</c:v>
                </c:pt>
                <c:pt idx="277">
                  <c:v>2554</c:v>
                </c:pt>
                <c:pt idx="278">
                  <c:v>2602</c:v>
                </c:pt>
                <c:pt idx="279">
                  <c:v>2369</c:v>
                </c:pt>
                <c:pt idx="280">
                  <c:v>2899</c:v>
                </c:pt>
                <c:pt idx="281">
                  <c:v>2403</c:v>
                </c:pt>
                <c:pt idx="282">
                  <c:v>2518</c:v>
                </c:pt>
                <c:pt idx="283">
                  <c:v>2623</c:v>
                </c:pt>
                <c:pt idx="284">
                  <c:v>2535</c:v>
                </c:pt>
                <c:pt idx="285">
                  <c:v>2656</c:v>
                </c:pt>
                <c:pt idx="286">
                  <c:v>2435</c:v>
                </c:pt>
                <c:pt idx="287">
                  <c:v>2177</c:v>
                </c:pt>
                <c:pt idx="288">
                  <c:v>2555</c:v>
                </c:pt>
                <c:pt idx="289">
                  <c:v>2395</c:v>
                </c:pt>
                <c:pt idx="290">
                  <c:v>2439</c:v>
                </c:pt>
                <c:pt idx="291">
                  <c:v>2653</c:v>
                </c:pt>
                <c:pt idx="292">
                  <c:v>2412</c:v>
                </c:pt>
                <c:pt idx="293">
                  <c:v>2531</c:v>
                </c:pt>
                <c:pt idx="294">
                  <c:v>2405</c:v>
                </c:pt>
                <c:pt idx="295">
                  <c:v>2511</c:v>
                </c:pt>
                <c:pt idx="296">
                  <c:v>2448</c:v>
                </c:pt>
                <c:pt idx="297">
                  <c:v>2262</c:v>
                </c:pt>
                <c:pt idx="298">
                  <c:v>2049</c:v>
                </c:pt>
                <c:pt idx="299">
                  <c:v>2635</c:v>
                </c:pt>
                <c:pt idx="300">
                  <c:v>2152</c:v>
                </c:pt>
                <c:pt idx="301">
                  <c:v>2378</c:v>
                </c:pt>
                <c:pt idx="302">
                  <c:v>2258</c:v>
                </c:pt>
                <c:pt idx="303">
                  <c:v>2101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4E0-42D2-9CF4-A346D483F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  <c:majorUnit val="5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 baseline="0"/>
              <a:t>pMBA+PEI -</a:t>
            </a:r>
            <a:r>
              <a:rPr lang="en-US" altLang="zh-CN" sz="2400" b="1"/>
              <a:t>LP 1064nm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SGPEIperms!$B$2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SGPEIperms!$A$3:$A$306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SGPEIperms!$B$3:$B$306</c:f>
              <c:numCache>
                <c:formatCode>0.00_ </c:formatCode>
                <c:ptCount val="304"/>
                <c:pt idx="0">
                  <c:v>6.4</c:v>
                </c:pt>
                <c:pt idx="1">
                  <c:v>5.42</c:v>
                </c:pt>
                <c:pt idx="2">
                  <c:v>7.38</c:v>
                </c:pt>
                <c:pt idx="3">
                  <c:v>6.9866666666666664</c:v>
                </c:pt>
                <c:pt idx="4">
                  <c:v>5.2866666666666671</c:v>
                </c:pt>
                <c:pt idx="5">
                  <c:v>7.68</c:v>
                </c:pt>
                <c:pt idx="6">
                  <c:v>7.3133333333333335</c:v>
                </c:pt>
                <c:pt idx="7">
                  <c:v>5.9666666666666668</c:v>
                </c:pt>
                <c:pt idx="8">
                  <c:v>6.5533333333333337</c:v>
                </c:pt>
                <c:pt idx="9">
                  <c:v>6.3733333333333331</c:v>
                </c:pt>
                <c:pt idx="10">
                  <c:v>6.1133333333333333</c:v>
                </c:pt>
                <c:pt idx="11">
                  <c:v>6.2333333333333334</c:v>
                </c:pt>
                <c:pt idx="12">
                  <c:v>7.0133333333333336</c:v>
                </c:pt>
                <c:pt idx="13">
                  <c:v>6.46</c:v>
                </c:pt>
                <c:pt idx="14">
                  <c:v>6.206666666666667</c:v>
                </c:pt>
                <c:pt idx="15">
                  <c:v>5.6933333333333334</c:v>
                </c:pt>
                <c:pt idx="16">
                  <c:v>9.2333333333333325</c:v>
                </c:pt>
                <c:pt idx="17">
                  <c:v>7.36</c:v>
                </c:pt>
                <c:pt idx="18">
                  <c:v>6.253333333333333</c:v>
                </c:pt>
                <c:pt idx="19">
                  <c:v>6.4066666666666663</c:v>
                </c:pt>
                <c:pt idx="20">
                  <c:v>7.1</c:v>
                </c:pt>
                <c:pt idx="21">
                  <c:v>5.6333333333333337</c:v>
                </c:pt>
                <c:pt idx="22">
                  <c:v>8.48</c:v>
                </c:pt>
                <c:pt idx="23">
                  <c:v>6.8733333333333331</c:v>
                </c:pt>
                <c:pt idx="24">
                  <c:v>6.94</c:v>
                </c:pt>
                <c:pt idx="25">
                  <c:v>6.9533333333333331</c:v>
                </c:pt>
                <c:pt idx="26">
                  <c:v>7.206666666666667</c:v>
                </c:pt>
                <c:pt idx="27">
                  <c:v>7.9</c:v>
                </c:pt>
                <c:pt idx="28">
                  <c:v>8.3733333333333331</c:v>
                </c:pt>
                <c:pt idx="29">
                  <c:v>7.62</c:v>
                </c:pt>
                <c:pt idx="30">
                  <c:v>8.4066666666666663</c:v>
                </c:pt>
                <c:pt idx="31">
                  <c:v>8.3866666666666667</c:v>
                </c:pt>
                <c:pt idx="32">
                  <c:v>7.6733333333333329</c:v>
                </c:pt>
                <c:pt idx="33">
                  <c:v>7.9333333333333336</c:v>
                </c:pt>
                <c:pt idx="34">
                  <c:v>6.5533333333333337</c:v>
                </c:pt>
                <c:pt idx="35">
                  <c:v>7.1066666666666665</c:v>
                </c:pt>
                <c:pt idx="36">
                  <c:v>8.1866666666666674</c:v>
                </c:pt>
                <c:pt idx="37">
                  <c:v>8.7200000000000006</c:v>
                </c:pt>
                <c:pt idx="38">
                  <c:v>8.3733333333333331</c:v>
                </c:pt>
                <c:pt idx="39">
                  <c:v>8.86</c:v>
                </c:pt>
                <c:pt idx="40">
                  <c:v>8.98</c:v>
                </c:pt>
                <c:pt idx="41">
                  <c:v>8.293333333333333</c:v>
                </c:pt>
                <c:pt idx="42">
                  <c:v>8.9066666666666663</c:v>
                </c:pt>
                <c:pt idx="43">
                  <c:v>5.9533333333333331</c:v>
                </c:pt>
                <c:pt idx="44">
                  <c:v>8.1866666666666674</c:v>
                </c:pt>
                <c:pt idx="45">
                  <c:v>8.5399999999999991</c:v>
                </c:pt>
                <c:pt idx="46">
                  <c:v>9.2266666666666666</c:v>
                </c:pt>
                <c:pt idx="47">
                  <c:v>9.5533333333333328</c:v>
                </c:pt>
                <c:pt idx="48">
                  <c:v>8.4266666666666659</c:v>
                </c:pt>
                <c:pt idx="49">
                  <c:v>8.58</c:v>
                </c:pt>
                <c:pt idx="50">
                  <c:v>9.913333333333334</c:v>
                </c:pt>
                <c:pt idx="51">
                  <c:v>8.7466666666666661</c:v>
                </c:pt>
                <c:pt idx="52">
                  <c:v>8.3266666666666662</c:v>
                </c:pt>
                <c:pt idx="53">
                  <c:v>8.44</c:v>
                </c:pt>
                <c:pt idx="54">
                  <c:v>9.5333333333333332</c:v>
                </c:pt>
                <c:pt idx="55">
                  <c:v>9.0933333333333337</c:v>
                </c:pt>
                <c:pt idx="56">
                  <c:v>9.5733333333333341</c:v>
                </c:pt>
                <c:pt idx="57">
                  <c:v>9.48</c:v>
                </c:pt>
                <c:pt idx="58">
                  <c:v>8.5066666666666659</c:v>
                </c:pt>
                <c:pt idx="59">
                  <c:v>9.7466666666666661</c:v>
                </c:pt>
                <c:pt idx="60">
                  <c:v>10.16</c:v>
                </c:pt>
                <c:pt idx="61">
                  <c:v>8.6133333333333333</c:v>
                </c:pt>
                <c:pt idx="62">
                  <c:v>9.0666666666666664</c:v>
                </c:pt>
                <c:pt idx="63">
                  <c:v>9.5733333333333341</c:v>
                </c:pt>
                <c:pt idx="64">
                  <c:v>8.1866666666666674</c:v>
                </c:pt>
                <c:pt idx="65">
                  <c:v>8.52</c:v>
                </c:pt>
                <c:pt idx="66">
                  <c:v>10.44</c:v>
                </c:pt>
                <c:pt idx="67">
                  <c:v>9.3266666666666662</c:v>
                </c:pt>
                <c:pt idx="68">
                  <c:v>12.22</c:v>
                </c:pt>
                <c:pt idx="69">
                  <c:v>11.553333333333333</c:v>
                </c:pt>
                <c:pt idx="70">
                  <c:v>10.34</c:v>
                </c:pt>
                <c:pt idx="71">
                  <c:v>11.653333333333334</c:v>
                </c:pt>
                <c:pt idx="72">
                  <c:v>10.7</c:v>
                </c:pt>
                <c:pt idx="73">
                  <c:v>11.786666666666667</c:v>
                </c:pt>
                <c:pt idx="74">
                  <c:v>9.32</c:v>
                </c:pt>
                <c:pt idx="75">
                  <c:v>11.28</c:v>
                </c:pt>
                <c:pt idx="76">
                  <c:v>10.98</c:v>
                </c:pt>
                <c:pt idx="77">
                  <c:v>11.653333333333334</c:v>
                </c:pt>
                <c:pt idx="78">
                  <c:v>11.313333333333333</c:v>
                </c:pt>
                <c:pt idx="79">
                  <c:v>11.1</c:v>
                </c:pt>
                <c:pt idx="80">
                  <c:v>11.213333333333333</c:v>
                </c:pt>
                <c:pt idx="81">
                  <c:v>11.273333333333333</c:v>
                </c:pt>
                <c:pt idx="82">
                  <c:v>12.326666666666666</c:v>
                </c:pt>
                <c:pt idx="83">
                  <c:v>12.153333333333334</c:v>
                </c:pt>
                <c:pt idx="84">
                  <c:v>13.24</c:v>
                </c:pt>
                <c:pt idx="85">
                  <c:v>12.866666666666667</c:v>
                </c:pt>
                <c:pt idx="86">
                  <c:v>11.626666666666667</c:v>
                </c:pt>
                <c:pt idx="87">
                  <c:v>10.073333333333334</c:v>
                </c:pt>
                <c:pt idx="88">
                  <c:v>12.033333333333333</c:v>
                </c:pt>
                <c:pt idx="89">
                  <c:v>10.826666666666666</c:v>
                </c:pt>
                <c:pt idx="90">
                  <c:v>11.906666666666666</c:v>
                </c:pt>
                <c:pt idx="91">
                  <c:v>11.753333333333334</c:v>
                </c:pt>
                <c:pt idx="92">
                  <c:v>13.366666666666667</c:v>
                </c:pt>
                <c:pt idx="93">
                  <c:v>15.886666666666667</c:v>
                </c:pt>
                <c:pt idx="94">
                  <c:v>13.953333333333333</c:v>
                </c:pt>
                <c:pt idx="95">
                  <c:v>12.773333333333333</c:v>
                </c:pt>
                <c:pt idx="96">
                  <c:v>16.033333333333335</c:v>
                </c:pt>
                <c:pt idx="97">
                  <c:v>13.506666666666666</c:v>
                </c:pt>
                <c:pt idx="98">
                  <c:v>13.946666666666667</c:v>
                </c:pt>
                <c:pt idx="99">
                  <c:v>14.04</c:v>
                </c:pt>
                <c:pt idx="100">
                  <c:v>13.453333333333333</c:v>
                </c:pt>
                <c:pt idx="101">
                  <c:v>13.08</c:v>
                </c:pt>
                <c:pt idx="102">
                  <c:v>14.253333333333334</c:v>
                </c:pt>
                <c:pt idx="103">
                  <c:v>13.746666666666666</c:v>
                </c:pt>
                <c:pt idx="104">
                  <c:v>15.793333333333333</c:v>
                </c:pt>
                <c:pt idx="105">
                  <c:v>14.88</c:v>
                </c:pt>
                <c:pt idx="106">
                  <c:v>16.533333333333335</c:v>
                </c:pt>
                <c:pt idx="107">
                  <c:v>16.433333333333334</c:v>
                </c:pt>
                <c:pt idx="108">
                  <c:v>16</c:v>
                </c:pt>
                <c:pt idx="109">
                  <c:v>16.18</c:v>
                </c:pt>
                <c:pt idx="110">
                  <c:v>17.773333333333333</c:v>
                </c:pt>
                <c:pt idx="111">
                  <c:v>17.3</c:v>
                </c:pt>
                <c:pt idx="112">
                  <c:v>18.673333333333332</c:v>
                </c:pt>
                <c:pt idx="113">
                  <c:v>18.246666666666666</c:v>
                </c:pt>
                <c:pt idx="114">
                  <c:v>17.333333333333332</c:v>
                </c:pt>
                <c:pt idx="115">
                  <c:v>18.033333333333335</c:v>
                </c:pt>
                <c:pt idx="116">
                  <c:v>18.826666666666668</c:v>
                </c:pt>
                <c:pt idx="117">
                  <c:v>19.739999999999998</c:v>
                </c:pt>
                <c:pt idx="118">
                  <c:v>19.393333333333334</c:v>
                </c:pt>
                <c:pt idx="119">
                  <c:v>24.586666666666666</c:v>
                </c:pt>
                <c:pt idx="120">
                  <c:v>23.28</c:v>
                </c:pt>
                <c:pt idx="121">
                  <c:v>21.733333333333334</c:v>
                </c:pt>
                <c:pt idx="122">
                  <c:v>22.5</c:v>
                </c:pt>
                <c:pt idx="123">
                  <c:v>22.273333333333333</c:v>
                </c:pt>
                <c:pt idx="124">
                  <c:v>23.286666666666665</c:v>
                </c:pt>
                <c:pt idx="125">
                  <c:v>23.086666666666666</c:v>
                </c:pt>
                <c:pt idx="126">
                  <c:v>24.506666666666668</c:v>
                </c:pt>
                <c:pt idx="127">
                  <c:v>26.48</c:v>
                </c:pt>
                <c:pt idx="128">
                  <c:v>28.546666666666667</c:v>
                </c:pt>
                <c:pt idx="129">
                  <c:v>27.38</c:v>
                </c:pt>
                <c:pt idx="130">
                  <c:v>29.046666666666667</c:v>
                </c:pt>
                <c:pt idx="131">
                  <c:v>30.746666666666666</c:v>
                </c:pt>
                <c:pt idx="132">
                  <c:v>31.346666666666668</c:v>
                </c:pt>
                <c:pt idx="133">
                  <c:v>33.126666666666665</c:v>
                </c:pt>
                <c:pt idx="134">
                  <c:v>32.166666666666664</c:v>
                </c:pt>
                <c:pt idx="135">
                  <c:v>32.986666666666665</c:v>
                </c:pt>
                <c:pt idx="136">
                  <c:v>35.619999999999997</c:v>
                </c:pt>
                <c:pt idx="137">
                  <c:v>39.72</c:v>
                </c:pt>
                <c:pt idx="138">
                  <c:v>41.08</c:v>
                </c:pt>
                <c:pt idx="139">
                  <c:v>43.346666666666664</c:v>
                </c:pt>
                <c:pt idx="140">
                  <c:v>44.026666666666664</c:v>
                </c:pt>
                <c:pt idx="141">
                  <c:v>47.206666666666663</c:v>
                </c:pt>
                <c:pt idx="142">
                  <c:v>53.4</c:v>
                </c:pt>
                <c:pt idx="143">
                  <c:v>57.333333333333336</c:v>
                </c:pt>
                <c:pt idx="144">
                  <c:v>57.466666666666669</c:v>
                </c:pt>
                <c:pt idx="145">
                  <c:v>63.12</c:v>
                </c:pt>
                <c:pt idx="146">
                  <c:v>74.693333333333328</c:v>
                </c:pt>
                <c:pt idx="147">
                  <c:v>118.05333333333333</c:v>
                </c:pt>
                <c:pt idx="148">
                  <c:v>154.38</c:v>
                </c:pt>
                <c:pt idx="149">
                  <c:v>173.84666666666666</c:v>
                </c:pt>
                <c:pt idx="150">
                  <c:v>175.22666666666666</c:v>
                </c:pt>
                <c:pt idx="151">
                  <c:v>164.52666666666667</c:v>
                </c:pt>
                <c:pt idx="152">
                  <c:v>132.96</c:v>
                </c:pt>
                <c:pt idx="153">
                  <c:v>85.566666666666663</c:v>
                </c:pt>
                <c:pt idx="154">
                  <c:v>63.046666666666667</c:v>
                </c:pt>
                <c:pt idx="155">
                  <c:v>58.653333333333336</c:v>
                </c:pt>
                <c:pt idx="156">
                  <c:v>57.34</c:v>
                </c:pt>
                <c:pt idx="157">
                  <c:v>54.626666666666665</c:v>
                </c:pt>
                <c:pt idx="158">
                  <c:v>49.513333333333335</c:v>
                </c:pt>
                <c:pt idx="159">
                  <c:v>47.126666666666665</c:v>
                </c:pt>
                <c:pt idx="160">
                  <c:v>44.513333333333335</c:v>
                </c:pt>
                <c:pt idx="161">
                  <c:v>39.326666666666668</c:v>
                </c:pt>
                <c:pt idx="162">
                  <c:v>38.813333333333333</c:v>
                </c:pt>
                <c:pt idx="163">
                  <c:v>36.113333333333337</c:v>
                </c:pt>
                <c:pt idx="164">
                  <c:v>35.813333333333333</c:v>
                </c:pt>
                <c:pt idx="165">
                  <c:v>34.700000000000003</c:v>
                </c:pt>
                <c:pt idx="166">
                  <c:v>33.06666666666667</c:v>
                </c:pt>
                <c:pt idx="167">
                  <c:v>29.046666666666667</c:v>
                </c:pt>
                <c:pt idx="168">
                  <c:v>31.34</c:v>
                </c:pt>
                <c:pt idx="169">
                  <c:v>29.453333333333333</c:v>
                </c:pt>
                <c:pt idx="170">
                  <c:v>27.493333333333332</c:v>
                </c:pt>
                <c:pt idx="171">
                  <c:v>27.726666666666667</c:v>
                </c:pt>
                <c:pt idx="172">
                  <c:v>25.826666666666668</c:v>
                </c:pt>
                <c:pt idx="173">
                  <c:v>24.933333333333334</c:v>
                </c:pt>
                <c:pt idx="174">
                  <c:v>23.993333333333332</c:v>
                </c:pt>
                <c:pt idx="175">
                  <c:v>24.666666666666668</c:v>
                </c:pt>
                <c:pt idx="176">
                  <c:v>23</c:v>
                </c:pt>
                <c:pt idx="177">
                  <c:v>21.793333333333333</c:v>
                </c:pt>
                <c:pt idx="178">
                  <c:v>23.926666666666666</c:v>
                </c:pt>
                <c:pt idx="179">
                  <c:v>22.9</c:v>
                </c:pt>
                <c:pt idx="180">
                  <c:v>21.873333333333335</c:v>
                </c:pt>
                <c:pt idx="181">
                  <c:v>20.66</c:v>
                </c:pt>
                <c:pt idx="182">
                  <c:v>20.673333333333332</c:v>
                </c:pt>
                <c:pt idx="183">
                  <c:v>18.386666666666667</c:v>
                </c:pt>
                <c:pt idx="184">
                  <c:v>18.186666666666667</c:v>
                </c:pt>
                <c:pt idx="185">
                  <c:v>18.353333333333332</c:v>
                </c:pt>
                <c:pt idx="186">
                  <c:v>19.133333333333333</c:v>
                </c:pt>
                <c:pt idx="187">
                  <c:v>18.673333333333332</c:v>
                </c:pt>
                <c:pt idx="188">
                  <c:v>14.4</c:v>
                </c:pt>
                <c:pt idx="189">
                  <c:v>17.313333333333333</c:v>
                </c:pt>
                <c:pt idx="190">
                  <c:v>16.506666666666668</c:v>
                </c:pt>
                <c:pt idx="191">
                  <c:v>15.84</c:v>
                </c:pt>
                <c:pt idx="192">
                  <c:v>14.66</c:v>
                </c:pt>
                <c:pt idx="193">
                  <c:v>16.14</c:v>
                </c:pt>
                <c:pt idx="194">
                  <c:v>15.84</c:v>
                </c:pt>
                <c:pt idx="195">
                  <c:v>15.76</c:v>
                </c:pt>
                <c:pt idx="196">
                  <c:v>13.453333333333333</c:v>
                </c:pt>
                <c:pt idx="197">
                  <c:v>12.526666666666667</c:v>
                </c:pt>
                <c:pt idx="198">
                  <c:v>13.933333333333334</c:v>
                </c:pt>
                <c:pt idx="199">
                  <c:v>12.506666666666666</c:v>
                </c:pt>
                <c:pt idx="200">
                  <c:v>14</c:v>
                </c:pt>
                <c:pt idx="201">
                  <c:v>13.733333333333333</c:v>
                </c:pt>
                <c:pt idx="202">
                  <c:v>13.74</c:v>
                </c:pt>
                <c:pt idx="203">
                  <c:v>13.746666666666666</c:v>
                </c:pt>
                <c:pt idx="204">
                  <c:v>14.44</c:v>
                </c:pt>
                <c:pt idx="205">
                  <c:v>10.906666666666666</c:v>
                </c:pt>
                <c:pt idx="206">
                  <c:v>14.933333333333334</c:v>
                </c:pt>
                <c:pt idx="207">
                  <c:v>10.926666666666666</c:v>
                </c:pt>
                <c:pt idx="208">
                  <c:v>11.8</c:v>
                </c:pt>
                <c:pt idx="209">
                  <c:v>10.42</c:v>
                </c:pt>
                <c:pt idx="210">
                  <c:v>11.453333333333333</c:v>
                </c:pt>
                <c:pt idx="211">
                  <c:v>12.333333333333334</c:v>
                </c:pt>
                <c:pt idx="212">
                  <c:v>14.18</c:v>
                </c:pt>
                <c:pt idx="213">
                  <c:v>12.533333333333333</c:v>
                </c:pt>
                <c:pt idx="214">
                  <c:v>10.34</c:v>
                </c:pt>
                <c:pt idx="215">
                  <c:v>11.433333333333334</c:v>
                </c:pt>
                <c:pt idx="216">
                  <c:v>11.713333333333333</c:v>
                </c:pt>
                <c:pt idx="217">
                  <c:v>11.446666666666667</c:v>
                </c:pt>
                <c:pt idx="218">
                  <c:v>9.2200000000000006</c:v>
                </c:pt>
                <c:pt idx="219">
                  <c:v>10.533333333333333</c:v>
                </c:pt>
                <c:pt idx="220">
                  <c:v>11.3</c:v>
                </c:pt>
                <c:pt idx="221">
                  <c:v>10.1</c:v>
                </c:pt>
                <c:pt idx="222">
                  <c:v>10.313333333333333</c:v>
                </c:pt>
                <c:pt idx="223">
                  <c:v>11.093333333333334</c:v>
                </c:pt>
                <c:pt idx="224">
                  <c:v>12.286666666666667</c:v>
                </c:pt>
                <c:pt idx="225">
                  <c:v>9.4</c:v>
                </c:pt>
                <c:pt idx="226">
                  <c:v>9.5466666666666669</c:v>
                </c:pt>
                <c:pt idx="227">
                  <c:v>9.7533333333333339</c:v>
                </c:pt>
                <c:pt idx="228">
                  <c:v>8.9733333333333327</c:v>
                </c:pt>
                <c:pt idx="229">
                  <c:v>9.7733333333333334</c:v>
                </c:pt>
                <c:pt idx="230">
                  <c:v>10.146666666666667</c:v>
                </c:pt>
                <c:pt idx="231">
                  <c:v>10.073333333333334</c:v>
                </c:pt>
                <c:pt idx="232">
                  <c:v>9.4600000000000009</c:v>
                </c:pt>
                <c:pt idx="233">
                  <c:v>9.206666666666667</c:v>
                </c:pt>
                <c:pt idx="234">
                  <c:v>10.073333333333334</c:v>
                </c:pt>
                <c:pt idx="235">
                  <c:v>9.4066666666666663</c:v>
                </c:pt>
                <c:pt idx="236">
                  <c:v>9.82</c:v>
                </c:pt>
                <c:pt idx="237">
                  <c:v>9.32</c:v>
                </c:pt>
                <c:pt idx="238">
                  <c:v>9.0533333333333328</c:v>
                </c:pt>
                <c:pt idx="239">
                  <c:v>7.2866666666666671</c:v>
                </c:pt>
                <c:pt idx="240">
                  <c:v>7.2733333333333334</c:v>
                </c:pt>
                <c:pt idx="241">
                  <c:v>7.04</c:v>
                </c:pt>
                <c:pt idx="242">
                  <c:v>7.8866666666666667</c:v>
                </c:pt>
                <c:pt idx="243">
                  <c:v>7.6333333333333337</c:v>
                </c:pt>
                <c:pt idx="244">
                  <c:v>9.34</c:v>
                </c:pt>
                <c:pt idx="245">
                  <c:v>8.7466666666666661</c:v>
                </c:pt>
                <c:pt idx="246">
                  <c:v>9.26</c:v>
                </c:pt>
                <c:pt idx="247">
                  <c:v>6.5666666666666664</c:v>
                </c:pt>
                <c:pt idx="248">
                  <c:v>7.0333333333333332</c:v>
                </c:pt>
                <c:pt idx="249">
                  <c:v>7.2733333333333334</c:v>
                </c:pt>
                <c:pt idx="250">
                  <c:v>8.1666666666666661</c:v>
                </c:pt>
                <c:pt idx="251">
                  <c:v>7.9466666666666663</c:v>
                </c:pt>
                <c:pt idx="252">
                  <c:v>7.94</c:v>
                </c:pt>
                <c:pt idx="253">
                  <c:v>7.6133333333333333</c:v>
                </c:pt>
                <c:pt idx="254">
                  <c:v>7.5533333333333337</c:v>
                </c:pt>
                <c:pt idx="255">
                  <c:v>7.1333333333333337</c:v>
                </c:pt>
                <c:pt idx="256">
                  <c:v>9.4933333333333341</c:v>
                </c:pt>
                <c:pt idx="257">
                  <c:v>6.8933333333333335</c:v>
                </c:pt>
                <c:pt idx="258">
                  <c:v>7.666666666666667</c:v>
                </c:pt>
                <c:pt idx="259">
                  <c:v>8.8733333333333331</c:v>
                </c:pt>
                <c:pt idx="260">
                  <c:v>6.7333333333333334</c:v>
                </c:pt>
                <c:pt idx="261">
                  <c:v>7.0466666666666669</c:v>
                </c:pt>
                <c:pt idx="262">
                  <c:v>8.9666666666666668</c:v>
                </c:pt>
                <c:pt idx="263">
                  <c:v>8.1999999999999993</c:v>
                </c:pt>
                <c:pt idx="264">
                  <c:v>6.166666666666667</c:v>
                </c:pt>
                <c:pt idx="265">
                  <c:v>7.1866666666666665</c:v>
                </c:pt>
                <c:pt idx="266">
                  <c:v>6.4066666666666663</c:v>
                </c:pt>
                <c:pt idx="267">
                  <c:v>8.0666666666666664</c:v>
                </c:pt>
                <c:pt idx="268">
                  <c:v>6.24</c:v>
                </c:pt>
                <c:pt idx="269">
                  <c:v>7.4666666666666668</c:v>
                </c:pt>
                <c:pt idx="270">
                  <c:v>6.793333333333333</c:v>
                </c:pt>
                <c:pt idx="271">
                  <c:v>8.706666666666667</c:v>
                </c:pt>
                <c:pt idx="272">
                  <c:v>5.746666666666667</c:v>
                </c:pt>
                <c:pt idx="273">
                  <c:v>6.1133333333333333</c:v>
                </c:pt>
                <c:pt idx="274">
                  <c:v>8.0466666666666669</c:v>
                </c:pt>
                <c:pt idx="275">
                  <c:v>7.0666666666666664</c:v>
                </c:pt>
                <c:pt idx="276">
                  <c:v>8.4933333333333341</c:v>
                </c:pt>
                <c:pt idx="277">
                  <c:v>6.1466666666666665</c:v>
                </c:pt>
                <c:pt idx="278">
                  <c:v>7.9333333333333336</c:v>
                </c:pt>
                <c:pt idx="279">
                  <c:v>6.9466666666666663</c:v>
                </c:pt>
                <c:pt idx="280">
                  <c:v>7.96</c:v>
                </c:pt>
                <c:pt idx="281">
                  <c:v>5.0599999999999996</c:v>
                </c:pt>
                <c:pt idx="282">
                  <c:v>7.9</c:v>
                </c:pt>
                <c:pt idx="283">
                  <c:v>8.3266666666666662</c:v>
                </c:pt>
                <c:pt idx="284">
                  <c:v>6.8266666666666671</c:v>
                </c:pt>
                <c:pt idx="285">
                  <c:v>6.5666666666666664</c:v>
                </c:pt>
                <c:pt idx="286">
                  <c:v>7.34</c:v>
                </c:pt>
                <c:pt idx="287">
                  <c:v>6.793333333333333</c:v>
                </c:pt>
                <c:pt idx="288">
                  <c:v>6.22</c:v>
                </c:pt>
                <c:pt idx="289">
                  <c:v>5.8866666666666667</c:v>
                </c:pt>
                <c:pt idx="290">
                  <c:v>6.6933333333333334</c:v>
                </c:pt>
                <c:pt idx="291">
                  <c:v>6.4666666666666668</c:v>
                </c:pt>
                <c:pt idx="292">
                  <c:v>5.2866666666666671</c:v>
                </c:pt>
                <c:pt idx="293">
                  <c:v>5.1266666666666669</c:v>
                </c:pt>
                <c:pt idx="294">
                  <c:v>7.1866666666666665</c:v>
                </c:pt>
                <c:pt idx="295">
                  <c:v>4.833333333333333</c:v>
                </c:pt>
                <c:pt idx="296">
                  <c:v>5.2333333333333334</c:v>
                </c:pt>
                <c:pt idx="297">
                  <c:v>5.0999999999999996</c:v>
                </c:pt>
                <c:pt idx="298">
                  <c:v>5.96</c:v>
                </c:pt>
                <c:pt idx="299">
                  <c:v>5.9133333333333331</c:v>
                </c:pt>
                <c:pt idx="300">
                  <c:v>5.3666666666666663</c:v>
                </c:pt>
                <c:pt idx="301">
                  <c:v>4.5333333333333332</c:v>
                </c:pt>
                <c:pt idx="302">
                  <c:v>5.58</c:v>
                </c:pt>
                <c:pt idx="303">
                  <c:v>5.8533333333333335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29-4C6E-916D-28FD3BAF9BE3}"/>
            </c:ext>
          </c:extLst>
        </c:ser>
        <c:ser>
          <c:idx val="1"/>
          <c:order val="1"/>
          <c:tx>
            <c:strRef>
              <c:f>SGPEIperms!$C$2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SGPEIperms!$A$3:$A$306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SGPEIperms!$C$3:$C$306</c:f>
              <c:numCache>
                <c:formatCode>0.00_ </c:formatCode>
                <c:ptCount val="304"/>
                <c:pt idx="0">
                  <c:v>5.9066666666666663</c:v>
                </c:pt>
                <c:pt idx="1">
                  <c:v>6.71</c:v>
                </c:pt>
                <c:pt idx="2">
                  <c:v>6.94</c:v>
                </c:pt>
                <c:pt idx="3">
                  <c:v>6.2733333333333334</c:v>
                </c:pt>
                <c:pt idx="4">
                  <c:v>7.083333333333333</c:v>
                </c:pt>
                <c:pt idx="5">
                  <c:v>7.9666666666666668</c:v>
                </c:pt>
                <c:pt idx="6">
                  <c:v>7.3</c:v>
                </c:pt>
                <c:pt idx="7">
                  <c:v>6.92</c:v>
                </c:pt>
                <c:pt idx="8">
                  <c:v>7.4733333333333336</c:v>
                </c:pt>
                <c:pt idx="9">
                  <c:v>6.45</c:v>
                </c:pt>
                <c:pt idx="10">
                  <c:v>6.9233333333333329</c:v>
                </c:pt>
                <c:pt idx="11">
                  <c:v>6.7966666666666669</c:v>
                </c:pt>
                <c:pt idx="12">
                  <c:v>6.63</c:v>
                </c:pt>
                <c:pt idx="13">
                  <c:v>6.6233333333333331</c:v>
                </c:pt>
                <c:pt idx="14">
                  <c:v>7.14</c:v>
                </c:pt>
                <c:pt idx="15">
                  <c:v>7.62</c:v>
                </c:pt>
                <c:pt idx="16">
                  <c:v>7.37</c:v>
                </c:pt>
                <c:pt idx="17">
                  <c:v>8.3633333333333333</c:v>
                </c:pt>
                <c:pt idx="18">
                  <c:v>7.1466666666666665</c:v>
                </c:pt>
                <c:pt idx="19">
                  <c:v>6.833333333333333</c:v>
                </c:pt>
                <c:pt idx="20">
                  <c:v>7.8</c:v>
                </c:pt>
                <c:pt idx="21">
                  <c:v>7.5933333333333337</c:v>
                </c:pt>
                <c:pt idx="22">
                  <c:v>8.5533333333333328</c:v>
                </c:pt>
                <c:pt idx="23">
                  <c:v>8.0833333333333339</c:v>
                </c:pt>
                <c:pt idx="24">
                  <c:v>7.24</c:v>
                </c:pt>
                <c:pt idx="25">
                  <c:v>7.2566666666666668</c:v>
                </c:pt>
                <c:pt idx="26">
                  <c:v>8.2333333333333325</c:v>
                </c:pt>
                <c:pt idx="27">
                  <c:v>7.71</c:v>
                </c:pt>
                <c:pt idx="28">
                  <c:v>8.0566666666666666</c:v>
                </c:pt>
                <c:pt idx="29">
                  <c:v>9.3633333333333333</c:v>
                </c:pt>
                <c:pt idx="30">
                  <c:v>7.456666666666667</c:v>
                </c:pt>
                <c:pt idx="31">
                  <c:v>7.9133333333333331</c:v>
                </c:pt>
                <c:pt idx="32">
                  <c:v>8.84</c:v>
                </c:pt>
                <c:pt idx="33">
                  <c:v>8.6166666666666671</c:v>
                </c:pt>
                <c:pt idx="34">
                  <c:v>7.36</c:v>
                </c:pt>
                <c:pt idx="35">
                  <c:v>8.9833333333333325</c:v>
                </c:pt>
                <c:pt idx="36">
                  <c:v>9.5466666666666669</c:v>
                </c:pt>
                <c:pt idx="37">
                  <c:v>8.2899999999999991</c:v>
                </c:pt>
                <c:pt idx="38">
                  <c:v>7.706666666666667</c:v>
                </c:pt>
                <c:pt idx="39">
                  <c:v>8.6999999999999993</c:v>
                </c:pt>
                <c:pt idx="40">
                  <c:v>7.8433333333333337</c:v>
                </c:pt>
                <c:pt idx="41">
                  <c:v>9.2200000000000006</c:v>
                </c:pt>
                <c:pt idx="42">
                  <c:v>8.6966666666666672</c:v>
                </c:pt>
                <c:pt idx="43">
                  <c:v>8.75</c:v>
                </c:pt>
                <c:pt idx="44">
                  <c:v>10.303333333333333</c:v>
                </c:pt>
                <c:pt idx="45">
                  <c:v>9.3266666666666662</c:v>
                </c:pt>
                <c:pt idx="46">
                  <c:v>8.8966666666666665</c:v>
                </c:pt>
                <c:pt idx="47">
                  <c:v>8.8566666666666674</c:v>
                </c:pt>
                <c:pt idx="48">
                  <c:v>8.93</c:v>
                </c:pt>
                <c:pt idx="49">
                  <c:v>9.4</c:v>
                </c:pt>
                <c:pt idx="50">
                  <c:v>8.4633333333333329</c:v>
                </c:pt>
                <c:pt idx="51">
                  <c:v>9.43</c:v>
                </c:pt>
                <c:pt idx="52">
                  <c:v>10.45</c:v>
                </c:pt>
                <c:pt idx="53">
                  <c:v>9.2766666666666673</c:v>
                </c:pt>
                <c:pt idx="54">
                  <c:v>8.5333333333333332</c:v>
                </c:pt>
                <c:pt idx="55">
                  <c:v>10.063333333333333</c:v>
                </c:pt>
                <c:pt idx="56">
                  <c:v>10.44</c:v>
                </c:pt>
                <c:pt idx="57">
                  <c:v>9.5566666666666666</c:v>
                </c:pt>
                <c:pt idx="58">
                  <c:v>9.6966666666666672</c:v>
                </c:pt>
                <c:pt idx="59">
                  <c:v>9.31</c:v>
                </c:pt>
                <c:pt idx="60">
                  <c:v>8.2433333333333341</c:v>
                </c:pt>
                <c:pt idx="61">
                  <c:v>9.3699999999999992</c:v>
                </c:pt>
                <c:pt idx="62">
                  <c:v>9.913333333333334</c:v>
                </c:pt>
                <c:pt idx="63">
                  <c:v>10.403333333333334</c:v>
                </c:pt>
                <c:pt idx="64">
                  <c:v>10.273333333333333</c:v>
                </c:pt>
                <c:pt idx="65">
                  <c:v>9.85</c:v>
                </c:pt>
                <c:pt idx="66">
                  <c:v>10.7</c:v>
                </c:pt>
                <c:pt idx="67">
                  <c:v>9.6</c:v>
                </c:pt>
                <c:pt idx="68">
                  <c:v>10.463333333333333</c:v>
                </c:pt>
                <c:pt idx="69">
                  <c:v>10.373333333333333</c:v>
                </c:pt>
                <c:pt idx="70">
                  <c:v>11.053333333333333</c:v>
                </c:pt>
                <c:pt idx="71">
                  <c:v>10.533333333333333</c:v>
                </c:pt>
                <c:pt idx="72">
                  <c:v>11.29</c:v>
                </c:pt>
                <c:pt idx="73">
                  <c:v>11.356666666666667</c:v>
                </c:pt>
                <c:pt idx="74">
                  <c:v>11.14</c:v>
                </c:pt>
                <c:pt idx="75">
                  <c:v>11.916666666666666</c:v>
                </c:pt>
                <c:pt idx="76">
                  <c:v>11.553333333333333</c:v>
                </c:pt>
                <c:pt idx="77">
                  <c:v>11.103333333333333</c:v>
                </c:pt>
                <c:pt idx="78">
                  <c:v>11.073333333333334</c:v>
                </c:pt>
                <c:pt idx="79">
                  <c:v>11.35</c:v>
                </c:pt>
                <c:pt idx="80">
                  <c:v>11.46</c:v>
                </c:pt>
                <c:pt idx="81">
                  <c:v>10.47</c:v>
                </c:pt>
                <c:pt idx="82">
                  <c:v>11.88</c:v>
                </c:pt>
                <c:pt idx="83">
                  <c:v>11.39</c:v>
                </c:pt>
                <c:pt idx="84">
                  <c:v>11.51</c:v>
                </c:pt>
                <c:pt idx="85">
                  <c:v>11.793333333333333</c:v>
                </c:pt>
                <c:pt idx="86">
                  <c:v>12.523333333333333</c:v>
                </c:pt>
                <c:pt idx="87">
                  <c:v>10.816666666666666</c:v>
                </c:pt>
                <c:pt idx="88">
                  <c:v>13.186666666666667</c:v>
                </c:pt>
                <c:pt idx="89">
                  <c:v>12.72</c:v>
                </c:pt>
                <c:pt idx="90">
                  <c:v>11.776666666666667</c:v>
                </c:pt>
                <c:pt idx="91">
                  <c:v>13.793333333333333</c:v>
                </c:pt>
                <c:pt idx="92">
                  <c:v>13.74</c:v>
                </c:pt>
                <c:pt idx="93">
                  <c:v>13.493333333333334</c:v>
                </c:pt>
                <c:pt idx="94">
                  <c:v>12.683333333333334</c:v>
                </c:pt>
                <c:pt idx="95">
                  <c:v>13.806666666666667</c:v>
                </c:pt>
                <c:pt idx="96">
                  <c:v>13.616666666666667</c:v>
                </c:pt>
                <c:pt idx="97">
                  <c:v>14.476666666666667</c:v>
                </c:pt>
                <c:pt idx="98">
                  <c:v>13.273333333333333</c:v>
                </c:pt>
                <c:pt idx="99">
                  <c:v>13.976666666666667</c:v>
                </c:pt>
                <c:pt idx="100">
                  <c:v>14.176666666666666</c:v>
                </c:pt>
                <c:pt idx="101">
                  <c:v>14.33</c:v>
                </c:pt>
                <c:pt idx="102">
                  <c:v>13.693333333333333</c:v>
                </c:pt>
                <c:pt idx="103">
                  <c:v>15.573333333333334</c:v>
                </c:pt>
                <c:pt idx="104">
                  <c:v>15.543333333333333</c:v>
                </c:pt>
                <c:pt idx="105">
                  <c:v>15.286666666666667</c:v>
                </c:pt>
                <c:pt idx="106">
                  <c:v>15.18</c:v>
                </c:pt>
                <c:pt idx="107">
                  <c:v>16.066666666666666</c:v>
                </c:pt>
                <c:pt idx="108">
                  <c:v>17.003333333333334</c:v>
                </c:pt>
                <c:pt idx="109">
                  <c:v>16.196666666666665</c:v>
                </c:pt>
                <c:pt idx="110">
                  <c:v>17.296666666666667</c:v>
                </c:pt>
                <c:pt idx="111">
                  <c:v>16.440000000000001</c:v>
                </c:pt>
                <c:pt idx="112">
                  <c:v>17.033333333333335</c:v>
                </c:pt>
                <c:pt idx="113">
                  <c:v>18.149999999999999</c:v>
                </c:pt>
                <c:pt idx="114">
                  <c:v>17.47</c:v>
                </c:pt>
                <c:pt idx="115">
                  <c:v>16.59</c:v>
                </c:pt>
                <c:pt idx="116">
                  <c:v>18.516666666666666</c:v>
                </c:pt>
                <c:pt idx="117">
                  <c:v>18.503333333333334</c:v>
                </c:pt>
                <c:pt idx="118">
                  <c:v>19.559999999999999</c:v>
                </c:pt>
                <c:pt idx="119">
                  <c:v>21.246666666666666</c:v>
                </c:pt>
                <c:pt idx="120">
                  <c:v>19.616666666666667</c:v>
                </c:pt>
                <c:pt idx="121">
                  <c:v>19.426666666666666</c:v>
                </c:pt>
                <c:pt idx="122">
                  <c:v>22.486666666666668</c:v>
                </c:pt>
                <c:pt idx="123">
                  <c:v>21.98</c:v>
                </c:pt>
                <c:pt idx="124">
                  <c:v>22.106666666666666</c:v>
                </c:pt>
                <c:pt idx="125">
                  <c:v>21.716666666666665</c:v>
                </c:pt>
                <c:pt idx="126">
                  <c:v>23.39</c:v>
                </c:pt>
                <c:pt idx="127">
                  <c:v>23.213333333333335</c:v>
                </c:pt>
                <c:pt idx="128">
                  <c:v>24.626666666666665</c:v>
                </c:pt>
                <c:pt idx="129">
                  <c:v>24.196666666666665</c:v>
                </c:pt>
                <c:pt idx="130">
                  <c:v>25.62</c:v>
                </c:pt>
                <c:pt idx="131">
                  <c:v>26.09</c:v>
                </c:pt>
                <c:pt idx="132">
                  <c:v>27.61</c:v>
                </c:pt>
                <c:pt idx="133">
                  <c:v>28.053333333333335</c:v>
                </c:pt>
                <c:pt idx="134">
                  <c:v>29.4</c:v>
                </c:pt>
                <c:pt idx="135">
                  <c:v>28.873333333333335</c:v>
                </c:pt>
                <c:pt idx="136">
                  <c:v>30.813333333333333</c:v>
                </c:pt>
                <c:pt idx="137">
                  <c:v>31.12</c:v>
                </c:pt>
                <c:pt idx="138">
                  <c:v>32.206666666666663</c:v>
                </c:pt>
                <c:pt idx="139">
                  <c:v>33.763333333333335</c:v>
                </c:pt>
                <c:pt idx="140">
                  <c:v>35.813333333333333</c:v>
                </c:pt>
                <c:pt idx="141">
                  <c:v>38.126666666666665</c:v>
                </c:pt>
                <c:pt idx="142">
                  <c:v>38.450000000000003</c:v>
                </c:pt>
                <c:pt idx="143">
                  <c:v>40.393333333333331</c:v>
                </c:pt>
                <c:pt idx="144">
                  <c:v>42.24</c:v>
                </c:pt>
                <c:pt idx="145">
                  <c:v>43.423333333333332</c:v>
                </c:pt>
                <c:pt idx="146">
                  <c:v>46.09</c:v>
                </c:pt>
                <c:pt idx="147">
                  <c:v>49.81666666666667</c:v>
                </c:pt>
                <c:pt idx="148">
                  <c:v>62.26</c:v>
                </c:pt>
                <c:pt idx="149">
                  <c:v>72.06</c:v>
                </c:pt>
                <c:pt idx="150">
                  <c:v>77.073333333333338</c:v>
                </c:pt>
                <c:pt idx="151">
                  <c:v>78.193333333333328</c:v>
                </c:pt>
                <c:pt idx="152">
                  <c:v>77.34</c:v>
                </c:pt>
                <c:pt idx="153">
                  <c:v>66.67</c:v>
                </c:pt>
                <c:pt idx="154">
                  <c:v>51.713333333333331</c:v>
                </c:pt>
                <c:pt idx="155">
                  <c:v>44.74666666666667</c:v>
                </c:pt>
                <c:pt idx="156">
                  <c:v>43.673333333333332</c:v>
                </c:pt>
                <c:pt idx="157">
                  <c:v>42.47</c:v>
                </c:pt>
                <c:pt idx="158">
                  <c:v>40.340000000000003</c:v>
                </c:pt>
                <c:pt idx="159">
                  <c:v>39.68333333333333</c:v>
                </c:pt>
                <c:pt idx="160">
                  <c:v>38.04</c:v>
                </c:pt>
                <c:pt idx="161">
                  <c:v>36.356666666666669</c:v>
                </c:pt>
                <c:pt idx="162">
                  <c:v>35.666666666666664</c:v>
                </c:pt>
                <c:pt idx="163">
                  <c:v>31.66</c:v>
                </c:pt>
                <c:pt idx="164">
                  <c:v>32.85</c:v>
                </c:pt>
                <c:pt idx="165">
                  <c:v>31.006666666666668</c:v>
                </c:pt>
                <c:pt idx="166">
                  <c:v>29.87</c:v>
                </c:pt>
                <c:pt idx="167">
                  <c:v>29.456666666666667</c:v>
                </c:pt>
                <c:pt idx="168">
                  <c:v>27.693333333333332</c:v>
                </c:pt>
                <c:pt idx="169">
                  <c:v>26.863333333333333</c:v>
                </c:pt>
                <c:pt idx="170">
                  <c:v>26.876666666666665</c:v>
                </c:pt>
                <c:pt idx="171">
                  <c:v>26.073333333333334</c:v>
                </c:pt>
                <c:pt idx="172">
                  <c:v>24.686666666666667</c:v>
                </c:pt>
                <c:pt idx="173">
                  <c:v>23.636666666666667</c:v>
                </c:pt>
                <c:pt idx="174">
                  <c:v>22.663333333333334</c:v>
                </c:pt>
                <c:pt idx="175">
                  <c:v>23.3</c:v>
                </c:pt>
                <c:pt idx="176">
                  <c:v>21.463333333333335</c:v>
                </c:pt>
                <c:pt idx="177">
                  <c:v>22.86</c:v>
                </c:pt>
                <c:pt idx="178">
                  <c:v>21.293333333333333</c:v>
                </c:pt>
                <c:pt idx="179">
                  <c:v>21.246666666666666</c:v>
                </c:pt>
                <c:pt idx="180">
                  <c:v>20.9</c:v>
                </c:pt>
                <c:pt idx="181">
                  <c:v>19.396666666666668</c:v>
                </c:pt>
                <c:pt idx="182">
                  <c:v>18.826666666666668</c:v>
                </c:pt>
                <c:pt idx="183">
                  <c:v>19.403333333333332</c:v>
                </c:pt>
                <c:pt idx="184">
                  <c:v>18.976666666666667</c:v>
                </c:pt>
                <c:pt idx="185">
                  <c:v>17.84</c:v>
                </c:pt>
                <c:pt idx="186">
                  <c:v>18.476666666666667</c:v>
                </c:pt>
                <c:pt idx="187">
                  <c:v>17.643333333333334</c:v>
                </c:pt>
                <c:pt idx="188">
                  <c:v>16.613333333333333</c:v>
                </c:pt>
                <c:pt idx="189">
                  <c:v>16.72</c:v>
                </c:pt>
                <c:pt idx="190">
                  <c:v>17.086666666666666</c:v>
                </c:pt>
                <c:pt idx="191">
                  <c:v>16.09</c:v>
                </c:pt>
                <c:pt idx="192">
                  <c:v>15.196666666666667</c:v>
                </c:pt>
                <c:pt idx="193">
                  <c:v>15.36</c:v>
                </c:pt>
                <c:pt idx="194">
                  <c:v>15.296666666666667</c:v>
                </c:pt>
                <c:pt idx="195">
                  <c:v>15.13</c:v>
                </c:pt>
                <c:pt idx="196">
                  <c:v>15.426666666666666</c:v>
                </c:pt>
                <c:pt idx="197">
                  <c:v>14.26</c:v>
                </c:pt>
                <c:pt idx="198">
                  <c:v>14.23</c:v>
                </c:pt>
                <c:pt idx="199">
                  <c:v>15.176666666666666</c:v>
                </c:pt>
                <c:pt idx="200">
                  <c:v>14.383333333333333</c:v>
                </c:pt>
                <c:pt idx="201">
                  <c:v>12.19</c:v>
                </c:pt>
                <c:pt idx="202">
                  <c:v>14.126666666666667</c:v>
                </c:pt>
                <c:pt idx="203">
                  <c:v>13.403333333333334</c:v>
                </c:pt>
                <c:pt idx="204">
                  <c:v>12.453333333333333</c:v>
                </c:pt>
                <c:pt idx="205">
                  <c:v>12.393333333333333</c:v>
                </c:pt>
                <c:pt idx="206">
                  <c:v>12.946666666666667</c:v>
                </c:pt>
                <c:pt idx="207">
                  <c:v>12.85</c:v>
                </c:pt>
                <c:pt idx="208">
                  <c:v>12.673333333333334</c:v>
                </c:pt>
                <c:pt idx="209">
                  <c:v>13.14</c:v>
                </c:pt>
                <c:pt idx="210">
                  <c:v>12.113333333333333</c:v>
                </c:pt>
                <c:pt idx="211">
                  <c:v>12.73</c:v>
                </c:pt>
                <c:pt idx="212">
                  <c:v>12.72</c:v>
                </c:pt>
                <c:pt idx="213">
                  <c:v>12.446666666666667</c:v>
                </c:pt>
                <c:pt idx="214">
                  <c:v>11.893333333333333</c:v>
                </c:pt>
                <c:pt idx="215">
                  <c:v>11.75</c:v>
                </c:pt>
                <c:pt idx="216">
                  <c:v>11.73</c:v>
                </c:pt>
                <c:pt idx="217">
                  <c:v>11.526666666666667</c:v>
                </c:pt>
                <c:pt idx="218">
                  <c:v>11.276666666666667</c:v>
                </c:pt>
                <c:pt idx="219">
                  <c:v>10.943333333333333</c:v>
                </c:pt>
                <c:pt idx="220">
                  <c:v>12.106666666666667</c:v>
                </c:pt>
                <c:pt idx="221">
                  <c:v>11.04</c:v>
                </c:pt>
                <c:pt idx="222">
                  <c:v>11.103333333333333</c:v>
                </c:pt>
                <c:pt idx="223">
                  <c:v>11.296666666666667</c:v>
                </c:pt>
                <c:pt idx="224">
                  <c:v>11.496666666666666</c:v>
                </c:pt>
                <c:pt idx="225">
                  <c:v>11.096666666666666</c:v>
                </c:pt>
                <c:pt idx="226">
                  <c:v>11.186666666666667</c:v>
                </c:pt>
                <c:pt idx="227">
                  <c:v>10.146666666666667</c:v>
                </c:pt>
                <c:pt idx="228">
                  <c:v>10.65</c:v>
                </c:pt>
                <c:pt idx="229">
                  <c:v>10.726666666666667</c:v>
                </c:pt>
                <c:pt idx="230">
                  <c:v>10.14</c:v>
                </c:pt>
                <c:pt idx="231">
                  <c:v>10.186666666666667</c:v>
                </c:pt>
                <c:pt idx="232">
                  <c:v>10.863333333333333</c:v>
                </c:pt>
                <c:pt idx="233">
                  <c:v>9.5266666666666673</c:v>
                </c:pt>
                <c:pt idx="234">
                  <c:v>10.57</c:v>
                </c:pt>
                <c:pt idx="235">
                  <c:v>10.58</c:v>
                </c:pt>
                <c:pt idx="236">
                  <c:v>9.4933333333333341</c:v>
                </c:pt>
                <c:pt idx="237">
                  <c:v>10.453333333333333</c:v>
                </c:pt>
                <c:pt idx="238">
                  <c:v>9.4166666666666661</c:v>
                </c:pt>
                <c:pt idx="239">
                  <c:v>9.0966666666666658</c:v>
                </c:pt>
                <c:pt idx="240">
                  <c:v>9.8333333333333339</c:v>
                </c:pt>
                <c:pt idx="241">
                  <c:v>8.9600000000000009</c:v>
                </c:pt>
                <c:pt idx="242">
                  <c:v>9.9866666666666664</c:v>
                </c:pt>
                <c:pt idx="243">
                  <c:v>9.1466666666666665</c:v>
                </c:pt>
                <c:pt idx="244">
                  <c:v>7.45</c:v>
                </c:pt>
                <c:pt idx="245">
                  <c:v>9.2200000000000006</c:v>
                </c:pt>
                <c:pt idx="246">
                  <c:v>9.5133333333333336</c:v>
                </c:pt>
                <c:pt idx="247">
                  <c:v>8.0033333333333339</c:v>
                </c:pt>
                <c:pt idx="248">
                  <c:v>9.0299999999999994</c:v>
                </c:pt>
                <c:pt idx="249">
                  <c:v>9.0533333333333328</c:v>
                </c:pt>
                <c:pt idx="250">
                  <c:v>9.3666666666666671</c:v>
                </c:pt>
                <c:pt idx="251">
                  <c:v>9.36</c:v>
                </c:pt>
                <c:pt idx="252">
                  <c:v>8.8466666666666658</c:v>
                </c:pt>
                <c:pt idx="253">
                  <c:v>8.5733333333333341</c:v>
                </c:pt>
                <c:pt idx="254">
                  <c:v>9.2133333333333329</c:v>
                </c:pt>
                <c:pt idx="255">
                  <c:v>8.0266666666666673</c:v>
                </c:pt>
                <c:pt idx="256">
                  <c:v>8.5033333333333339</c:v>
                </c:pt>
                <c:pt idx="257">
                  <c:v>8.5833333333333339</c:v>
                </c:pt>
                <c:pt idx="258">
                  <c:v>7.73</c:v>
                </c:pt>
                <c:pt idx="259">
                  <c:v>8.793333333333333</c:v>
                </c:pt>
                <c:pt idx="260">
                  <c:v>8.0033333333333339</c:v>
                </c:pt>
                <c:pt idx="261">
                  <c:v>7.3266666666666671</c:v>
                </c:pt>
                <c:pt idx="262">
                  <c:v>7.14</c:v>
                </c:pt>
                <c:pt idx="263">
                  <c:v>7.6333333333333337</c:v>
                </c:pt>
                <c:pt idx="264">
                  <c:v>8.2799999999999994</c:v>
                </c:pt>
                <c:pt idx="265">
                  <c:v>7.503333333333333</c:v>
                </c:pt>
                <c:pt idx="266">
                  <c:v>8.0766666666666662</c:v>
                </c:pt>
                <c:pt idx="267">
                  <c:v>7.0733333333333333</c:v>
                </c:pt>
                <c:pt idx="268">
                  <c:v>9.2333333333333325</c:v>
                </c:pt>
                <c:pt idx="269">
                  <c:v>6.7666666666666666</c:v>
                </c:pt>
                <c:pt idx="270">
                  <c:v>6.85</c:v>
                </c:pt>
                <c:pt idx="271">
                  <c:v>7.1133333333333333</c:v>
                </c:pt>
                <c:pt idx="272">
                  <c:v>7.92</c:v>
                </c:pt>
                <c:pt idx="273">
                  <c:v>7.67</c:v>
                </c:pt>
                <c:pt idx="274">
                  <c:v>7.37</c:v>
                </c:pt>
                <c:pt idx="275">
                  <c:v>6.72</c:v>
                </c:pt>
                <c:pt idx="276">
                  <c:v>8.36</c:v>
                </c:pt>
                <c:pt idx="277">
                  <c:v>7.9866666666666664</c:v>
                </c:pt>
                <c:pt idx="278">
                  <c:v>7.1766666666666667</c:v>
                </c:pt>
                <c:pt idx="279">
                  <c:v>8.0133333333333336</c:v>
                </c:pt>
                <c:pt idx="280">
                  <c:v>7.8833333333333337</c:v>
                </c:pt>
                <c:pt idx="281">
                  <c:v>6.6533333333333333</c:v>
                </c:pt>
                <c:pt idx="282">
                  <c:v>6.5133333333333336</c:v>
                </c:pt>
                <c:pt idx="283">
                  <c:v>7.5233333333333334</c:v>
                </c:pt>
                <c:pt idx="284">
                  <c:v>6.5333333333333332</c:v>
                </c:pt>
                <c:pt idx="285">
                  <c:v>7.57</c:v>
                </c:pt>
                <c:pt idx="286">
                  <c:v>6.93</c:v>
                </c:pt>
                <c:pt idx="287">
                  <c:v>6.9366666666666665</c:v>
                </c:pt>
                <c:pt idx="288">
                  <c:v>6.75</c:v>
                </c:pt>
                <c:pt idx="289">
                  <c:v>6.9033333333333333</c:v>
                </c:pt>
                <c:pt idx="290">
                  <c:v>7.02</c:v>
                </c:pt>
                <c:pt idx="291">
                  <c:v>7.2366666666666664</c:v>
                </c:pt>
                <c:pt idx="292">
                  <c:v>7.2166666666666668</c:v>
                </c:pt>
                <c:pt idx="293">
                  <c:v>6.2</c:v>
                </c:pt>
                <c:pt idx="294">
                  <c:v>6.0266666666666664</c:v>
                </c:pt>
                <c:pt idx="295">
                  <c:v>6.5866666666666669</c:v>
                </c:pt>
                <c:pt idx="296">
                  <c:v>6.0466666666666669</c:v>
                </c:pt>
                <c:pt idx="297">
                  <c:v>6.83</c:v>
                </c:pt>
                <c:pt idx="298">
                  <c:v>6.31</c:v>
                </c:pt>
                <c:pt idx="299">
                  <c:v>6.3666666666666663</c:v>
                </c:pt>
                <c:pt idx="300">
                  <c:v>6.23</c:v>
                </c:pt>
                <c:pt idx="301">
                  <c:v>5.6866666666666665</c:v>
                </c:pt>
                <c:pt idx="302">
                  <c:v>6.1133333333333333</c:v>
                </c:pt>
                <c:pt idx="303">
                  <c:v>5.83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29-4C6E-916D-28FD3BAF9BE3}"/>
            </c:ext>
          </c:extLst>
        </c:ser>
        <c:ser>
          <c:idx val="2"/>
          <c:order val="2"/>
          <c:tx>
            <c:strRef>
              <c:f>SGPEIperms!$D$2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SGPEIperms!$A$3:$A$306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SGPEIperms!$D$3:$D$306</c:f>
              <c:numCache>
                <c:formatCode>0.00_ </c:formatCode>
                <c:ptCount val="304"/>
                <c:pt idx="0">
                  <c:v>7.083333333333333</c:v>
                </c:pt>
                <c:pt idx="1">
                  <c:v>6.3733333333333331</c:v>
                </c:pt>
                <c:pt idx="2">
                  <c:v>6.8966666666666665</c:v>
                </c:pt>
                <c:pt idx="3">
                  <c:v>7.5066666666666668</c:v>
                </c:pt>
                <c:pt idx="4">
                  <c:v>6.6433333333333335</c:v>
                </c:pt>
                <c:pt idx="5">
                  <c:v>7.7766666666666664</c:v>
                </c:pt>
                <c:pt idx="6">
                  <c:v>7.4733333333333336</c:v>
                </c:pt>
                <c:pt idx="7">
                  <c:v>6.6533333333333333</c:v>
                </c:pt>
                <c:pt idx="8">
                  <c:v>7.2333333333333334</c:v>
                </c:pt>
                <c:pt idx="9">
                  <c:v>6.6566666666666663</c:v>
                </c:pt>
                <c:pt idx="10">
                  <c:v>6.9833333333333334</c:v>
                </c:pt>
                <c:pt idx="11">
                  <c:v>6.4033333333333333</c:v>
                </c:pt>
                <c:pt idx="12">
                  <c:v>8.3633333333333333</c:v>
                </c:pt>
                <c:pt idx="13">
                  <c:v>7.87</c:v>
                </c:pt>
                <c:pt idx="14">
                  <c:v>7.9</c:v>
                </c:pt>
                <c:pt idx="15">
                  <c:v>7.793333333333333</c:v>
                </c:pt>
                <c:pt idx="16">
                  <c:v>7.3366666666666669</c:v>
                </c:pt>
                <c:pt idx="17">
                  <c:v>8.0766666666666662</c:v>
                </c:pt>
                <c:pt idx="18">
                  <c:v>7.67</c:v>
                </c:pt>
                <c:pt idx="19">
                  <c:v>7.6966666666666663</c:v>
                </c:pt>
                <c:pt idx="20">
                  <c:v>7.1633333333333331</c:v>
                </c:pt>
                <c:pt idx="21">
                  <c:v>8.01</c:v>
                </c:pt>
                <c:pt idx="22">
                  <c:v>8.69</c:v>
                </c:pt>
                <c:pt idx="23">
                  <c:v>7.9266666666666667</c:v>
                </c:pt>
                <c:pt idx="24">
                  <c:v>8.1833333333333336</c:v>
                </c:pt>
                <c:pt idx="25">
                  <c:v>7.45</c:v>
                </c:pt>
                <c:pt idx="26">
                  <c:v>7.49</c:v>
                </c:pt>
                <c:pt idx="27">
                  <c:v>7.7566666666666668</c:v>
                </c:pt>
                <c:pt idx="28">
                  <c:v>7.8833333333333337</c:v>
                </c:pt>
                <c:pt idx="29">
                  <c:v>8.5166666666666675</c:v>
                </c:pt>
                <c:pt idx="30">
                  <c:v>9.1433333333333326</c:v>
                </c:pt>
                <c:pt idx="31">
                  <c:v>8.8699999999999992</c:v>
                </c:pt>
                <c:pt idx="32">
                  <c:v>9.0066666666666659</c:v>
                </c:pt>
                <c:pt idx="33">
                  <c:v>8.4499999999999993</c:v>
                </c:pt>
                <c:pt idx="34">
                  <c:v>8.4766666666666666</c:v>
                </c:pt>
                <c:pt idx="35">
                  <c:v>7.97</c:v>
                </c:pt>
                <c:pt idx="36">
                  <c:v>7.96</c:v>
                </c:pt>
                <c:pt idx="37">
                  <c:v>8.1133333333333333</c:v>
                </c:pt>
                <c:pt idx="38">
                  <c:v>9.17</c:v>
                </c:pt>
                <c:pt idx="39">
                  <c:v>8.6133333333333333</c:v>
                </c:pt>
                <c:pt idx="40">
                  <c:v>8.5033333333333339</c:v>
                </c:pt>
                <c:pt idx="41">
                  <c:v>8.2833333333333332</c:v>
                </c:pt>
                <c:pt idx="42">
                  <c:v>9.5366666666666671</c:v>
                </c:pt>
                <c:pt idx="43">
                  <c:v>9.0733333333333341</c:v>
                </c:pt>
                <c:pt idx="44">
                  <c:v>8.8633333333333333</c:v>
                </c:pt>
                <c:pt idx="45">
                  <c:v>9.14</c:v>
                </c:pt>
                <c:pt idx="46">
                  <c:v>9.4233333333333338</c:v>
                </c:pt>
                <c:pt idx="47">
                  <c:v>9.2866666666666671</c:v>
                </c:pt>
                <c:pt idx="48">
                  <c:v>10.296666666666667</c:v>
                </c:pt>
                <c:pt idx="49">
                  <c:v>9.5533333333333328</c:v>
                </c:pt>
                <c:pt idx="50">
                  <c:v>9.086666666666666</c:v>
                </c:pt>
                <c:pt idx="51">
                  <c:v>9.9266666666666659</c:v>
                </c:pt>
                <c:pt idx="52">
                  <c:v>9.3000000000000007</c:v>
                </c:pt>
                <c:pt idx="53">
                  <c:v>9.9933333333333341</c:v>
                </c:pt>
                <c:pt idx="54">
                  <c:v>10.36</c:v>
                </c:pt>
                <c:pt idx="55">
                  <c:v>9.73</c:v>
                </c:pt>
                <c:pt idx="56">
                  <c:v>8.84</c:v>
                </c:pt>
                <c:pt idx="57">
                  <c:v>9.8933333333333326</c:v>
                </c:pt>
                <c:pt idx="58">
                  <c:v>10.82</c:v>
                </c:pt>
                <c:pt idx="59">
                  <c:v>9.6766666666666659</c:v>
                </c:pt>
                <c:pt idx="60">
                  <c:v>9.4833333333333325</c:v>
                </c:pt>
                <c:pt idx="61">
                  <c:v>10.406666666666666</c:v>
                </c:pt>
                <c:pt idx="62">
                  <c:v>10.39</c:v>
                </c:pt>
                <c:pt idx="63">
                  <c:v>10.073333333333334</c:v>
                </c:pt>
                <c:pt idx="64">
                  <c:v>10.49</c:v>
                </c:pt>
                <c:pt idx="65">
                  <c:v>10.946666666666667</c:v>
                </c:pt>
                <c:pt idx="66">
                  <c:v>9.0933333333333337</c:v>
                </c:pt>
                <c:pt idx="67">
                  <c:v>10.306666666666667</c:v>
                </c:pt>
                <c:pt idx="68">
                  <c:v>10.17</c:v>
                </c:pt>
                <c:pt idx="69">
                  <c:v>11.113333333333333</c:v>
                </c:pt>
                <c:pt idx="70">
                  <c:v>11.053333333333333</c:v>
                </c:pt>
                <c:pt idx="71">
                  <c:v>10.14</c:v>
                </c:pt>
                <c:pt idx="72">
                  <c:v>12.07</c:v>
                </c:pt>
                <c:pt idx="73">
                  <c:v>11.263333333333334</c:v>
                </c:pt>
                <c:pt idx="74">
                  <c:v>11.683333333333334</c:v>
                </c:pt>
                <c:pt idx="75">
                  <c:v>11.063333333333333</c:v>
                </c:pt>
                <c:pt idx="76">
                  <c:v>11.966666666666667</c:v>
                </c:pt>
                <c:pt idx="77">
                  <c:v>10.923333333333334</c:v>
                </c:pt>
                <c:pt idx="78">
                  <c:v>11.71</c:v>
                </c:pt>
                <c:pt idx="79">
                  <c:v>12.733333333333333</c:v>
                </c:pt>
                <c:pt idx="80">
                  <c:v>10.393333333333333</c:v>
                </c:pt>
                <c:pt idx="81">
                  <c:v>11.123333333333333</c:v>
                </c:pt>
                <c:pt idx="82">
                  <c:v>11.866666666666667</c:v>
                </c:pt>
                <c:pt idx="83">
                  <c:v>11.76</c:v>
                </c:pt>
                <c:pt idx="84">
                  <c:v>11.566666666666666</c:v>
                </c:pt>
                <c:pt idx="85">
                  <c:v>11.146666666666667</c:v>
                </c:pt>
                <c:pt idx="86">
                  <c:v>11.83</c:v>
                </c:pt>
                <c:pt idx="87">
                  <c:v>11.016666666666667</c:v>
                </c:pt>
                <c:pt idx="88">
                  <c:v>12.806666666666667</c:v>
                </c:pt>
                <c:pt idx="89">
                  <c:v>11.433333333333334</c:v>
                </c:pt>
                <c:pt idx="90">
                  <c:v>12.853333333333333</c:v>
                </c:pt>
                <c:pt idx="91">
                  <c:v>12.9</c:v>
                </c:pt>
                <c:pt idx="92">
                  <c:v>11.63</c:v>
                </c:pt>
                <c:pt idx="93">
                  <c:v>12.753333333333334</c:v>
                </c:pt>
                <c:pt idx="94">
                  <c:v>12.796666666666667</c:v>
                </c:pt>
                <c:pt idx="95">
                  <c:v>13.936666666666667</c:v>
                </c:pt>
                <c:pt idx="96">
                  <c:v>12.693333333333333</c:v>
                </c:pt>
                <c:pt idx="97">
                  <c:v>12.433333333333334</c:v>
                </c:pt>
                <c:pt idx="98">
                  <c:v>12.523333333333333</c:v>
                </c:pt>
                <c:pt idx="99">
                  <c:v>13.23</c:v>
                </c:pt>
                <c:pt idx="100">
                  <c:v>14.383333333333333</c:v>
                </c:pt>
                <c:pt idx="101">
                  <c:v>13.86</c:v>
                </c:pt>
                <c:pt idx="102">
                  <c:v>14.403333333333334</c:v>
                </c:pt>
                <c:pt idx="103">
                  <c:v>13.666666666666666</c:v>
                </c:pt>
                <c:pt idx="104">
                  <c:v>14.533333333333333</c:v>
                </c:pt>
                <c:pt idx="105">
                  <c:v>14.176666666666666</c:v>
                </c:pt>
                <c:pt idx="106">
                  <c:v>14.12</c:v>
                </c:pt>
                <c:pt idx="107">
                  <c:v>14.36</c:v>
                </c:pt>
                <c:pt idx="108">
                  <c:v>14.873333333333333</c:v>
                </c:pt>
                <c:pt idx="109">
                  <c:v>14.01</c:v>
                </c:pt>
                <c:pt idx="110">
                  <c:v>14.62</c:v>
                </c:pt>
                <c:pt idx="111">
                  <c:v>14.843333333333334</c:v>
                </c:pt>
                <c:pt idx="112">
                  <c:v>15.243333333333334</c:v>
                </c:pt>
                <c:pt idx="113">
                  <c:v>16.47</c:v>
                </c:pt>
                <c:pt idx="114">
                  <c:v>16.256666666666668</c:v>
                </c:pt>
                <c:pt idx="115">
                  <c:v>16.556666666666668</c:v>
                </c:pt>
                <c:pt idx="116">
                  <c:v>15.793333333333333</c:v>
                </c:pt>
                <c:pt idx="117">
                  <c:v>16.323333333333334</c:v>
                </c:pt>
                <c:pt idx="118">
                  <c:v>15.893333333333333</c:v>
                </c:pt>
                <c:pt idx="119">
                  <c:v>17.163333333333334</c:v>
                </c:pt>
                <c:pt idx="120">
                  <c:v>15.723333333333333</c:v>
                </c:pt>
                <c:pt idx="121">
                  <c:v>17.943333333333332</c:v>
                </c:pt>
                <c:pt idx="122">
                  <c:v>18.636666666666667</c:v>
                </c:pt>
                <c:pt idx="123">
                  <c:v>18.63</c:v>
                </c:pt>
                <c:pt idx="124">
                  <c:v>18.53</c:v>
                </c:pt>
                <c:pt idx="125">
                  <c:v>18.483333333333334</c:v>
                </c:pt>
                <c:pt idx="126">
                  <c:v>19.28</c:v>
                </c:pt>
                <c:pt idx="127">
                  <c:v>20.253333333333334</c:v>
                </c:pt>
                <c:pt idx="128">
                  <c:v>20.27</c:v>
                </c:pt>
                <c:pt idx="129">
                  <c:v>20.22</c:v>
                </c:pt>
                <c:pt idx="130">
                  <c:v>19.846666666666668</c:v>
                </c:pt>
                <c:pt idx="131">
                  <c:v>21.533333333333335</c:v>
                </c:pt>
                <c:pt idx="132">
                  <c:v>21.466666666666665</c:v>
                </c:pt>
                <c:pt idx="133">
                  <c:v>21.673333333333332</c:v>
                </c:pt>
                <c:pt idx="134">
                  <c:v>22.603333333333332</c:v>
                </c:pt>
                <c:pt idx="135">
                  <c:v>21.9</c:v>
                </c:pt>
                <c:pt idx="136">
                  <c:v>23.493333333333332</c:v>
                </c:pt>
                <c:pt idx="137">
                  <c:v>23.476666666666667</c:v>
                </c:pt>
                <c:pt idx="138">
                  <c:v>24.666666666666668</c:v>
                </c:pt>
                <c:pt idx="139">
                  <c:v>24.293333333333333</c:v>
                </c:pt>
                <c:pt idx="140">
                  <c:v>25.76</c:v>
                </c:pt>
                <c:pt idx="141">
                  <c:v>26.08</c:v>
                </c:pt>
                <c:pt idx="142">
                  <c:v>27.256666666666668</c:v>
                </c:pt>
                <c:pt idx="143">
                  <c:v>27.13</c:v>
                </c:pt>
                <c:pt idx="144">
                  <c:v>27.153333333333332</c:v>
                </c:pt>
                <c:pt idx="145">
                  <c:v>27.496666666666666</c:v>
                </c:pt>
                <c:pt idx="146">
                  <c:v>28.006666666666668</c:v>
                </c:pt>
                <c:pt idx="147">
                  <c:v>30.963333333333335</c:v>
                </c:pt>
                <c:pt idx="148">
                  <c:v>33.880000000000003</c:v>
                </c:pt>
                <c:pt idx="149">
                  <c:v>37.086666666666666</c:v>
                </c:pt>
                <c:pt idx="150">
                  <c:v>37.893333333333331</c:v>
                </c:pt>
                <c:pt idx="151">
                  <c:v>38.456666666666663</c:v>
                </c:pt>
                <c:pt idx="152">
                  <c:v>38.106666666666669</c:v>
                </c:pt>
                <c:pt idx="153">
                  <c:v>35.26</c:v>
                </c:pt>
                <c:pt idx="154">
                  <c:v>31.56</c:v>
                </c:pt>
                <c:pt idx="155">
                  <c:v>29.226666666666667</c:v>
                </c:pt>
                <c:pt idx="156">
                  <c:v>27.283333333333335</c:v>
                </c:pt>
                <c:pt idx="157">
                  <c:v>27.936666666666667</c:v>
                </c:pt>
                <c:pt idx="158">
                  <c:v>26.986666666666668</c:v>
                </c:pt>
                <c:pt idx="159">
                  <c:v>27.403333333333332</c:v>
                </c:pt>
                <c:pt idx="160">
                  <c:v>26.453333333333333</c:v>
                </c:pt>
                <c:pt idx="161">
                  <c:v>25.703333333333333</c:v>
                </c:pt>
                <c:pt idx="162">
                  <c:v>25.516666666666666</c:v>
                </c:pt>
                <c:pt idx="163">
                  <c:v>23.7</c:v>
                </c:pt>
                <c:pt idx="164">
                  <c:v>23.113333333333333</c:v>
                </c:pt>
                <c:pt idx="165">
                  <c:v>24.946666666666665</c:v>
                </c:pt>
                <c:pt idx="166">
                  <c:v>22.41</c:v>
                </c:pt>
                <c:pt idx="167">
                  <c:v>22.85</c:v>
                </c:pt>
                <c:pt idx="168">
                  <c:v>21.02</c:v>
                </c:pt>
                <c:pt idx="169">
                  <c:v>21.743333333333332</c:v>
                </c:pt>
                <c:pt idx="170">
                  <c:v>20.846666666666668</c:v>
                </c:pt>
                <c:pt idx="171">
                  <c:v>20.87</c:v>
                </c:pt>
                <c:pt idx="172">
                  <c:v>20.896666666666668</c:v>
                </c:pt>
                <c:pt idx="173">
                  <c:v>20.473333333333333</c:v>
                </c:pt>
                <c:pt idx="174">
                  <c:v>20.766666666666666</c:v>
                </c:pt>
                <c:pt idx="175">
                  <c:v>19.726666666666667</c:v>
                </c:pt>
                <c:pt idx="176">
                  <c:v>18.8</c:v>
                </c:pt>
                <c:pt idx="177">
                  <c:v>18.653333333333332</c:v>
                </c:pt>
                <c:pt idx="178">
                  <c:v>17.956666666666667</c:v>
                </c:pt>
                <c:pt idx="179">
                  <c:v>18.083333333333332</c:v>
                </c:pt>
                <c:pt idx="180">
                  <c:v>18.786666666666665</c:v>
                </c:pt>
                <c:pt idx="181">
                  <c:v>17.579999999999998</c:v>
                </c:pt>
                <c:pt idx="182">
                  <c:v>17.93</c:v>
                </c:pt>
                <c:pt idx="183">
                  <c:v>16.14</c:v>
                </c:pt>
                <c:pt idx="184">
                  <c:v>16.39</c:v>
                </c:pt>
                <c:pt idx="185">
                  <c:v>16.693333333333332</c:v>
                </c:pt>
                <c:pt idx="186">
                  <c:v>16.756666666666668</c:v>
                </c:pt>
                <c:pt idx="187">
                  <c:v>16.79</c:v>
                </c:pt>
                <c:pt idx="188">
                  <c:v>15.933333333333334</c:v>
                </c:pt>
                <c:pt idx="189">
                  <c:v>15.356666666666667</c:v>
                </c:pt>
                <c:pt idx="190">
                  <c:v>16.55</c:v>
                </c:pt>
                <c:pt idx="191">
                  <c:v>14.626666666666667</c:v>
                </c:pt>
                <c:pt idx="192">
                  <c:v>15.073333333333334</c:v>
                </c:pt>
                <c:pt idx="193">
                  <c:v>14.563333333333333</c:v>
                </c:pt>
                <c:pt idx="194">
                  <c:v>14.58</c:v>
                </c:pt>
                <c:pt idx="195">
                  <c:v>14.596666666666666</c:v>
                </c:pt>
                <c:pt idx="196">
                  <c:v>13.65</c:v>
                </c:pt>
                <c:pt idx="197">
                  <c:v>14.313333333333333</c:v>
                </c:pt>
                <c:pt idx="198">
                  <c:v>12.79</c:v>
                </c:pt>
                <c:pt idx="199">
                  <c:v>13.433333333333334</c:v>
                </c:pt>
                <c:pt idx="200">
                  <c:v>13.626666666666667</c:v>
                </c:pt>
                <c:pt idx="201">
                  <c:v>12.58</c:v>
                </c:pt>
                <c:pt idx="202">
                  <c:v>13.686666666666667</c:v>
                </c:pt>
                <c:pt idx="203">
                  <c:v>13.266666666666667</c:v>
                </c:pt>
                <c:pt idx="204">
                  <c:v>12.92</c:v>
                </c:pt>
                <c:pt idx="205">
                  <c:v>12.78</c:v>
                </c:pt>
                <c:pt idx="206">
                  <c:v>11.713333333333333</c:v>
                </c:pt>
                <c:pt idx="207">
                  <c:v>13.03</c:v>
                </c:pt>
                <c:pt idx="208">
                  <c:v>12.55</c:v>
                </c:pt>
                <c:pt idx="209">
                  <c:v>12.456666666666667</c:v>
                </c:pt>
                <c:pt idx="210">
                  <c:v>12.46</c:v>
                </c:pt>
                <c:pt idx="211">
                  <c:v>12.133333333333333</c:v>
                </c:pt>
                <c:pt idx="212">
                  <c:v>10.963333333333333</c:v>
                </c:pt>
                <c:pt idx="213">
                  <c:v>12.003333333333334</c:v>
                </c:pt>
                <c:pt idx="214">
                  <c:v>11.386666666666667</c:v>
                </c:pt>
                <c:pt idx="215">
                  <c:v>11.353333333333333</c:v>
                </c:pt>
                <c:pt idx="216">
                  <c:v>11.53</c:v>
                </c:pt>
                <c:pt idx="217">
                  <c:v>10.706666666666667</c:v>
                </c:pt>
                <c:pt idx="218">
                  <c:v>12.053333333333333</c:v>
                </c:pt>
                <c:pt idx="219">
                  <c:v>11.896666666666667</c:v>
                </c:pt>
                <c:pt idx="220">
                  <c:v>10.946666666666667</c:v>
                </c:pt>
                <c:pt idx="221">
                  <c:v>10.97</c:v>
                </c:pt>
                <c:pt idx="222">
                  <c:v>11.083333333333334</c:v>
                </c:pt>
                <c:pt idx="223">
                  <c:v>10.933333333333334</c:v>
                </c:pt>
                <c:pt idx="224">
                  <c:v>10.676666666666666</c:v>
                </c:pt>
                <c:pt idx="225">
                  <c:v>10.213333333333333</c:v>
                </c:pt>
                <c:pt idx="226">
                  <c:v>10.543333333333333</c:v>
                </c:pt>
                <c:pt idx="227">
                  <c:v>10.096666666666666</c:v>
                </c:pt>
                <c:pt idx="228">
                  <c:v>10.353333333333333</c:v>
                </c:pt>
                <c:pt idx="229">
                  <c:v>9.6566666666666663</c:v>
                </c:pt>
                <c:pt idx="230">
                  <c:v>9.7200000000000006</c:v>
                </c:pt>
                <c:pt idx="231">
                  <c:v>10.210000000000001</c:v>
                </c:pt>
                <c:pt idx="232">
                  <c:v>10.343333333333334</c:v>
                </c:pt>
                <c:pt idx="233">
                  <c:v>9.7833333333333332</c:v>
                </c:pt>
                <c:pt idx="234">
                  <c:v>9.5500000000000007</c:v>
                </c:pt>
                <c:pt idx="235">
                  <c:v>9.4700000000000006</c:v>
                </c:pt>
                <c:pt idx="236">
                  <c:v>10.096666666666666</c:v>
                </c:pt>
                <c:pt idx="237">
                  <c:v>9.6433333333333326</c:v>
                </c:pt>
                <c:pt idx="238">
                  <c:v>10.173333333333334</c:v>
                </c:pt>
                <c:pt idx="239">
                  <c:v>8.9866666666666664</c:v>
                </c:pt>
                <c:pt idx="240">
                  <c:v>9.913333333333334</c:v>
                </c:pt>
                <c:pt idx="241">
                  <c:v>10.066666666666666</c:v>
                </c:pt>
                <c:pt idx="242">
                  <c:v>9.34</c:v>
                </c:pt>
                <c:pt idx="243">
                  <c:v>8.7866666666666671</c:v>
                </c:pt>
                <c:pt idx="244">
                  <c:v>9.2100000000000009</c:v>
                </c:pt>
                <c:pt idx="245">
                  <c:v>9.4499999999999993</c:v>
                </c:pt>
                <c:pt idx="246">
                  <c:v>8.85</c:v>
                </c:pt>
                <c:pt idx="247">
                  <c:v>9.6566666666666663</c:v>
                </c:pt>
                <c:pt idx="248">
                  <c:v>9.7666666666666675</c:v>
                </c:pt>
                <c:pt idx="249">
                  <c:v>8.73</c:v>
                </c:pt>
                <c:pt idx="250">
                  <c:v>8.9466666666666672</c:v>
                </c:pt>
                <c:pt idx="251">
                  <c:v>8.8433333333333337</c:v>
                </c:pt>
                <c:pt idx="252">
                  <c:v>8.9466666666666672</c:v>
                </c:pt>
                <c:pt idx="253">
                  <c:v>7.9366666666666665</c:v>
                </c:pt>
                <c:pt idx="254">
                  <c:v>8.58</c:v>
                </c:pt>
                <c:pt idx="255">
                  <c:v>8.0166666666666675</c:v>
                </c:pt>
                <c:pt idx="256">
                  <c:v>8.68</c:v>
                </c:pt>
                <c:pt idx="257">
                  <c:v>8.4933333333333341</c:v>
                </c:pt>
                <c:pt idx="258">
                  <c:v>8.6233333333333331</c:v>
                </c:pt>
                <c:pt idx="259">
                  <c:v>9.57</c:v>
                </c:pt>
                <c:pt idx="260">
                  <c:v>8.3433333333333337</c:v>
                </c:pt>
                <c:pt idx="261">
                  <c:v>8.1999999999999993</c:v>
                </c:pt>
                <c:pt idx="262">
                  <c:v>7.7966666666666669</c:v>
                </c:pt>
                <c:pt idx="263">
                  <c:v>6.64</c:v>
                </c:pt>
                <c:pt idx="264">
                  <c:v>8.2733333333333334</c:v>
                </c:pt>
                <c:pt idx="265">
                  <c:v>8.3733333333333331</c:v>
                </c:pt>
                <c:pt idx="266">
                  <c:v>8.6233333333333331</c:v>
                </c:pt>
                <c:pt idx="267">
                  <c:v>7.2633333333333336</c:v>
                </c:pt>
                <c:pt idx="268">
                  <c:v>9.2866666666666671</c:v>
                </c:pt>
                <c:pt idx="269">
                  <c:v>8.7899999999999991</c:v>
                </c:pt>
                <c:pt idx="270">
                  <c:v>7.583333333333333</c:v>
                </c:pt>
                <c:pt idx="271">
                  <c:v>7.3466666666666667</c:v>
                </c:pt>
                <c:pt idx="272">
                  <c:v>8.11</c:v>
                </c:pt>
                <c:pt idx="273">
                  <c:v>7.4933333333333332</c:v>
                </c:pt>
                <c:pt idx="274">
                  <c:v>7.7666666666666666</c:v>
                </c:pt>
                <c:pt idx="275">
                  <c:v>6.9666666666666668</c:v>
                </c:pt>
                <c:pt idx="276">
                  <c:v>7.916666666666667</c:v>
                </c:pt>
                <c:pt idx="277">
                  <c:v>7.5266666666666664</c:v>
                </c:pt>
                <c:pt idx="278">
                  <c:v>7.666666666666667</c:v>
                </c:pt>
                <c:pt idx="279">
                  <c:v>7.66</c:v>
                </c:pt>
                <c:pt idx="280">
                  <c:v>7.6133333333333333</c:v>
                </c:pt>
                <c:pt idx="281">
                  <c:v>7.2</c:v>
                </c:pt>
                <c:pt idx="282">
                  <c:v>6.7333333333333334</c:v>
                </c:pt>
                <c:pt idx="283">
                  <c:v>7.48</c:v>
                </c:pt>
                <c:pt idx="284">
                  <c:v>6.9133333333333331</c:v>
                </c:pt>
                <c:pt idx="285">
                  <c:v>6.59</c:v>
                </c:pt>
                <c:pt idx="286">
                  <c:v>7.753333333333333</c:v>
                </c:pt>
                <c:pt idx="287">
                  <c:v>6.7733333333333334</c:v>
                </c:pt>
                <c:pt idx="288">
                  <c:v>7.246666666666667</c:v>
                </c:pt>
                <c:pt idx="289">
                  <c:v>7.39</c:v>
                </c:pt>
                <c:pt idx="290">
                  <c:v>7.2266666666666666</c:v>
                </c:pt>
                <c:pt idx="291">
                  <c:v>6.5633333333333335</c:v>
                </c:pt>
                <c:pt idx="292">
                  <c:v>6.2166666666666668</c:v>
                </c:pt>
                <c:pt idx="293">
                  <c:v>6.43</c:v>
                </c:pt>
                <c:pt idx="294">
                  <c:v>6.2666666666666666</c:v>
                </c:pt>
                <c:pt idx="295">
                  <c:v>6.9266666666666667</c:v>
                </c:pt>
                <c:pt idx="296">
                  <c:v>8.2566666666666659</c:v>
                </c:pt>
                <c:pt idx="297">
                  <c:v>6.9866666666666664</c:v>
                </c:pt>
                <c:pt idx="298">
                  <c:v>5.746666666666667</c:v>
                </c:pt>
                <c:pt idx="299">
                  <c:v>6.63</c:v>
                </c:pt>
                <c:pt idx="300">
                  <c:v>5.43</c:v>
                </c:pt>
                <c:pt idx="301">
                  <c:v>6.7</c:v>
                </c:pt>
                <c:pt idx="302">
                  <c:v>6.52</c:v>
                </c:pt>
                <c:pt idx="303">
                  <c:v>6.36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B29-4C6E-916D-28FD3BAF9BE3}"/>
            </c:ext>
          </c:extLst>
        </c:ser>
        <c:ser>
          <c:idx val="3"/>
          <c:order val="3"/>
          <c:tx>
            <c:strRef>
              <c:f>SGPEIperms!$E$2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SGPEIperms!$A$3:$A$306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SGPEIperms!$E$3:$E$306</c:f>
              <c:numCache>
                <c:formatCode>0.00_ </c:formatCode>
                <c:ptCount val="304"/>
                <c:pt idx="0">
                  <c:v>6.7869999999999999</c:v>
                </c:pt>
                <c:pt idx="1">
                  <c:v>7.1909999999999998</c:v>
                </c:pt>
                <c:pt idx="2">
                  <c:v>7.3819999999999997</c:v>
                </c:pt>
                <c:pt idx="3">
                  <c:v>7.4859999999999998</c:v>
                </c:pt>
                <c:pt idx="4">
                  <c:v>7.6130000000000004</c:v>
                </c:pt>
                <c:pt idx="5">
                  <c:v>7.4119999999999999</c:v>
                </c:pt>
                <c:pt idx="6">
                  <c:v>7.3780000000000001</c:v>
                </c:pt>
                <c:pt idx="7">
                  <c:v>7.8680000000000003</c:v>
                </c:pt>
                <c:pt idx="8">
                  <c:v>8.2799999999999994</c:v>
                </c:pt>
                <c:pt idx="9">
                  <c:v>7.4260000000000002</c:v>
                </c:pt>
                <c:pt idx="10">
                  <c:v>7.7279999999999998</c:v>
                </c:pt>
                <c:pt idx="11">
                  <c:v>7.7050000000000001</c:v>
                </c:pt>
                <c:pt idx="12">
                  <c:v>7.75</c:v>
                </c:pt>
                <c:pt idx="13">
                  <c:v>7.9</c:v>
                </c:pt>
                <c:pt idx="14">
                  <c:v>7.859</c:v>
                </c:pt>
                <c:pt idx="15">
                  <c:v>8.0690000000000008</c:v>
                </c:pt>
                <c:pt idx="16">
                  <c:v>8.2029999999999994</c:v>
                </c:pt>
                <c:pt idx="17">
                  <c:v>8.1530000000000005</c:v>
                </c:pt>
                <c:pt idx="18">
                  <c:v>8.1010000000000009</c:v>
                </c:pt>
                <c:pt idx="19">
                  <c:v>8.48</c:v>
                </c:pt>
                <c:pt idx="20">
                  <c:v>8.125</c:v>
                </c:pt>
                <c:pt idx="21">
                  <c:v>8.4710000000000001</c:v>
                </c:pt>
                <c:pt idx="22">
                  <c:v>8.4629999999999992</c:v>
                </c:pt>
                <c:pt idx="23">
                  <c:v>8.4760000000000009</c:v>
                </c:pt>
                <c:pt idx="24">
                  <c:v>8.4429999999999996</c:v>
                </c:pt>
                <c:pt idx="25">
                  <c:v>8.298</c:v>
                </c:pt>
                <c:pt idx="26">
                  <c:v>8.7309999999999999</c:v>
                </c:pt>
                <c:pt idx="27">
                  <c:v>8.3979999999999997</c:v>
                </c:pt>
                <c:pt idx="28">
                  <c:v>8.6519999999999992</c:v>
                </c:pt>
                <c:pt idx="29">
                  <c:v>8.6359999999999992</c:v>
                </c:pt>
                <c:pt idx="30">
                  <c:v>8.9990000000000006</c:v>
                </c:pt>
                <c:pt idx="31">
                  <c:v>8.9079999999999995</c:v>
                </c:pt>
                <c:pt idx="32">
                  <c:v>8.6959999999999997</c:v>
                </c:pt>
                <c:pt idx="33">
                  <c:v>9.1470000000000002</c:v>
                </c:pt>
                <c:pt idx="34">
                  <c:v>9.1660000000000004</c:v>
                </c:pt>
                <c:pt idx="35">
                  <c:v>8.9629999999999992</c:v>
                </c:pt>
                <c:pt idx="36">
                  <c:v>9.1370000000000005</c:v>
                </c:pt>
                <c:pt idx="37">
                  <c:v>9.2810000000000006</c:v>
                </c:pt>
                <c:pt idx="38">
                  <c:v>9.5210000000000008</c:v>
                </c:pt>
                <c:pt idx="39">
                  <c:v>9.2149999999999999</c:v>
                </c:pt>
                <c:pt idx="40">
                  <c:v>9.4019999999999992</c:v>
                </c:pt>
                <c:pt idx="41">
                  <c:v>9.6300000000000008</c:v>
                </c:pt>
                <c:pt idx="42">
                  <c:v>9.468</c:v>
                </c:pt>
                <c:pt idx="43">
                  <c:v>9.6289999999999996</c:v>
                </c:pt>
                <c:pt idx="44">
                  <c:v>9.6199999999999992</c:v>
                </c:pt>
                <c:pt idx="45">
                  <c:v>9.6829999999999998</c:v>
                </c:pt>
                <c:pt idx="46">
                  <c:v>9.6329999999999991</c:v>
                </c:pt>
                <c:pt idx="47">
                  <c:v>9.9529999999999994</c:v>
                </c:pt>
                <c:pt idx="48">
                  <c:v>10.198</c:v>
                </c:pt>
                <c:pt idx="49">
                  <c:v>9.8350000000000009</c:v>
                </c:pt>
                <c:pt idx="50">
                  <c:v>9.859</c:v>
                </c:pt>
                <c:pt idx="51">
                  <c:v>9.9060000000000006</c:v>
                </c:pt>
                <c:pt idx="52">
                  <c:v>10.042</c:v>
                </c:pt>
                <c:pt idx="53">
                  <c:v>9.9559999999999995</c:v>
                </c:pt>
                <c:pt idx="54">
                  <c:v>10.132999999999999</c:v>
                </c:pt>
                <c:pt idx="55">
                  <c:v>9.9789999999999992</c:v>
                </c:pt>
                <c:pt idx="56">
                  <c:v>10.314</c:v>
                </c:pt>
                <c:pt idx="57">
                  <c:v>9.8190000000000008</c:v>
                </c:pt>
                <c:pt idx="58">
                  <c:v>10.63</c:v>
                </c:pt>
                <c:pt idx="59">
                  <c:v>10.256</c:v>
                </c:pt>
                <c:pt idx="60">
                  <c:v>10.616</c:v>
                </c:pt>
                <c:pt idx="61">
                  <c:v>10.741</c:v>
                </c:pt>
                <c:pt idx="62">
                  <c:v>10.339</c:v>
                </c:pt>
                <c:pt idx="63">
                  <c:v>10.58</c:v>
                </c:pt>
                <c:pt idx="64">
                  <c:v>11.34</c:v>
                </c:pt>
                <c:pt idx="65">
                  <c:v>10.827</c:v>
                </c:pt>
                <c:pt idx="66">
                  <c:v>10.804</c:v>
                </c:pt>
                <c:pt idx="67">
                  <c:v>10.986000000000001</c:v>
                </c:pt>
                <c:pt idx="68">
                  <c:v>11.137</c:v>
                </c:pt>
                <c:pt idx="69">
                  <c:v>10.818</c:v>
                </c:pt>
                <c:pt idx="70">
                  <c:v>11.308999999999999</c:v>
                </c:pt>
                <c:pt idx="71">
                  <c:v>11.121</c:v>
                </c:pt>
                <c:pt idx="72">
                  <c:v>11.493</c:v>
                </c:pt>
                <c:pt idx="73">
                  <c:v>11.069000000000001</c:v>
                </c:pt>
                <c:pt idx="74">
                  <c:v>11.391</c:v>
                </c:pt>
                <c:pt idx="75">
                  <c:v>11.664999999999999</c:v>
                </c:pt>
                <c:pt idx="76">
                  <c:v>11.946999999999999</c:v>
                </c:pt>
                <c:pt idx="77">
                  <c:v>11.821</c:v>
                </c:pt>
                <c:pt idx="78">
                  <c:v>11.599</c:v>
                </c:pt>
                <c:pt idx="79">
                  <c:v>11.528</c:v>
                </c:pt>
                <c:pt idx="80">
                  <c:v>11.909000000000001</c:v>
                </c:pt>
                <c:pt idx="81">
                  <c:v>11.231</c:v>
                </c:pt>
                <c:pt idx="82">
                  <c:v>11.936999999999999</c:v>
                </c:pt>
                <c:pt idx="83">
                  <c:v>11.696</c:v>
                </c:pt>
                <c:pt idx="84">
                  <c:v>12.693</c:v>
                </c:pt>
                <c:pt idx="85">
                  <c:v>12.148999999999999</c:v>
                </c:pt>
                <c:pt idx="86">
                  <c:v>12.068</c:v>
                </c:pt>
                <c:pt idx="87">
                  <c:v>12.042999999999999</c:v>
                </c:pt>
                <c:pt idx="88">
                  <c:v>12.61</c:v>
                </c:pt>
                <c:pt idx="89">
                  <c:v>12.544</c:v>
                </c:pt>
                <c:pt idx="90">
                  <c:v>12.313000000000001</c:v>
                </c:pt>
                <c:pt idx="91">
                  <c:v>12.874000000000001</c:v>
                </c:pt>
                <c:pt idx="92">
                  <c:v>12.952999999999999</c:v>
                </c:pt>
                <c:pt idx="93">
                  <c:v>12.936</c:v>
                </c:pt>
                <c:pt idx="94">
                  <c:v>12.904</c:v>
                </c:pt>
                <c:pt idx="95">
                  <c:v>12.68</c:v>
                </c:pt>
                <c:pt idx="96">
                  <c:v>13.318</c:v>
                </c:pt>
                <c:pt idx="97">
                  <c:v>13.374000000000001</c:v>
                </c:pt>
                <c:pt idx="98">
                  <c:v>13.292</c:v>
                </c:pt>
                <c:pt idx="99">
                  <c:v>13.601000000000001</c:v>
                </c:pt>
                <c:pt idx="100">
                  <c:v>13.347</c:v>
                </c:pt>
                <c:pt idx="101">
                  <c:v>13.73</c:v>
                </c:pt>
                <c:pt idx="102">
                  <c:v>13.929</c:v>
                </c:pt>
                <c:pt idx="103">
                  <c:v>13.874000000000001</c:v>
                </c:pt>
                <c:pt idx="104">
                  <c:v>14.11</c:v>
                </c:pt>
                <c:pt idx="105">
                  <c:v>14.234999999999999</c:v>
                </c:pt>
                <c:pt idx="106">
                  <c:v>14.231999999999999</c:v>
                </c:pt>
                <c:pt idx="107">
                  <c:v>14.137</c:v>
                </c:pt>
                <c:pt idx="108">
                  <c:v>14.585000000000001</c:v>
                </c:pt>
                <c:pt idx="109">
                  <c:v>14.239000000000001</c:v>
                </c:pt>
                <c:pt idx="110">
                  <c:v>14.182</c:v>
                </c:pt>
                <c:pt idx="111">
                  <c:v>15.012</c:v>
                </c:pt>
                <c:pt idx="112">
                  <c:v>15.115</c:v>
                </c:pt>
                <c:pt idx="113">
                  <c:v>14.98</c:v>
                </c:pt>
                <c:pt idx="114">
                  <c:v>15.212999999999999</c:v>
                </c:pt>
                <c:pt idx="115">
                  <c:v>15.101000000000001</c:v>
                </c:pt>
                <c:pt idx="116">
                  <c:v>15.638999999999999</c:v>
                </c:pt>
                <c:pt idx="117">
                  <c:v>16.056000000000001</c:v>
                </c:pt>
                <c:pt idx="118">
                  <c:v>16.175999999999998</c:v>
                </c:pt>
                <c:pt idx="119">
                  <c:v>16.25</c:v>
                </c:pt>
                <c:pt idx="120">
                  <c:v>16.573</c:v>
                </c:pt>
                <c:pt idx="121">
                  <c:v>16.262</c:v>
                </c:pt>
                <c:pt idx="122">
                  <c:v>16.087</c:v>
                </c:pt>
                <c:pt idx="123">
                  <c:v>16.771000000000001</c:v>
                </c:pt>
                <c:pt idx="124">
                  <c:v>17.088000000000001</c:v>
                </c:pt>
                <c:pt idx="125">
                  <c:v>17.093</c:v>
                </c:pt>
                <c:pt idx="126">
                  <c:v>17.477</c:v>
                </c:pt>
                <c:pt idx="127">
                  <c:v>17.169</c:v>
                </c:pt>
                <c:pt idx="128">
                  <c:v>17.986999999999998</c:v>
                </c:pt>
                <c:pt idx="129">
                  <c:v>18.006</c:v>
                </c:pt>
                <c:pt idx="130">
                  <c:v>18.187999999999999</c:v>
                </c:pt>
                <c:pt idx="131">
                  <c:v>18.091999999999999</c:v>
                </c:pt>
                <c:pt idx="132">
                  <c:v>18.445</c:v>
                </c:pt>
                <c:pt idx="133">
                  <c:v>18.492999999999999</c:v>
                </c:pt>
                <c:pt idx="134">
                  <c:v>18.945</c:v>
                </c:pt>
                <c:pt idx="135">
                  <c:v>18.637</c:v>
                </c:pt>
                <c:pt idx="136">
                  <c:v>19.745999999999999</c:v>
                </c:pt>
                <c:pt idx="137">
                  <c:v>19.03</c:v>
                </c:pt>
                <c:pt idx="138">
                  <c:v>19.2</c:v>
                </c:pt>
                <c:pt idx="139">
                  <c:v>19.603000000000002</c:v>
                </c:pt>
                <c:pt idx="140">
                  <c:v>19.824000000000002</c:v>
                </c:pt>
                <c:pt idx="141">
                  <c:v>20.088000000000001</c:v>
                </c:pt>
                <c:pt idx="142">
                  <c:v>20.484999999999999</c:v>
                </c:pt>
                <c:pt idx="143">
                  <c:v>20.402999999999999</c:v>
                </c:pt>
                <c:pt idx="144">
                  <c:v>20.960999999999999</c:v>
                </c:pt>
                <c:pt idx="145">
                  <c:v>20.451000000000001</c:v>
                </c:pt>
                <c:pt idx="146">
                  <c:v>21.129000000000001</c:v>
                </c:pt>
                <c:pt idx="147">
                  <c:v>21.391999999999999</c:v>
                </c:pt>
                <c:pt idx="148">
                  <c:v>22.803999999999998</c:v>
                </c:pt>
                <c:pt idx="149">
                  <c:v>23.446000000000002</c:v>
                </c:pt>
                <c:pt idx="150">
                  <c:v>24.355</c:v>
                </c:pt>
                <c:pt idx="151">
                  <c:v>23.667999999999999</c:v>
                </c:pt>
                <c:pt idx="152">
                  <c:v>23.864000000000001</c:v>
                </c:pt>
                <c:pt idx="153">
                  <c:v>22.481000000000002</c:v>
                </c:pt>
                <c:pt idx="154">
                  <c:v>21.988</c:v>
                </c:pt>
                <c:pt idx="155">
                  <c:v>21.064</c:v>
                </c:pt>
                <c:pt idx="156">
                  <c:v>21.091000000000001</c:v>
                </c:pt>
                <c:pt idx="157">
                  <c:v>20.724</c:v>
                </c:pt>
                <c:pt idx="158">
                  <c:v>21.318999999999999</c:v>
                </c:pt>
                <c:pt idx="159">
                  <c:v>20.576000000000001</c:v>
                </c:pt>
                <c:pt idx="160">
                  <c:v>20.524999999999999</c:v>
                </c:pt>
                <c:pt idx="161">
                  <c:v>20.210999999999999</c:v>
                </c:pt>
                <c:pt idx="162">
                  <c:v>20.103000000000002</c:v>
                </c:pt>
                <c:pt idx="163">
                  <c:v>19.364999999999998</c:v>
                </c:pt>
                <c:pt idx="164">
                  <c:v>19.649999999999999</c:v>
                </c:pt>
                <c:pt idx="165">
                  <c:v>19.495999999999999</c:v>
                </c:pt>
                <c:pt idx="166">
                  <c:v>18.873000000000001</c:v>
                </c:pt>
                <c:pt idx="167">
                  <c:v>18.888999999999999</c:v>
                </c:pt>
                <c:pt idx="168">
                  <c:v>19.172999999999998</c:v>
                </c:pt>
                <c:pt idx="169">
                  <c:v>17.986000000000001</c:v>
                </c:pt>
                <c:pt idx="170">
                  <c:v>18.844999999999999</c:v>
                </c:pt>
                <c:pt idx="171">
                  <c:v>18.251999999999999</c:v>
                </c:pt>
                <c:pt idx="172">
                  <c:v>18.007999999999999</c:v>
                </c:pt>
                <c:pt idx="173">
                  <c:v>17.751999999999999</c:v>
                </c:pt>
                <c:pt idx="174">
                  <c:v>17.253</c:v>
                </c:pt>
                <c:pt idx="175">
                  <c:v>17.466000000000001</c:v>
                </c:pt>
                <c:pt idx="176">
                  <c:v>17.465</c:v>
                </c:pt>
                <c:pt idx="177">
                  <c:v>16.754000000000001</c:v>
                </c:pt>
                <c:pt idx="178">
                  <c:v>16.876000000000001</c:v>
                </c:pt>
                <c:pt idx="179">
                  <c:v>16.771000000000001</c:v>
                </c:pt>
                <c:pt idx="180">
                  <c:v>16.542999999999999</c:v>
                </c:pt>
                <c:pt idx="181">
                  <c:v>16.111999999999998</c:v>
                </c:pt>
                <c:pt idx="182">
                  <c:v>15.98</c:v>
                </c:pt>
                <c:pt idx="183">
                  <c:v>15.712</c:v>
                </c:pt>
                <c:pt idx="184">
                  <c:v>15.43</c:v>
                </c:pt>
                <c:pt idx="185">
                  <c:v>15.178000000000001</c:v>
                </c:pt>
                <c:pt idx="186">
                  <c:v>15.477</c:v>
                </c:pt>
                <c:pt idx="187">
                  <c:v>15.159000000000001</c:v>
                </c:pt>
                <c:pt idx="188">
                  <c:v>15.179</c:v>
                </c:pt>
                <c:pt idx="189">
                  <c:v>14.946999999999999</c:v>
                </c:pt>
                <c:pt idx="190">
                  <c:v>15.031000000000001</c:v>
                </c:pt>
                <c:pt idx="191">
                  <c:v>14.82</c:v>
                </c:pt>
                <c:pt idx="192">
                  <c:v>14.428000000000001</c:v>
                </c:pt>
                <c:pt idx="193">
                  <c:v>14.061999999999999</c:v>
                </c:pt>
                <c:pt idx="194">
                  <c:v>13.891999999999999</c:v>
                </c:pt>
                <c:pt idx="195">
                  <c:v>14.01</c:v>
                </c:pt>
                <c:pt idx="196">
                  <c:v>14.068</c:v>
                </c:pt>
                <c:pt idx="197">
                  <c:v>14.041</c:v>
                </c:pt>
                <c:pt idx="198">
                  <c:v>13.515000000000001</c:v>
                </c:pt>
                <c:pt idx="199">
                  <c:v>13.866</c:v>
                </c:pt>
                <c:pt idx="200">
                  <c:v>13.234</c:v>
                </c:pt>
                <c:pt idx="201">
                  <c:v>12.894</c:v>
                </c:pt>
                <c:pt idx="202">
                  <c:v>13.195</c:v>
                </c:pt>
                <c:pt idx="203">
                  <c:v>13.074</c:v>
                </c:pt>
                <c:pt idx="204">
                  <c:v>12.782</c:v>
                </c:pt>
                <c:pt idx="205">
                  <c:v>12.928000000000001</c:v>
                </c:pt>
                <c:pt idx="206">
                  <c:v>12.521000000000001</c:v>
                </c:pt>
                <c:pt idx="207">
                  <c:v>12.503</c:v>
                </c:pt>
                <c:pt idx="208">
                  <c:v>12.266</c:v>
                </c:pt>
                <c:pt idx="209">
                  <c:v>12.356999999999999</c:v>
                </c:pt>
                <c:pt idx="210">
                  <c:v>11.983000000000001</c:v>
                </c:pt>
                <c:pt idx="211">
                  <c:v>11.911</c:v>
                </c:pt>
                <c:pt idx="212">
                  <c:v>12.302</c:v>
                </c:pt>
                <c:pt idx="213">
                  <c:v>12.036</c:v>
                </c:pt>
                <c:pt idx="214">
                  <c:v>11.664</c:v>
                </c:pt>
                <c:pt idx="215">
                  <c:v>11.558999999999999</c:v>
                </c:pt>
                <c:pt idx="216">
                  <c:v>11.662000000000001</c:v>
                </c:pt>
                <c:pt idx="217">
                  <c:v>11.57</c:v>
                </c:pt>
                <c:pt idx="218">
                  <c:v>11.634</c:v>
                </c:pt>
                <c:pt idx="219">
                  <c:v>11.843999999999999</c:v>
                </c:pt>
                <c:pt idx="220">
                  <c:v>11.5</c:v>
                </c:pt>
                <c:pt idx="221">
                  <c:v>11.32</c:v>
                </c:pt>
                <c:pt idx="222">
                  <c:v>11.038</c:v>
                </c:pt>
                <c:pt idx="223">
                  <c:v>11.138</c:v>
                </c:pt>
                <c:pt idx="224">
                  <c:v>11.513999999999999</c:v>
                </c:pt>
                <c:pt idx="225">
                  <c:v>11.106</c:v>
                </c:pt>
                <c:pt idx="226">
                  <c:v>10.739000000000001</c:v>
                </c:pt>
                <c:pt idx="227">
                  <c:v>10.721</c:v>
                </c:pt>
                <c:pt idx="228">
                  <c:v>11.053000000000001</c:v>
                </c:pt>
                <c:pt idx="229">
                  <c:v>10.615</c:v>
                </c:pt>
                <c:pt idx="230">
                  <c:v>10.43</c:v>
                </c:pt>
                <c:pt idx="231">
                  <c:v>10.365</c:v>
                </c:pt>
                <c:pt idx="232">
                  <c:v>10.759</c:v>
                </c:pt>
                <c:pt idx="233">
                  <c:v>10.289</c:v>
                </c:pt>
                <c:pt idx="234">
                  <c:v>10.314</c:v>
                </c:pt>
                <c:pt idx="235">
                  <c:v>10.249000000000001</c:v>
                </c:pt>
                <c:pt idx="236">
                  <c:v>10.538</c:v>
                </c:pt>
                <c:pt idx="237">
                  <c:v>9.8640000000000008</c:v>
                </c:pt>
                <c:pt idx="238">
                  <c:v>10.220000000000001</c:v>
                </c:pt>
                <c:pt idx="239">
                  <c:v>10.044</c:v>
                </c:pt>
                <c:pt idx="240">
                  <c:v>9.8829999999999991</c:v>
                </c:pt>
                <c:pt idx="241">
                  <c:v>9.9079999999999995</c:v>
                </c:pt>
                <c:pt idx="242">
                  <c:v>9.875</c:v>
                </c:pt>
                <c:pt idx="243">
                  <c:v>9.8450000000000006</c:v>
                </c:pt>
                <c:pt idx="244">
                  <c:v>9.6920000000000002</c:v>
                </c:pt>
                <c:pt idx="245">
                  <c:v>9.5120000000000005</c:v>
                </c:pt>
                <c:pt idx="246">
                  <c:v>9.6809999999999992</c:v>
                </c:pt>
                <c:pt idx="247">
                  <c:v>9.7490000000000006</c:v>
                </c:pt>
                <c:pt idx="248">
                  <c:v>9.6999999999999993</c:v>
                </c:pt>
                <c:pt idx="249">
                  <c:v>9.2409999999999997</c:v>
                </c:pt>
                <c:pt idx="250">
                  <c:v>9.4109999999999996</c:v>
                </c:pt>
                <c:pt idx="251">
                  <c:v>9.2959999999999994</c:v>
                </c:pt>
                <c:pt idx="252">
                  <c:v>9.19</c:v>
                </c:pt>
                <c:pt idx="253">
                  <c:v>9.3170000000000002</c:v>
                </c:pt>
                <c:pt idx="254">
                  <c:v>9.3770000000000007</c:v>
                </c:pt>
                <c:pt idx="255">
                  <c:v>9.093</c:v>
                </c:pt>
                <c:pt idx="256">
                  <c:v>9.0120000000000005</c:v>
                </c:pt>
                <c:pt idx="257">
                  <c:v>8.6890000000000001</c:v>
                </c:pt>
                <c:pt idx="258">
                  <c:v>9.0660000000000007</c:v>
                </c:pt>
                <c:pt idx="259">
                  <c:v>8.9730000000000008</c:v>
                </c:pt>
                <c:pt idx="260">
                  <c:v>8.5719999999999992</c:v>
                </c:pt>
                <c:pt idx="261">
                  <c:v>8.6679999999999993</c:v>
                </c:pt>
                <c:pt idx="262">
                  <c:v>8.5809999999999995</c:v>
                </c:pt>
                <c:pt idx="263">
                  <c:v>8.2720000000000002</c:v>
                </c:pt>
                <c:pt idx="264">
                  <c:v>8.6479999999999997</c:v>
                </c:pt>
                <c:pt idx="265">
                  <c:v>8.9860000000000007</c:v>
                </c:pt>
                <c:pt idx="266">
                  <c:v>8.6389999999999993</c:v>
                </c:pt>
                <c:pt idx="267">
                  <c:v>8.1389999999999993</c:v>
                </c:pt>
                <c:pt idx="268">
                  <c:v>8.8369999999999997</c:v>
                </c:pt>
                <c:pt idx="269">
                  <c:v>8.0299999999999994</c:v>
                </c:pt>
                <c:pt idx="270">
                  <c:v>8.3870000000000005</c:v>
                </c:pt>
                <c:pt idx="271">
                  <c:v>7.8929999999999998</c:v>
                </c:pt>
                <c:pt idx="272">
                  <c:v>8.3409999999999993</c:v>
                </c:pt>
                <c:pt idx="273">
                  <c:v>7.8029999999999999</c:v>
                </c:pt>
                <c:pt idx="274">
                  <c:v>7.9420000000000002</c:v>
                </c:pt>
                <c:pt idx="275">
                  <c:v>8.06</c:v>
                </c:pt>
                <c:pt idx="276">
                  <c:v>8.1859999999999999</c:v>
                </c:pt>
                <c:pt idx="277">
                  <c:v>8.1839999999999993</c:v>
                </c:pt>
                <c:pt idx="278">
                  <c:v>8.0619999999999994</c:v>
                </c:pt>
                <c:pt idx="279">
                  <c:v>8.1839999999999993</c:v>
                </c:pt>
                <c:pt idx="280">
                  <c:v>7.7249999999999996</c:v>
                </c:pt>
                <c:pt idx="281">
                  <c:v>7.62</c:v>
                </c:pt>
                <c:pt idx="282">
                  <c:v>7.4480000000000004</c:v>
                </c:pt>
                <c:pt idx="283">
                  <c:v>7.7220000000000004</c:v>
                </c:pt>
                <c:pt idx="284">
                  <c:v>7.7</c:v>
                </c:pt>
                <c:pt idx="285">
                  <c:v>7.226</c:v>
                </c:pt>
                <c:pt idx="286">
                  <c:v>7.6639999999999997</c:v>
                </c:pt>
                <c:pt idx="287">
                  <c:v>7.3319999999999999</c:v>
                </c:pt>
                <c:pt idx="288">
                  <c:v>7.27</c:v>
                </c:pt>
                <c:pt idx="289">
                  <c:v>7.1639999999999997</c:v>
                </c:pt>
                <c:pt idx="290">
                  <c:v>7.2880000000000003</c:v>
                </c:pt>
                <c:pt idx="291">
                  <c:v>7.0609999999999999</c:v>
                </c:pt>
                <c:pt idx="292">
                  <c:v>7.359</c:v>
                </c:pt>
                <c:pt idx="293">
                  <c:v>7.032</c:v>
                </c:pt>
                <c:pt idx="294">
                  <c:v>7.17</c:v>
                </c:pt>
                <c:pt idx="295">
                  <c:v>7.0609999999999999</c:v>
                </c:pt>
                <c:pt idx="296">
                  <c:v>6.8540000000000001</c:v>
                </c:pt>
                <c:pt idx="297">
                  <c:v>6.7619999999999996</c:v>
                </c:pt>
                <c:pt idx="298">
                  <c:v>6.7409999999999997</c:v>
                </c:pt>
                <c:pt idx="299">
                  <c:v>7.0759999999999996</c:v>
                </c:pt>
                <c:pt idx="300">
                  <c:v>6.6539999999999999</c:v>
                </c:pt>
                <c:pt idx="301">
                  <c:v>6.5810000000000004</c:v>
                </c:pt>
                <c:pt idx="302">
                  <c:v>6.6630000000000003</c:v>
                </c:pt>
                <c:pt idx="303">
                  <c:v>6.8449999999999998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B29-4C6E-916D-28FD3BAF9BE3}"/>
            </c:ext>
          </c:extLst>
        </c:ser>
        <c:ser>
          <c:idx val="4"/>
          <c:order val="4"/>
          <c:tx>
            <c:strRef>
              <c:f>SGPEIperms!$F$2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SGPEIperms!$A$3:$A$306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SGPEIperms!$F$3:$F$306</c:f>
              <c:numCache>
                <c:formatCode>0.00_ </c:formatCode>
                <c:ptCount val="304"/>
                <c:pt idx="0">
                  <c:v>7.0359999999999996</c:v>
                </c:pt>
                <c:pt idx="1">
                  <c:v>7.5629999999999997</c:v>
                </c:pt>
                <c:pt idx="2">
                  <c:v>7.657</c:v>
                </c:pt>
                <c:pt idx="3">
                  <c:v>7.4809999999999999</c:v>
                </c:pt>
                <c:pt idx="4">
                  <c:v>8.08</c:v>
                </c:pt>
                <c:pt idx="5">
                  <c:v>7.7309999999999999</c:v>
                </c:pt>
                <c:pt idx="6">
                  <c:v>7.9260000000000002</c:v>
                </c:pt>
                <c:pt idx="7">
                  <c:v>7.7750000000000004</c:v>
                </c:pt>
                <c:pt idx="8">
                  <c:v>8.2110000000000003</c:v>
                </c:pt>
                <c:pt idx="9">
                  <c:v>8.173</c:v>
                </c:pt>
                <c:pt idx="10">
                  <c:v>8.2769999999999992</c:v>
                </c:pt>
                <c:pt idx="11">
                  <c:v>7.9710000000000001</c:v>
                </c:pt>
                <c:pt idx="12">
                  <c:v>8.3290000000000006</c:v>
                </c:pt>
                <c:pt idx="13">
                  <c:v>8.1760000000000002</c:v>
                </c:pt>
                <c:pt idx="14">
                  <c:v>8.1069999999999993</c:v>
                </c:pt>
                <c:pt idx="15">
                  <c:v>8.7149999999999999</c:v>
                </c:pt>
                <c:pt idx="16">
                  <c:v>8.5350000000000001</c:v>
                </c:pt>
                <c:pt idx="17">
                  <c:v>8.7240000000000002</c:v>
                </c:pt>
                <c:pt idx="18">
                  <c:v>8.4760000000000009</c:v>
                </c:pt>
                <c:pt idx="19">
                  <c:v>8.4640000000000004</c:v>
                </c:pt>
                <c:pt idx="20">
                  <c:v>8.4960000000000004</c:v>
                </c:pt>
                <c:pt idx="21">
                  <c:v>8.8689999999999998</c:v>
                </c:pt>
                <c:pt idx="22">
                  <c:v>8.7029999999999994</c:v>
                </c:pt>
                <c:pt idx="23">
                  <c:v>8.7530000000000001</c:v>
                </c:pt>
                <c:pt idx="24">
                  <c:v>8.7249999999999996</c:v>
                </c:pt>
                <c:pt idx="25">
                  <c:v>8.9860000000000007</c:v>
                </c:pt>
                <c:pt idx="26">
                  <c:v>8.798</c:v>
                </c:pt>
                <c:pt idx="27">
                  <c:v>8.9969999999999999</c:v>
                </c:pt>
                <c:pt idx="28">
                  <c:v>9.1199999999999992</c:v>
                </c:pt>
                <c:pt idx="29">
                  <c:v>9.02</c:v>
                </c:pt>
                <c:pt idx="30">
                  <c:v>9.0660000000000007</c:v>
                </c:pt>
                <c:pt idx="31">
                  <c:v>8.9169999999999998</c:v>
                </c:pt>
                <c:pt idx="32">
                  <c:v>9.1890000000000001</c:v>
                </c:pt>
                <c:pt idx="33">
                  <c:v>9.1440000000000001</c:v>
                </c:pt>
                <c:pt idx="34">
                  <c:v>9.0749999999999993</c:v>
                </c:pt>
                <c:pt idx="35">
                  <c:v>9.4489999999999998</c:v>
                </c:pt>
                <c:pt idx="36">
                  <c:v>9.375</c:v>
                </c:pt>
                <c:pt idx="37">
                  <c:v>9.0180000000000007</c:v>
                </c:pt>
                <c:pt idx="38">
                  <c:v>9.56</c:v>
                </c:pt>
                <c:pt idx="39">
                  <c:v>9.4700000000000006</c:v>
                </c:pt>
                <c:pt idx="40">
                  <c:v>9.7460000000000004</c:v>
                </c:pt>
                <c:pt idx="41">
                  <c:v>9.6120000000000001</c:v>
                </c:pt>
                <c:pt idx="42">
                  <c:v>9.6869999999999994</c:v>
                </c:pt>
                <c:pt idx="43">
                  <c:v>9.7910000000000004</c:v>
                </c:pt>
                <c:pt idx="44">
                  <c:v>10.048</c:v>
                </c:pt>
                <c:pt idx="45">
                  <c:v>9.7029999999999994</c:v>
                </c:pt>
                <c:pt idx="46">
                  <c:v>9.8260000000000005</c:v>
                </c:pt>
                <c:pt idx="47">
                  <c:v>10.050000000000001</c:v>
                </c:pt>
                <c:pt idx="48">
                  <c:v>10.067</c:v>
                </c:pt>
                <c:pt idx="49">
                  <c:v>9.7840000000000007</c:v>
                </c:pt>
                <c:pt idx="50">
                  <c:v>10.161</c:v>
                </c:pt>
                <c:pt idx="51">
                  <c:v>10.044</c:v>
                </c:pt>
                <c:pt idx="52">
                  <c:v>10.766</c:v>
                </c:pt>
                <c:pt idx="53">
                  <c:v>10.391999999999999</c:v>
                </c:pt>
                <c:pt idx="54">
                  <c:v>10.329000000000001</c:v>
                </c:pt>
                <c:pt idx="55">
                  <c:v>10.234999999999999</c:v>
                </c:pt>
                <c:pt idx="56">
                  <c:v>10.659000000000001</c:v>
                </c:pt>
                <c:pt idx="57">
                  <c:v>10.183999999999999</c:v>
                </c:pt>
                <c:pt idx="58">
                  <c:v>10.362</c:v>
                </c:pt>
                <c:pt idx="59">
                  <c:v>10.236000000000001</c:v>
                </c:pt>
                <c:pt idx="60">
                  <c:v>10.75</c:v>
                </c:pt>
                <c:pt idx="61">
                  <c:v>10.824999999999999</c:v>
                </c:pt>
                <c:pt idx="62">
                  <c:v>10.932</c:v>
                </c:pt>
                <c:pt idx="63">
                  <c:v>10.728</c:v>
                </c:pt>
                <c:pt idx="64">
                  <c:v>10.916</c:v>
                </c:pt>
                <c:pt idx="65">
                  <c:v>10.727</c:v>
                </c:pt>
                <c:pt idx="66">
                  <c:v>10.645</c:v>
                </c:pt>
                <c:pt idx="67">
                  <c:v>11.2</c:v>
                </c:pt>
                <c:pt idx="68">
                  <c:v>11.077999999999999</c:v>
                </c:pt>
                <c:pt idx="69">
                  <c:v>11.217000000000001</c:v>
                </c:pt>
                <c:pt idx="70">
                  <c:v>11.069000000000001</c:v>
                </c:pt>
                <c:pt idx="71">
                  <c:v>11.121</c:v>
                </c:pt>
                <c:pt idx="72">
                  <c:v>11.441000000000001</c:v>
                </c:pt>
                <c:pt idx="73">
                  <c:v>11.43</c:v>
                </c:pt>
                <c:pt idx="74">
                  <c:v>11.722</c:v>
                </c:pt>
                <c:pt idx="75">
                  <c:v>11.186</c:v>
                </c:pt>
                <c:pt idx="76">
                  <c:v>11.51</c:v>
                </c:pt>
                <c:pt idx="77">
                  <c:v>11.737</c:v>
                </c:pt>
                <c:pt idx="78">
                  <c:v>11.573</c:v>
                </c:pt>
                <c:pt idx="79">
                  <c:v>11.773</c:v>
                </c:pt>
                <c:pt idx="80">
                  <c:v>12.157</c:v>
                </c:pt>
                <c:pt idx="81">
                  <c:v>11.534000000000001</c:v>
                </c:pt>
                <c:pt idx="82">
                  <c:v>11.683</c:v>
                </c:pt>
                <c:pt idx="83">
                  <c:v>11.475</c:v>
                </c:pt>
                <c:pt idx="84">
                  <c:v>11.59</c:v>
                </c:pt>
                <c:pt idx="85">
                  <c:v>11.878</c:v>
                </c:pt>
                <c:pt idx="86">
                  <c:v>12.348000000000001</c:v>
                </c:pt>
                <c:pt idx="87">
                  <c:v>12.019</c:v>
                </c:pt>
                <c:pt idx="88">
                  <c:v>12.538</c:v>
                </c:pt>
                <c:pt idx="89">
                  <c:v>12.180999999999999</c:v>
                </c:pt>
                <c:pt idx="90">
                  <c:v>12.087</c:v>
                </c:pt>
                <c:pt idx="91">
                  <c:v>12.715999999999999</c:v>
                </c:pt>
                <c:pt idx="92">
                  <c:v>12.782</c:v>
                </c:pt>
                <c:pt idx="93">
                  <c:v>12.544</c:v>
                </c:pt>
                <c:pt idx="94">
                  <c:v>12.493</c:v>
                </c:pt>
                <c:pt idx="95">
                  <c:v>12.567</c:v>
                </c:pt>
                <c:pt idx="96">
                  <c:v>12.475</c:v>
                </c:pt>
                <c:pt idx="97">
                  <c:v>12.321</c:v>
                </c:pt>
                <c:pt idx="98">
                  <c:v>12.887</c:v>
                </c:pt>
                <c:pt idx="99">
                  <c:v>13.085000000000001</c:v>
                </c:pt>
                <c:pt idx="100">
                  <c:v>13.005000000000001</c:v>
                </c:pt>
                <c:pt idx="101">
                  <c:v>13.02</c:v>
                </c:pt>
                <c:pt idx="102">
                  <c:v>13.459</c:v>
                </c:pt>
                <c:pt idx="103">
                  <c:v>13.215</c:v>
                </c:pt>
                <c:pt idx="104">
                  <c:v>13.112</c:v>
                </c:pt>
                <c:pt idx="105">
                  <c:v>13.566000000000001</c:v>
                </c:pt>
                <c:pt idx="106">
                  <c:v>13.814</c:v>
                </c:pt>
                <c:pt idx="107">
                  <c:v>13.121</c:v>
                </c:pt>
                <c:pt idx="108">
                  <c:v>13.691000000000001</c:v>
                </c:pt>
                <c:pt idx="109">
                  <c:v>13.263</c:v>
                </c:pt>
                <c:pt idx="110">
                  <c:v>13.868</c:v>
                </c:pt>
                <c:pt idx="111">
                  <c:v>13.762</c:v>
                </c:pt>
                <c:pt idx="112">
                  <c:v>14.368</c:v>
                </c:pt>
                <c:pt idx="113">
                  <c:v>14.265000000000001</c:v>
                </c:pt>
                <c:pt idx="114">
                  <c:v>14.147</c:v>
                </c:pt>
                <c:pt idx="115">
                  <c:v>14.284000000000001</c:v>
                </c:pt>
                <c:pt idx="116">
                  <c:v>14.31</c:v>
                </c:pt>
                <c:pt idx="117">
                  <c:v>14.896000000000001</c:v>
                </c:pt>
                <c:pt idx="118">
                  <c:v>14.545999999999999</c:v>
                </c:pt>
                <c:pt idx="119">
                  <c:v>14.691000000000001</c:v>
                </c:pt>
                <c:pt idx="120">
                  <c:v>14.180999999999999</c:v>
                </c:pt>
                <c:pt idx="121">
                  <c:v>14.847</c:v>
                </c:pt>
                <c:pt idx="122">
                  <c:v>14.925000000000001</c:v>
                </c:pt>
                <c:pt idx="123">
                  <c:v>15.212</c:v>
                </c:pt>
                <c:pt idx="124">
                  <c:v>14.692</c:v>
                </c:pt>
                <c:pt idx="125">
                  <c:v>15.124000000000001</c:v>
                </c:pt>
                <c:pt idx="126">
                  <c:v>15.14</c:v>
                </c:pt>
                <c:pt idx="127">
                  <c:v>14.939</c:v>
                </c:pt>
                <c:pt idx="128">
                  <c:v>15.326000000000001</c:v>
                </c:pt>
                <c:pt idx="129">
                  <c:v>15.188000000000001</c:v>
                </c:pt>
                <c:pt idx="130">
                  <c:v>15.816000000000001</c:v>
                </c:pt>
                <c:pt idx="131">
                  <c:v>15.6</c:v>
                </c:pt>
                <c:pt idx="132">
                  <c:v>16.401</c:v>
                </c:pt>
                <c:pt idx="133">
                  <c:v>15.635999999999999</c:v>
                </c:pt>
                <c:pt idx="134">
                  <c:v>15.954000000000001</c:v>
                </c:pt>
                <c:pt idx="135">
                  <c:v>15.936999999999999</c:v>
                </c:pt>
                <c:pt idx="136">
                  <c:v>16.495000000000001</c:v>
                </c:pt>
                <c:pt idx="137">
                  <c:v>15.935</c:v>
                </c:pt>
                <c:pt idx="138">
                  <c:v>16.337</c:v>
                </c:pt>
                <c:pt idx="139">
                  <c:v>16.199000000000002</c:v>
                </c:pt>
                <c:pt idx="140">
                  <c:v>16.600999999999999</c:v>
                </c:pt>
                <c:pt idx="141">
                  <c:v>16.562000000000001</c:v>
                </c:pt>
                <c:pt idx="142">
                  <c:v>16.521000000000001</c:v>
                </c:pt>
                <c:pt idx="143">
                  <c:v>16.791</c:v>
                </c:pt>
                <c:pt idx="144">
                  <c:v>17.236000000000001</c:v>
                </c:pt>
                <c:pt idx="145">
                  <c:v>16.829000000000001</c:v>
                </c:pt>
                <c:pt idx="146">
                  <c:v>16.902999999999999</c:v>
                </c:pt>
                <c:pt idx="147">
                  <c:v>17.082000000000001</c:v>
                </c:pt>
                <c:pt idx="148">
                  <c:v>17.579000000000001</c:v>
                </c:pt>
                <c:pt idx="149">
                  <c:v>17.27</c:v>
                </c:pt>
                <c:pt idx="150">
                  <c:v>17.731999999999999</c:v>
                </c:pt>
                <c:pt idx="151">
                  <c:v>17.943000000000001</c:v>
                </c:pt>
                <c:pt idx="152">
                  <c:v>18.199000000000002</c:v>
                </c:pt>
                <c:pt idx="153">
                  <c:v>17.873000000000001</c:v>
                </c:pt>
                <c:pt idx="154">
                  <c:v>16.972000000000001</c:v>
                </c:pt>
                <c:pt idx="155">
                  <c:v>16.972999999999999</c:v>
                </c:pt>
                <c:pt idx="156">
                  <c:v>16.756</c:v>
                </c:pt>
                <c:pt idx="157">
                  <c:v>17.149999999999999</c:v>
                </c:pt>
                <c:pt idx="158">
                  <c:v>17.276</c:v>
                </c:pt>
                <c:pt idx="159">
                  <c:v>16.821999999999999</c:v>
                </c:pt>
                <c:pt idx="160">
                  <c:v>16.904</c:v>
                </c:pt>
                <c:pt idx="161">
                  <c:v>16.350000000000001</c:v>
                </c:pt>
                <c:pt idx="162">
                  <c:v>16.527999999999999</c:v>
                </c:pt>
                <c:pt idx="163">
                  <c:v>16.399999999999999</c:v>
                </c:pt>
                <c:pt idx="164">
                  <c:v>16.634</c:v>
                </c:pt>
                <c:pt idx="165">
                  <c:v>16.381</c:v>
                </c:pt>
                <c:pt idx="166">
                  <c:v>15.741</c:v>
                </c:pt>
                <c:pt idx="167">
                  <c:v>15.769</c:v>
                </c:pt>
                <c:pt idx="168">
                  <c:v>15.813000000000001</c:v>
                </c:pt>
                <c:pt idx="169">
                  <c:v>15.510999999999999</c:v>
                </c:pt>
                <c:pt idx="170">
                  <c:v>16.23</c:v>
                </c:pt>
                <c:pt idx="171">
                  <c:v>15.554</c:v>
                </c:pt>
                <c:pt idx="172">
                  <c:v>15.385</c:v>
                </c:pt>
                <c:pt idx="173">
                  <c:v>15.254</c:v>
                </c:pt>
                <c:pt idx="174">
                  <c:v>15.218999999999999</c:v>
                </c:pt>
                <c:pt idx="175">
                  <c:v>15.459</c:v>
                </c:pt>
                <c:pt idx="176">
                  <c:v>15.28</c:v>
                </c:pt>
                <c:pt idx="177">
                  <c:v>14.763</c:v>
                </c:pt>
                <c:pt idx="178">
                  <c:v>15.156000000000001</c:v>
                </c:pt>
                <c:pt idx="179">
                  <c:v>14.734999999999999</c:v>
                </c:pt>
                <c:pt idx="180">
                  <c:v>14.678000000000001</c:v>
                </c:pt>
                <c:pt idx="181">
                  <c:v>14.596</c:v>
                </c:pt>
                <c:pt idx="182">
                  <c:v>14.420999999999999</c:v>
                </c:pt>
                <c:pt idx="183">
                  <c:v>14.03</c:v>
                </c:pt>
                <c:pt idx="184">
                  <c:v>14.507</c:v>
                </c:pt>
                <c:pt idx="185">
                  <c:v>13.656000000000001</c:v>
                </c:pt>
                <c:pt idx="186">
                  <c:v>14.058</c:v>
                </c:pt>
                <c:pt idx="187">
                  <c:v>13.968</c:v>
                </c:pt>
                <c:pt idx="188">
                  <c:v>14.058999999999999</c:v>
                </c:pt>
                <c:pt idx="189">
                  <c:v>13.430999999999999</c:v>
                </c:pt>
                <c:pt idx="190">
                  <c:v>14.257999999999999</c:v>
                </c:pt>
                <c:pt idx="191">
                  <c:v>13.12</c:v>
                </c:pt>
                <c:pt idx="192">
                  <c:v>13.372</c:v>
                </c:pt>
                <c:pt idx="193">
                  <c:v>13.441000000000001</c:v>
                </c:pt>
                <c:pt idx="194">
                  <c:v>13.137</c:v>
                </c:pt>
                <c:pt idx="195">
                  <c:v>12.920999999999999</c:v>
                </c:pt>
                <c:pt idx="196">
                  <c:v>13.359</c:v>
                </c:pt>
                <c:pt idx="197">
                  <c:v>13.172000000000001</c:v>
                </c:pt>
                <c:pt idx="198">
                  <c:v>12.922000000000001</c:v>
                </c:pt>
                <c:pt idx="199">
                  <c:v>13.002000000000001</c:v>
                </c:pt>
                <c:pt idx="200">
                  <c:v>12.747</c:v>
                </c:pt>
                <c:pt idx="201">
                  <c:v>12.226000000000001</c:v>
                </c:pt>
                <c:pt idx="202">
                  <c:v>12.959</c:v>
                </c:pt>
                <c:pt idx="203">
                  <c:v>12.297000000000001</c:v>
                </c:pt>
                <c:pt idx="204">
                  <c:v>12.195</c:v>
                </c:pt>
                <c:pt idx="205">
                  <c:v>12.113</c:v>
                </c:pt>
                <c:pt idx="206">
                  <c:v>12.381</c:v>
                </c:pt>
                <c:pt idx="207">
                  <c:v>12.055</c:v>
                </c:pt>
                <c:pt idx="208">
                  <c:v>12.163</c:v>
                </c:pt>
                <c:pt idx="209">
                  <c:v>12.266</c:v>
                </c:pt>
                <c:pt idx="210">
                  <c:v>11.86</c:v>
                </c:pt>
                <c:pt idx="211">
                  <c:v>11.782</c:v>
                </c:pt>
                <c:pt idx="212">
                  <c:v>11.81</c:v>
                </c:pt>
                <c:pt idx="213">
                  <c:v>11.775</c:v>
                </c:pt>
                <c:pt idx="214">
                  <c:v>11.391</c:v>
                </c:pt>
                <c:pt idx="215">
                  <c:v>11.417999999999999</c:v>
                </c:pt>
                <c:pt idx="216">
                  <c:v>11.411</c:v>
                </c:pt>
                <c:pt idx="217">
                  <c:v>11.173</c:v>
                </c:pt>
                <c:pt idx="218">
                  <c:v>11.065</c:v>
                </c:pt>
                <c:pt idx="219">
                  <c:v>11.316000000000001</c:v>
                </c:pt>
                <c:pt idx="220">
                  <c:v>10.949</c:v>
                </c:pt>
                <c:pt idx="221">
                  <c:v>11.273999999999999</c:v>
                </c:pt>
                <c:pt idx="222">
                  <c:v>11.018000000000001</c:v>
                </c:pt>
                <c:pt idx="223">
                  <c:v>10.827</c:v>
                </c:pt>
                <c:pt idx="224">
                  <c:v>11.117000000000001</c:v>
                </c:pt>
                <c:pt idx="225">
                  <c:v>10.654</c:v>
                </c:pt>
                <c:pt idx="226">
                  <c:v>10.542999999999999</c:v>
                </c:pt>
                <c:pt idx="227">
                  <c:v>10.784000000000001</c:v>
                </c:pt>
                <c:pt idx="228">
                  <c:v>10.986000000000001</c:v>
                </c:pt>
                <c:pt idx="229">
                  <c:v>10.981999999999999</c:v>
                </c:pt>
                <c:pt idx="230">
                  <c:v>10.925000000000001</c:v>
                </c:pt>
                <c:pt idx="231">
                  <c:v>10.404999999999999</c:v>
                </c:pt>
                <c:pt idx="232">
                  <c:v>10.907</c:v>
                </c:pt>
                <c:pt idx="233">
                  <c:v>10.384</c:v>
                </c:pt>
                <c:pt idx="234">
                  <c:v>10.163</c:v>
                </c:pt>
                <c:pt idx="235">
                  <c:v>10.129</c:v>
                </c:pt>
                <c:pt idx="236">
                  <c:v>10.416</c:v>
                </c:pt>
                <c:pt idx="237">
                  <c:v>10.026999999999999</c:v>
                </c:pt>
                <c:pt idx="238">
                  <c:v>10.15</c:v>
                </c:pt>
                <c:pt idx="239">
                  <c:v>10.257999999999999</c:v>
                </c:pt>
                <c:pt idx="240">
                  <c:v>10.234</c:v>
                </c:pt>
                <c:pt idx="241">
                  <c:v>10.015000000000001</c:v>
                </c:pt>
                <c:pt idx="242">
                  <c:v>9.8409999999999993</c:v>
                </c:pt>
                <c:pt idx="243">
                  <c:v>9.7799999999999994</c:v>
                </c:pt>
                <c:pt idx="244">
                  <c:v>9.9589999999999996</c:v>
                </c:pt>
                <c:pt idx="245">
                  <c:v>9.6270000000000007</c:v>
                </c:pt>
                <c:pt idx="246">
                  <c:v>9.9659999999999993</c:v>
                </c:pt>
                <c:pt idx="247">
                  <c:v>9.6530000000000005</c:v>
                </c:pt>
                <c:pt idx="248">
                  <c:v>9.5660000000000007</c:v>
                </c:pt>
                <c:pt idx="249">
                  <c:v>9.1159999999999997</c:v>
                </c:pt>
                <c:pt idx="250">
                  <c:v>9.6940000000000008</c:v>
                </c:pt>
                <c:pt idx="251">
                  <c:v>9.4459999999999997</c:v>
                </c:pt>
                <c:pt idx="252">
                  <c:v>9.3780000000000001</c:v>
                </c:pt>
                <c:pt idx="253">
                  <c:v>9.1430000000000007</c:v>
                </c:pt>
                <c:pt idx="254">
                  <c:v>9.6549999999999994</c:v>
                </c:pt>
                <c:pt idx="255">
                  <c:v>9.0139999999999993</c:v>
                </c:pt>
                <c:pt idx="256">
                  <c:v>8.9640000000000004</c:v>
                </c:pt>
                <c:pt idx="257">
                  <c:v>8.9019999999999992</c:v>
                </c:pt>
                <c:pt idx="258">
                  <c:v>9.1289999999999996</c:v>
                </c:pt>
                <c:pt idx="259">
                  <c:v>9.3460000000000001</c:v>
                </c:pt>
                <c:pt idx="260">
                  <c:v>9.1039999999999992</c:v>
                </c:pt>
                <c:pt idx="261">
                  <c:v>9.1809999999999992</c:v>
                </c:pt>
                <c:pt idx="262">
                  <c:v>9.3409999999999993</c:v>
                </c:pt>
                <c:pt idx="263">
                  <c:v>8.7620000000000005</c:v>
                </c:pt>
                <c:pt idx="264">
                  <c:v>8.9789999999999992</c:v>
                </c:pt>
                <c:pt idx="265">
                  <c:v>8.9320000000000004</c:v>
                </c:pt>
                <c:pt idx="266">
                  <c:v>9.0210000000000008</c:v>
                </c:pt>
                <c:pt idx="267">
                  <c:v>8.5419999999999998</c:v>
                </c:pt>
                <c:pt idx="268">
                  <c:v>8.6790000000000003</c:v>
                </c:pt>
                <c:pt idx="269">
                  <c:v>8.6489999999999991</c:v>
                </c:pt>
                <c:pt idx="270">
                  <c:v>8.6460000000000008</c:v>
                </c:pt>
                <c:pt idx="271">
                  <c:v>8.1649999999999991</c:v>
                </c:pt>
                <c:pt idx="272">
                  <c:v>8.6609999999999996</c:v>
                </c:pt>
                <c:pt idx="273">
                  <c:v>8.2959999999999994</c:v>
                </c:pt>
                <c:pt idx="274">
                  <c:v>8.1509999999999998</c:v>
                </c:pt>
                <c:pt idx="275">
                  <c:v>8.0350000000000001</c:v>
                </c:pt>
                <c:pt idx="276">
                  <c:v>8.3330000000000002</c:v>
                </c:pt>
                <c:pt idx="277">
                  <c:v>8.6449999999999996</c:v>
                </c:pt>
                <c:pt idx="278">
                  <c:v>8.3810000000000002</c:v>
                </c:pt>
                <c:pt idx="279">
                  <c:v>8.2080000000000002</c:v>
                </c:pt>
                <c:pt idx="280">
                  <c:v>8.0649999999999995</c:v>
                </c:pt>
                <c:pt idx="281">
                  <c:v>8.0359999999999996</c:v>
                </c:pt>
                <c:pt idx="282">
                  <c:v>7.633</c:v>
                </c:pt>
                <c:pt idx="283">
                  <c:v>7.9729999999999999</c:v>
                </c:pt>
                <c:pt idx="284">
                  <c:v>7.7249999999999996</c:v>
                </c:pt>
                <c:pt idx="285">
                  <c:v>7.3070000000000004</c:v>
                </c:pt>
                <c:pt idx="286">
                  <c:v>7.4610000000000003</c:v>
                </c:pt>
                <c:pt idx="287">
                  <c:v>7.827</c:v>
                </c:pt>
                <c:pt idx="288">
                  <c:v>7.7830000000000004</c:v>
                </c:pt>
                <c:pt idx="289">
                  <c:v>7.3</c:v>
                </c:pt>
                <c:pt idx="290">
                  <c:v>7.4160000000000004</c:v>
                </c:pt>
                <c:pt idx="291">
                  <c:v>7.2370000000000001</c:v>
                </c:pt>
                <c:pt idx="292">
                  <c:v>7.4089999999999998</c:v>
                </c:pt>
                <c:pt idx="293">
                  <c:v>7.2320000000000002</c:v>
                </c:pt>
                <c:pt idx="294">
                  <c:v>7.47</c:v>
                </c:pt>
                <c:pt idx="295">
                  <c:v>7.3810000000000002</c:v>
                </c:pt>
                <c:pt idx="296">
                  <c:v>7.2069999999999999</c:v>
                </c:pt>
                <c:pt idx="297">
                  <c:v>6.8810000000000002</c:v>
                </c:pt>
                <c:pt idx="298">
                  <c:v>7.1310000000000002</c:v>
                </c:pt>
                <c:pt idx="299">
                  <c:v>7.1829999999999998</c:v>
                </c:pt>
                <c:pt idx="300">
                  <c:v>6.7290000000000001</c:v>
                </c:pt>
                <c:pt idx="301">
                  <c:v>6.758</c:v>
                </c:pt>
                <c:pt idx="302">
                  <c:v>6.8410000000000002</c:v>
                </c:pt>
                <c:pt idx="303">
                  <c:v>6.69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B29-4C6E-916D-28FD3BAF9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 baseline="0"/>
              <a:t>pMBA+PEI -</a:t>
            </a:r>
            <a:r>
              <a:rPr lang="en-US" altLang="zh-CN" sz="2400" b="1"/>
              <a:t>LP 1250nm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SGPEIperms!$H$3:$H$306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SGPEIperms!$I$3:$I$306</c:f>
              <c:numCache>
                <c:formatCode>0.00_);[Red]\(0.00\)</c:formatCode>
                <c:ptCount val="304"/>
                <c:pt idx="0">
                  <c:v>0.17466666666666666</c:v>
                </c:pt>
                <c:pt idx="1">
                  <c:v>0.17266666666666666</c:v>
                </c:pt>
                <c:pt idx="2">
                  <c:v>0.19533333333333333</c:v>
                </c:pt>
                <c:pt idx="3">
                  <c:v>0.186</c:v>
                </c:pt>
                <c:pt idx="4">
                  <c:v>0.26066666666666666</c:v>
                </c:pt>
                <c:pt idx="5">
                  <c:v>0.33600000000000002</c:v>
                </c:pt>
                <c:pt idx="6">
                  <c:v>0.39666666666666667</c:v>
                </c:pt>
                <c:pt idx="7">
                  <c:v>0.32400000000000001</c:v>
                </c:pt>
                <c:pt idx="8">
                  <c:v>0.13400000000000001</c:v>
                </c:pt>
                <c:pt idx="9">
                  <c:v>0.15733333333333333</c:v>
                </c:pt>
                <c:pt idx="10">
                  <c:v>0.28000000000000003</c:v>
                </c:pt>
                <c:pt idx="11">
                  <c:v>0.25133333333333335</c:v>
                </c:pt>
                <c:pt idx="12">
                  <c:v>0.28199999999999997</c:v>
                </c:pt>
                <c:pt idx="13">
                  <c:v>0.216</c:v>
                </c:pt>
                <c:pt idx="14">
                  <c:v>0.19133333333333333</c:v>
                </c:pt>
                <c:pt idx="15">
                  <c:v>0.30066666666666669</c:v>
                </c:pt>
                <c:pt idx="16">
                  <c:v>0.16266666666666665</c:v>
                </c:pt>
                <c:pt idx="17">
                  <c:v>4.5999999999999999E-2</c:v>
                </c:pt>
                <c:pt idx="18">
                  <c:v>0.158</c:v>
                </c:pt>
                <c:pt idx="19">
                  <c:v>0.22666666666666666</c:v>
                </c:pt>
                <c:pt idx="20">
                  <c:v>0.40066666666666667</c:v>
                </c:pt>
                <c:pt idx="21">
                  <c:v>0.41199999999999998</c:v>
                </c:pt>
                <c:pt idx="22">
                  <c:v>0.45866666666666667</c:v>
                </c:pt>
                <c:pt idx="23">
                  <c:v>0.23333333333333334</c:v>
                </c:pt>
                <c:pt idx="24">
                  <c:v>0.25666666666666665</c:v>
                </c:pt>
                <c:pt idx="25">
                  <c:v>0.13466666666666666</c:v>
                </c:pt>
                <c:pt idx="26">
                  <c:v>0.30933333333333335</c:v>
                </c:pt>
                <c:pt idx="27">
                  <c:v>0.224</c:v>
                </c:pt>
                <c:pt idx="28">
                  <c:v>0.40933333333333333</c:v>
                </c:pt>
                <c:pt idx="29">
                  <c:v>0.504</c:v>
                </c:pt>
                <c:pt idx="30">
                  <c:v>0.22466666666666665</c:v>
                </c:pt>
                <c:pt idx="31">
                  <c:v>0.33600000000000002</c:v>
                </c:pt>
                <c:pt idx="32">
                  <c:v>0</c:v>
                </c:pt>
                <c:pt idx="33">
                  <c:v>0.34533333333333333</c:v>
                </c:pt>
                <c:pt idx="34">
                  <c:v>0.28866666666666668</c:v>
                </c:pt>
                <c:pt idx="35">
                  <c:v>0.33533333333333332</c:v>
                </c:pt>
                <c:pt idx="36">
                  <c:v>0.65666666666666662</c:v>
                </c:pt>
                <c:pt idx="37">
                  <c:v>0.12933333333333333</c:v>
                </c:pt>
                <c:pt idx="38">
                  <c:v>0.27266666666666667</c:v>
                </c:pt>
                <c:pt idx="39">
                  <c:v>0.34333333333333332</c:v>
                </c:pt>
                <c:pt idx="40">
                  <c:v>0.21666666666666667</c:v>
                </c:pt>
                <c:pt idx="41">
                  <c:v>0.37733333333333335</c:v>
                </c:pt>
                <c:pt idx="42">
                  <c:v>0.35666666666666669</c:v>
                </c:pt>
                <c:pt idx="43">
                  <c:v>2.7333333333333334E-2</c:v>
                </c:pt>
                <c:pt idx="44">
                  <c:v>0.36666666666666664</c:v>
                </c:pt>
                <c:pt idx="45">
                  <c:v>0.29666666666666669</c:v>
                </c:pt>
                <c:pt idx="46">
                  <c:v>0.25800000000000001</c:v>
                </c:pt>
                <c:pt idx="47">
                  <c:v>0.15066666666666667</c:v>
                </c:pt>
                <c:pt idx="48">
                  <c:v>9.7333333333333327E-2</c:v>
                </c:pt>
                <c:pt idx="49">
                  <c:v>0.27733333333333332</c:v>
                </c:pt>
                <c:pt idx="50">
                  <c:v>0.33733333333333332</c:v>
                </c:pt>
                <c:pt idx="51">
                  <c:v>0.40600000000000003</c:v>
                </c:pt>
                <c:pt idx="52">
                  <c:v>0.12866666666666668</c:v>
                </c:pt>
                <c:pt idx="53">
                  <c:v>0.21</c:v>
                </c:pt>
                <c:pt idx="54">
                  <c:v>0.53666666666666663</c:v>
                </c:pt>
                <c:pt idx="55">
                  <c:v>0.23200000000000001</c:v>
                </c:pt>
                <c:pt idx="56">
                  <c:v>0.18933333333333333</c:v>
                </c:pt>
                <c:pt idx="57">
                  <c:v>0.314</c:v>
                </c:pt>
                <c:pt idx="58">
                  <c:v>0.39733333333333332</c:v>
                </c:pt>
                <c:pt idx="59">
                  <c:v>0.29266666666666669</c:v>
                </c:pt>
                <c:pt idx="60">
                  <c:v>0.45800000000000002</c:v>
                </c:pt>
                <c:pt idx="61">
                  <c:v>0.3</c:v>
                </c:pt>
                <c:pt idx="62">
                  <c:v>0.28066666666666668</c:v>
                </c:pt>
                <c:pt idx="63">
                  <c:v>0.32933333333333331</c:v>
                </c:pt>
                <c:pt idx="64">
                  <c:v>0.24199999999999999</c:v>
                </c:pt>
                <c:pt idx="65">
                  <c:v>0.55400000000000005</c:v>
                </c:pt>
                <c:pt idx="66">
                  <c:v>0.39466666666666667</c:v>
                </c:pt>
                <c:pt idx="67">
                  <c:v>0.218</c:v>
                </c:pt>
                <c:pt idx="68">
                  <c:v>0.30666666666666664</c:v>
                </c:pt>
                <c:pt idx="69">
                  <c:v>0.50666666666666671</c:v>
                </c:pt>
                <c:pt idx="70">
                  <c:v>0.36799999999999999</c:v>
                </c:pt>
                <c:pt idx="71">
                  <c:v>0.48399999999999999</c:v>
                </c:pt>
                <c:pt idx="72">
                  <c:v>0.16</c:v>
                </c:pt>
                <c:pt idx="73">
                  <c:v>0.30133333333333334</c:v>
                </c:pt>
                <c:pt idx="74">
                  <c:v>0.57799999999999996</c:v>
                </c:pt>
                <c:pt idx="75">
                  <c:v>0.42466666666666669</c:v>
                </c:pt>
                <c:pt idx="76">
                  <c:v>0.36866666666666664</c:v>
                </c:pt>
                <c:pt idx="77">
                  <c:v>0.55466666666666664</c:v>
                </c:pt>
                <c:pt idx="78">
                  <c:v>0.378</c:v>
                </c:pt>
                <c:pt idx="79">
                  <c:v>0.45200000000000001</c:v>
                </c:pt>
                <c:pt idx="80">
                  <c:v>0.33066666666666666</c:v>
                </c:pt>
                <c:pt idx="81">
                  <c:v>0.27333333333333332</c:v>
                </c:pt>
                <c:pt idx="82">
                  <c:v>0.46933333333333332</c:v>
                </c:pt>
                <c:pt idx="83">
                  <c:v>0.35133333333333333</c:v>
                </c:pt>
                <c:pt idx="84">
                  <c:v>0.38666666666666666</c:v>
                </c:pt>
                <c:pt idx="85">
                  <c:v>0.39800000000000002</c:v>
                </c:pt>
                <c:pt idx="86">
                  <c:v>0.32733333333333331</c:v>
                </c:pt>
                <c:pt idx="87">
                  <c:v>0.38733333333333331</c:v>
                </c:pt>
                <c:pt idx="88">
                  <c:v>0.48466666666666669</c:v>
                </c:pt>
                <c:pt idx="89">
                  <c:v>0.23066666666666666</c:v>
                </c:pt>
                <c:pt idx="90">
                  <c:v>0.48</c:v>
                </c:pt>
                <c:pt idx="91">
                  <c:v>0.52733333333333332</c:v>
                </c:pt>
                <c:pt idx="92">
                  <c:v>0.33133333333333331</c:v>
                </c:pt>
                <c:pt idx="93">
                  <c:v>0.53733333333333333</c:v>
                </c:pt>
                <c:pt idx="94">
                  <c:v>0.502</c:v>
                </c:pt>
                <c:pt idx="95">
                  <c:v>0.63266666666666671</c:v>
                </c:pt>
                <c:pt idx="96">
                  <c:v>0.5033333333333333</c:v>
                </c:pt>
                <c:pt idx="97">
                  <c:v>0.56399999999999995</c:v>
                </c:pt>
                <c:pt idx="98">
                  <c:v>0.37866666666666665</c:v>
                </c:pt>
                <c:pt idx="99">
                  <c:v>0.26200000000000001</c:v>
                </c:pt>
                <c:pt idx="100">
                  <c:v>0.59866666666666668</c:v>
                </c:pt>
                <c:pt idx="101">
                  <c:v>0.54666666666666663</c:v>
                </c:pt>
                <c:pt idx="102">
                  <c:v>0.59399999999999997</c:v>
                </c:pt>
                <c:pt idx="103">
                  <c:v>0.45400000000000001</c:v>
                </c:pt>
                <c:pt idx="104">
                  <c:v>0.59066666666666667</c:v>
                </c:pt>
                <c:pt idx="105">
                  <c:v>0.49666666666666665</c:v>
                </c:pt>
                <c:pt idx="106">
                  <c:v>0.59866666666666668</c:v>
                </c:pt>
                <c:pt idx="107">
                  <c:v>0.58133333333333337</c:v>
                </c:pt>
                <c:pt idx="108">
                  <c:v>0.47733333333333333</c:v>
                </c:pt>
                <c:pt idx="109">
                  <c:v>0.67533333333333334</c:v>
                </c:pt>
                <c:pt idx="110">
                  <c:v>0.47466666666666668</c:v>
                </c:pt>
                <c:pt idx="111">
                  <c:v>0.60466666666666669</c:v>
                </c:pt>
                <c:pt idx="112">
                  <c:v>0.80866666666666664</c:v>
                </c:pt>
                <c:pt idx="113">
                  <c:v>0.64533333333333331</c:v>
                </c:pt>
                <c:pt idx="114">
                  <c:v>0.77266666666666661</c:v>
                </c:pt>
                <c:pt idx="115">
                  <c:v>0.6186666666666667</c:v>
                </c:pt>
                <c:pt idx="116">
                  <c:v>0.80933333333333335</c:v>
                </c:pt>
                <c:pt idx="117">
                  <c:v>1.0913333333333333</c:v>
                </c:pt>
                <c:pt idx="118">
                  <c:v>1.0486666666666666</c:v>
                </c:pt>
                <c:pt idx="119">
                  <c:v>0.92466666666666664</c:v>
                </c:pt>
                <c:pt idx="120">
                  <c:v>0.77200000000000002</c:v>
                </c:pt>
                <c:pt idx="121">
                  <c:v>0.96466666666666667</c:v>
                </c:pt>
                <c:pt idx="122">
                  <c:v>0.98133333333333328</c:v>
                </c:pt>
                <c:pt idx="123">
                  <c:v>0.94133333333333336</c:v>
                </c:pt>
                <c:pt idx="124">
                  <c:v>1.0646666666666667</c:v>
                </c:pt>
                <c:pt idx="125">
                  <c:v>1.1266666666666667</c:v>
                </c:pt>
                <c:pt idx="126">
                  <c:v>1.0880000000000001</c:v>
                </c:pt>
                <c:pt idx="127">
                  <c:v>1.1633333333333333</c:v>
                </c:pt>
                <c:pt idx="128">
                  <c:v>1.3473333333333333</c:v>
                </c:pt>
                <c:pt idx="129">
                  <c:v>1.1140000000000001</c:v>
                </c:pt>
                <c:pt idx="130">
                  <c:v>1.2633333333333334</c:v>
                </c:pt>
                <c:pt idx="131">
                  <c:v>1.518</c:v>
                </c:pt>
                <c:pt idx="132">
                  <c:v>1.4933333333333334</c:v>
                </c:pt>
                <c:pt idx="133">
                  <c:v>1.788</c:v>
                </c:pt>
                <c:pt idx="134">
                  <c:v>1.7073333333333334</c:v>
                </c:pt>
                <c:pt idx="135">
                  <c:v>1.8080000000000001</c:v>
                </c:pt>
                <c:pt idx="136">
                  <c:v>1.8686666666666667</c:v>
                </c:pt>
                <c:pt idx="137">
                  <c:v>2.0133333333333332</c:v>
                </c:pt>
                <c:pt idx="138">
                  <c:v>2.3006666666666669</c:v>
                </c:pt>
                <c:pt idx="139">
                  <c:v>2.4326666666666665</c:v>
                </c:pt>
                <c:pt idx="140">
                  <c:v>2.8039999999999998</c:v>
                </c:pt>
                <c:pt idx="141">
                  <c:v>2.9260000000000002</c:v>
                </c:pt>
                <c:pt idx="142">
                  <c:v>3.27</c:v>
                </c:pt>
                <c:pt idx="143">
                  <c:v>3.5466666666666669</c:v>
                </c:pt>
                <c:pt idx="144">
                  <c:v>4.1680000000000001</c:v>
                </c:pt>
                <c:pt idx="145">
                  <c:v>4.0706666666666669</c:v>
                </c:pt>
                <c:pt idx="146">
                  <c:v>5.3793333333333333</c:v>
                </c:pt>
                <c:pt idx="147">
                  <c:v>9.7366666666666664</c:v>
                </c:pt>
                <c:pt idx="148">
                  <c:v>15.263333333333334</c:v>
                </c:pt>
                <c:pt idx="149">
                  <c:v>17.830666666666666</c:v>
                </c:pt>
                <c:pt idx="150">
                  <c:v>19.181999999999999</c:v>
                </c:pt>
                <c:pt idx="151">
                  <c:v>17.980666666666668</c:v>
                </c:pt>
                <c:pt idx="152">
                  <c:v>14.843333333333334</c:v>
                </c:pt>
                <c:pt idx="153">
                  <c:v>9.3420000000000005</c:v>
                </c:pt>
                <c:pt idx="154">
                  <c:v>5.174666666666667</c:v>
                </c:pt>
                <c:pt idx="155">
                  <c:v>4.2699999999999996</c:v>
                </c:pt>
                <c:pt idx="156">
                  <c:v>3.79</c:v>
                </c:pt>
                <c:pt idx="157">
                  <c:v>3.8233333333333333</c:v>
                </c:pt>
                <c:pt idx="158">
                  <c:v>3.0146666666666668</c:v>
                </c:pt>
                <c:pt idx="159">
                  <c:v>3.0059999999999998</c:v>
                </c:pt>
                <c:pt idx="160">
                  <c:v>2.6913333333333331</c:v>
                </c:pt>
                <c:pt idx="161">
                  <c:v>2.306</c:v>
                </c:pt>
                <c:pt idx="162">
                  <c:v>2.1779999999999999</c:v>
                </c:pt>
                <c:pt idx="163">
                  <c:v>2.1539999999999999</c:v>
                </c:pt>
                <c:pt idx="164">
                  <c:v>2.202</c:v>
                </c:pt>
                <c:pt idx="165">
                  <c:v>1.9453333333333334</c:v>
                </c:pt>
                <c:pt idx="166">
                  <c:v>1.6879999999999999</c:v>
                </c:pt>
                <c:pt idx="167">
                  <c:v>1.5986666666666667</c:v>
                </c:pt>
                <c:pt idx="168">
                  <c:v>1.5793333333333333</c:v>
                </c:pt>
                <c:pt idx="169">
                  <c:v>1.518</c:v>
                </c:pt>
                <c:pt idx="170">
                  <c:v>1.2993333333333332</c:v>
                </c:pt>
                <c:pt idx="171">
                  <c:v>1.3053333333333332</c:v>
                </c:pt>
                <c:pt idx="172">
                  <c:v>1.51</c:v>
                </c:pt>
                <c:pt idx="173">
                  <c:v>1.3393333333333333</c:v>
                </c:pt>
                <c:pt idx="174">
                  <c:v>1.4119999999999999</c:v>
                </c:pt>
                <c:pt idx="175">
                  <c:v>0.97733333333333339</c:v>
                </c:pt>
                <c:pt idx="176">
                  <c:v>1.1100000000000001</c:v>
                </c:pt>
                <c:pt idx="177">
                  <c:v>0.98733333333333329</c:v>
                </c:pt>
                <c:pt idx="178">
                  <c:v>1.0273333333333334</c:v>
                </c:pt>
                <c:pt idx="179">
                  <c:v>0.7486666666666667</c:v>
                </c:pt>
                <c:pt idx="180">
                  <c:v>0.95799999999999996</c:v>
                </c:pt>
                <c:pt idx="181">
                  <c:v>0.79866666666666664</c:v>
                </c:pt>
                <c:pt idx="182">
                  <c:v>0.82533333333333336</c:v>
                </c:pt>
                <c:pt idx="183">
                  <c:v>0.80866666666666664</c:v>
                </c:pt>
                <c:pt idx="184">
                  <c:v>0.80800000000000005</c:v>
                </c:pt>
                <c:pt idx="185">
                  <c:v>0.65066666666666662</c:v>
                </c:pt>
                <c:pt idx="186">
                  <c:v>0.83733333333333337</c:v>
                </c:pt>
                <c:pt idx="187">
                  <c:v>0.56133333333333335</c:v>
                </c:pt>
                <c:pt idx="188">
                  <c:v>0.76466666666666672</c:v>
                </c:pt>
                <c:pt idx="189">
                  <c:v>0.46066666666666667</c:v>
                </c:pt>
                <c:pt idx="190">
                  <c:v>0.60199999999999998</c:v>
                </c:pt>
                <c:pt idx="191">
                  <c:v>0.65200000000000002</c:v>
                </c:pt>
                <c:pt idx="192">
                  <c:v>0.45933333333333332</c:v>
                </c:pt>
                <c:pt idx="193">
                  <c:v>0.47266666666666668</c:v>
                </c:pt>
                <c:pt idx="194">
                  <c:v>0.69933333333333336</c:v>
                </c:pt>
                <c:pt idx="195">
                  <c:v>0.67266666666666663</c:v>
                </c:pt>
                <c:pt idx="196">
                  <c:v>0.54666666666666663</c:v>
                </c:pt>
                <c:pt idx="197">
                  <c:v>0.5093333333333333</c:v>
                </c:pt>
                <c:pt idx="198">
                  <c:v>0.45866666666666667</c:v>
                </c:pt>
                <c:pt idx="199">
                  <c:v>0.48333333333333334</c:v>
                </c:pt>
                <c:pt idx="200">
                  <c:v>0.59199999999999997</c:v>
                </c:pt>
                <c:pt idx="201">
                  <c:v>0.38133333333333336</c:v>
                </c:pt>
                <c:pt idx="202">
                  <c:v>0.59799999999999998</c:v>
                </c:pt>
                <c:pt idx="203">
                  <c:v>0.57466666666666666</c:v>
                </c:pt>
                <c:pt idx="204">
                  <c:v>0.45333333333333331</c:v>
                </c:pt>
                <c:pt idx="205">
                  <c:v>0.28399999999999997</c:v>
                </c:pt>
                <c:pt idx="206">
                  <c:v>0.36599999999999999</c:v>
                </c:pt>
                <c:pt idx="207">
                  <c:v>0.45933333333333332</c:v>
                </c:pt>
                <c:pt idx="208">
                  <c:v>0.55800000000000005</c:v>
                </c:pt>
                <c:pt idx="209">
                  <c:v>0.49199999999999999</c:v>
                </c:pt>
                <c:pt idx="210">
                  <c:v>0.41466666666666668</c:v>
                </c:pt>
                <c:pt idx="211">
                  <c:v>0.71666666666666667</c:v>
                </c:pt>
                <c:pt idx="212">
                  <c:v>0.34399999999999997</c:v>
                </c:pt>
                <c:pt idx="213">
                  <c:v>0.38800000000000001</c:v>
                </c:pt>
                <c:pt idx="214">
                  <c:v>0.41066666666666668</c:v>
                </c:pt>
                <c:pt idx="215">
                  <c:v>0.27</c:v>
                </c:pt>
                <c:pt idx="216">
                  <c:v>0.36266666666666669</c:v>
                </c:pt>
                <c:pt idx="217">
                  <c:v>0.28000000000000003</c:v>
                </c:pt>
                <c:pt idx="218">
                  <c:v>0.32400000000000001</c:v>
                </c:pt>
                <c:pt idx="219">
                  <c:v>0.46133333333333332</c:v>
                </c:pt>
                <c:pt idx="220">
                  <c:v>0.35133333333333333</c:v>
                </c:pt>
                <c:pt idx="221">
                  <c:v>0.32866666666666666</c:v>
                </c:pt>
                <c:pt idx="222">
                  <c:v>0.28199999999999997</c:v>
                </c:pt>
                <c:pt idx="223">
                  <c:v>0.76</c:v>
                </c:pt>
                <c:pt idx="224">
                  <c:v>0.32266666666666666</c:v>
                </c:pt>
                <c:pt idx="225">
                  <c:v>0.39066666666666666</c:v>
                </c:pt>
                <c:pt idx="226">
                  <c:v>0.34466666666666668</c:v>
                </c:pt>
                <c:pt idx="227">
                  <c:v>0.442</c:v>
                </c:pt>
                <c:pt idx="228">
                  <c:v>0.36466666666666664</c:v>
                </c:pt>
                <c:pt idx="229">
                  <c:v>0.61199999999999999</c:v>
                </c:pt>
                <c:pt idx="230">
                  <c:v>0.38733333333333331</c:v>
                </c:pt>
                <c:pt idx="231">
                  <c:v>0.32400000000000001</c:v>
                </c:pt>
                <c:pt idx="232">
                  <c:v>0.31333333333333335</c:v>
                </c:pt>
                <c:pt idx="233">
                  <c:v>0.182</c:v>
                </c:pt>
                <c:pt idx="234">
                  <c:v>0.26733333333333331</c:v>
                </c:pt>
                <c:pt idx="235">
                  <c:v>0.25866666666666666</c:v>
                </c:pt>
                <c:pt idx="236">
                  <c:v>0.33800000000000002</c:v>
                </c:pt>
                <c:pt idx="237">
                  <c:v>0.22</c:v>
                </c:pt>
                <c:pt idx="238">
                  <c:v>0.39133333333333331</c:v>
                </c:pt>
                <c:pt idx="239">
                  <c:v>0.33866666666666667</c:v>
                </c:pt>
                <c:pt idx="240">
                  <c:v>0.24066666666666667</c:v>
                </c:pt>
                <c:pt idx="241">
                  <c:v>0.30133333333333334</c:v>
                </c:pt>
                <c:pt idx="242">
                  <c:v>0.27133333333333332</c:v>
                </c:pt>
                <c:pt idx="243">
                  <c:v>0.34533333333333333</c:v>
                </c:pt>
                <c:pt idx="244">
                  <c:v>0.33733333333333332</c:v>
                </c:pt>
                <c:pt idx="245">
                  <c:v>0.26600000000000001</c:v>
                </c:pt>
                <c:pt idx="246">
                  <c:v>0.26733333333333331</c:v>
                </c:pt>
                <c:pt idx="247">
                  <c:v>0.14666666666666667</c:v>
                </c:pt>
                <c:pt idx="248">
                  <c:v>0.38600000000000001</c:v>
                </c:pt>
                <c:pt idx="249">
                  <c:v>7.7333333333333337E-2</c:v>
                </c:pt>
                <c:pt idx="250">
                  <c:v>0.25666666666666665</c:v>
                </c:pt>
                <c:pt idx="251">
                  <c:v>0.32066666666666666</c:v>
                </c:pt>
                <c:pt idx="252">
                  <c:v>0.29199999999999998</c:v>
                </c:pt>
                <c:pt idx="253">
                  <c:v>0.34933333333333333</c:v>
                </c:pt>
                <c:pt idx="254">
                  <c:v>0.13533333333333333</c:v>
                </c:pt>
                <c:pt idx="255">
                  <c:v>0.29799999999999999</c:v>
                </c:pt>
                <c:pt idx="256">
                  <c:v>0.26200000000000001</c:v>
                </c:pt>
                <c:pt idx="257">
                  <c:v>0.28799999999999998</c:v>
                </c:pt>
                <c:pt idx="258">
                  <c:v>0.33266666666666667</c:v>
                </c:pt>
                <c:pt idx="259">
                  <c:v>0.29799999999999999</c:v>
                </c:pt>
                <c:pt idx="260">
                  <c:v>0.29333333333333333</c:v>
                </c:pt>
                <c:pt idx="261">
                  <c:v>0.38133333333333336</c:v>
                </c:pt>
                <c:pt idx="262">
                  <c:v>0.35866666666666669</c:v>
                </c:pt>
                <c:pt idx="263">
                  <c:v>0.35266666666666668</c:v>
                </c:pt>
                <c:pt idx="264">
                  <c:v>0.30399999999999999</c:v>
                </c:pt>
                <c:pt idx="265">
                  <c:v>0.33333333333333331</c:v>
                </c:pt>
                <c:pt idx="266">
                  <c:v>0.27933333333333332</c:v>
                </c:pt>
                <c:pt idx="267">
                  <c:v>0.19800000000000001</c:v>
                </c:pt>
                <c:pt idx="268">
                  <c:v>0.23266666666666666</c:v>
                </c:pt>
                <c:pt idx="269">
                  <c:v>0.158</c:v>
                </c:pt>
                <c:pt idx="270">
                  <c:v>0.41666666666666669</c:v>
                </c:pt>
                <c:pt idx="271">
                  <c:v>0.28000000000000003</c:v>
                </c:pt>
                <c:pt idx="272">
                  <c:v>0.18466666666666667</c:v>
                </c:pt>
                <c:pt idx="273">
                  <c:v>8.9333333333333334E-2</c:v>
                </c:pt>
                <c:pt idx="274">
                  <c:v>0.26466666666666666</c:v>
                </c:pt>
                <c:pt idx="275">
                  <c:v>0.19600000000000001</c:v>
                </c:pt>
                <c:pt idx="276">
                  <c:v>0.2</c:v>
                </c:pt>
                <c:pt idx="277">
                  <c:v>0.13600000000000001</c:v>
                </c:pt>
                <c:pt idx="278">
                  <c:v>0.27200000000000002</c:v>
                </c:pt>
                <c:pt idx="279">
                  <c:v>0.36599999999999999</c:v>
                </c:pt>
                <c:pt idx="280">
                  <c:v>0.24733333333333332</c:v>
                </c:pt>
                <c:pt idx="281">
                  <c:v>0.15733333333333333</c:v>
                </c:pt>
                <c:pt idx="282">
                  <c:v>0.16533333333333333</c:v>
                </c:pt>
                <c:pt idx="283">
                  <c:v>0.22466666666666665</c:v>
                </c:pt>
                <c:pt idx="284">
                  <c:v>0.14666666666666667</c:v>
                </c:pt>
                <c:pt idx="285">
                  <c:v>0.22533333333333333</c:v>
                </c:pt>
                <c:pt idx="286">
                  <c:v>0.39866666666666667</c:v>
                </c:pt>
                <c:pt idx="287">
                  <c:v>0.18066666666666667</c:v>
                </c:pt>
                <c:pt idx="288">
                  <c:v>0.13600000000000001</c:v>
                </c:pt>
                <c:pt idx="289">
                  <c:v>0.16333333333333333</c:v>
                </c:pt>
                <c:pt idx="290">
                  <c:v>0.47066666666666668</c:v>
                </c:pt>
                <c:pt idx="291">
                  <c:v>0.26466666666666666</c:v>
                </c:pt>
                <c:pt idx="292">
                  <c:v>0.17733333333333334</c:v>
                </c:pt>
                <c:pt idx="293">
                  <c:v>0.27666666666666667</c:v>
                </c:pt>
                <c:pt idx="294">
                  <c:v>0.20266666666666666</c:v>
                </c:pt>
                <c:pt idx="295">
                  <c:v>5.5333333333333332E-2</c:v>
                </c:pt>
                <c:pt idx="296">
                  <c:v>0.28399999999999997</c:v>
                </c:pt>
                <c:pt idx="297">
                  <c:v>0.16466666666666666</c:v>
                </c:pt>
                <c:pt idx="298">
                  <c:v>0.25</c:v>
                </c:pt>
                <c:pt idx="299">
                  <c:v>0.23466666666666666</c:v>
                </c:pt>
                <c:pt idx="300">
                  <c:v>0.28066666666666668</c:v>
                </c:pt>
                <c:pt idx="301">
                  <c:v>0.34</c:v>
                </c:pt>
                <c:pt idx="302">
                  <c:v>0.19600000000000001</c:v>
                </c:pt>
                <c:pt idx="303">
                  <c:v>0.16866666666666666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27-48CA-8614-FE71F2914F2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SGPEIperms!$H$3:$H$306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SGPEIperms!$J$3:$J$306</c:f>
              <c:numCache>
                <c:formatCode>0.00_);[Red]\(0.00\)</c:formatCode>
                <c:ptCount val="304"/>
                <c:pt idx="0">
                  <c:v>9.8000000000000004E-2</c:v>
                </c:pt>
                <c:pt idx="1">
                  <c:v>0.39200000000000002</c:v>
                </c:pt>
                <c:pt idx="2">
                  <c:v>0.30666666666666664</c:v>
                </c:pt>
                <c:pt idx="3">
                  <c:v>0.17799999999999999</c:v>
                </c:pt>
                <c:pt idx="4">
                  <c:v>0.15466666666666667</c:v>
                </c:pt>
                <c:pt idx="5">
                  <c:v>0.15466666666666667</c:v>
                </c:pt>
                <c:pt idx="6">
                  <c:v>0.22933333333333333</c:v>
                </c:pt>
                <c:pt idx="7">
                  <c:v>0.28533333333333333</c:v>
                </c:pt>
                <c:pt idx="8">
                  <c:v>0.21866666666666668</c:v>
                </c:pt>
                <c:pt idx="9">
                  <c:v>0.15266666666666667</c:v>
                </c:pt>
                <c:pt idx="10">
                  <c:v>0.24733333333333332</c:v>
                </c:pt>
                <c:pt idx="11">
                  <c:v>0.29733333333333334</c:v>
                </c:pt>
                <c:pt idx="12">
                  <c:v>0.22</c:v>
                </c:pt>
                <c:pt idx="13">
                  <c:v>0.20133333333333334</c:v>
                </c:pt>
                <c:pt idx="14">
                  <c:v>0.21066666666666667</c:v>
                </c:pt>
                <c:pt idx="15">
                  <c:v>6.2666666666666662E-2</c:v>
                </c:pt>
                <c:pt idx="16">
                  <c:v>0.17933333333333334</c:v>
                </c:pt>
                <c:pt idx="17">
                  <c:v>0.22600000000000001</c:v>
                </c:pt>
                <c:pt idx="18">
                  <c:v>0.34666666666666668</c:v>
                </c:pt>
                <c:pt idx="19">
                  <c:v>0.29666666666666669</c:v>
                </c:pt>
                <c:pt idx="20">
                  <c:v>0.29399999999999998</c:v>
                </c:pt>
                <c:pt idx="21">
                  <c:v>0.22</c:v>
                </c:pt>
                <c:pt idx="22">
                  <c:v>0.28999999999999998</c:v>
                </c:pt>
                <c:pt idx="23">
                  <c:v>0.374</c:v>
                </c:pt>
                <c:pt idx="24">
                  <c:v>0.15866666666666668</c:v>
                </c:pt>
                <c:pt idx="25">
                  <c:v>0.21666666666666667</c:v>
                </c:pt>
                <c:pt idx="26">
                  <c:v>8.4000000000000005E-2</c:v>
                </c:pt>
                <c:pt idx="27">
                  <c:v>0.25466666666666665</c:v>
                </c:pt>
                <c:pt idx="28">
                  <c:v>0.34866666666666668</c:v>
                </c:pt>
                <c:pt idx="29">
                  <c:v>6.6666666666666666E-2</c:v>
                </c:pt>
                <c:pt idx="30">
                  <c:v>0.26400000000000001</c:v>
                </c:pt>
                <c:pt idx="31">
                  <c:v>0.11866666666666667</c:v>
                </c:pt>
                <c:pt idx="32">
                  <c:v>0.25933333333333336</c:v>
                </c:pt>
                <c:pt idx="33">
                  <c:v>0.20933333333333334</c:v>
                </c:pt>
                <c:pt idx="34">
                  <c:v>0.20466666666666666</c:v>
                </c:pt>
                <c:pt idx="35">
                  <c:v>0.39933333333333332</c:v>
                </c:pt>
                <c:pt idx="36">
                  <c:v>0.25266666666666665</c:v>
                </c:pt>
                <c:pt idx="37">
                  <c:v>0.254</c:v>
                </c:pt>
                <c:pt idx="38">
                  <c:v>0.19466666666666665</c:v>
                </c:pt>
                <c:pt idx="39">
                  <c:v>0.23333333333333334</c:v>
                </c:pt>
                <c:pt idx="40">
                  <c:v>0.23333333333333334</c:v>
                </c:pt>
                <c:pt idx="41">
                  <c:v>0.246</c:v>
                </c:pt>
                <c:pt idx="42">
                  <c:v>0.39466666666666667</c:v>
                </c:pt>
                <c:pt idx="43">
                  <c:v>0.26733333333333331</c:v>
                </c:pt>
                <c:pt idx="44">
                  <c:v>0.35599999999999998</c:v>
                </c:pt>
                <c:pt idx="45">
                  <c:v>0.18933333333333333</c:v>
                </c:pt>
                <c:pt idx="46">
                  <c:v>0.08</c:v>
                </c:pt>
                <c:pt idx="47">
                  <c:v>6.4000000000000001E-2</c:v>
                </c:pt>
                <c:pt idx="48">
                  <c:v>0.55266666666666664</c:v>
                </c:pt>
                <c:pt idx="49">
                  <c:v>0.252</c:v>
                </c:pt>
                <c:pt idx="50">
                  <c:v>0.15533333333333332</c:v>
                </c:pt>
                <c:pt idx="51">
                  <c:v>0.25933333333333336</c:v>
                </c:pt>
                <c:pt idx="52">
                  <c:v>0.28066666666666668</c:v>
                </c:pt>
                <c:pt idx="53">
                  <c:v>0.21533333333333332</c:v>
                </c:pt>
                <c:pt idx="54">
                  <c:v>0.37266666666666665</c:v>
                </c:pt>
                <c:pt idx="55">
                  <c:v>0.25933333333333336</c:v>
                </c:pt>
                <c:pt idx="56">
                  <c:v>0.1</c:v>
                </c:pt>
                <c:pt idx="57">
                  <c:v>0.36399999999999999</c:v>
                </c:pt>
                <c:pt idx="58">
                  <c:v>0.23799999999999999</c:v>
                </c:pt>
                <c:pt idx="59">
                  <c:v>0.42199999999999999</c:v>
                </c:pt>
                <c:pt idx="60">
                  <c:v>0.24733333333333332</c:v>
                </c:pt>
                <c:pt idx="61">
                  <c:v>0.34933333333333333</c:v>
                </c:pt>
                <c:pt idx="62">
                  <c:v>0.29933333333333334</c:v>
                </c:pt>
                <c:pt idx="63">
                  <c:v>0.156</c:v>
                </c:pt>
                <c:pt idx="64">
                  <c:v>0.16333333333333333</c:v>
                </c:pt>
                <c:pt idx="65">
                  <c:v>0.27200000000000002</c:v>
                </c:pt>
                <c:pt idx="66">
                  <c:v>0.38600000000000001</c:v>
                </c:pt>
                <c:pt idx="67">
                  <c:v>0.25533333333333336</c:v>
                </c:pt>
                <c:pt idx="68">
                  <c:v>0.33200000000000002</c:v>
                </c:pt>
                <c:pt idx="69">
                  <c:v>0.19400000000000001</c:v>
                </c:pt>
                <c:pt idx="70">
                  <c:v>0.18666666666666668</c:v>
                </c:pt>
                <c:pt idx="71">
                  <c:v>0.35066666666666668</c:v>
                </c:pt>
                <c:pt idx="72">
                  <c:v>0.16533333333333333</c:v>
                </c:pt>
                <c:pt idx="73">
                  <c:v>0.216</c:v>
                </c:pt>
                <c:pt idx="74">
                  <c:v>0.35333333333333333</c:v>
                </c:pt>
                <c:pt idx="75">
                  <c:v>0.55733333333333335</c:v>
                </c:pt>
                <c:pt idx="76">
                  <c:v>0.25</c:v>
                </c:pt>
                <c:pt idx="77">
                  <c:v>0.20599999999999999</c:v>
                </c:pt>
                <c:pt idx="78">
                  <c:v>0.34133333333333332</c:v>
                </c:pt>
                <c:pt idx="79">
                  <c:v>0.41733333333333333</c:v>
                </c:pt>
                <c:pt idx="80">
                  <c:v>0.32200000000000001</c:v>
                </c:pt>
                <c:pt idx="81">
                  <c:v>0.30133333333333334</c:v>
                </c:pt>
                <c:pt idx="82">
                  <c:v>0.31466666666666665</c:v>
                </c:pt>
                <c:pt idx="83">
                  <c:v>0.10533333333333333</c:v>
                </c:pt>
                <c:pt idx="84">
                  <c:v>0.46600000000000003</c:v>
                </c:pt>
                <c:pt idx="85">
                  <c:v>0.37266666666666665</c:v>
                </c:pt>
                <c:pt idx="86">
                  <c:v>0.47866666666666668</c:v>
                </c:pt>
                <c:pt idx="87">
                  <c:v>0.43266666666666664</c:v>
                </c:pt>
                <c:pt idx="88">
                  <c:v>0.40466666666666667</c:v>
                </c:pt>
                <c:pt idx="89">
                  <c:v>0.49866666666666665</c:v>
                </c:pt>
                <c:pt idx="90">
                  <c:v>0.33600000000000002</c:v>
                </c:pt>
                <c:pt idx="91">
                  <c:v>0.25866666666666666</c:v>
                </c:pt>
                <c:pt idx="92">
                  <c:v>0.3</c:v>
                </c:pt>
                <c:pt idx="93">
                  <c:v>0.37733333333333335</c:v>
                </c:pt>
                <c:pt idx="94">
                  <c:v>0.25466666666666665</c:v>
                </c:pt>
                <c:pt idx="95">
                  <c:v>0.49</c:v>
                </c:pt>
                <c:pt idx="96">
                  <c:v>0.47133333333333333</c:v>
                </c:pt>
                <c:pt idx="97">
                  <c:v>0.46400000000000002</c:v>
                </c:pt>
                <c:pt idx="98">
                  <c:v>0.46600000000000003</c:v>
                </c:pt>
                <c:pt idx="99">
                  <c:v>0.39933333333333332</c:v>
                </c:pt>
                <c:pt idx="100">
                  <c:v>0.38333333333333336</c:v>
                </c:pt>
                <c:pt idx="101">
                  <c:v>0.55666666666666664</c:v>
                </c:pt>
                <c:pt idx="102">
                  <c:v>0.44533333333333336</c:v>
                </c:pt>
                <c:pt idx="103">
                  <c:v>0.59799999999999998</c:v>
                </c:pt>
                <c:pt idx="104">
                  <c:v>0.36466666666666664</c:v>
                </c:pt>
                <c:pt idx="105">
                  <c:v>0.66800000000000004</c:v>
                </c:pt>
                <c:pt idx="106">
                  <c:v>0.47466666666666668</c:v>
                </c:pt>
                <c:pt idx="107">
                  <c:v>0.61</c:v>
                </c:pt>
                <c:pt idx="108">
                  <c:v>0.68866666666666665</c:v>
                </c:pt>
                <c:pt idx="109">
                  <c:v>0.56999999999999995</c:v>
                </c:pt>
                <c:pt idx="110">
                  <c:v>0.60799999999999998</c:v>
                </c:pt>
                <c:pt idx="111">
                  <c:v>0.51133333333333331</c:v>
                </c:pt>
                <c:pt idx="112">
                  <c:v>0.52</c:v>
                </c:pt>
                <c:pt idx="113">
                  <c:v>0.74133333333333329</c:v>
                </c:pt>
                <c:pt idx="114">
                  <c:v>0.60866666666666669</c:v>
                </c:pt>
                <c:pt idx="115">
                  <c:v>0.70866666666666667</c:v>
                </c:pt>
                <c:pt idx="116">
                  <c:v>0.75466666666666671</c:v>
                </c:pt>
                <c:pt idx="117">
                  <c:v>0.47799999999999998</c:v>
                </c:pt>
                <c:pt idx="118">
                  <c:v>0.79800000000000004</c:v>
                </c:pt>
                <c:pt idx="119">
                  <c:v>0.70733333333333337</c:v>
                </c:pt>
                <c:pt idx="120">
                  <c:v>0.78533333333333333</c:v>
                </c:pt>
                <c:pt idx="121">
                  <c:v>0.84933333333333338</c:v>
                </c:pt>
                <c:pt idx="122">
                  <c:v>0.80600000000000005</c:v>
                </c:pt>
                <c:pt idx="123">
                  <c:v>0.76533333333333331</c:v>
                </c:pt>
                <c:pt idx="124">
                  <c:v>0.98799999999999999</c:v>
                </c:pt>
                <c:pt idx="125">
                  <c:v>0.93200000000000005</c:v>
                </c:pt>
                <c:pt idx="126">
                  <c:v>1.0293333333333334</c:v>
                </c:pt>
                <c:pt idx="127">
                  <c:v>0.87133333333333329</c:v>
                </c:pt>
                <c:pt idx="128">
                  <c:v>0.77533333333333332</c:v>
                </c:pt>
                <c:pt idx="129">
                  <c:v>1.0533333333333332</c:v>
                </c:pt>
                <c:pt idx="130">
                  <c:v>1.0486666666666666</c:v>
                </c:pt>
                <c:pt idx="131">
                  <c:v>1.3193333333333332</c:v>
                </c:pt>
                <c:pt idx="132">
                  <c:v>1.1140000000000001</c:v>
                </c:pt>
                <c:pt idx="133">
                  <c:v>1.2126666666666666</c:v>
                </c:pt>
                <c:pt idx="134">
                  <c:v>1.3886666666666667</c:v>
                </c:pt>
                <c:pt idx="135">
                  <c:v>1.3819999999999999</c:v>
                </c:pt>
                <c:pt idx="136">
                  <c:v>1.55</c:v>
                </c:pt>
                <c:pt idx="137">
                  <c:v>1.6553333333333333</c:v>
                </c:pt>
                <c:pt idx="138">
                  <c:v>1.6313333333333333</c:v>
                </c:pt>
                <c:pt idx="139">
                  <c:v>1.8580000000000001</c:v>
                </c:pt>
                <c:pt idx="140">
                  <c:v>1.994</c:v>
                </c:pt>
                <c:pt idx="141">
                  <c:v>2.1186666666666665</c:v>
                </c:pt>
                <c:pt idx="142">
                  <c:v>2.0680000000000001</c:v>
                </c:pt>
                <c:pt idx="143">
                  <c:v>2.2193333333333332</c:v>
                </c:pt>
                <c:pt idx="144">
                  <c:v>2.4986666666666668</c:v>
                </c:pt>
                <c:pt idx="145">
                  <c:v>2.4746666666666668</c:v>
                </c:pt>
                <c:pt idx="146">
                  <c:v>2.7186666666666666</c:v>
                </c:pt>
                <c:pt idx="147">
                  <c:v>3.4020000000000001</c:v>
                </c:pt>
                <c:pt idx="148">
                  <c:v>5.1506666666666669</c:v>
                </c:pt>
                <c:pt idx="149">
                  <c:v>6.5173333333333332</c:v>
                </c:pt>
                <c:pt idx="150">
                  <c:v>7.4219999999999997</c:v>
                </c:pt>
                <c:pt idx="151">
                  <c:v>7.5633333333333335</c:v>
                </c:pt>
                <c:pt idx="152">
                  <c:v>7.0846666666666662</c:v>
                </c:pt>
                <c:pt idx="153">
                  <c:v>5.745333333333333</c:v>
                </c:pt>
                <c:pt idx="154">
                  <c:v>4.2166666666666668</c:v>
                </c:pt>
                <c:pt idx="155">
                  <c:v>2.8386666666666667</c:v>
                </c:pt>
                <c:pt idx="156">
                  <c:v>2.6453333333333333</c:v>
                </c:pt>
                <c:pt idx="157">
                  <c:v>2.5779999999999998</c:v>
                </c:pt>
                <c:pt idx="158">
                  <c:v>2.4793333333333334</c:v>
                </c:pt>
                <c:pt idx="159">
                  <c:v>2.2639999999999998</c:v>
                </c:pt>
                <c:pt idx="160">
                  <c:v>1.9353333333333333</c:v>
                </c:pt>
                <c:pt idx="161">
                  <c:v>1.8460000000000001</c:v>
                </c:pt>
                <c:pt idx="162">
                  <c:v>1.86</c:v>
                </c:pt>
                <c:pt idx="163">
                  <c:v>1.6046666666666667</c:v>
                </c:pt>
                <c:pt idx="164">
                  <c:v>1.8073333333333332</c:v>
                </c:pt>
                <c:pt idx="165">
                  <c:v>1.6753333333333333</c:v>
                </c:pt>
                <c:pt idx="166">
                  <c:v>1.5720000000000001</c:v>
                </c:pt>
                <c:pt idx="167">
                  <c:v>1.3646666666666667</c:v>
                </c:pt>
                <c:pt idx="168">
                  <c:v>1.528</c:v>
                </c:pt>
                <c:pt idx="169">
                  <c:v>1.0866666666666667</c:v>
                </c:pt>
                <c:pt idx="170">
                  <c:v>1.2193333333333334</c:v>
                </c:pt>
                <c:pt idx="171">
                  <c:v>1.1973333333333334</c:v>
                </c:pt>
                <c:pt idx="172">
                  <c:v>0.90266666666666662</c:v>
                </c:pt>
                <c:pt idx="173">
                  <c:v>0.89600000000000002</c:v>
                </c:pt>
                <c:pt idx="174">
                  <c:v>0.92066666666666663</c:v>
                </c:pt>
                <c:pt idx="175">
                  <c:v>0.98733333333333329</c:v>
                </c:pt>
                <c:pt idx="176">
                  <c:v>0.86733333333333329</c:v>
                </c:pt>
                <c:pt idx="177">
                  <c:v>0.49399999999999999</c:v>
                </c:pt>
                <c:pt idx="178">
                  <c:v>0.79466666666666663</c:v>
                </c:pt>
                <c:pt idx="179">
                  <c:v>1.19</c:v>
                </c:pt>
                <c:pt idx="180">
                  <c:v>0.90466666666666662</c:v>
                </c:pt>
                <c:pt idx="181">
                  <c:v>0.82066666666666666</c:v>
                </c:pt>
                <c:pt idx="182">
                  <c:v>0.54800000000000004</c:v>
                </c:pt>
                <c:pt idx="183">
                  <c:v>0.47799999999999998</c:v>
                </c:pt>
                <c:pt idx="184">
                  <c:v>0.49933333333333335</c:v>
                </c:pt>
                <c:pt idx="185">
                  <c:v>0.69933333333333336</c:v>
                </c:pt>
                <c:pt idx="186">
                  <c:v>0.55066666666666664</c:v>
                </c:pt>
                <c:pt idx="187">
                  <c:v>0.81599999999999995</c:v>
                </c:pt>
                <c:pt idx="188">
                  <c:v>0.58466666666666667</c:v>
                </c:pt>
                <c:pt idx="189">
                  <c:v>0.45933333333333332</c:v>
                </c:pt>
                <c:pt idx="190">
                  <c:v>0.49399999999999999</c:v>
                </c:pt>
                <c:pt idx="191">
                  <c:v>0.61933333333333329</c:v>
                </c:pt>
                <c:pt idx="192">
                  <c:v>0.63400000000000001</c:v>
                </c:pt>
                <c:pt idx="193">
                  <c:v>0.438</c:v>
                </c:pt>
                <c:pt idx="194">
                  <c:v>0.41466666666666668</c:v>
                </c:pt>
                <c:pt idx="195">
                  <c:v>0.23200000000000001</c:v>
                </c:pt>
                <c:pt idx="196">
                  <c:v>0.46400000000000002</c:v>
                </c:pt>
                <c:pt idx="197">
                  <c:v>0.48</c:v>
                </c:pt>
                <c:pt idx="198">
                  <c:v>0.62</c:v>
                </c:pt>
                <c:pt idx="199">
                  <c:v>0.46466666666666667</c:v>
                </c:pt>
                <c:pt idx="200">
                  <c:v>0.42266666666666669</c:v>
                </c:pt>
                <c:pt idx="201">
                  <c:v>0.52133333333333332</c:v>
                </c:pt>
                <c:pt idx="202">
                  <c:v>0.44333333333333336</c:v>
                </c:pt>
                <c:pt idx="203">
                  <c:v>0.36133333333333334</c:v>
                </c:pt>
                <c:pt idx="204">
                  <c:v>0.496</c:v>
                </c:pt>
                <c:pt idx="205">
                  <c:v>0.36733333333333335</c:v>
                </c:pt>
                <c:pt idx="206">
                  <c:v>0.40333333333333332</c:v>
                </c:pt>
                <c:pt idx="207">
                  <c:v>0.53200000000000003</c:v>
                </c:pt>
                <c:pt idx="208">
                  <c:v>0.314</c:v>
                </c:pt>
                <c:pt idx="209">
                  <c:v>0.34733333333333333</c:v>
                </c:pt>
                <c:pt idx="210">
                  <c:v>0.31066666666666665</c:v>
                </c:pt>
                <c:pt idx="211">
                  <c:v>0.44400000000000001</c:v>
                </c:pt>
                <c:pt idx="212">
                  <c:v>0.30466666666666664</c:v>
                </c:pt>
                <c:pt idx="213">
                  <c:v>0.20200000000000001</c:v>
                </c:pt>
                <c:pt idx="214">
                  <c:v>0.24533333333333332</c:v>
                </c:pt>
                <c:pt idx="215">
                  <c:v>0.25133333333333335</c:v>
                </c:pt>
                <c:pt idx="216">
                  <c:v>0.38066666666666665</c:v>
                </c:pt>
                <c:pt idx="217">
                  <c:v>0.33</c:v>
                </c:pt>
                <c:pt idx="218">
                  <c:v>0.46800000000000003</c:v>
                </c:pt>
                <c:pt idx="219">
                  <c:v>0.25066666666666665</c:v>
                </c:pt>
                <c:pt idx="220">
                  <c:v>0.33866666666666667</c:v>
                </c:pt>
                <c:pt idx="221">
                  <c:v>0.12066666666666667</c:v>
                </c:pt>
                <c:pt idx="222">
                  <c:v>0.15466666666666667</c:v>
                </c:pt>
                <c:pt idx="223">
                  <c:v>0.17866666666666667</c:v>
                </c:pt>
                <c:pt idx="224">
                  <c:v>0.18266666666666667</c:v>
                </c:pt>
                <c:pt idx="225">
                  <c:v>0.33733333333333332</c:v>
                </c:pt>
                <c:pt idx="226">
                  <c:v>0.154</c:v>
                </c:pt>
                <c:pt idx="227">
                  <c:v>0.40333333333333332</c:v>
                </c:pt>
                <c:pt idx="228">
                  <c:v>0.26933333333333331</c:v>
                </c:pt>
                <c:pt idx="229">
                  <c:v>0.16133333333333333</c:v>
                </c:pt>
                <c:pt idx="230">
                  <c:v>0.38533333333333336</c:v>
                </c:pt>
                <c:pt idx="231">
                  <c:v>0.252</c:v>
                </c:pt>
                <c:pt idx="232">
                  <c:v>0.24933333333333332</c:v>
                </c:pt>
                <c:pt idx="233">
                  <c:v>0.22333333333333333</c:v>
                </c:pt>
                <c:pt idx="234">
                  <c:v>0.41733333333333333</c:v>
                </c:pt>
                <c:pt idx="235">
                  <c:v>0.29399999999999998</c:v>
                </c:pt>
                <c:pt idx="236">
                  <c:v>0.26800000000000002</c:v>
                </c:pt>
                <c:pt idx="237">
                  <c:v>0.34866666666666668</c:v>
                </c:pt>
                <c:pt idx="238">
                  <c:v>0.20733333333333334</c:v>
                </c:pt>
                <c:pt idx="239">
                  <c:v>0.21066666666666667</c:v>
                </c:pt>
                <c:pt idx="240">
                  <c:v>0.28666666666666668</c:v>
                </c:pt>
                <c:pt idx="241">
                  <c:v>0.376</c:v>
                </c:pt>
                <c:pt idx="242">
                  <c:v>0.18466666666666667</c:v>
                </c:pt>
                <c:pt idx="243">
                  <c:v>0.29133333333333333</c:v>
                </c:pt>
                <c:pt idx="244">
                  <c:v>0.29266666666666669</c:v>
                </c:pt>
                <c:pt idx="245">
                  <c:v>0.10466666666666667</c:v>
                </c:pt>
                <c:pt idx="246">
                  <c:v>0.42866666666666664</c:v>
                </c:pt>
                <c:pt idx="247">
                  <c:v>0.31933333333333336</c:v>
                </c:pt>
                <c:pt idx="248">
                  <c:v>0.34</c:v>
                </c:pt>
                <c:pt idx="249">
                  <c:v>0.21199999999999999</c:v>
                </c:pt>
                <c:pt idx="250">
                  <c:v>0.23799999999999999</c:v>
                </c:pt>
                <c:pt idx="251">
                  <c:v>0.25600000000000001</c:v>
                </c:pt>
                <c:pt idx="252">
                  <c:v>0.26666666666666666</c:v>
                </c:pt>
                <c:pt idx="253">
                  <c:v>0.30466666666666664</c:v>
                </c:pt>
                <c:pt idx="254">
                  <c:v>0.218</c:v>
                </c:pt>
                <c:pt idx="255">
                  <c:v>0.25133333333333335</c:v>
                </c:pt>
                <c:pt idx="256">
                  <c:v>0.30266666666666664</c:v>
                </c:pt>
                <c:pt idx="257">
                  <c:v>0.34399999999999997</c:v>
                </c:pt>
                <c:pt idx="258">
                  <c:v>0.28466666666666668</c:v>
                </c:pt>
                <c:pt idx="259">
                  <c:v>0.13866666666666666</c:v>
                </c:pt>
                <c:pt idx="260">
                  <c:v>0.25466666666666665</c:v>
                </c:pt>
                <c:pt idx="261">
                  <c:v>0.26866666666666666</c:v>
                </c:pt>
                <c:pt idx="262">
                  <c:v>0.10466666666666667</c:v>
                </c:pt>
                <c:pt idx="263">
                  <c:v>0.13533333333333333</c:v>
                </c:pt>
                <c:pt idx="264">
                  <c:v>0.20266666666666666</c:v>
                </c:pt>
                <c:pt idx="265">
                  <c:v>0.28333333333333333</c:v>
                </c:pt>
                <c:pt idx="266">
                  <c:v>0.32</c:v>
                </c:pt>
                <c:pt idx="267">
                  <c:v>0.16</c:v>
                </c:pt>
                <c:pt idx="268">
                  <c:v>0.24333333333333335</c:v>
                </c:pt>
                <c:pt idx="269">
                  <c:v>0.14866666666666667</c:v>
                </c:pt>
                <c:pt idx="270">
                  <c:v>0</c:v>
                </c:pt>
                <c:pt idx="271">
                  <c:v>0.16400000000000001</c:v>
                </c:pt>
                <c:pt idx="272">
                  <c:v>0.53200000000000003</c:v>
                </c:pt>
                <c:pt idx="273">
                  <c:v>7.5999999999999998E-2</c:v>
                </c:pt>
                <c:pt idx="274">
                  <c:v>0.31333333333333335</c:v>
                </c:pt>
                <c:pt idx="275">
                  <c:v>0.25</c:v>
                </c:pt>
                <c:pt idx="276">
                  <c:v>0.35733333333333334</c:v>
                </c:pt>
                <c:pt idx="277">
                  <c:v>0.22333333333333333</c:v>
                </c:pt>
                <c:pt idx="278">
                  <c:v>0.20733333333333334</c:v>
                </c:pt>
                <c:pt idx="279">
                  <c:v>0.33200000000000002</c:v>
                </c:pt>
                <c:pt idx="280">
                  <c:v>0.16333333333333333</c:v>
                </c:pt>
                <c:pt idx="281">
                  <c:v>0.216</c:v>
                </c:pt>
                <c:pt idx="282">
                  <c:v>0.30333333333333334</c:v>
                </c:pt>
                <c:pt idx="283">
                  <c:v>0.26333333333333331</c:v>
                </c:pt>
                <c:pt idx="284">
                  <c:v>0.20866666666666667</c:v>
                </c:pt>
                <c:pt idx="285">
                  <c:v>0.33466666666666667</c:v>
                </c:pt>
                <c:pt idx="286">
                  <c:v>0.23133333333333334</c:v>
                </c:pt>
                <c:pt idx="287">
                  <c:v>0.10866666666666666</c:v>
                </c:pt>
                <c:pt idx="288">
                  <c:v>0.20133333333333334</c:v>
                </c:pt>
                <c:pt idx="289">
                  <c:v>0.19733333333333333</c:v>
                </c:pt>
                <c:pt idx="290">
                  <c:v>0.20200000000000001</c:v>
                </c:pt>
                <c:pt idx="291">
                  <c:v>0.21</c:v>
                </c:pt>
                <c:pt idx="292">
                  <c:v>3.2666666666666663E-2</c:v>
                </c:pt>
                <c:pt idx="293">
                  <c:v>0.14066666666666666</c:v>
                </c:pt>
                <c:pt idx="294">
                  <c:v>0.17599999999999999</c:v>
                </c:pt>
                <c:pt idx="295">
                  <c:v>0.23666666666666666</c:v>
                </c:pt>
                <c:pt idx="296">
                  <c:v>8.2000000000000003E-2</c:v>
                </c:pt>
                <c:pt idx="297">
                  <c:v>6.0000000000000001E-3</c:v>
                </c:pt>
                <c:pt idx="298">
                  <c:v>0.25933333333333336</c:v>
                </c:pt>
                <c:pt idx="299">
                  <c:v>0.30333333333333334</c:v>
                </c:pt>
                <c:pt idx="300">
                  <c:v>0.14466666666666667</c:v>
                </c:pt>
                <c:pt idx="301">
                  <c:v>0.32733333333333331</c:v>
                </c:pt>
                <c:pt idx="302">
                  <c:v>0.22466666666666665</c:v>
                </c:pt>
                <c:pt idx="303">
                  <c:v>0.40600000000000003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27-48CA-8614-FE71F2914F2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SGPEIperms!$H$3:$H$306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SGPEIperms!$K$3:$K$306</c:f>
              <c:numCache>
                <c:formatCode>0.00_);[Red]\(0.00\)</c:formatCode>
                <c:ptCount val="304"/>
                <c:pt idx="0">
                  <c:v>0.24</c:v>
                </c:pt>
                <c:pt idx="1">
                  <c:v>0.24466666666666667</c:v>
                </c:pt>
                <c:pt idx="2">
                  <c:v>0.14666666666666667</c:v>
                </c:pt>
                <c:pt idx="3">
                  <c:v>4.2666666666666665E-2</c:v>
                </c:pt>
                <c:pt idx="4">
                  <c:v>4.0666666666666663E-2</c:v>
                </c:pt>
                <c:pt idx="5">
                  <c:v>0.24466666666666667</c:v>
                </c:pt>
                <c:pt idx="6">
                  <c:v>0.19866666666666666</c:v>
                </c:pt>
                <c:pt idx="7">
                  <c:v>0.36533333333333334</c:v>
                </c:pt>
                <c:pt idx="8">
                  <c:v>0.32666666666666666</c:v>
                </c:pt>
                <c:pt idx="9">
                  <c:v>0.16200000000000001</c:v>
                </c:pt>
                <c:pt idx="10">
                  <c:v>0.26466666666666666</c:v>
                </c:pt>
                <c:pt idx="11">
                  <c:v>0.47266666666666668</c:v>
                </c:pt>
                <c:pt idx="12">
                  <c:v>0.30199999999999999</c:v>
                </c:pt>
                <c:pt idx="13">
                  <c:v>0.22933333333333333</c:v>
                </c:pt>
                <c:pt idx="14">
                  <c:v>0.28266666666666668</c:v>
                </c:pt>
                <c:pt idx="15">
                  <c:v>0.19866666666666666</c:v>
                </c:pt>
                <c:pt idx="16">
                  <c:v>0.20200000000000001</c:v>
                </c:pt>
                <c:pt idx="17">
                  <c:v>0.19933333333333333</c:v>
                </c:pt>
                <c:pt idx="18">
                  <c:v>0.12666666666666668</c:v>
                </c:pt>
                <c:pt idx="19">
                  <c:v>0.21866666666666668</c:v>
                </c:pt>
                <c:pt idx="20">
                  <c:v>0.35399999999999998</c:v>
                </c:pt>
                <c:pt idx="21">
                  <c:v>0.26</c:v>
                </c:pt>
                <c:pt idx="22">
                  <c:v>0.34533333333333333</c:v>
                </c:pt>
                <c:pt idx="23">
                  <c:v>0.36333333333333334</c:v>
                </c:pt>
                <c:pt idx="24">
                  <c:v>0.34</c:v>
                </c:pt>
                <c:pt idx="25">
                  <c:v>0.36466666666666664</c:v>
                </c:pt>
                <c:pt idx="26">
                  <c:v>0.38733333333333331</c:v>
                </c:pt>
                <c:pt idx="27">
                  <c:v>0.33866666666666667</c:v>
                </c:pt>
                <c:pt idx="28">
                  <c:v>0.26533333333333331</c:v>
                </c:pt>
                <c:pt idx="29">
                  <c:v>0.44466666666666665</c:v>
                </c:pt>
                <c:pt idx="30">
                  <c:v>0.34200000000000003</c:v>
                </c:pt>
                <c:pt idx="31">
                  <c:v>9.6000000000000002E-2</c:v>
                </c:pt>
                <c:pt idx="32">
                  <c:v>0.36666666666666664</c:v>
                </c:pt>
                <c:pt idx="33">
                  <c:v>0.36399999999999999</c:v>
                </c:pt>
                <c:pt idx="34">
                  <c:v>0.26800000000000002</c:v>
                </c:pt>
                <c:pt idx="35">
                  <c:v>0.25</c:v>
                </c:pt>
                <c:pt idx="36">
                  <c:v>0.37266666666666665</c:v>
                </c:pt>
                <c:pt idx="37">
                  <c:v>1.8666666666666668E-2</c:v>
                </c:pt>
                <c:pt idx="38">
                  <c:v>0.19600000000000001</c:v>
                </c:pt>
                <c:pt idx="39">
                  <c:v>0.40933333333333333</c:v>
                </c:pt>
                <c:pt idx="40">
                  <c:v>0.31933333333333336</c:v>
                </c:pt>
                <c:pt idx="41">
                  <c:v>0.30866666666666664</c:v>
                </c:pt>
                <c:pt idx="42">
                  <c:v>0.32866666666666666</c:v>
                </c:pt>
                <c:pt idx="43">
                  <c:v>0.38600000000000001</c:v>
                </c:pt>
                <c:pt idx="44">
                  <c:v>0.31666666666666665</c:v>
                </c:pt>
                <c:pt idx="45">
                  <c:v>0.39866666666666667</c:v>
                </c:pt>
                <c:pt idx="46">
                  <c:v>0.152</c:v>
                </c:pt>
                <c:pt idx="47">
                  <c:v>0.23599999999999999</c:v>
                </c:pt>
                <c:pt idx="48">
                  <c:v>0.29266666666666669</c:v>
                </c:pt>
                <c:pt idx="49">
                  <c:v>0.36133333333333334</c:v>
                </c:pt>
                <c:pt idx="50">
                  <c:v>0.53400000000000003</c:v>
                </c:pt>
                <c:pt idx="51">
                  <c:v>0.27600000000000002</c:v>
                </c:pt>
                <c:pt idx="52">
                  <c:v>0.22066666666666668</c:v>
                </c:pt>
                <c:pt idx="53">
                  <c:v>0.30866666666666664</c:v>
                </c:pt>
                <c:pt idx="54">
                  <c:v>8.2000000000000003E-2</c:v>
                </c:pt>
                <c:pt idx="55">
                  <c:v>0.158</c:v>
                </c:pt>
                <c:pt idx="56">
                  <c:v>0.35066666666666668</c:v>
                </c:pt>
                <c:pt idx="57">
                  <c:v>0.23333333333333334</c:v>
                </c:pt>
                <c:pt idx="58">
                  <c:v>0.26400000000000001</c:v>
                </c:pt>
                <c:pt idx="59">
                  <c:v>0.246</c:v>
                </c:pt>
                <c:pt idx="60">
                  <c:v>0.42799999999999999</c:v>
                </c:pt>
                <c:pt idx="61">
                  <c:v>0.28066666666666668</c:v>
                </c:pt>
                <c:pt idx="62">
                  <c:v>0.25333333333333335</c:v>
                </c:pt>
                <c:pt idx="63">
                  <c:v>8.8666666666666671E-2</c:v>
                </c:pt>
                <c:pt idx="64">
                  <c:v>0.36533333333333334</c:v>
                </c:pt>
                <c:pt idx="65">
                  <c:v>0.34933333333333333</c:v>
                </c:pt>
                <c:pt idx="66">
                  <c:v>0.31666666666666665</c:v>
                </c:pt>
                <c:pt idx="67">
                  <c:v>0.34266666666666667</c:v>
                </c:pt>
                <c:pt idx="68">
                  <c:v>0.378</c:v>
                </c:pt>
                <c:pt idx="69">
                  <c:v>0.25733333333333336</c:v>
                </c:pt>
                <c:pt idx="70">
                  <c:v>0.38200000000000001</c:v>
                </c:pt>
                <c:pt idx="71">
                  <c:v>0.314</c:v>
                </c:pt>
                <c:pt idx="72">
                  <c:v>0.20333333333333334</c:v>
                </c:pt>
                <c:pt idx="73">
                  <c:v>0.43933333333333335</c:v>
                </c:pt>
                <c:pt idx="74">
                  <c:v>0.38866666666666666</c:v>
                </c:pt>
                <c:pt idx="75">
                  <c:v>0.316</c:v>
                </c:pt>
                <c:pt idx="76">
                  <c:v>0.44866666666666666</c:v>
                </c:pt>
                <c:pt idx="77">
                  <c:v>0.34133333333333332</c:v>
                </c:pt>
                <c:pt idx="78">
                  <c:v>0.17199999999999999</c:v>
                </c:pt>
                <c:pt idx="79">
                  <c:v>0.28066666666666668</c:v>
                </c:pt>
                <c:pt idx="80">
                  <c:v>0.33666666666666667</c:v>
                </c:pt>
                <c:pt idx="81">
                  <c:v>0.23066666666666666</c:v>
                </c:pt>
                <c:pt idx="82">
                  <c:v>0.37866666666666665</c:v>
                </c:pt>
                <c:pt idx="83">
                  <c:v>0.30933333333333335</c:v>
                </c:pt>
                <c:pt idx="84">
                  <c:v>0.40933333333333333</c:v>
                </c:pt>
                <c:pt idx="85">
                  <c:v>0.30333333333333334</c:v>
                </c:pt>
                <c:pt idx="86">
                  <c:v>0.32</c:v>
                </c:pt>
                <c:pt idx="87">
                  <c:v>0.45666666666666667</c:v>
                </c:pt>
                <c:pt idx="88">
                  <c:v>0.35933333333333334</c:v>
                </c:pt>
                <c:pt idx="89">
                  <c:v>0.43733333333333335</c:v>
                </c:pt>
                <c:pt idx="90">
                  <c:v>0.46600000000000003</c:v>
                </c:pt>
                <c:pt idx="91">
                  <c:v>0.18733333333333332</c:v>
                </c:pt>
                <c:pt idx="92">
                  <c:v>0.39400000000000002</c:v>
                </c:pt>
                <c:pt idx="93">
                  <c:v>0.106</c:v>
                </c:pt>
                <c:pt idx="94">
                  <c:v>0.48466666666666669</c:v>
                </c:pt>
                <c:pt idx="95">
                  <c:v>0.29133333333333333</c:v>
                </c:pt>
                <c:pt idx="96">
                  <c:v>0.35266666666666668</c:v>
                </c:pt>
                <c:pt idx="97">
                  <c:v>0.35133333333333333</c:v>
                </c:pt>
                <c:pt idx="98">
                  <c:v>0.48733333333333334</c:v>
                </c:pt>
                <c:pt idx="99">
                  <c:v>0.35799999999999998</c:v>
                </c:pt>
                <c:pt idx="100">
                  <c:v>0.49066666666666664</c:v>
                </c:pt>
                <c:pt idx="101">
                  <c:v>0.58066666666666666</c:v>
                </c:pt>
                <c:pt idx="102">
                  <c:v>0.39933333333333332</c:v>
                </c:pt>
                <c:pt idx="103">
                  <c:v>0.69133333333333336</c:v>
                </c:pt>
                <c:pt idx="104">
                  <c:v>0.37466666666666665</c:v>
                </c:pt>
                <c:pt idx="105">
                  <c:v>0.48533333333333334</c:v>
                </c:pt>
                <c:pt idx="106">
                  <c:v>0.52133333333333332</c:v>
                </c:pt>
                <c:pt idx="107">
                  <c:v>0.64733333333333332</c:v>
                </c:pt>
                <c:pt idx="108">
                  <c:v>0.58733333333333337</c:v>
                </c:pt>
                <c:pt idx="109">
                  <c:v>0.34933333333333333</c:v>
                </c:pt>
                <c:pt idx="110">
                  <c:v>0.61933333333333329</c:v>
                </c:pt>
                <c:pt idx="111">
                  <c:v>0.54733333333333334</c:v>
                </c:pt>
                <c:pt idx="112">
                  <c:v>0.41133333333333333</c:v>
                </c:pt>
                <c:pt idx="113">
                  <c:v>0.37866666666666665</c:v>
                </c:pt>
                <c:pt idx="114">
                  <c:v>0.66400000000000003</c:v>
                </c:pt>
                <c:pt idx="115">
                  <c:v>0.55600000000000005</c:v>
                </c:pt>
                <c:pt idx="116">
                  <c:v>0.65400000000000003</c:v>
                </c:pt>
                <c:pt idx="117">
                  <c:v>0.40733333333333333</c:v>
                </c:pt>
                <c:pt idx="118">
                  <c:v>0.56599999999999995</c:v>
                </c:pt>
                <c:pt idx="119">
                  <c:v>0.79533333333333334</c:v>
                </c:pt>
                <c:pt idx="120">
                  <c:v>0.70333333333333337</c:v>
                </c:pt>
                <c:pt idx="121">
                  <c:v>0.66066666666666662</c:v>
                </c:pt>
                <c:pt idx="122">
                  <c:v>0.94466666666666665</c:v>
                </c:pt>
                <c:pt idx="123">
                  <c:v>0.79066666666666663</c:v>
                </c:pt>
                <c:pt idx="124">
                  <c:v>0.76933333333333331</c:v>
                </c:pt>
                <c:pt idx="125">
                  <c:v>0.67066666666666663</c:v>
                </c:pt>
                <c:pt idx="126">
                  <c:v>0.97066666666666668</c:v>
                </c:pt>
                <c:pt idx="127">
                  <c:v>0.70666666666666667</c:v>
                </c:pt>
                <c:pt idx="128">
                  <c:v>0.71399999999999997</c:v>
                </c:pt>
                <c:pt idx="129">
                  <c:v>0.8753333333333333</c:v>
                </c:pt>
                <c:pt idx="130">
                  <c:v>0.84066666666666667</c:v>
                </c:pt>
                <c:pt idx="131">
                  <c:v>0.86933333333333329</c:v>
                </c:pt>
                <c:pt idx="132">
                  <c:v>0.76266666666666671</c:v>
                </c:pt>
                <c:pt idx="133">
                  <c:v>1.0606666666666666</c:v>
                </c:pt>
                <c:pt idx="134">
                  <c:v>1.1499999999999999</c:v>
                </c:pt>
                <c:pt idx="135">
                  <c:v>1.028</c:v>
                </c:pt>
                <c:pt idx="136">
                  <c:v>1.0753333333333333</c:v>
                </c:pt>
                <c:pt idx="137">
                  <c:v>1.0713333333333332</c:v>
                </c:pt>
                <c:pt idx="138">
                  <c:v>1.1813333333333333</c:v>
                </c:pt>
                <c:pt idx="139">
                  <c:v>1.1579999999999999</c:v>
                </c:pt>
                <c:pt idx="140">
                  <c:v>1.1093333333333333</c:v>
                </c:pt>
                <c:pt idx="141">
                  <c:v>1.1859999999999999</c:v>
                </c:pt>
                <c:pt idx="142">
                  <c:v>1.504</c:v>
                </c:pt>
                <c:pt idx="143">
                  <c:v>1.536</c:v>
                </c:pt>
                <c:pt idx="144">
                  <c:v>1.4593333333333334</c:v>
                </c:pt>
                <c:pt idx="145">
                  <c:v>1.4626666666666666</c:v>
                </c:pt>
                <c:pt idx="146">
                  <c:v>1.6779999999999999</c:v>
                </c:pt>
                <c:pt idx="147">
                  <c:v>2.2946666666666666</c:v>
                </c:pt>
                <c:pt idx="148">
                  <c:v>2.5253333333333332</c:v>
                </c:pt>
                <c:pt idx="149">
                  <c:v>2.8620000000000001</c:v>
                </c:pt>
                <c:pt idx="150">
                  <c:v>3.1153333333333335</c:v>
                </c:pt>
                <c:pt idx="151">
                  <c:v>2.7233333333333332</c:v>
                </c:pt>
                <c:pt idx="152">
                  <c:v>2.3773333333333335</c:v>
                </c:pt>
                <c:pt idx="153">
                  <c:v>1.9079999999999999</c:v>
                </c:pt>
                <c:pt idx="154">
                  <c:v>1.4906666666666666</c:v>
                </c:pt>
                <c:pt idx="155">
                  <c:v>1.5253333333333334</c:v>
                </c:pt>
                <c:pt idx="156">
                  <c:v>1.3640000000000001</c:v>
                </c:pt>
                <c:pt idx="157">
                  <c:v>1.5153333333333334</c:v>
                </c:pt>
                <c:pt idx="158">
                  <c:v>1.0053333333333334</c:v>
                </c:pt>
                <c:pt idx="159">
                  <c:v>1.18</c:v>
                </c:pt>
                <c:pt idx="160">
                  <c:v>1.2233333333333334</c:v>
                </c:pt>
                <c:pt idx="161">
                  <c:v>1.266</c:v>
                </c:pt>
                <c:pt idx="162">
                  <c:v>1.1639999999999999</c:v>
                </c:pt>
                <c:pt idx="163">
                  <c:v>1.0920000000000001</c:v>
                </c:pt>
                <c:pt idx="164">
                  <c:v>1.1513333333333333</c:v>
                </c:pt>
                <c:pt idx="165">
                  <c:v>0.93733333333333335</c:v>
                </c:pt>
                <c:pt idx="166">
                  <c:v>0.98599999999999999</c:v>
                </c:pt>
                <c:pt idx="167">
                  <c:v>0.98199999999999998</c:v>
                </c:pt>
                <c:pt idx="168">
                  <c:v>1.0840000000000001</c:v>
                </c:pt>
                <c:pt idx="169">
                  <c:v>0.98333333333333328</c:v>
                </c:pt>
                <c:pt idx="170">
                  <c:v>0.71533333333333338</c:v>
                </c:pt>
                <c:pt idx="171">
                  <c:v>0.60333333333333339</c:v>
                </c:pt>
                <c:pt idx="172">
                  <c:v>0.86199999999999999</c:v>
                </c:pt>
                <c:pt idx="173">
                  <c:v>0.56533333333333335</c:v>
                </c:pt>
                <c:pt idx="174">
                  <c:v>0.63533333333333331</c:v>
                </c:pt>
                <c:pt idx="175">
                  <c:v>0.82666666666666666</c:v>
                </c:pt>
                <c:pt idx="176">
                  <c:v>0.50666666666666671</c:v>
                </c:pt>
                <c:pt idx="177">
                  <c:v>0.76333333333333331</c:v>
                </c:pt>
                <c:pt idx="178">
                  <c:v>0.66066666666666662</c:v>
                </c:pt>
                <c:pt idx="179">
                  <c:v>0.81733333333333336</c:v>
                </c:pt>
                <c:pt idx="180">
                  <c:v>0.52466666666666661</c:v>
                </c:pt>
                <c:pt idx="181">
                  <c:v>0.65666666666666662</c:v>
                </c:pt>
                <c:pt idx="182">
                  <c:v>0.59066666666666667</c:v>
                </c:pt>
                <c:pt idx="183">
                  <c:v>0.57466666666666666</c:v>
                </c:pt>
                <c:pt idx="184">
                  <c:v>0.34866666666666668</c:v>
                </c:pt>
                <c:pt idx="185">
                  <c:v>0.57999999999999996</c:v>
                </c:pt>
                <c:pt idx="186">
                  <c:v>0.35733333333333334</c:v>
                </c:pt>
                <c:pt idx="187">
                  <c:v>0.63866666666666672</c:v>
                </c:pt>
                <c:pt idx="188">
                  <c:v>0.45666666666666667</c:v>
                </c:pt>
                <c:pt idx="189">
                  <c:v>0.43133333333333335</c:v>
                </c:pt>
                <c:pt idx="190">
                  <c:v>0.52933333333333332</c:v>
                </c:pt>
                <c:pt idx="191">
                  <c:v>0.46666666666666667</c:v>
                </c:pt>
                <c:pt idx="192">
                  <c:v>0.3</c:v>
                </c:pt>
                <c:pt idx="193">
                  <c:v>0.51733333333333331</c:v>
                </c:pt>
                <c:pt idx="194">
                  <c:v>0.41066666666666668</c:v>
                </c:pt>
                <c:pt idx="195">
                  <c:v>0.56799999999999995</c:v>
                </c:pt>
                <c:pt idx="196">
                  <c:v>0.39133333333333331</c:v>
                </c:pt>
                <c:pt idx="197">
                  <c:v>0.34200000000000003</c:v>
                </c:pt>
                <c:pt idx="198">
                  <c:v>0.48666666666666669</c:v>
                </c:pt>
                <c:pt idx="199">
                  <c:v>0.28799999999999998</c:v>
                </c:pt>
                <c:pt idx="200">
                  <c:v>0.43333333333333335</c:v>
                </c:pt>
                <c:pt idx="201">
                  <c:v>0.34399999999999997</c:v>
                </c:pt>
                <c:pt idx="202">
                  <c:v>0.40066666666666667</c:v>
                </c:pt>
                <c:pt idx="203">
                  <c:v>0.38333333333333336</c:v>
                </c:pt>
                <c:pt idx="204">
                  <c:v>0.34266666666666667</c:v>
                </c:pt>
                <c:pt idx="205">
                  <c:v>0.26</c:v>
                </c:pt>
                <c:pt idx="206">
                  <c:v>0.37466666666666665</c:v>
                </c:pt>
                <c:pt idx="207">
                  <c:v>0.32333333333333331</c:v>
                </c:pt>
                <c:pt idx="208">
                  <c:v>0.30399999999999999</c:v>
                </c:pt>
                <c:pt idx="209">
                  <c:v>0.27666666666666667</c:v>
                </c:pt>
                <c:pt idx="210">
                  <c:v>0.52133333333333332</c:v>
                </c:pt>
                <c:pt idx="211">
                  <c:v>0.39266666666666666</c:v>
                </c:pt>
                <c:pt idx="212">
                  <c:v>0.14199999999999999</c:v>
                </c:pt>
                <c:pt idx="213">
                  <c:v>0.36399999999999999</c:v>
                </c:pt>
                <c:pt idx="214">
                  <c:v>0.26</c:v>
                </c:pt>
                <c:pt idx="215">
                  <c:v>0.24199999999999999</c:v>
                </c:pt>
                <c:pt idx="216">
                  <c:v>0.17066666666666666</c:v>
                </c:pt>
                <c:pt idx="217">
                  <c:v>0.42199999999999999</c:v>
                </c:pt>
                <c:pt idx="218">
                  <c:v>0.26266666666666666</c:v>
                </c:pt>
                <c:pt idx="219">
                  <c:v>0.47399999999999998</c:v>
                </c:pt>
                <c:pt idx="220">
                  <c:v>0.32800000000000001</c:v>
                </c:pt>
                <c:pt idx="221">
                  <c:v>0.21</c:v>
                </c:pt>
                <c:pt idx="222">
                  <c:v>0.48333333333333334</c:v>
                </c:pt>
                <c:pt idx="223">
                  <c:v>0.18066666666666667</c:v>
                </c:pt>
                <c:pt idx="224">
                  <c:v>0.14799999999999999</c:v>
                </c:pt>
                <c:pt idx="225">
                  <c:v>0.40400000000000003</c:v>
                </c:pt>
                <c:pt idx="226">
                  <c:v>0.5033333333333333</c:v>
                </c:pt>
                <c:pt idx="227">
                  <c:v>0.37933333333333336</c:v>
                </c:pt>
                <c:pt idx="228">
                  <c:v>0.32600000000000001</c:v>
                </c:pt>
                <c:pt idx="229">
                  <c:v>0.18666666666666668</c:v>
                </c:pt>
                <c:pt idx="230">
                  <c:v>0.158</c:v>
                </c:pt>
                <c:pt idx="231">
                  <c:v>0.35466666666666669</c:v>
                </c:pt>
                <c:pt idx="232">
                  <c:v>0.27733333333333332</c:v>
                </c:pt>
                <c:pt idx="233">
                  <c:v>0.26133333333333331</c:v>
                </c:pt>
                <c:pt idx="234">
                  <c:v>0.27133333333333332</c:v>
                </c:pt>
                <c:pt idx="235">
                  <c:v>0.252</c:v>
                </c:pt>
                <c:pt idx="236">
                  <c:v>0.30599999999999999</c:v>
                </c:pt>
                <c:pt idx="237">
                  <c:v>0.27800000000000002</c:v>
                </c:pt>
                <c:pt idx="238">
                  <c:v>0.15866666666666668</c:v>
                </c:pt>
                <c:pt idx="239">
                  <c:v>0.30333333333333334</c:v>
                </c:pt>
                <c:pt idx="240">
                  <c:v>0.3</c:v>
                </c:pt>
                <c:pt idx="241">
                  <c:v>5.6666666666666664E-2</c:v>
                </c:pt>
                <c:pt idx="242">
                  <c:v>0.17399999999999999</c:v>
                </c:pt>
                <c:pt idx="243">
                  <c:v>0.26533333333333331</c:v>
                </c:pt>
                <c:pt idx="244">
                  <c:v>0.34799999999999998</c:v>
                </c:pt>
                <c:pt idx="245">
                  <c:v>0.42266666666666669</c:v>
                </c:pt>
                <c:pt idx="246">
                  <c:v>0.16</c:v>
                </c:pt>
                <c:pt idx="247">
                  <c:v>0.27866666666666667</c:v>
                </c:pt>
                <c:pt idx="248">
                  <c:v>0.184</c:v>
                </c:pt>
                <c:pt idx="249">
                  <c:v>0.23266666666666666</c:v>
                </c:pt>
                <c:pt idx="250">
                  <c:v>0.25733333333333336</c:v>
                </c:pt>
                <c:pt idx="251">
                  <c:v>0.29599999999999999</c:v>
                </c:pt>
                <c:pt idx="252">
                  <c:v>0.11666666666666667</c:v>
                </c:pt>
                <c:pt idx="253">
                  <c:v>0.22533333333333333</c:v>
                </c:pt>
                <c:pt idx="254">
                  <c:v>0.24466666666666667</c:v>
                </c:pt>
                <c:pt idx="255">
                  <c:v>0.36133333333333334</c:v>
                </c:pt>
                <c:pt idx="256">
                  <c:v>0.31933333333333336</c:v>
                </c:pt>
                <c:pt idx="257">
                  <c:v>0.27866666666666667</c:v>
                </c:pt>
                <c:pt idx="258">
                  <c:v>0.21533333333333332</c:v>
                </c:pt>
                <c:pt idx="259">
                  <c:v>0.17466666666666666</c:v>
                </c:pt>
                <c:pt idx="260">
                  <c:v>0.18333333333333332</c:v>
                </c:pt>
                <c:pt idx="261">
                  <c:v>0.13266666666666665</c:v>
                </c:pt>
                <c:pt idx="262">
                  <c:v>0.22866666666666666</c:v>
                </c:pt>
                <c:pt idx="263">
                  <c:v>0.10199999999999999</c:v>
                </c:pt>
                <c:pt idx="264">
                  <c:v>0.32733333333333331</c:v>
                </c:pt>
                <c:pt idx="265">
                  <c:v>0.14199999999999999</c:v>
                </c:pt>
                <c:pt idx="266">
                  <c:v>0.23733333333333334</c:v>
                </c:pt>
                <c:pt idx="267">
                  <c:v>0.30199999999999999</c:v>
                </c:pt>
                <c:pt idx="268">
                  <c:v>0.13066666666666665</c:v>
                </c:pt>
                <c:pt idx="269">
                  <c:v>0.24733333333333332</c:v>
                </c:pt>
                <c:pt idx="270">
                  <c:v>0.26866666666666666</c:v>
                </c:pt>
                <c:pt idx="271">
                  <c:v>0.38733333333333331</c:v>
                </c:pt>
                <c:pt idx="272">
                  <c:v>0.13800000000000001</c:v>
                </c:pt>
                <c:pt idx="273">
                  <c:v>0.21266666666666667</c:v>
                </c:pt>
                <c:pt idx="274">
                  <c:v>0.34933333333333333</c:v>
                </c:pt>
                <c:pt idx="275">
                  <c:v>0.20933333333333334</c:v>
                </c:pt>
                <c:pt idx="276">
                  <c:v>0.11333333333333333</c:v>
                </c:pt>
                <c:pt idx="277">
                  <c:v>0.24133333333333334</c:v>
                </c:pt>
                <c:pt idx="278">
                  <c:v>0.26333333333333331</c:v>
                </c:pt>
                <c:pt idx="279">
                  <c:v>0.17733333333333334</c:v>
                </c:pt>
                <c:pt idx="280">
                  <c:v>0.15266666666666667</c:v>
                </c:pt>
                <c:pt idx="281">
                  <c:v>0.14866666666666667</c:v>
                </c:pt>
                <c:pt idx="282">
                  <c:v>0.21666666666666667</c:v>
                </c:pt>
                <c:pt idx="283">
                  <c:v>0.30466666666666664</c:v>
                </c:pt>
                <c:pt idx="284">
                  <c:v>9.5333333333333339E-2</c:v>
                </c:pt>
                <c:pt idx="285">
                  <c:v>0.13866666666666666</c:v>
                </c:pt>
                <c:pt idx="286">
                  <c:v>0.20466666666666666</c:v>
                </c:pt>
                <c:pt idx="287">
                  <c:v>0.26133333333333331</c:v>
                </c:pt>
                <c:pt idx="288">
                  <c:v>0.18933333333333333</c:v>
                </c:pt>
                <c:pt idx="289">
                  <c:v>0.18933333333333333</c:v>
                </c:pt>
                <c:pt idx="290">
                  <c:v>0.13666666666666666</c:v>
                </c:pt>
                <c:pt idx="291">
                  <c:v>0.26466666666666666</c:v>
                </c:pt>
                <c:pt idx="292">
                  <c:v>0.23599999999999999</c:v>
                </c:pt>
                <c:pt idx="293">
                  <c:v>2.7333333333333334E-2</c:v>
                </c:pt>
                <c:pt idx="294">
                  <c:v>0.28866666666666668</c:v>
                </c:pt>
                <c:pt idx="295">
                  <c:v>0.16733333333333333</c:v>
                </c:pt>
                <c:pt idx="296">
                  <c:v>0.26533333333333331</c:v>
                </c:pt>
                <c:pt idx="297">
                  <c:v>0.32200000000000001</c:v>
                </c:pt>
                <c:pt idx="298">
                  <c:v>0.26266666666666666</c:v>
                </c:pt>
                <c:pt idx="299">
                  <c:v>0.30133333333333334</c:v>
                </c:pt>
                <c:pt idx="300">
                  <c:v>0.12533333333333332</c:v>
                </c:pt>
                <c:pt idx="301">
                  <c:v>0.17399999999999999</c:v>
                </c:pt>
                <c:pt idx="302">
                  <c:v>0.17799999999999999</c:v>
                </c:pt>
                <c:pt idx="303">
                  <c:v>0.24933333333333332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A27-48CA-8614-FE71F2914F2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SGPEIperms!$H$3:$H$306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SGPEIperms!$L$3:$L$306</c:f>
              <c:numCache>
                <c:formatCode>0.00_);[Red]\(0.00\)</c:formatCode>
                <c:ptCount val="304"/>
                <c:pt idx="0">
                  <c:v>0.2959</c:v>
                </c:pt>
                <c:pt idx="1">
                  <c:v>0.28570000000000001</c:v>
                </c:pt>
                <c:pt idx="2">
                  <c:v>0.27929999999999999</c:v>
                </c:pt>
                <c:pt idx="3">
                  <c:v>0.28360000000000002</c:v>
                </c:pt>
                <c:pt idx="4">
                  <c:v>0.30230000000000001</c:v>
                </c:pt>
                <c:pt idx="5">
                  <c:v>0.2656</c:v>
                </c:pt>
                <c:pt idx="6">
                  <c:v>0.27229999999999999</c:v>
                </c:pt>
                <c:pt idx="7">
                  <c:v>0.27050000000000002</c:v>
                </c:pt>
                <c:pt idx="8">
                  <c:v>0.27910000000000001</c:v>
                </c:pt>
                <c:pt idx="9">
                  <c:v>0.29349999999999998</c:v>
                </c:pt>
                <c:pt idx="10">
                  <c:v>0.25929999999999997</c:v>
                </c:pt>
                <c:pt idx="11">
                  <c:v>0.27029999999999998</c:v>
                </c:pt>
                <c:pt idx="12">
                  <c:v>0.26950000000000002</c:v>
                </c:pt>
                <c:pt idx="13">
                  <c:v>0.27479999999999999</c:v>
                </c:pt>
                <c:pt idx="14">
                  <c:v>0.2954</c:v>
                </c:pt>
                <c:pt idx="15">
                  <c:v>0.253</c:v>
                </c:pt>
                <c:pt idx="16">
                  <c:v>0.2621</c:v>
                </c:pt>
                <c:pt idx="17">
                  <c:v>0.2064</c:v>
                </c:pt>
                <c:pt idx="18">
                  <c:v>0.25519999999999998</c:v>
                </c:pt>
                <c:pt idx="19">
                  <c:v>0.26090000000000002</c:v>
                </c:pt>
                <c:pt idx="20">
                  <c:v>0.2429</c:v>
                </c:pt>
                <c:pt idx="21">
                  <c:v>0.2893</c:v>
                </c:pt>
                <c:pt idx="22">
                  <c:v>0.26979999999999998</c:v>
                </c:pt>
                <c:pt idx="23">
                  <c:v>0.26429999999999998</c:v>
                </c:pt>
                <c:pt idx="24">
                  <c:v>0.27050000000000002</c:v>
                </c:pt>
                <c:pt idx="25">
                  <c:v>0.2339</c:v>
                </c:pt>
                <c:pt idx="26">
                  <c:v>0.28349999999999997</c:v>
                </c:pt>
                <c:pt idx="27">
                  <c:v>0.25950000000000001</c:v>
                </c:pt>
                <c:pt idx="28">
                  <c:v>0.26029999999999998</c:v>
                </c:pt>
                <c:pt idx="29">
                  <c:v>0.27039999999999997</c:v>
                </c:pt>
                <c:pt idx="30">
                  <c:v>0.28610000000000002</c:v>
                </c:pt>
                <c:pt idx="31">
                  <c:v>0.30199999999999999</c:v>
                </c:pt>
                <c:pt idx="32">
                  <c:v>0.31330000000000002</c:v>
                </c:pt>
                <c:pt idx="33">
                  <c:v>0.26989999999999997</c:v>
                </c:pt>
                <c:pt idx="34">
                  <c:v>0.31290000000000001</c:v>
                </c:pt>
                <c:pt idx="35">
                  <c:v>0.26619999999999999</c:v>
                </c:pt>
                <c:pt idx="36">
                  <c:v>0.2661</c:v>
                </c:pt>
                <c:pt idx="37">
                  <c:v>0.25619999999999998</c:v>
                </c:pt>
                <c:pt idx="38">
                  <c:v>0.28570000000000001</c:v>
                </c:pt>
                <c:pt idx="39">
                  <c:v>0.26040000000000002</c:v>
                </c:pt>
                <c:pt idx="40">
                  <c:v>0.27689999999999998</c:v>
                </c:pt>
                <c:pt idx="41">
                  <c:v>0.28060000000000002</c:v>
                </c:pt>
                <c:pt idx="42">
                  <c:v>0.29749999999999999</c:v>
                </c:pt>
                <c:pt idx="43">
                  <c:v>0.28820000000000001</c:v>
                </c:pt>
                <c:pt idx="44">
                  <c:v>0.2863</c:v>
                </c:pt>
                <c:pt idx="45">
                  <c:v>0.28320000000000001</c:v>
                </c:pt>
                <c:pt idx="46">
                  <c:v>0.29949999999999999</c:v>
                </c:pt>
                <c:pt idx="47">
                  <c:v>0.2863</c:v>
                </c:pt>
                <c:pt idx="48">
                  <c:v>0.30380000000000001</c:v>
                </c:pt>
                <c:pt idx="49">
                  <c:v>0.27139999999999997</c:v>
                </c:pt>
                <c:pt idx="50">
                  <c:v>0.29599999999999999</c:v>
                </c:pt>
                <c:pt idx="51">
                  <c:v>0.27629999999999999</c:v>
                </c:pt>
                <c:pt idx="52">
                  <c:v>0.3226</c:v>
                </c:pt>
                <c:pt idx="53">
                  <c:v>0.2974</c:v>
                </c:pt>
                <c:pt idx="54">
                  <c:v>0.31359999999999999</c:v>
                </c:pt>
                <c:pt idx="55">
                  <c:v>0.31059999999999999</c:v>
                </c:pt>
                <c:pt idx="56">
                  <c:v>0.31390000000000001</c:v>
                </c:pt>
                <c:pt idx="57">
                  <c:v>0.33389999999999997</c:v>
                </c:pt>
                <c:pt idx="58">
                  <c:v>0.32750000000000001</c:v>
                </c:pt>
                <c:pt idx="59">
                  <c:v>0.29360000000000003</c:v>
                </c:pt>
                <c:pt idx="60">
                  <c:v>0.31259999999999999</c:v>
                </c:pt>
                <c:pt idx="61">
                  <c:v>0.28420000000000001</c:v>
                </c:pt>
                <c:pt idx="62">
                  <c:v>0.3196</c:v>
                </c:pt>
                <c:pt idx="63">
                  <c:v>0.35060000000000002</c:v>
                </c:pt>
                <c:pt idx="64">
                  <c:v>0.30399999999999999</c:v>
                </c:pt>
                <c:pt idx="65">
                  <c:v>0.31929999999999997</c:v>
                </c:pt>
                <c:pt idx="66">
                  <c:v>0.34129999999999999</c:v>
                </c:pt>
                <c:pt idx="67">
                  <c:v>0.31950000000000001</c:v>
                </c:pt>
                <c:pt idx="68">
                  <c:v>0.30959999999999999</c:v>
                </c:pt>
                <c:pt idx="69">
                  <c:v>0.33950000000000002</c:v>
                </c:pt>
                <c:pt idx="70">
                  <c:v>0.30840000000000001</c:v>
                </c:pt>
                <c:pt idx="71">
                  <c:v>0.30880000000000002</c:v>
                </c:pt>
                <c:pt idx="72">
                  <c:v>0.32750000000000001</c:v>
                </c:pt>
                <c:pt idx="73">
                  <c:v>0.33529999999999999</c:v>
                </c:pt>
                <c:pt idx="74">
                  <c:v>0.32190000000000002</c:v>
                </c:pt>
                <c:pt idx="75">
                  <c:v>0.3483</c:v>
                </c:pt>
                <c:pt idx="76">
                  <c:v>0.32800000000000001</c:v>
                </c:pt>
                <c:pt idx="77">
                  <c:v>0.313</c:v>
                </c:pt>
                <c:pt idx="78">
                  <c:v>0.37359999999999999</c:v>
                </c:pt>
                <c:pt idx="79">
                  <c:v>0.33460000000000001</c:v>
                </c:pt>
                <c:pt idx="80">
                  <c:v>0.34050000000000002</c:v>
                </c:pt>
                <c:pt idx="81">
                  <c:v>0.36159999999999998</c:v>
                </c:pt>
                <c:pt idx="82">
                  <c:v>0.35489999999999999</c:v>
                </c:pt>
                <c:pt idx="83">
                  <c:v>0.3755</c:v>
                </c:pt>
                <c:pt idx="84">
                  <c:v>0.37440000000000001</c:v>
                </c:pt>
                <c:pt idx="85">
                  <c:v>0.35649999999999998</c:v>
                </c:pt>
                <c:pt idx="86">
                  <c:v>0.35749999999999998</c:v>
                </c:pt>
                <c:pt idx="87">
                  <c:v>0.3609</c:v>
                </c:pt>
                <c:pt idx="88">
                  <c:v>0.36459999999999998</c:v>
                </c:pt>
                <c:pt idx="89">
                  <c:v>0.35489999999999999</c:v>
                </c:pt>
                <c:pt idx="90">
                  <c:v>0.36349999999999999</c:v>
                </c:pt>
                <c:pt idx="91">
                  <c:v>0.35799999999999998</c:v>
                </c:pt>
                <c:pt idx="92">
                  <c:v>0.39279999999999998</c:v>
                </c:pt>
                <c:pt idx="93">
                  <c:v>0.3916</c:v>
                </c:pt>
                <c:pt idx="94">
                  <c:v>0.41920000000000002</c:v>
                </c:pt>
                <c:pt idx="95">
                  <c:v>0.39479999999999998</c:v>
                </c:pt>
                <c:pt idx="96">
                  <c:v>0.40179999999999999</c:v>
                </c:pt>
                <c:pt idx="97">
                  <c:v>0.4002</c:v>
                </c:pt>
                <c:pt idx="98">
                  <c:v>0.39100000000000001</c:v>
                </c:pt>
                <c:pt idx="99">
                  <c:v>0.4042</c:v>
                </c:pt>
                <c:pt idx="100">
                  <c:v>0.39879999999999999</c:v>
                </c:pt>
                <c:pt idx="101">
                  <c:v>0.43869999999999998</c:v>
                </c:pt>
                <c:pt idx="102">
                  <c:v>0.3967</c:v>
                </c:pt>
                <c:pt idx="103">
                  <c:v>0.43390000000000001</c:v>
                </c:pt>
                <c:pt idx="104">
                  <c:v>0.4395</c:v>
                </c:pt>
                <c:pt idx="105">
                  <c:v>0.4471</c:v>
                </c:pt>
                <c:pt idx="106">
                  <c:v>0.44009999999999999</c:v>
                </c:pt>
                <c:pt idx="107">
                  <c:v>0.44080000000000003</c:v>
                </c:pt>
                <c:pt idx="108">
                  <c:v>0.4637</c:v>
                </c:pt>
                <c:pt idx="109">
                  <c:v>0.4083</c:v>
                </c:pt>
                <c:pt idx="110">
                  <c:v>0.46629999999999999</c:v>
                </c:pt>
                <c:pt idx="111">
                  <c:v>0.47499999999999998</c:v>
                </c:pt>
                <c:pt idx="112">
                  <c:v>0.4506</c:v>
                </c:pt>
                <c:pt idx="113">
                  <c:v>0.46850000000000003</c:v>
                </c:pt>
                <c:pt idx="114">
                  <c:v>0.47010000000000002</c:v>
                </c:pt>
                <c:pt idx="115">
                  <c:v>0.48809999999999998</c:v>
                </c:pt>
                <c:pt idx="116">
                  <c:v>0.51849999999999996</c:v>
                </c:pt>
                <c:pt idx="117">
                  <c:v>0.61419999999999997</c:v>
                </c:pt>
                <c:pt idx="118">
                  <c:v>0.5212</c:v>
                </c:pt>
                <c:pt idx="119">
                  <c:v>0.5363</c:v>
                </c:pt>
                <c:pt idx="120">
                  <c:v>0.54120000000000001</c:v>
                </c:pt>
                <c:pt idx="121">
                  <c:v>0.57569999999999999</c:v>
                </c:pt>
                <c:pt idx="122">
                  <c:v>0.53490000000000004</c:v>
                </c:pt>
                <c:pt idx="123">
                  <c:v>0.57709999999999995</c:v>
                </c:pt>
                <c:pt idx="124">
                  <c:v>0.60209999999999997</c:v>
                </c:pt>
                <c:pt idx="125">
                  <c:v>0.60499999999999998</c:v>
                </c:pt>
                <c:pt idx="126">
                  <c:v>0.59089999999999998</c:v>
                </c:pt>
                <c:pt idx="127">
                  <c:v>0.62749999999999995</c:v>
                </c:pt>
                <c:pt idx="128">
                  <c:v>0.64549999999999996</c:v>
                </c:pt>
                <c:pt idx="129">
                  <c:v>0.63490000000000002</c:v>
                </c:pt>
                <c:pt idx="130">
                  <c:v>0.67959999999999998</c:v>
                </c:pt>
                <c:pt idx="131">
                  <c:v>0.66139999999999999</c:v>
                </c:pt>
                <c:pt idx="132">
                  <c:v>0.64839999999999998</c:v>
                </c:pt>
                <c:pt idx="133">
                  <c:v>0.7016</c:v>
                </c:pt>
                <c:pt idx="134">
                  <c:v>0.7248</c:v>
                </c:pt>
                <c:pt idx="135">
                  <c:v>0.74490000000000001</c:v>
                </c:pt>
                <c:pt idx="136">
                  <c:v>0.74519999999999997</c:v>
                </c:pt>
                <c:pt idx="137">
                  <c:v>0.75080000000000002</c:v>
                </c:pt>
                <c:pt idx="138">
                  <c:v>0.81079999999999997</c:v>
                </c:pt>
                <c:pt idx="139">
                  <c:v>0.77380000000000004</c:v>
                </c:pt>
                <c:pt idx="140">
                  <c:v>0.82199999999999995</c:v>
                </c:pt>
                <c:pt idx="141">
                  <c:v>0.81489999999999996</c:v>
                </c:pt>
                <c:pt idx="142">
                  <c:v>0.87929999999999997</c:v>
                </c:pt>
                <c:pt idx="143">
                  <c:v>0.88370000000000004</c:v>
                </c:pt>
                <c:pt idx="144">
                  <c:v>0.89690000000000003</c:v>
                </c:pt>
                <c:pt idx="145">
                  <c:v>0.89659999999999995</c:v>
                </c:pt>
                <c:pt idx="146">
                  <c:v>0.98350000000000004</c:v>
                </c:pt>
                <c:pt idx="147">
                  <c:v>1.0232000000000001</c:v>
                </c:pt>
                <c:pt idx="148">
                  <c:v>1.155</c:v>
                </c:pt>
                <c:pt idx="149">
                  <c:v>1.3456999999999999</c:v>
                </c:pt>
                <c:pt idx="150">
                  <c:v>1.4551000000000001</c:v>
                </c:pt>
                <c:pt idx="151">
                  <c:v>1.4834000000000001</c:v>
                </c:pt>
                <c:pt idx="152">
                  <c:v>1.4407000000000001</c:v>
                </c:pt>
                <c:pt idx="153">
                  <c:v>1.2751999999999999</c:v>
                </c:pt>
                <c:pt idx="154">
                  <c:v>1.1036999999999999</c:v>
                </c:pt>
                <c:pt idx="155">
                  <c:v>1.0071000000000001</c:v>
                </c:pt>
                <c:pt idx="156">
                  <c:v>0.93210000000000004</c:v>
                </c:pt>
                <c:pt idx="157">
                  <c:v>0.90169999999999995</c:v>
                </c:pt>
                <c:pt idx="158">
                  <c:v>0.91300000000000003</c:v>
                </c:pt>
                <c:pt idx="159">
                  <c:v>0.85619999999999996</c:v>
                </c:pt>
                <c:pt idx="160">
                  <c:v>0.86570000000000003</c:v>
                </c:pt>
                <c:pt idx="161">
                  <c:v>0.84230000000000005</c:v>
                </c:pt>
                <c:pt idx="162">
                  <c:v>0.81979999999999997</c:v>
                </c:pt>
                <c:pt idx="163">
                  <c:v>0.80420000000000003</c:v>
                </c:pt>
                <c:pt idx="164">
                  <c:v>0.79769999999999996</c:v>
                </c:pt>
                <c:pt idx="165">
                  <c:v>0.75070000000000003</c:v>
                </c:pt>
                <c:pt idx="166">
                  <c:v>0.75690000000000002</c:v>
                </c:pt>
                <c:pt idx="167">
                  <c:v>0.74239999999999995</c:v>
                </c:pt>
                <c:pt idx="168">
                  <c:v>0.67390000000000005</c:v>
                </c:pt>
                <c:pt idx="169">
                  <c:v>0.69740000000000002</c:v>
                </c:pt>
                <c:pt idx="170">
                  <c:v>0.69389999999999996</c:v>
                </c:pt>
                <c:pt idx="171">
                  <c:v>0.66959999999999997</c:v>
                </c:pt>
                <c:pt idx="172">
                  <c:v>0.67779999999999996</c:v>
                </c:pt>
                <c:pt idx="173">
                  <c:v>0.64419999999999999</c:v>
                </c:pt>
                <c:pt idx="174">
                  <c:v>0.65100000000000002</c:v>
                </c:pt>
                <c:pt idx="175">
                  <c:v>0.65369999999999995</c:v>
                </c:pt>
                <c:pt idx="176">
                  <c:v>0.60209999999999997</c:v>
                </c:pt>
                <c:pt idx="177">
                  <c:v>0.55010000000000003</c:v>
                </c:pt>
                <c:pt idx="178">
                  <c:v>0.5605</c:v>
                </c:pt>
                <c:pt idx="179">
                  <c:v>0.58840000000000003</c:v>
                </c:pt>
                <c:pt idx="180">
                  <c:v>0.55259999999999998</c:v>
                </c:pt>
                <c:pt idx="181">
                  <c:v>0.57879999999999998</c:v>
                </c:pt>
                <c:pt idx="182">
                  <c:v>0.56369999999999998</c:v>
                </c:pt>
                <c:pt idx="183">
                  <c:v>0.53639999999999999</c:v>
                </c:pt>
                <c:pt idx="184">
                  <c:v>0.52529999999999999</c:v>
                </c:pt>
                <c:pt idx="185">
                  <c:v>0.53</c:v>
                </c:pt>
                <c:pt idx="186">
                  <c:v>0.51700000000000002</c:v>
                </c:pt>
                <c:pt idx="187">
                  <c:v>0.51280000000000003</c:v>
                </c:pt>
                <c:pt idx="188">
                  <c:v>0.51290000000000002</c:v>
                </c:pt>
                <c:pt idx="189">
                  <c:v>0.44590000000000002</c:v>
                </c:pt>
                <c:pt idx="190">
                  <c:v>0.50029999999999997</c:v>
                </c:pt>
                <c:pt idx="191">
                  <c:v>0.50319999999999998</c:v>
                </c:pt>
                <c:pt idx="192">
                  <c:v>0.47389999999999999</c:v>
                </c:pt>
                <c:pt idx="193">
                  <c:v>0.42570000000000002</c:v>
                </c:pt>
                <c:pt idx="194">
                  <c:v>0.46</c:v>
                </c:pt>
                <c:pt idx="195">
                  <c:v>0.45440000000000003</c:v>
                </c:pt>
                <c:pt idx="196">
                  <c:v>0.43880000000000002</c:v>
                </c:pt>
                <c:pt idx="197">
                  <c:v>0.45400000000000001</c:v>
                </c:pt>
                <c:pt idx="198">
                  <c:v>0.40720000000000001</c:v>
                </c:pt>
                <c:pt idx="199">
                  <c:v>0.43590000000000001</c:v>
                </c:pt>
                <c:pt idx="200">
                  <c:v>0.38279999999999997</c:v>
                </c:pt>
                <c:pt idx="201">
                  <c:v>0.39510000000000001</c:v>
                </c:pt>
                <c:pt idx="202">
                  <c:v>0.36159999999999998</c:v>
                </c:pt>
                <c:pt idx="203">
                  <c:v>0.3861</c:v>
                </c:pt>
                <c:pt idx="204">
                  <c:v>0.36130000000000001</c:v>
                </c:pt>
                <c:pt idx="205">
                  <c:v>0.433</c:v>
                </c:pt>
                <c:pt idx="206">
                  <c:v>0.38600000000000001</c:v>
                </c:pt>
                <c:pt idx="207">
                  <c:v>0.36180000000000001</c:v>
                </c:pt>
                <c:pt idx="208">
                  <c:v>0.39379999999999998</c:v>
                </c:pt>
                <c:pt idx="209">
                  <c:v>0.40250000000000002</c:v>
                </c:pt>
                <c:pt idx="210">
                  <c:v>0.35289999999999999</c:v>
                </c:pt>
                <c:pt idx="211">
                  <c:v>0.28799999999999998</c:v>
                </c:pt>
                <c:pt idx="212">
                  <c:v>0.37559999999999999</c:v>
                </c:pt>
                <c:pt idx="213">
                  <c:v>0.3503</c:v>
                </c:pt>
                <c:pt idx="214">
                  <c:v>0.34360000000000002</c:v>
                </c:pt>
                <c:pt idx="215">
                  <c:v>0.35089999999999999</c:v>
                </c:pt>
                <c:pt idx="216">
                  <c:v>0.34620000000000001</c:v>
                </c:pt>
                <c:pt idx="217">
                  <c:v>0.31819999999999998</c:v>
                </c:pt>
                <c:pt idx="218">
                  <c:v>0.32650000000000001</c:v>
                </c:pt>
                <c:pt idx="219">
                  <c:v>0.35120000000000001</c:v>
                </c:pt>
                <c:pt idx="220">
                  <c:v>0.34050000000000002</c:v>
                </c:pt>
                <c:pt idx="221">
                  <c:v>0.33939999999999998</c:v>
                </c:pt>
                <c:pt idx="222">
                  <c:v>0.32790000000000002</c:v>
                </c:pt>
                <c:pt idx="223">
                  <c:v>0.3332</c:v>
                </c:pt>
                <c:pt idx="224">
                  <c:v>0.32340000000000002</c:v>
                </c:pt>
                <c:pt idx="225">
                  <c:v>0.32519999999999999</c:v>
                </c:pt>
                <c:pt idx="226">
                  <c:v>0.3175</c:v>
                </c:pt>
                <c:pt idx="227">
                  <c:v>0.32929999999999998</c:v>
                </c:pt>
                <c:pt idx="228">
                  <c:v>0.30730000000000002</c:v>
                </c:pt>
                <c:pt idx="229">
                  <c:v>0.32</c:v>
                </c:pt>
                <c:pt idx="230">
                  <c:v>0.313</c:v>
                </c:pt>
                <c:pt idx="231">
                  <c:v>0.31640000000000001</c:v>
                </c:pt>
                <c:pt idx="232">
                  <c:v>0.30630000000000002</c:v>
                </c:pt>
                <c:pt idx="233">
                  <c:v>0.31159999999999999</c:v>
                </c:pt>
                <c:pt idx="234">
                  <c:v>0.29849999999999999</c:v>
                </c:pt>
                <c:pt idx="235">
                  <c:v>0.2863</c:v>
                </c:pt>
                <c:pt idx="236">
                  <c:v>0.27500000000000002</c:v>
                </c:pt>
                <c:pt idx="237">
                  <c:v>0.3246</c:v>
                </c:pt>
                <c:pt idx="238">
                  <c:v>0.33560000000000001</c:v>
                </c:pt>
                <c:pt idx="239">
                  <c:v>0.30649999999999999</c:v>
                </c:pt>
                <c:pt idx="240">
                  <c:v>0.28349999999999997</c:v>
                </c:pt>
                <c:pt idx="241">
                  <c:v>0.30520000000000003</c:v>
                </c:pt>
                <c:pt idx="242">
                  <c:v>0.30199999999999999</c:v>
                </c:pt>
                <c:pt idx="243">
                  <c:v>0.27979999999999999</c:v>
                </c:pt>
                <c:pt idx="244">
                  <c:v>0.30209999999999998</c:v>
                </c:pt>
                <c:pt idx="245">
                  <c:v>0.26350000000000001</c:v>
                </c:pt>
                <c:pt idx="246">
                  <c:v>0.28089999999999998</c:v>
                </c:pt>
                <c:pt idx="247">
                  <c:v>0.2989</c:v>
                </c:pt>
                <c:pt idx="248">
                  <c:v>0.26879999999999998</c:v>
                </c:pt>
                <c:pt idx="249">
                  <c:v>0.27339999999999998</c:v>
                </c:pt>
                <c:pt idx="250">
                  <c:v>0.29820000000000002</c:v>
                </c:pt>
                <c:pt idx="251">
                  <c:v>0.28670000000000001</c:v>
                </c:pt>
                <c:pt idx="252">
                  <c:v>0.30320000000000003</c:v>
                </c:pt>
                <c:pt idx="253">
                  <c:v>0.31879999999999997</c:v>
                </c:pt>
                <c:pt idx="254">
                  <c:v>0.31</c:v>
                </c:pt>
                <c:pt idx="255">
                  <c:v>0.28560000000000002</c:v>
                </c:pt>
                <c:pt idx="256">
                  <c:v>0.26440000000000002</c:v>
                </c:pt>
                <c:pt idx="257">
                  <c:v>0.29520000000000002</c:v>
                </c:pt>
                <c:pt idx="258">
                  <c:v>0.28189999999999998</c:v>
                </c:pt>
                <c:pt idx="259">
                  <c:v>0.28360000000000002</c:v>
                </c:pt>
                <c:pt idx="260">
                  <c:v>0.27800000000000002</c:v>
                </c:pt>
                <c:pt idx="261">
                  <c:v>0.30930000000000002</c:v>
                </c:pt>
                <c:pt idx="262">
                  <c:v>0.2772</c:v>
                </c:pt>
                <c:pt idx="263">
                  <c:v>0.2712</c:v>
                </c:pt>
                <c:pt idx="264">
                  <c:v>0.26419999999999999</c:v>
                </c:pt>
                <c:pt idx="265">
                  <c:v>0.27660000000000001</c:v>
                </c:pt>
                <c:pt idx="266">
                  <c:v>0.2581</c:v>
                </c:pt>
                <c:pt idx="267">
                  <c:v>0.24</c:v>
                </c:pt>
                <c:pt idx="268">
                  <c:v>0.25619999999999998</c:v>
                </c:pt>
                <c:pt idx="269">
                  <c:v>0.27510000000000001</c:v>
                </c:pt>
                <c:pt idx="270">
                  <c:v>0.26740000000000003</c:v>
                </c:pt>
                <c:pt idx="271">
                  <c:v>0.2452</c:v>
                </c:pt>
                <c:pt idx="272">
                  <c:v>0.27300000000000002</c:v>
                </c:pt>
                <c:pt idx="273">
                  <c:v>0.247</c:v>
                </c:pt>
                <c:pt idx="274">
                  <c:v>0.2407</c:v>
                </c:pt>
                <c:pt idx="275">
                  <c:v>0.2581</c:v>
                </c:pt>
                <c:pt idx="276">
                  <c:v>0.26340000000000002</c:v>
                </c:pt>
                <c:pt idx="277">
                  <c:v>0.25540000000000002</c:v>
                </c:pt>
                <c:pt idx="278">
                  <c:v>0.26019999999999999</c:v>
                </c:pt>
                <c:pt idx="279">
                  <c:v>0.2369</c:v>
                </c:pt>
                <c:pt idx="280">
                  <c:v>0.28989999999999999</c:v>
                </c:pt>
                <c:pt idx="281">
                  <c:v>0.24030000000000001</c:v>
                </c:pt>
                <c:pt idx="282">
                  <c:v>0.25180000000000002</c:v>
                </c:pt>
                <c:pt idx="283">
                  <c:v>0.26229999999999998</c:v>
                </c:pt>
                <c:pt idx="284">
                  <c:v>0.2535</c:v>
                </c:pt>
                <c:pt idx="285">
                  <c:v>0.2656</c:v>
                </c:pt>
                <c:pt idx="286">
                  <c:v>0.24349999999999999</c:v>
                </c:pt>
                <c:pt idx="287">
                  <c:v>0.2177</c:v>
                </c:pt>
                <c:pt idx="288">
                  <c:v>0.2555</c:v>
                </c:pt>
                <c:pt idx="289">
                  <c:v>0.23949999999999999</c:v>
                </c:pt>
                <c:pt idx="290">
                  <c:v>0.24390000000000001</c:v>
                </c:pt>
                <c:pt idx="291">
                  <c:v>0.26529999999999998</c:v>
                </c:pt>
                <c:pt idx="292">
                  <c:v>0.2412</c:v>
                </c:pt>
                <c:pt idx="293">
                  <c:v>0.25309999999999999</c:v>
                </c:pt>
                <c:pt idx="294">
                  <c:v>0.24049999999999999</c:v>
                </c:pt>
                <c:pt idx="295">
                  <c:v>0.25109999999999999</c:v>
                </c:pt>
                <c:pt idx="296">
                  <c:v>0.24479999999999999</c:v>
                </c:pt>
                <c:pt idx="297">
                  <c:v>0.22620000000000001</c:v>
                </c:pt>
                <c:pt idx="298">
                  <c:v>0.2049</c:v>
                </c:pt>
                <c:pt idx="299">
                  <c:v>0.26350000000000001</c:v>
                </c:pt>
                <c:pt idx="300">
                  <c:v>0.2152</c:v>
                </c:pt>
                <c:pt idx="301">
                  <c:v>0.23780000000000001</c:v>
                </c:pt>
                <c:pt idx="302">
                  <c:v>0.2258</c:v>
                </c:pt>
                <c:pt idx="303">
                  <c:v>0.21010000000000001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A27-48CA-8614-FE71F2914F2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SGPEIperms!$H$3:$H$306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SGPEIperms!$M$3:$M$306</c:f>
              <c:numCache>
                <c:formatCode>0.00_);[Red]\(0.00\)</c:formatCode>
                <c:ptCount val="304"/>
                <c:pt idx="0">
                  <c:v>0.27279999999999999</c:v>
                </c:pt>
                <c:pt idx="1">
                  <c:v>0.27150000000000002</c:v>
                </c:pt>
                <c:pt idx="2">
                  <c:v>0.27310000000000001</c:v>
                </c:pt>
                <c:pt idx="3">
                  <c:v>0.25330000000000003</c:v>
                </c:pt>
                <c:pt idx="4">
                  <c:v>0.27160000000000001</c:v>
                </c:pt>
                <c:pt idx="5">
                  <c:v>0.28249999999999997</c:v>
                </c:pt>
                <c:pt idx="6">
                  <c:v>0.28999999999999998</c:v>
                </c:pt>
                <c:pt idx="7">
                  <c:v>0.28899999999999998</c:v>
                </c:pt>
                <c:pt idx="8">
                  <c:v>0.26240000000000002</c:v>
                </c:pt>
                <c:pt idx="9">
                  <c:v>0.32069999999999999</c:v>
                </c:pt>
                <c:pt idx="10">
                  <c:v>0.31140000000000001</c:v>
                </c:pt>
                <c:pt idx="11">
                  <c:v>0.28789999999999999</c:v>
                </c:pt>
                <c:pt idx="12">
                  <c:v>0.2984</c:v>
                </c:pt>
                <c:pt idx="13">
                  <c:v>0.2762</c:v>
                </c:pt>
                <c:pt idx="14">
                  <c:v>0.26860000000000001</c:v>
                </c:pt>
                <c:pt idx="15">
                  <c:v>0.28270000000000001</c:v>
                </c:pt>
                <c:pt idx="16">
                  <c:v>0.27379999999999999</c:v>
                </c:pt>
                <c:pt idx="17">
                  <c:v>0.25190000000000001</c:v>
                </c:pt>
                <c:pt idx="18">
                  <c:v>0.3</c:v>
                </c:pt>
                <c:pt idx="19">
                  <c:v>0.27479999999999999</c:v>
                </c:pt>
                <c:pt idx="20">
                  <c:v>0.30259999999999998</c:v>
                </c:pt>
                <c:pt idx="21">
                  <c:v>0.30940000000000001</c:v>
                </c:pt>
                <c:pt idx="22">
                  <c:v>0.29020000000000001</c:v>
                </c:pt>
                <c:pt idx="23">
                  <c:v>0.28910000000000002</c:v>
                </c:pt>
                <c:pt idx="24">
                  <c:v>0.34379999999999999</c:v>
                </c:pt>
                <c:pt idx="25">
                  <c:v>0.29920000000000002</c:v>
                </c:pt>
                <c:pt idx="26">
                  <c:v>0.29970000000000002</c:v>
                </c:pt>
                <c:pt idx="27">
                  <c:v>0.27089999999999997</c:v>
                </c:pt>
                <c:pt idx="28">
                  <c:v>0.28050000000000003</c:v>
                </c:pt>
                <c:pt idx="29">
                  <c:v>0.26550000000000001</c:v>
                </c:pt>
                <c:pt idx="30">
                  <c:v>0.2707</c:v>
                </c:pt>
                <c:pt idx="31">
                  <c:v>0.31119999999999998</c:v>
                </c:pt>
                <c:pt idx="32">
                  <c:v>0.27160000000000001</c:v>
                </c:pt>
                <c:pt idx="33">
                  <c:v>0.27100000000000002</c:v>
                </c:pt>
                <c:pt idx="34">
                  <c:v>0.3221</c:v>
                </c:pt>
                <c:pt idx="35">
                  <c:v>0.30120000000000002</c:v>
                </c:pt>
                <c:pt idx="36">
                  <c:v>0.2999</c:v>
                </c:pt>
                <c:pt idx="37">
                  <c:v>0.2722</c:v>
                </c:pt>
                <c:pt idx="38">
                  <c:v>0.29520000000000002</c:v>
                </c:pt>
                <c:pt idx="39">
                  <c:v>0.30640000000000001</c:v>
                </c:pt>
                <c:pt idx="40">
                  <c:v>0.3019</c:v>
                </c:pt>
                <c:pt idx="41">
                  <c:v>0.2913</c:v>
                </c:pt>
                <c:pt idx="42">
                  <c:v>0.29970000000000002</c:v>
                </c:pt>
                <c:pt idx="43">
                  <c:v>0.28470000000000001</c:v>
                </c:pt>
                <c:pt idx="44">
                  <c:v>0.28739999999999999</c:v>
                </c:pt>
                <c:pt idx="45">
                  <c:v>0.2903</c:v>
                </c:pt>
                <c:pt idx="46">
                  <c:v>0.31080000000000002</c:v>
                </c:pt>
                <c:pt idx="47">
                  <c:v>0.26889999999999997</c:v>
                </c:pt>
                <c:pt idx="48">
                  <c:v>0.29310000000000003</c:v>
                </c:pt>
                <c:pt idx="49">
                  <c:v>0.32300000000000001</c:v>
                </c:pt>
                <c:pt idx="50">
                  <c:v>0.33479999999999999</c:v>
                </c:pt>
                <c:pt idx="51">
                  <c:v>0.32490000000000002</c:v>
                </c:pt>
                <c:pt idx="52">
                  <c:v>0.28620000000000001</c:v>
                </c:pt>
                <c:pt idx="53">
                  <c:v>0.3407</c:v>
                </c:pt>
                <c:pt idx="54">
                  <c:v>0.32529999999999998</c:v>
                </c:pt>
                <c:pt idx="55">
                  <c:v>0.30580000000000002</c:v>
                </c:pt>
                <c:pt idx="56">
                  <c:v>0.33739999999999998</c:v>
                </c:pt>
                <c:pt idx="57">
                  <c:v>0.35310000000000002</c:v>
                </c:pt>
                <c:pt idx="58">
                  <c:v>0.31769999999999998</c:v>
                </c:pt>
                <c:pt idx="59">
                  <c:v>0.29570000000000002</c:v>
                </c:pt>
                <c:pt idx="60">
                  <c:v>0.3377</c:v>
                </c:pt>
                <c:pt idx="61">
                  <c:v>0.36009999999999998</c:v>
                </c:pt>
                <c:pt idx="62">
                  <c:v>0.32040000000000002</c:v>
                </c:pt>
                <c:pt idx="63">
                  <c:v>0.32700000000000001</c:v>
                </c:pt>
                <c:pt idx="64">
                  <c:v>0.32790000000000002</c:v>
                </c:pt>
                <c:pt idx="65">
                  <c:v>0.35510000000000003</c:v>
                </c:pt>
                <c:pt idx="66">
                  <c:v>0.3553</c:v>
                </c:pt>
                <c:pt idx="67">
                  <c:v>0.33989999999999998</c:v>
                </c:pt>
                <c:pt idx="68">
                  <c:v>0.32900000000000001</c:v>
                </c:pt>
                <c:pt idx="69">
                  <c:v>0.33129999999999998</c:v>
                </c:pt>
                <c:pt idx="70">
                  <c:v>0.30840000000000001</c:v>
                </c:pt>
                <c:pt idx="71">
                  <c:v>0.31819999999999998</c:v>
                </c:pt>
                <c:pt idx="72">
                  <c:v>0.3301</c:v>
                </c:pt>
                <c:pt idx="73">
                  <c:v>0.34699999999999998</c:v>
                </c:pt>
                <c:pt idx="74">
                  <c:v>0.33069999999999999</c:v>
                </c:pt>
                <c:pt idx="75">
                  <c:v>0.34439999999999998</c:v>
                </c:pt>
                <c:pt idx="76">
                  <c:v>0.34250000000000003</c:v>
                </c:pt>
                <c:pt idx="77">
                  <c:v>0.35099999999999998</c:v>
                </c:pt>
                <c:pt idx="78">
                  <c:v>0.36599999999999999</c:v>
                </c:pt>
                <c:pt idx="79">
                  <c:v>0.33589999999999998</c:v>
                </c:pt>
                <c:pt idx="80">
                  <c:v>0.37359999999999999</c:v>
                </c:pt>
                <c:pt idx="81">
                  <c:v>0.36730000000000002</c:v>
                </c:pt>
                <c:pt idx="82">
                  <c:v>0.33310000000000001</c:v>
                </c:pt>
                <c:pt idx="83">
                  <c:v>0.34899999999999998</c:v>
                </c:pt>
                <c:pt idx="84">
                  <c:v>0.34200000000000003</c:v>
                </c:pt>
                <c:pt idx="85">
                  <c:v>0.34889999999999999</c:v>
                </c:pt>
                <c:pt idx="86">
                  <c:v>0.34870000000000001</c:v>
                </c:pt>
                <c:pt idx="87">
                  <c:v>0.33069999999999999</c:v>
                </c:pt>
                <c:pt idx="88">
                  <c:v>0.39800000000000002</c:v>
                </c:pt>
                <c:pt idx="89">
                  <c:v>0.34560000000000002</c:v>
                </c:pt>
                <c:pt idx="90">
                  <c:v>0.36559999999999998</c:v>
                </c:pt>
                <c:pt idx="91">
                  <c:v>0.374</c:v>
                </c:pt>
                <c:pt idx="92">
                  <c:v>0.34129999999999999</c:v>
                </c:pt>
                <c:pt idx="93">
                  <c:v>0.38059999999999999</c:v>
                </c:pt>
                <c:pt idx="94">
                  <c:v>0.3422</c:v>
                </c:pt>
                <c:pt idx="95">
                  <c:v>0.37530000000000002</c:v>
                </c:pt>
                <c:pt idx="96">
                  <c:v>0.3619</c:v>
                </c:pt>
                <c:pt idx="97">
                  <c:v>0.40260000000000001</c:v>
                </c:pt>
                <c:pt idx="98">
                  <c:v>0.35499999999999998</c:v>
                </c:pt>
                <c:pt idx="99">
                  <c:v>0.38779999999999998</c:v>
                </c:pt>
                <c:pt idx="100">
                  <c:v>0.36959999999999998</c:v>
                </c:pt>
                <c:pt idx="101">
                  <c:v>0.39300000000000002</c:v>
                </c:pt>
                <c:pt idx="102">
                  <c:v>0.4027</c:v>
                </c:pt>
                <c:pt idx="103">
                  <c:v>0.41260000000000002</c:v>
                </c:pt>
                <c:pt idx="104">
                  <c:v>0.40679999999999999</c:v>
                </c:pt>
                <c:pt idx="105">
                  <c:v>0.4254</c:v>
                </c:pt>
                <c:pt idx="106">
                  <c:v>0.41549999999999998</c:v>
                </c:pt>
                <c:pt idx="107">
                  <c:v>0.4274</c:v>
                </c:pt>
                <c:pt idx="108">
                  <c:v>0.39350000000000002</c:v>
                </c:pt>
                <c:pt idx="109">
                  <c:v>0.4093</c:v>
                </c:pt>
                <c:pt idx="110">
                  <c:v>0.39710000000000001</c:v>
                </c:pt>
                <c:pt idx="111">
                  <c:v>0.41710000000000003</c:v>
                </c:pt>
                <c:pt idx="112">
                  <c:v>0.43809999999999999</c:v>
                </c:pt>
                <c:pt idx="113">
                  <c:v>0.45079999999999998</c:v>
                </c:pt>
                <c:pt idx="114">
                  <c:v>0.4486</c:v>
                </c:pt>
                <c:pt idx="115">
                  <c:v>0.42199999999999999</c:v>
                </c:pt>
                <c:pt idx="116">
                  <c:v>0.41599999999999998</c:v>
                </c:pt>
                <c:pt idx="117">
                  <c:v>0.30649999999999999</c:v>
                </c:pt>
                <c:pt idx="118">
                  <c:v>0.4909</c:v>
                </c:pt>
                <c:pt idx="119">
                  <c:v>0.47460000000000002</c:v>
                </c:pt>
                <c:pt idx="120">
                  <c:v>0.503</c:v>
                </c:pt>
                <c:pt idx="121">
                  <c:v>0.47549999999999998</c:v>
                </c:pt>
                <c:pt idx="122">
                  <c:v>0.47510000000000002</c:v>
                </c:pt>
                <c:pt idx="123">
                  <c:v>0.48799999999999999</c:v>
                </c:pt>
                <c:pt idx="124">
                  <c:v>0.48670000000000002</c:v>
                </c:pt>
                <c:pt idx="125">
                  <c:v>0.5111</c:v>
                </c:pt>
                <c:pt idx="126">
                  <c:v>0.47589999999999999</c:v>
                </c:pt>
                <c:pt idx="127">
                  <c:v>0.49769999999999998</c:v>
                </c:pt>
                <c:pt idx="128">
                  <c:v>0.51780000000000004</c:v>
                </c:pt>
                <c:pt idx="129">
                  <c:v>0.51080000000000003</c:v>
                </c:pt>
                <c:pt idx="130">
                  <c:v>0.54690000000000005</c:v>
                </c:pt>
                <c:pt idx="131">
                  <c:v>0.52459999999999996</c:v>
                </c:pt>
                <c:pt idx="132">
                  <c:v>0.55249999999999999</c:v>
                </c:pt>
                <c:pt idx="133">
                  <c:v>0.56399999999999995</c:v>
                </c:pt>
                <c:pt idx="134">
                  <c:v>0.55679999999999996</c:v>
                </c:pt>
                <c:pt idx="135">
                  <c:v>0.53459999999999996</c:v>
                </c:pt>
                <c:pt idx="136">
                  <c:v>0.58889999999999998</c:v>
                </c:pt>
                <c:pt idx="137">
                  <c:v>0.58079999999999998</c:v>
                </c:pt>
                <c:pt idx="138">
                  <c:v>0.58140000000000003</c:v>
                </c:pt>
                <c:pt idx="139">
                  <c:v>0.57040000000000002</c:v>
                </c:pt>
                <c:pt idx="140">
                  <c:v>0.61050000000000004</c:v>
                </c:pt>
                <c:pt idx="141">
                  <c:v>0.63229999999999997</c:v>
                </c:pt>
                <c:pt idx="142">
                  <c:v>0.63329999999999997</c:v>
                </c:pt>
                <c:pt idx="143">
                  <c:v>0.61780000000000002</c:v>
                </c:pt>
                <c:pt idx="144">
                  <c:v>0.65459999999999996</c:v>
                </c:pt>
                <c:pt idx="145">
                  <c:v>0.60750000000000004</c:v>
                </c:pt>
                <c:pt idx="146">
                  <c:v>0.65010000000000001</c:v>
                </c:pt>
                <c:pt idx="147">
                  <c:v>0.64990000000000003</c:v>
                </c:pt>
                <c:pt idx="148">
                  <c:v>0.7621</c:v>
                </c:pt>
                <c:pt idx="149">
                  <c:v>0.80589999999999995</c:v>
                </c:pt>
                <c:pt idx="150">
                  <c:v>0.85309999999999997</c:v>
                </c:pt>
                <c:pt idx="151">
                  <c:v>0.81259999999999999</c:v>
                </c:pt>
                <c:pt idx="152">
                  <c:v>0.80259999999999998</c:v>
                </c:pt>
                <c:pt idx="153">
                  <c:v>0.75339999999999996</c:v>
                </c:pt>
                <c:pt idx="154">
                  <c:v>0.67689999999999995</c:v>
                </c:pt>
                <c:pt idx="155">
                  <c:v>0.6169</c:v>
                </c:pt>
                <c:pt idx="156">
                  <c:v>0.61780000000000002</c:v>
                </c:pt>
                <c:pt idx="157">
                  <c:v>0.62490000000000001</c:v>
                </c:pt>
                <c:pt idx="158">
                  <c:v>0.65269999999999995</c:v>
                </c:pt>
                <c:pt idx="159">
                  <c:v>0.6</c:v>
                </c:pt>
                <c:pt idx="160">
                  <c:v>0.6401</c:v>
                </c:pt>
                <c:pt idx="161">
                  <c:v>0.58220000000000005</c:v>
                </c:pt>
                <c:pt idx="162">
                  <c:v>0.61560000000000004</c:v>
                </c:pt>
                <c:pt idx="163">
                  <c:v>0.58909999999999996</c:v>
                </c:pt>
                <c:pt idx="164">
                  <c:v>0.5837</c:v>
                </c:pt>
                <c:pt idx="165">
                  <c:v>0.59540000000000004</c:v>
                </c:pt>
                <c:pt idx="166">
                  <c:v>0.55559999999999998</c:v>
                </c:pt>
                <c:pt idx="167">
                  <c:v>0.54869999999999997</c:v>
                </c:pt>
                <c:pt idx="168">
                  <c:v>0.5242</c:v>
                </c:pt>
                <c:pt idx="169">
                  <c:v>0.53</c:v>
                </c:pt>
                <c:pt idx="170">
                  <c:v>0.52129999999999999</c:v>
                </c:pt>
                <c:pt idx="171">
                  <c:v>0.52380000000000004</c:v>
                </c:pt>
                <c:pt idx="172">
                  <c:v>0.53129999999999999</c:v>
                </c:pt>
                <c:pt idx="173">
                  <c:v>0.48730000000000001</c:v>
                </c:pt>
                <c:pt idx="174">
                  <c:v>0.5091</c:v>
                </c:pt>
                <c:pt idx="175">
                  <c:v>0.48770000000000002</c:v>
                </c:pt>
                <c:pt idx="176">
                  <c:v>0.51329999999999998</c:v>
                </c:pt>
                <c:pt idx="177">
                  <c:v>0.50449999999999995</c:v>
                </c:pt>
                <c:pt idx="178">
                  <c:v>0.4617</c:v>
                </c:pt>
                <c:pt idx="179">
                  <c:v>0.4758</c:v>
                </c:pt>
                <c:pt idx="180">
                  <c:v>0.4496</c:v>
                </c:pt>
                <c:pt idx="181">
                  <c:v>0.4642</c:v>
                </c:pt>
                <c:pt idx="182">
                  <c:v>0.46100000000000002</c:v>
                </c:pt>
                <c:pt idx="183">
                  <c:v>0.43280000000000002</c:v>
                </c:pt>
                <c:pt idx="184">
                  <c:v>0.4602</c:v>
                </c:pt>
                <c:pt idx="185">
                  <c:v>0.45679999999999998</c:v>
                </c:pt>
                <c:pt idx="186">
                  <c:v>0.43640000000000001</c:v>
                </c:pt>
                <c:pt idx="187">
                  <c:v>0.45839999999999997</c:v>
                </c:pt>
                <c:pt idx="188">
                  <c:v>0.46289999999999998</c:v>
                </c:pt>
                <c:pt idx="189">
                  <c:v>0.40989999999999999</c:v>
                </c:pt>
                <c:pt idx="190">
                  <c:v>0.44540000000000002</c:v>
                </c:pt>
                <c:pt idx="191">
                  <c:v>0.39589999999999997</c:v>
                </c:pt>
                <c:pt idx="192">
                  <c:v>0.38879999999999998</c:v>
                </c:pt>
                <c:pt idx="193">
                  <c:v>0.3735</c:v>
                </c:pt>
                <c:pt idx="194">
                  <c:v>0.39369999999999999</c:v>
                </c:pt>
                <c:pt idx="195">
                  <c:v>0.36770000000000003</c:v>
                </c:pt>
                <c:pt idx="196">
                  <c:v>0.40970000000000001</c:v>
                </c:pt>
                <c:pt idx="197">
                  <c:v>0.38600000000000001</c:v>
                </c:pt>
                <c:pt idx="198">
                  <c:v>0.3881</c:v>
                </c:pt>
                <c:pt idx="199">
                  <c:v>0.38529999999999998</c:v>
                </c:pt>
                <c:pt idx="200">
                  <c:v>0.39610000000000001</c:v>
                </c:pt>
                <c:pt idx="201">
                  <c:v>0.41110000000000002</c:v>
                </c:pt>
                <c:pt idx="202">
                  <c:v>0.3735</c:v>
                </c:pt>
                <c:pt idx="203">
                  <c:v>0.36830000000000002</c:v>
                </c:pt>
                <c:pt idx="204">
                  <c:v>0.33360000000000001</c:v>
                </c:pt>
                <c:pt idx="205">
                  <c:v>0.3674</c:v>
                </c:pt>
                <c:pt idx="206">
                  <c:v>0.35120000000000001</c:v>
                </c:pt>
                <c:pt idx="207">
                  <c:v>0.36899999999999999</c:v>
                </c:pt>
                <c:pt idx="208">
                  <c:v>0.37130000000000002</c:v>
                </c:pt>
                <c:pt idx="209">
                  <c:v>0.35870000000000002</c:v>
                </c:pt>
                <c:pt idx="210">
                  <c:v>0.34179999999999999</c:v>
                </c:pt>
                <c:pt idx="211">
                  <c:v>0.30299999999999999</c:v>
                </c:pt>
                <c:pt idx="212">
                  <c:v>0.33119999999999999</c:v>
                </c:pt>
                <c:pt idx="213">
                  <c:v>0.34899999999999998</c:v>
                </c:pt>
                <c:pt idx="214">
                  <c:v>0.3538</c:v>
                </c:pt>
                <c:pt idx="215">
                  <c:v>0.32590000000000002</c:v>
                </c:pt>
                <c:pt idx="216">
                  <c:v>0.33689999999999998</c:v>
                </c:pt>
                <c:pt idx="217">
                  <c:v>0.30959999999999999</c:v>
                </c:pt>
                <c:pt idx="218">
                  <c:v>0.3039</c:v>
                </c:pt>
                <c:pt idx="219">
                  <c:v>0.35899999999999999</c:v>
                </c:pt>
                <c:pt idx="220">
                  <c:v>0.38550000000000001</c:v>
                </c:pt>
                <c:pt idx="221">
                  <c:v>0.3196</c:v>
                </c:pt>
                <c:pt idx="222">
                  <c:v>0.36659999999999998</c:v>
                </c:pt>
                <c:pt idx="223">
                  <c:v>0.36749999999999999</c:v>
                </c:pt>
                <c:pt idx="224">
                  <c:v>0.3301</c:v>
                </c:pt>
                <c:pt idx="225">
                  <c:v>0.34439999999999998</c:v>
                </c:pt>
                <c:pt idx="226">
                  <c:v>0.33829999999999999</c:v>
                </c:pt>
                <c:pt idx="227">
                  <c:v>0.30259999999999998</c:v>
                </c:pt>
                <c:pt idx="228">
                  <c:v>0.32600000000000001</c:v>
                </c:pt>
                <c:pt idx="229">
                  <c:v>0.30809999999999998</c:v>
                </c:pt>
                <c:pt idx="230">
                  <c:v>0.36349999999999999</c:v>
                </c:pt>
                <c:pt idx="231">
                  <c:v>0.33310000000000001</c:v>
                </c:pt>
                <c:pt idx="232">
                  <c:v>0.32029999999999997</c:v>
                </c:pt>
                <c:pt idx="233">
                  <c:v>0.31669999999999998</c:v>
                </c:pt>
                <c:pt idx="234">
                  <c:v>0.34239999999999998</c:v>
                </c:pt>
                <c:pt idx="235">
                  <c:v>0.3085</c:v>
                </c:pt>
                <c:pt idx="236">
                  <c:v>0.32590000000000002</c:v>
                </c:pt>
                <c:pt idx="237">
                  <c:v>0.27750000000000002</c:v>
                </c:pt>
                <c:pt idx="238">
                  <c:v>0.2928</c:v>
                </c:pt>
                <c:pt idx="239">
                  <c:v>0.2999</c:v>
                </c:pt>
                <c:pt idx="240">
                  <c:v>0.33250000000000002</c:v>
                </c:pt>
                <c:pt idx="241">
                  <c:v>0.29049999999999998</c:v>
                </c:pt>
                <c:pt idx="242">
                  <c:v>0.29620000000000002</c:v>
                </c:pt>
                <c:pt idx="243">
                  <c:v>0.29330000000000001</c:v>
                </c:pt>
                <c:pt idx="244">
                  <c:v>0.31019999999999998</c:v>
                </c:pt>
                <c:pt idx="245">
                  <c:v>0.32440000000000002</c:v>
                </c:pt>
                <c:pt idx="246">
                  <c:v>0.26619999999999999</c:v>
                </c:pt>
                <c:pt idx="247">
                  <c:v>0.2702</c:v>
                </c:pt>
                <c:pt idx="248">
                  <c:v>0.3155</c:v>
                </c:pt>
                <c:pt idx="249">
                  <c:v>0.27300000000000002</c:v>
                </c:pt>
                <c:pt idx="250">
                  <c:v>0.28820000000000001</c:v>
                </c:pt>
                <c:pt idx="251">
                  <c:v>0.26989999999999997</c:v>
                </c:pt>
                <c:pt idx="252">
                  <c:v>0.31630000000000003</c:v>
                </c:pt>
                <c:pt idx="253">
                  <c:v>0.28949999999999998</c:v>
                </c:pt>
                <c:pt idx="254">
                  <c:v>0.28089999999999998</c:v>
                </c:pt>
                <c:pt idx="255">
                  <c:v>0.30890000000000001</c:v>
                </c:pt>
                <c:pt idx="256">
                  <c:v>0.26619999999999999</c:v>
                </c:pt>
                <c:pt idx="257">
                  <c:v>0.31259999999999999</c:v>
                </c:pt>
                <c:pt idx="258">
                  <c:v>0.29120000000000001</c:v>
                </c:pt>
                <c:pt idx="259">
                  <c:v>0.31569999999999998</c:v>
                </c:pt>
                <c:pt idx="260">
                  <c:v>0.29380000000000001</c:v>
                </c:pt>
                <c:pt idx="261">
                  <c:v>0.30769999999999997</c:v>
                </c:pt>
                <c:pt idx="262">
                  <c:v>0.27650000000000002</c:v>
                </c:pt>
                <c:pt idx="263">
                  <c:v>0.2402</c:v>
                </c:pt>
                <c:pt idx="264">
                  <c:v>0.28160000000000002</c:v>
                </c:pt>
                <c:pt idx="265">
                  <c:v>0.27879999999999999</c:v>
                </c:pt>
                <c:pt idx="266">
                  <c:v>0.27750000000000002</c:v>
                </c:pt>
                <c:pt idx="267">
                  <c:v>0.22969999999999999</c:v>
                </c:pt>
                <c:pt idx="268">
                  <c:v>0.2545</c:v>
                </c:pt>
                <c:pt idx="269">
                  <c:v>0.27250000000000002</c:v>
                </c:pt>
                <c:pt idx="270">
                  <c:v>0.30330000000000001</c:v>
                </c:pt>
                <c:pt idx="271">
                  <c:v>0.24179999999999999</c:v>
                </c:pt>
                <c:pt idx="272">
                  <c:v>0.26819999999999999</c:v>
                </c:pt>
                <c:pt idx="273">
                  <c:v>0.2873</c:v>
                </c:pt>
                <c:pt idx="274">
                  <c:v>0.26619999999999999</c:v>
                </c:pt>
                <c:pt idx="275">
                  <c:v>0.25540000000000002</c:v>
                </c:pt>
                <c:pt idx="276">
                  <c:v>0.29220000000000002</c:v>
                </c:pt>
                <c:pt idx="277">
                  <c:v>0.25509999999999999</c:v>
                </c:pt>
                <c:pt idx="278">
                  <c:v>0.28610000000000002</c:v>
                </c:pt>
                <c:pt idx="279">
                  <c:v>0.2717</c:v>
                </c:pt>
                <c:pt idx="280">
                  <c:v>0.24540000000000001</c:v>
                </c:pt>
                <c:pt idx="281">
                  <c:v>0.26669999999999999</c:v>
                </c:pt>
                <c:pt idx="282">
                  <c:v>0.27650000000000002</c:v>
                </c:pt>
                <c:pt idx="283">
                  <c:v>0.24959999999999999</c:v>
                </c:pt>
                <c:pt idx="284">
                  <c:v>0.25259999999999999</c:v>
                </c:pt>
                <c:pt idx="285">
                  <c:v>0.24099999999999999</c:v>
                </c:pt>
                <c:pt idx="286">
                  <c:v>0.2392</c:v>
                </c:pt>
                <c:pt idx="287">
                  <c:v>0.2757</c:v>
                </c:pt>
                <c:pt idx="288">
                  <c:v>0.2414</c:v>
                </c:pt>
                <c:pt idx="289">
                  <c:v>0.23089999999999999</c:v>
                </c:pt>
                <c:pt idx="290">
                  <c:v>0.28989999999999999</c:v>
                </c:pt>
                <c:pt idx="291">
                  <c:v>0.2767</c:v>
                </c:pt>
                <c:pt idx="292">
                  <c:v>0.30230000000000001</c:v>
                </c:pt>
                <c:pt idx="293">
                  <c:v>0.24399999999999999</c:v>
                </c:pt>
                <c:pt idx="294">
                  <c:v>0.247</c:v>
                </c:pt>
                <c:pt idx="295">
                  <c:v>0.2475</c:v>
                </c:pt>
                <c:pt idx="296">
                  <c:v>0.26050000000000001</c:v>
                </c:pt>
                <c:pt idx="297">
                  <c:v>0.2228</c:v>
                </c:pt>
                <c:pt idx="298">
                  <c:v>0.24460000000000001</c:v>
                </c:pt>
                <c:pt idx="299">
                  <c:v>0.254</c:v>
                </c:pt>
                <c:pt idx="300">
                  <c:v>0.2626</c:v>
                </c:pt>
                <c:pt idx="301">
                  <c:v>0.25740000000000002</c:v>
                </c:pt>
                <c:pt idx="302">
                  <c:v>0.25850000000000001</c:v>
                </c:pt>
                <c:pt idx="303">
                  <c:v>0.2374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A27-48CA-8614-FE71F2914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 baseline="0"/>
              <a:t>pMBA+PEI -</a:t>
            </a:r>
            <a:r>
              <a:rPr lang="en-US" altLang="zh-CN" sz="2400" b="1"/>
              <a:t>LP 1064nm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SGPEInor!$B$2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SGPEInor!$A$3:$A$306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SGPEInor!$B$3:$B$306</c:f>
              <c:numCache>
                <c:formatCode>0.00_ </c:formatCode>
                <c:ptCount val="304"/>
                <c:pt idx="0">
                  <c:v>3.6524121138335114E-2</c:v>
                </c:pt>
                <c:pt idx="1">
                  <c:v>3.0931365089027545E-2</c:v>
                </c:pt>
                <c:pt idx="2">
                  <c:v>4.2116877187642676E-2</c:v>
                </c:pt>
                <c:pt idx="3">
                  <c:v>3.9872165576015826E-2</c:v>
                </c:pt>
                <c:pt idx="4">
                  <c:v>3.0170445898645568E-2</c:v>
                </c:pt>
                <c:pt idx="5">
                  <c:v>4.3828945366002132E-2</c:v>
                </c:pt>
                <c:pt idx="6">
                  <c:v>4.1736417592451683E-2</c:v>
                </c:pt>
                <c:pt idx="7">
                  <c:v>3.4051133769593671E-2</c:v>
                </c:pt>
                <c:pt idx="8">
                  <c:v>3.739917820727439E-2</c:v>
                </c:pt>
                <c:pt idx="9">
                  <c:v>3.6371937300258714E-2</c:v>
                </c:pt>
                <c:pt idx="10">
                  <c:v>3.4888144879013851E-2</c:v>
                </c:pt>
                <c:pt idx="11">
                  <c:v>3.557297215035763E-2</c:v>
                </c:pt>
                <c:pt idx="12">
                  <c:v>4.0024349414092227E-2</c:v>
                </c:pt>
                <c:pt idx="13">
                  <c:v>3.6866534774007004E-2</c:v>
                </c:pt>
                <c:pt idx="14">
                  <c:v>3.5420788312281237E-2</c:v>
                </c:pt>
                <c:pt idx="15">
                  <c:v>3.2491249429310608E-2</c:v>
                </c:pt>
                <c:pt idx="16">
                  <c:v>5.2693653933952214E-2</c:v>
                </c:pt>
                <c:pt idx="17">
                  <c:v>4.200273930908538E-2</c:v>
                </c:pt>
                <c:pt idx="18">
                  <c:v>3.5687110028914927E-2</c:v>
                </c:pt>
                <c:pt idx="19">
                  <c:v>3.656216709785421E-2</c:v>
                </c:pt>
                <c:pt idx="20">
                  <c:v>4.051894688784051E-2</c:v>
                </c:pt>
                <c:pt idx="21">
                  <c:v>3.2148835793638718E-2</c:v>
                </c:pt>
                <c:pt idx="22">
                  <c:v>4.8394460508294025E-2</c:v>
                </c:pt>
                <c:pt idx="23">
                  <c:v>3.9225384264191143E-2</c:v>
                </c:pt>
                <c:pt idx="24">
                  <c:v>3.9605843859382137E-2</c:v>
                </c:pt>
                <c:pt idx="25">
                  <c:v>3.968193577842033E-2</c:v>
                </c:pt>
                <c:pt idx="26">
                  <c:v>4.1127682240146103E-2</c:v>
                </c:pt>
                <c:pt idx="27">
                  <c:v>4.5084462030132402E-2</c:v>
                </c:pt>
                <c:pt idx="28">
                  <c:v>4.7785725155988432E-2</c:v>
                </c:pt>
                <c:pt idx="29">
                  <c:v>4.3486531730330243E-2</c:v>
                </c:pt>
                <c:pt idx="30">
                  <c:v>4.7975954953583928E-2</c:v>
                </c:pt>
                <c:pt idx="31">
                  <c:v>4.7861817075026632E-2</c:v>
                </c:pt>
                <c:pt idx="32">
                  <c:v>4.3790899406483029E-2</c:v>
                </c:pt>
                <c:pt idx="33">
                  <c:v>4.5274691827727899E-2</c:v>
                </c:pt>
                <c:pt idx="34">
                  <c:v>3.739917820727439E-2</c:v>
                </c:pt>
                <c:pt idx="35">
                  <c:v>4.0556992847359613E-2</c:v>
                </c:pt>
                <c:pt idx="36">
                  <c:v>4.6720438289453665E-2</c:v>
                </c:pt>
                <c:pt idx="37">
                  <c:v>4.9764115050981592E-2</c:v>
                </c:pt>
                <c:pt idx="38">
                  <c:v>4.7785725155988432E-2</c:v>
                </c:pt>
                <c:pt idx="39">
                  <c:v>5.0563080200882668E-2</c:v>
                </c:pt>
                <c:pt idx="40">
                  <c:v>5.1247907472226455E-2</c:v>
                </c:pt>
                <c:pt idx="41">
                  <c:v>4.7329173641759245E-2</c:v>
                </c:pt>
                <c:pt idx="42">
                  <c:v>5.0829401917516358E-2</c:v>
                </c:pt>
                <c:pt idx="43">
                  <c:v>3.3975041850555471E-2</c:v>
                </c:pt>
                <c:pt idx="44">
                  <c:v>4.6720438289453665E-2</c:v>
                </c:pt>
                <c:pt idx="45">
                  <c:v>4.8736874143965908E-2</c:v>
                </c:pt>
                <c:pt idx="46">
                  <c:v>5.2655607974433118E-2</c:v>
                </c:pt>
                <c:pt idx="47">
                  <c:v>5.4519859990868967E-2</c:v>
                </c:pt>
                <c:pt idx="48">
                  <c:v>4.8090092832141225E-2</c:v>
                </c:pt>
                <c:pt idx="49">
                  <c:v>4.8965149901080508E-2</c:v>
                </c:pt>
                <c:pt idx="50">
                  <c:v>5.6574341804900327E-2</c:v>
                </c:pt>
                <c:pt idx="51">
                  <c:v>4.9916298889057978E-2</c:v>
                </c:pt>
                <c:pt idx="52">
                  <c:v>4.7519403439354742E-2</c:v>
                </c:pt>
                <c:pt idx="53">
                  <c:v>4.8166184751179425E-2</c:v>
                </c:pt>
                <c:pt idx="54">
                  <c:v>5.4405722112311677E-2</c:v>
                </c:pt>
                <c:pt idx="55">
                  <c:v>5.1894688784051138E-2</c:v>
                </c:pt>
                <c:pt idx="56">
                  <c:v>5.4633997869426271E-2</c:v>
                </c:pt>
                <c:pt idx="57">
                  <c:v>5.4101354436158884E-2</c:v>
                </c:pt>
                <c:pt idx="58">
                  <c:v>4.8546644346370411E-2</c:v>
                </c:pt>
                <c:pt idx="59">
                  <c:v>5.5623192816922844E-2</c:v>
                </c:pt>
                <c:pt idx="60">
                  <c:v>5.798204230710699E-2</c:v>
                </c:pt>
                <c:pt idx="61">
                  <c:v>4.9155379698676005E-2</c:v>
                </c:pt>
                <c:pt idx="62">
                  <c:v>5.1742504945974738E-2</c:v>
                </c:pt>
                <c:pt idx="63">
                  <c:v>5.4633997869426271E-2</c:v>
                </c:pt>
                <c:pt idx="64">
                  <c:v>4.6720438289453665E-2</c:v>
                </c:pt>
                <c:pt idx="65">
                  <c:v>4.8622736265408611E-2</c:v>
                </c:pt>
                <c:pt idx="66">
                  <c:v>5.9579972606909143E-2</c:v>
                </c:pt>
                <c:pt idx="67">
                  <c:v>5.3226297367219601E-2</c:v>
                </c:pt>
                <c:pt idx="68">
                  <c:v>6.9738243798508612E-2</c:v>
                </c:pt>
                <c:pt idx="69">
                  <c:v>6.5933647846598692E-2</c:v>
                </c:pt>
                <c:pt idx="70">
                  <c:v>5.900928321412266E-2</c:v>
                </c:pt>
                <c:pt idx="71">
                  <c:v>6.6504337239385189E-2</c:v>
                </c:pt>
                <c:pt idx="72">
                  <c:v>6.1063765028154006E-2</c:v>
                </c:pt>
                <c:pt idx="73">
                  <c:v>6.7265256429767162E-2</c:v>
                </c:pt>
                <c:pt idx="74">
                  <c:v>5.3188251407700504E-2</c:v>
                </c:pt>
                <c:pt idx="75">
                  <c:v>6.4373763506315629E-2</c:v>
                </c:pt>
                <c:pt idx="76">
                  <c:v>6.2661695327956179E-2</c:v>
                </c:pt>
                <c:pt idx="77">
                  <c:v>6.6504337239385189E-2</c:v>
                </c:pt>
                <c:pt idx="78">
                  <c:v>6.4563993303911119E-2</c:v>
                </c:pt>
                <c:pt idx="79">
                  <c:v>6.3346522599299959E-2</c:v>
                </c:pt>
                <c:pt idx="80">
                  <c:v>6.3993303911124635E-2</c:v>
                </c:pt>
                <c:pt idx="81">
                  <c:v>6.4335717546796539E-2</c:v>
                </c:pt>
                <c:pt idx="82">
                  <c:v>7.0346979150814185E-2</c:v>
                </c:pt>
                <c:pt idx="83">
                  <c:v>6.9357784203317618E-2</c:v>
                </c:pt>
                <c:pt idx="84">
                  <c:v>7.5559275604930767E-2</c:v>
                </c:pt>
                <c:pt idx="85">
                  <c:v>7.3428701871861207E-2</c:v>
                </c:pt>
                <c:pt idx="86">
                  <c:v>6.6352153401308789E-2</c:v>
                </c:pt>
                <c:pt idx="87">
                  <c:v>5.7487444833358707E-2</c:v>
                </c:pt>
                <c:pt idx="88">
                  <c:v>6.8672956931973825E-2</c:v>
                </c:pt>
                <c:pt idx="89">
                  <c:v>6.1786638259016889E-2</c:v>
                </c:pt>
                <c:pt idx="90">
                  <c:v>6.7950083701110942E-2</c:v>
                </c:pt>
                <c:pt idx="91">
                  <c:v>6.7075026632171672E-2</c:v>
                </c:pt>
                <c:pt idx="92">
                  <c:v>7.6282148835793651E-2</c:v>
                </c:pt>
                <c:pt idx="93">
                  <c:v>9.0663521534013095E-2</c:v>
                </c:pt>
                <c:pt idx="94">
                  <c:v>7.9630193273474356E-2</c:v>
                </c:pt>
                <c:pt idx="95">
                  <c:v>7.2896058438593828E-2</c:v>
                </c:pt>
                <c:pt idx="96">
                  <c:v>9.1500532643433274E-2</c:v>
                </c:pt>
                <c:pt idx="97">
                  <c:v>7.7081113985694713E-2</c:v>
                </c:pt>
                <c:pt idx="98">
                  <c:v>7.9592147313955267E-2</c:v>
                </c:pt>
                <c:pt idx="99">
                  <c:v>8.0124790747222646E-2</c:v>
                </c:pt>
                <c:pt idx="100">
                  <c:v>7.6776746309541927E-2</c:v>
                </c:pt>
                <c:pt idx="101">
                  <c:v>7.464617257647238E-2</c:v>
                </c:pt>
                <c:pt idx="102">
                  <c:v>8.1342261451833819E-2</c:v>
                </c:pt>
                <c:pt idx="103">
                  <c:v>7.8450768528382286E-2</c:v>
                </c:pt>
                <c:pt idx="104">
                  <c:v>9.0130878100745701E-2</c:v>
                </c:pt>
                <c:pt idx="105">
                  <c:v>8.4918581646629132E-2</c:v>
                </c:pt>
                <c:pt idx="106">
                  <c:v>9.4353979607365718E-2</c:v>
                </c:pt>
                <c:pt idx="107">
                  <c:v>9.3783290214579221E-2</c:v>
                </c:pt>
                <c:pt idx="108">
                  <c:v>9.1310302845837771E-2</c:v>
                </c:pt>
                <c:pt idx="109">
                  <c:v>9.2337543752853454E-2</c:v>
                </c:pt>
                <c:pt idx="110">
                  <c:v>0.10143052807791814</c:v>
                </c:pt>
                <c:pt idx="111">
                  <c:v>9.8729264952062093E-2</c:v>
                </c:pt>
                <c:pt idx="112">
                  <c:v>0.1065667326129965</c:v>
                </c:pt>
                <c:pt idx="113">
                  <c:v>0.10413179120377417</c:v>
                </c:pt>
                <c:pt idx="114">
                  <c:v>9.8919494749657583E-2</c:v>
                </c:pt>
                <c:pt idx="115">
                  <c:v>0.10291432049916301</c:v>
                </c:pt>
                <c:pt idx="116">
                  <c:v>0.1074417896819358</c:v>
                </c:pt>
                <c:pt idx="117">
                  <c:v>0.11265408613605235</c:v>
                </c:pt>
                <c:pt idx="118">
                  <c:v>0.1106756962410592</c:v>
                </c:pt>
                <c:pt idx="119">
                  <c:v>0.14031349870643739</c:v>
                </c:pt>
                <c:pt idx="120">
                  <c:v>0.13285649064069396</c:v>
                </c:pt>
                <c:pt idx="121">
                  <c:v>0.12402982803226298</c:v>
                </c:pt>
                <c:pt idx="122">
                  <c:v>0.12840511337695937</c:v>
                </c:pt>
                <c:pt idx="123">
                  <c:v>0.12711155075331002</c:v>
                </c:pt>
                <c:pt idx="124">
                  <c:v>0.13289453660021305</c:v>
                </c:pt>
                <c:pt idx="125">
                  <c:v>0.13175315781464009</c:v>
                </c:pt>
                <c:pt idx="126">
                  <c:v>0.1398569471922082</c:v>
                </c:pt>
                <c:pt idx="127">
                  <c:v>0.15111855120986153</c:v>
                </c:pt>
                <c:pt idx="128">
                  <c:v>0.16291279866078223</c:v>
                </c:pt>
                <c:pt idx="129">
                  <c:v>0.15625475574493988</c:v>
                </c:pt>
                <c:pt idx="130">
                  <c:v>0.16576624562471468</c:v>
                </c:pt>
                <c:pt idx="131">
                  <c:v>0.17546796530208492</c:v>
                </c:pt>
                <c:pt idx="132">
                  <c:v>0.17889210165880384</c:v>
                </c:pt>
                <c:pt idx="133">
                  <c:v>0.1890503728504033</c:v>
                </c:pt>
                <c:pt idx="134">
                  <c:v>0.183571754679653</c:v>
                </c:pt>
                <c:pt idx="135">
                  <c:v>0.18825140770050219</c:v>
                </c:pt>
                <c:pt idx="136">
                  <c:v>0.20327956171054634</c:v>
                </c:pt>
                <c:pt idx="137">
                  <c:v>0.22667782681479226</c:v>
                </c:pt>
                <c:pt idx="138">
                  <c:v>0.23443920255668849</c:v>
                </c:pt>
                <c:pt idx="139">
                  <c:v>0.24737482879318215</c:v>
                </c:pt>
                <c:pt idx="140">
                  <c:v>0.25125551666413026</c:v>
                </c:pt>
                <c:pt idx="141">
                  <c:v>0.26940343935474054</c:v>
                </c:pt>
                <c:pt idx="142">
                  <c:v>0.3047481357479836</c:v>
                </c:pt>
                <c:pt idx="143">
                  <c:v>0.32719525186425202</c:v>
                </c:pt>
                <c:pt idx="144">
                  <c:v>0.32795617105463404</c:v>
                </c:pt>
                <c:pt idx="145">
                  <c:v>0.36021914472683003</c:v>
                </c:pt>
                <c:pt idx="146">
                  <c:v>0.42626693045198599</c:v>
                </c:pt>
                <c:pt idx="147">
                  <c:v>0.67371785116420635</c:v>
                </c:pt>
                <c:pt idx="148">
                  <c:v>0.88103028458377719</c:v>
                </c:pt>
                <c:pt idx="149">
                  <c:v>0.99212448637954653</c:v>
                </c:pt>
                <c:pt idx="150">
                  <c:v>1</c:v>
                </c:pt>
                <c:pt idx="151">
                  <c:v>0.93893623497184608</c:v>
                </c:pt>
                <c:pt idx="152">
                  <c:v>0.75878861664891195</c:v>
                </c:pt>
                <c:pt idx="153">
                  <c:v>0.48831989042763657</c:v>
                </c:pt>
                <c:pt idx="154">
                  <c:v>0.35980063917211996</c:v>
                </c:pt>
                <c:pt idx="155">
                  <c:v>0.33472835184903366</c:v>
                </c:pt>
                <c:pt idx="156">
                  <c:v>0.32723329782377114</c:v>
                </c:pt>
                <c:pt idx="157">
                  <c:v>0.31174859229949781</c:v>
                </c:pt>
                <c:pt idx="158">
                  <c:v>0.28256734134834882</c:v>
                </c:pt>
                <c:pt idx="159">
                  <c:v>0.26894688784051135</c:v>
                </c:pt>
                <c:pt idx="160">
                  <c:v>0.2540328717090245</c:v>
                </c:pt>
                <c:pt idx="161">
                  <c:v>0.22443311520316545</c:v>
                </c:pt>
                <c:pt idx="162">
                  <c:v>0.22150357632019479</c:v>
                </c:pt>
                <c:pt idx="163">
                  <c:v>0.2060949627149597</c:v>
                </c:pt>
                <c:pt idx="164">
                  <c:v>0.20438289453660022</c:v>
                </c:pt>
                <c:pt idx="165">
                  <c:v>0.1980292192969107</c:v>
                </c:pt>
                <c:pt idx="166">
                  <c:v>0.18870795921473144</c:v>
                </c:pt>
                <c:pt idx="167">
                  <c:v>0.16576624562471468</c:v>
                </c:pt>
                <c:pt idx="168">
                  <c:v>0.17885405569928475</c:v>
                </c:pt>
                <c:pt idx="169">
                  <c:v>0.1680870491553797</c:v>
                </c:pt>
                <c:pt idx="170">
                  <c:v>0.15690153705676457</c:v>
                </c:pt>
                <c:pt idx="171">
                  <c:v>0.15823314563993304</c:v>
                </c:pt>
                <c:pt idx="172">
                  <c:v>0.14739004717698981</c:v>
                </c:pt>
                <c:pt idx="173">
                  <c:v>0.14229188860143052</c:v>
                </c:pt>
                <c:pt idx="174">
                  <c:v>0.13692740830923755</c:v>
                </c:pt>
                <c:pt idx="175">
                  <c:v>0.14077005022066658</c:v>
                </c:pt>
                <c:pt idx="176">
                  <c:v>0.13125856034089181</c:v>
                </c:pt>
                <c:pt idx="177">
                  <c:v>0.12437224166793487</c:v>
                </c:pt>
                <c:pt idx="178">
                  <c:v>0.13654694871404657</c:v>
                </c:pt>
                <c:pt idx="179">
                  <c:v>0.1306878709481053</c:v>
                </c:pt>
                <c:pt idx="180">
                  <c:v>0.12482879318216407</c:v>
                </c:pt>
                <c:pt idx="181">
                  <c:v>0.11790442854968802</c:v>
                </c:pt>
                <c:pt idx="182">
                  <c:v>0.11798052046872622</c:v>
                </c:pt>
                <c:pt idx="183">
                  <c:v>0.10493075635367524</c:v>
                </c:pt>
                <c:pt idx="184">
                  <c:v>0.10378937756810228</c:v>
                </c:pt>
                <c:pt idx="185">
                  <c:v>0.10474052655607974</c:v>
                </c:pt>
                <c:pt idx="186">
                  <c:v>0.10919190381981433</c:v>
                </c:pt>
                <c:pt idx="187">
                  <c:v>0.1065667326129965</c:v>
                </c:pt>
                <c:pt idx="188">
                  <c:v>8.2179272561253999E-2</c:v>
                </c:pt>
                <c:pt idx="189">
                  <c:v>9.8805356871100286E-2</c:v>
                </c:pt>
                <c:pt idx="190">
                  <c:v>9.4201795769289318E-2</c:v>
                </c:pt>
                <c:pt idx="191">
                  <c:v>9.0397199817379398E-2</c:v>
                </c:pt>
                <c:pt idx="192">
                  <c:v>8.3663064982498869E-2</c:v>
                </c:pt>
                <c:pt idx="193">
                  <c:v>9.2109267995738861E-2</c:v>
                </c:pt>
                <c:pt idx="194">
                  <c:v>9.0397199817379398E-2</c:v>
                </c:pt>
                <c:pt idx="195">
                  <c:v>8.9940648303150211E-2</c:v>
                </c:pt>
                <c:pt idx="196">
                  <c:v>7.6776746309541927E-2</c:v>
                </c:pt>
                <c:pt idx="197">
                  <c:v>7.1488357936387165E-2</c:v>
                </c:pt>
                <c:pt idx="198">
                  <c:v>7.951605539491706E-2</c:v>
                </c:pt>
                <c:pt idx="199">
                  <c:v>7.1374220057829854E-2</c:v>
                </c:pt>
                <c:pt idx="200">
                  <c:v>7.9896514990108053E-2</c:v>
                </c:pt>
                <c:pt idx="201">
                  <c:v>7.8374676609344079E-2</c:v>
                </c:pt>
                <c:pt idx="202">
                  <c:v>7.8412722568863197E-2</c:v>
                </c:pt>
                <c:pt idx="203">
                  <c:v>7.8450768528382286E-2</c:v>
                </c:pt>
                <c:pt idx="204">
                  <c:v>8.2407548318368593E-2</c:v>
                </c:pt>
                <c:pt idx="205">
                  <c:v>6.2243189773246083E-2</c:v>
                </c:pt>
                <c:pt idx="206">
                  <c:v>8.5222949322781918E-2</c:v>
                </c:pt>
                <c:pt idx="207">
                  <c:v>6.2357327651803379E-2</c:v>
                </c:pt>
                <c:pt idx="208">
                  <c:v>6.7341348348805369E-2</c:v>
                </c:pt>
                <c:pt idx="209">
                  <c:v>5.9465834728351853E-2</c:v>
                </c:pt>
                <c:pt idx="210">
                  <c:v>6.5362958453812209E-2</c:v>
                </c:pt>
                <c:pt idx="211">
                  <c:v>7.0385025110333288E-2</c:v>
                </c:pt>
                <c:pt idx="212">
                  <c:v>8.0923755897123723E-2</c:v>
                </c:pt>
                <c:pt idx="213">
                  <c:v>7.1526403895906254E-2</c:v>
                </c:pt>
                <c:pt idx="214">
                  <c:v>5.900928321412266E-2</c:v>
                </c:pt>
                <c:pt idx="215">
                  <c:v>6.5248820575254912E-2</c:v>
                </c:pt>
                <c:pt idx="216">
                  <c:v>6.6846750875057065E-2</c:v>
                </c:pt>
                <c:pt idx="217">
                  <c:v>6.5324912494293105E-2</c:v>
                </c:pt>
                <c:pt idx="218">
                  <c:v>5.2617562014914021E-2</c:v>
                </c:pt>
                <c:pt idx="219">
                  <c:v>6.0112616040176536E-2</c:v>
                </c:pt>
                <c:pt idx="220">
                  <c:v>6.4487901384872939E-2</c:v>
                </c:pt>
                <c:pt idx="221">
                  <c:v>5.7639628671435093E-2</c:v>
                </c:pt>
                <c:pt idx="222">
                  <c:v>5.885709937604626E-2</c:v>
                </c:pt>
                <c:pt idx="223">
                  <c:v>6.3308476639780856E-2</c:v>
                </c:pt>
                <c:pt idx="224">
                  <c:v>7.0118703393699591E-2</c:v>
                </c:pt>
                <c:pt idx="225">
                  <c:v>5.3644802921929698E-2</c:v>
                </c:pt>
                <c:pt idx="226">
                  <c:v>5.4481814031349871E-2</c:v>
                </c:pt>
                <c:pt idx="227">
                  <c:v>5.5661238776441947E-2</c:v>
                </c:pt>
                <c:pt idx="228">
                  <c:v>5.1209861512707351E-2</c:v>
                </c:pt>
                <c:pt idx="229">
                  <c:v>5.5775376654999244E-2</c:v>
                </c:pt>
                <c:pt idx="230">
                  <c:v>5.790595038806879E-2</c:v>
                </c:pt>
                <c:pt idx="231">
                  <c:v>5.7487444833358707E-2</c:v>
                </c:pt>
                <c:pt idx="232">
                  <c:v>5.3987216557601587E-2</c:v>
                </c:pt>
                <c:pt idx="233">
                  <c:v>5.2541470095875821E-2</c:v>
                </c:pt>
                <c:pt idx="234">
                  <c:v>5.7487444833358707E-2</c:v>
                </c:pt>
                <c:pt idx="235">
                  <c:v>5.3682848881448787E-2</c:v>
                </c:pt>
                <c:pt idx="236">
                  <c:v>5.6041698371632934E-2</c:v>
                </c:pt>
                <c:pt idx="237">
                  <c:v>5.3188251407700504E-2</c:v>
                </c:pt>
                <c:pt idx="238">
                  <c:v>5.1666413026936538E-2</c:v>
                </c:pt>
                <c:pt idx="239">
                  <c:v>4.158423375437529E-2</c:v>
                </c:pt>
                <c:pt idx="240">
                  <c:v>4.150814183533709E-2</c:v>
                </c:pt>
                <c:pt idx="241">
                  <c:v>4.017653325216862E-2</c:v>
                </c:pt>
                <c:pt idx="242">
                  <c:v>4.5008370111094202E-2</c:v>
                </c:pt>
                <c:pt idx="243">
                  <c:v>4.3562623649368443E-2</c:v>
                </c:pt>
                <c:pt idx="244">
                  <c:v>5.3302389286257801E-2</c:v>
                </c:pt>
                <c:pt idx="245">
                  <c:v>4.9916298889057978E-2</c:v>
                </c:pt>
                <c:pt idx="246">
                  <c:v>5.2845837772028614E-2</c:v>
                </c:pt>
                <c:pt idx="247">
                  <c:v>3.7475270126312583E-2</c:v>
                </c:pt>
                <c:pt idx="248">
                  <c:v>4.0138487292649523E-2</c:v>
                </c:pt>
                <c:pt idx="249">
                  <c:v>4.150814183533709E-2</c:v>
                </c:pt>
                <c:pt idx="250">
                  <c:v>4.6606300410896362E-2</c:v>
                </c:pt>
                <c:pt idx="251">
                  <c:v>4.5350783746766092E-2</c:v>
                </c:pt>
                <c:pt idx="252">
                  <c:v>4.5312737787246996E-2</c:v>
                </c:pt>
                <c:pt idx="253">
                  <c:v>4.3448485770811139E-2</c:v>
                </c:pt>
                <c:pt idx="254">
                  <c:v>4.3106072135139249E-2</c:v>
                </c:pt>
                <c:pt idx="255">
                  <c:v>4.0709176685436013E-2</c:v>
                </c:pt>
                <c:pt idx="256">
                  <c:v>5.4177446355197084E-2</c:v>
                </c:pt>
                <c:pt idx="257">
                  <c:v>3.933952214274844E-2</c:v>
                </c:pt>
                <c:pt idx="258">
                  <c:v>4.3752853446963939E-2</c:v>
                </c:pt>
                <c:pt idx="259">
                  <c:v>5.0639172119920868E-2</c:v>
                </c:pt>
                <c:pt idx="260">
                  <c:v>3.8426419114290067E-2</c:v>
                </c:pt>
                <c:pt idx="261">
                  <c:v>4.0214579211687723E-2</c:v>
                </c:pt>
                <c:pt idx="262">
                  <c:v>5.1171815553188255E-2</c:v>
                </c:pt>
                <c:pt idx="263">
                  <c:v>4.6796530208491859E-2</c:v>
                </c:pt>
                <c:pt idx="264">
                  <c:v>3.5192512555166644E-2</c:v>
                </c:pt>
                <c:pt idx="265">
                  <c:v>4.10135443615888E-2</c:v>
                </c:pt>
                <c:pt idx="266">
                  <c:v>3.656216709785421E-2</c:v>
                </c:pt>
                <c:pt idx="267">
                  <c:v>4.6035611018109879E-2</c:v>
                </c:pt>
                <c:pt idx="268">
                  <c:v>3.5611018109876734E-2</c:v>
                </c:pt>
                <c:pt idx="269">
                  <c:v>4.2611474661390959E-2</c:v>
                </c:pt>
                <c:pt idx="270">
                  <c:v>3.8768832749961957E-2</c:v>
                </c:pt>
                <c:pt idx="271">
                  <c:v>4.9688023131943392E-2</c:v>
                </c:pt>
                <c:pt idx="272">
                  <c:v>3.2795617105463401E-2</c:v>
                </c:pt>
                <c:pt idx="273">
                  <c:v>3.4888144879013851E-2</c:v>
                </c:pt>
                <c:pt idx="274">
                  <c:v>4.5921473139552582E-2</c:v>
                </c:pt>
                <c:pt idx="275">
                  <c:v>4.0328717090245013E-2</c:v>
                </c:pt>
                <c:pt idx="276">
                  <c:v>4.8470552427332225E-2</c:v>
                </c:pt>
                <c:pt idx="277">
                  <c:v>3.5078374676609347E-2</c:v>
                </c:pt>
                <c:pt idx="278">
                  <c:v>4.5274691827727899E-2</c:v>
                </c:pt>
                <c:pt idx="279">
                  <c:v>3.9643889818901233E-2</c:v>
                </c:pt>
                <c:pt idx="280">
                  <c:v>4.5426875665804292E-2</c:v>
                </c:pt>
                <c:pt idx="281">
                  <c:v>2.8876883274996195E-2</c:v>
                </c:pt>
                <c:pt idx="282">
                  <c:v>4.5084462030132402E-2</c:v>
                </c:pt>
                <c:pt idx="283">
                  <c:v>4.7519403439354742E-2</c:v>
                </c:pt>
                <c:pt idx="284">
                  <c:v>3.8959062547557453E-2</c:v>
                </c:pt>
                <c:pt idx="285">
                  <c:v>3.7475270126312583E-2</c:v>
                </c:pt>
                <c:pt idx="286">
                  <c:v>4.1888601430528076E-2</c:v>
                </c:pt>
                <c:pt idx="287">
                  <c:v>3.8768832749961957E-2</c:v>
                </c:pt>
                <c:pt idx="288">
                  <c:v>3.5496880231319437E-2</c:v>
                </c:pt>
                <c:pt idx="289">
                  <c:v>3.3594582255364484E-2</c:v>
                </c:pt>
                <c:pt idx="290">
                  <c:v>3.8198143357175467E-2</c:v>
                </c:pt>
                <c:pt idx="291">
                  <c:v>3.69045807335261E-2</c:v>
                </c:pt>
                <c:pt idx="292">
                  <c:v>3.0170445898645568E-2</c:v>
                </c:pt>
                <c:pt idx="293">
                  <c:v>2.9257342870187188E-2</c:v>
                </c:pt>
                <c:pt idx="294">
                  <c:v>4.10135443615888E-2</c:v>
                </c:pt>
                <c:pt idx="295">
                  <c:v>2.7583320651346825E-2</c:v>
                </c:pt>
                <c:pt idx="296">
                  <c:v>2.9866078222492771E-2</c:v>
                </c:pt>
                <c:pt idx="297">
                  <c:v>2.9105159032110788E-2</c:v>
                </c:pt>
                <c:pt idx="298">
                  <c:v>3.4013087810074574E-2</c:v>
                </c:pt>
                <c:pt idx="299">
                  <c:v>3.3746766093440878E-2</c:v>
                </c:pt>
                <c:pt idx="300">
                  <c:v>3.0626997412874751E-2</c:v>
                </c:pt>
                <c:pt idx="301">
                  <c:v>2.5871252472987369E-2</c:v>
                </c:pt>
                <c:pt idx="302">
                  <c:v>3.1844468117485925E-2</c:v>
                </c:pt>
                <c:pt idx="303">
                  <c:v>3.3404352457768988E-2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0D-4C1E-AD00-58EC7134E103}"/>
            </c:ext>
          </c:extLst>
        </c:ser>
        <c:ser>
          <c:idx val="1"/>
          <c:order val="1"/>
          <c:tx>
            <c:strRef>
              <c:f>SGPEInor!$C$2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SGPEInor!$A$3:$A$306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SGPEInor!$C$3:$C$306</c:f>
              <c:numCache>
                <c:formatCode>0.00_ </c:formatCode>
                <c:ptCount val="304"/>
                <c:pt idx="0">
                  <c:v>7.5539261659135479E-2</c:v>
                </c:pt>
                <c:pt idx="1">
                  <c:v>8.5812942279819254E-2</c:v>
                </c:pt>
                <c:pt idx="2">
                  <c:v>8.8754369511467313E-2</c:v>
                </c:pt>
                <c:pt idx="3">
                  <c:v>8.0228493477704846E-2</c:v>
                </c:pt>
                <c:pt idx="4">
                  <c:v>9.0587432858726238E-2</c:v>
                </c:pt>
                <c:pt idx="5">
                  <c:v>0.10188421860346152</c:v>
                </c:pt>
                <c:pt idx="6">
                  <c:v>9.3358342569699035E-2</c:v>
                </c:pt>
                <c:pt idx="7">
                  <c:v>8.8498593230454434E-2</c:v>
                </c:pt>
                <c:pt idx="8">
                  <c:v>9.5575070338477286E-2</c:v>
                </c:pt>
                <c:pt idx="9">
                  <c:v>8.2487850626651898E-2</c:v>
                </c:pt>
                <c:pt idx="10">
                  <c:v>8.8541222610623235E-2</c:v>
                </c:pt>
                <c:pt idx="11">
                  <c:v>8.6921306164208387E-2</c:v>
                </c:pt>
                <c:pt idx="12">
                  <c:v>8.4789837155767753E-2</c:v>
                </c:pt>
                <c:pt idx="13">
                  <c:v>8.4704578395430136E-2</c:v>
                </c:pt>
                <c:pt idx="14">
                  <c:v>9.1312132321596046E-2</c:v>
                </c:pt>
                <c:pt idx="15">
                  <c:v>9.7450763065905027E-2</c:v>
                </c:pt>
                <c:pt idx="16">
                  <c:v>9.4253559553244104E-2</c:v>
                </c:pt>
                <c:pt idx="17">
                  <c:v>0.10695711484355018</c:v>
                </c:pt>
                <c:pt idx="18">
                  <c:v>9.1397391081933677E-2</c:v>
                </c:pt>
                <c:pt idx="19">
                  <c:v>8.7390229346065315E-2</c:v>
                </c:pt>
                <c:pt idx="20">
                  <c:v>9.9752749595020895E-2</c:v>
                </c:pt>
                <c:pt idx="21">
                  <c:v>9.7109728024554531E-2</c:v>
                </c:pt>
                <c:pt idx="22">
                  <c:v>0.10938698951317248</c:v>
                </c:pt>
                <c:pt idx="23">
                  <c:v>0.10337624690936995</c:v>
                </c:pt>
                <c:pt idx="24">
                  <c:v>9.2591013726660426E-2</c:v>
                </c:pt>
                <c:pt idx="25">
                  <c:v>9.2804160627504489E-2</c:v>
                </c:pt>
                <c:pt idx="26">
                  <c:v>0.10529456901696649</c:v>
                </c:pt>
                <c:pt idx="27">
                  <c:v>9.8601756330462961E-2</c:v>
                </c:pt>
                <c:pt idx="28">
                  <c:v>0.10303521186801945</c:v>
                </c:pt>
                <c:pt idx="29">
                  <c:v>0.11974592889419389</c:v>
                </c:pt>
                <c:pt idx="30">
                  <c:v>9.5361923437633223E-2</c:v>
                </c:pt>
                <c:pt idx="31">
                  <c:v>0.10120214852076051</c:v>
                </c:pt>
                <c:pt idx="32">
                  <c:v>0.11305311620769035</c:v>
                </c:pt>
                <c:pt idx="33">
                  <c:v>0.11019694773637993</c:v>
                </c:pt>
                <c:pt idx="34">
                  <c:v>9.4125671412737671E-2</c:v>
                </c:pt>
                <c:pt idx="35">
                  <c:v>0.11488617955494927</c:v>
                </c:pt>
                <c:pt idx="36">
                  <c:v>0.12209054480347857</c:v>
                </c:pt>
                <c:pt idx="37">
                  <c:v>0.1060192684798363</c:v>
                </c:pt>
                <c:pt idx="38">
                  <c:v>9.855912695029416E-2</c:v>
                </c:pt>
                <c:pt idx="39">
                  <c:v>0.11126268224060022</c:v>
                </c:pt>
                <c:pt idx="40">
                  <c:v>0.10030693153721545</c:v>
                </c:pt>
                <c:pt idx="41">
                  <c:v>0.11791286554693496</c:v>
                </c:pt>
                <c:pt idx="42">
                  <c:v>0.11122005286043142</c:v>
                </c:pt>
                <c:pt idx="43">
                  <c:v>0.11190212294313241</c:v>
                </c:pt>
                <c:pt idx="44">
                  <c:v>0.13176741410179896</c:v>
                </c:pt>
                <c:pt idx="45">
                  <c:v>0.11927700571233694</c:v>
                </c:pt>
                <c:pt idx="46">
                  <c:v>0.11377781567056015</c:v>
                </c:pt>
                <c:pt idx="47">
                  <c:v>0.11326626310853442</c:v>
                </c:pt>
                <c:pt idx="48">
                  <c:v>0.11420410947224828</c:v>
                </c:pt>
                <c:pt idx="49">
                  <c:v>0.12021485207605083</c:v>
                </c:pt>
                <c:pt idx="50">
                  <c:v>0.10823599624861455</c:v>
                </c:pt>
                <c:pt idx="51">
                  <c:v>0.12059851649757013</c:v>
                </c:pt>
                <c:pt idx="52">
                  <c:v>0.1336431068292267</c:v>
                </c:pt>
                <c:pt idx="53">
                  <c:v>0.11863756500980477</c:v>
                </c:pt>
                <c:pt idx="54">
                  <c:v>0.10913121323215962</c:v>
                </c:pt>
                <c:pt idx="55">
                  <c:v>0.12869809872964447</c:v>
                </c:pt>
                <c:pt idx="56">
                  <c:v>0.13351521868872027</c:v>
                </c:pt>
                <c:pt idx="57">
                  <c:v>0.122218432943985</c:v>
                </c:pt>
                <c:pt idx="58">
                  <c:v>0.12400886691107513</c:v>
                </c:pt>
                <c:pt idx="59">
                  <c:v>0.1190638588114929</c:v>
                </c:pt>
                <c:pt idx="60">
                  <c:v>0.10542245715747295</c:v>
                </c:pt>
                <c:pt idx="61">
                  <c:v>0.1198311876545315</c:v>
                </c:pt>
                <c:pt idx="62">
                  <c:v>0.12677977662204792</c:v>
                </c:pt>
                <c:pt idx="63">
                  <c:v>0.13304629550686334</c:v>
                </c:pt>
                <c:pt idx="64">
                  <c:v>0.13138374968027966</c:v>
                </c:pt>
                <c:pt idx="65">
                  <c:v>0.12596981839884047</c:v>
                </c:pt>
                <c:pt idx="66">
                  <c:v>0.13684031034188762</c:v>
                </c:pt>
                <c:pt idx="67">
                  <c:v>0.12277261488617956</c:v>
                </c:pt>
                <c:pt idx="68">
                  <c:v>0.13381362434990196</c:v>
                </c:pt>
                <c:pt idx="69">
                  <c:v>0.13266263108534401</c:v>
                </c:pt>
                <c:pt idx="70">
                  <c:v>0.14135902463978173</c:v>
                </c:pt>
                <c:pt idx="71">
                  <c:v>0.13470884133344702</c:v>
                </c:pt>
                <c:pt idx="72">
                  <c:v>0.14438571063176742</c:v>
                </c:pt>
                <c:pt idx="73">
                  <c:v>0.14523829823514367</c:v>
                </c:pt>
                <c:pt idx="74">
                  <c:v>0.14246738852417087</c:v>
                </c:pt>
                <c:pt idx="75">
                  <c:v>0.15240003410350414</c:v>
                </c:pt>
                <c:pt idx="76">
                  <c:v>0.1477534316651036</c:v>
                </c:pt>
                <c:pt idx="77">
                  <c:v>0.14199846534231395</c:v>
                </c:pt>
                <c:pt idx="78">
                  <c:v>0.14161480092079462</c:v>
                </c:pt>
                <c:pt idx="79">
                  <c:v>0.14515303947480604</c:v>
                </c:pt>
                <c:pt idx="80">
                  <c:v>0.14655980902037685</c:v>
                </c:pt>
                <c:pt idx="81">
                  <c:v>0.13389888311023959</c:v>
                </c:pt>
                <c:pt idx="82">
                  <c:v>0.15193111092164721</c:v>
                </c:pt>
                <c:pt idx="83">
                  <c:v>0.1456645920368318</c:v>
                </c:pt>
                <c:pt idx="84">
                  <c:v>0.14719924972290904</c:v>
                </c:pt>
                <c:pt idx="85">
                  <c:v>0.15082274703725809</c:v>
                </c:pt>
                <c:pt idx="86">
                  <c:v>0.160158581294228</c:v>
                </c:pt>
                <c:pt idx="87">
                  <c:v>0.13833233864779607</c:v>
                </c:pt>
                <c:pt idx="88">
                  <c:v>0.16864182794782165</c:v>
                </c:pt>
                <c:pt idx="89">
                  <c:v>0.16267371472418793</c:v>
                </c:pt>
                <c:pt idx="90">
                  <c:v>0.15060960013641403</c:v>
                </c:pt>
                <c:pt idx="91">
                  <c:v>0.17640037513854551</c:v>
                </c:pt>
                <c:pt idx="92">
                  <c:v>0.17571830505584451</c:v>
                </c:pt>
                <c:pt idx="93">
                  <c:v>0.17256373092335239</c:v>
                </c:pt>
                <c:pt idx="94">
                  <c:v>0.162204791542331</c:v>
                </c:pt>
                <c:pt idx="95">
                  <c:v>0.17657089265922074</c:v>
                </c:pt>
                <c:pt idx="96">
                  <c:v>0.17414101798959844</c:v>
                </c:pt>
                <c:pt idx="97">
                  <c:v>0.18513939807315202</c:v>
                </c:pt>
                <c:pt idx="98">
                  <c:v>0.16975019183221077</c:v>
                </c:pt>
                <c:pt idx="99">
                  <c:v>0.17874499104783018</c:v>
                </c:pt>
                <c:pt idx="100">
                  <c:v>0.18130275385795891</c:v>
                </c:pt>
                <c:pt idx="101">
                  <c:v>0.18326370534572428</c:v>
                </c:pt>
                <c:pt idx="102">
                  <c:v>0.17512149373348113</c:v>
                </c:pt>
                <c:pt idx="103">
                  <c:v>0.19916446414869129</c:v>
                </c:pt>
                <c:pt idx="104">
                  <c:v>0.19878079972717197</c:v>
                </c:pt>
                <c:pt idx="105">
                  <c:v>0.19549833745417344</c:v>
                </c:pt>
                <c:pt idx="106">
                  <c:v>0.19413419728877143</c:v>
                </c:pt>
                <c:pt idx="107">
                  <c:v>0.20547361241367551</c:v>
                </c:pt>
                <c:pt idx="108">
                  <c:v>0.21745246824111181</c:v>
                </c:pt>
                <c:pt idx="109">
                  <c:v>0.20713615824025919</c:v>
                </c:pt>
                <c:pt idx="110">
                  <c:v>0.22120385369596729</c:v>
                </c:pt>
                <c:pt idx="111">
                  <c:v>0.21024810299258251</c:v>
                </c:pt>
                <c:pt idx="112">
                  <c:v>0.21783613266263113</c:v>
                </c:pt>
                <c:pt idx="113">
                  <c:v>0.23211697501918321</c:v>
                </c:pt>
                <c:pt idx="114">
                  <c:v>0.2234205814647455</c:v>
                </c:pt>
                <c:pt idx="115">
                  <c:v>0.21216642510017905</c:v>
                </c:pt>
                <c:pt idx="116">
                  <c:v>0.23680620683775258</c:v>
                </c:pt>
                <c:pt idx="117">
                  <c:v>0.23663568931707735</c:v>
                </c:pt>
                <c:pt idx="118">
                  <c:v>0.25014920283059083</c:v>
                </c:pt>
                <c:pt idx="119">
                  <c:v>0.27171966919600993</c:v>
                </c:pt>
                <c:pt idx="120">
                  <c:v>0.25087390229346068</c:v>
                </c:pt>
                <c:pt idx="121">
                  <c:v>0.24844402762383835</c:v>
                </c:pt>
                <c:pt idx="122">
                  <c:v>0.28757779861880811</c:v>
                </c:pt>
                <c:pt idx="123">
                  <c:v>0.28109813283314861</c:v>
                </c:pt>
                <c:pt idx="124">
                  <c:v>0.28271804927956345</c:v>
                </c:pt>
                <c:pt idx="125">
                  <c:v>0.27773041179981245</c:v>
                </c:pt>
                <c:pt idx="126">
                  <c:v>0.29913036064455628</c:v>
                </c:pt>
                <c:pt idx="127">
                  <c:v>0.29687100349560919</c:v>
                </c:pt>
                <c:pt idx="128">
                  <c:v>0.31494586068718561</c:v>
                </c:pt>
                <c:pt idx="129">
                  <c:v>0.30944667064540882</c:v>
                </c:pt>
                <c:pt idx="130">
                  <c:v>0.3276494159774917</c:v>
                </c:pt>
                <c:pt idx="131">
                  <c:v>0.33366015858129427</c:v>
                </c:pt>
                <c:pt idx="132">
                  <c:v>0.35309915593827268</c:v>
                </c:pt>
                <c:pt idx="133">
                  <c:v>0.35876886350072473</c:v>
                </c:pt>
                <c:pt idx="134">
                  <c:v>0.3759911330889249</c:v>
                </c:pt>
                <c:pt idx="135">
                  <c:v>0.36925569102225259</c:v>
                </c:pt>
                <c:pt idx="136">
                  <c:v>0.39406599028050132</c:v>
                </c:pt>
                <c:pt idx="137">
                  <c:v>0.39798789325603212</c:v>
                </c:pt>
                <c:pt idx="138">
                  <c:v>0.41188507119106488</c:v>
                </c:pt>
                <c:pt idx="139">
                  <c:v>0.43179299172990032</c:v>
                </c:pt>
                <c:pt idx="140">
                  <c:v>0.45801006053371984</c:v>
                </c:pt>
                <c:pt idx="141">
                  <c:v>0.48759485037087563</c:v>
                </c:pt>
                <c:pt idx="142">
                  <c:v>0.4917299002472505</c:v>
                </c:pt>
                <c:pt idx="143">
                  <c:v>0.51658282888566798</c:v>
                </c:pt>
                <c:pt idx="144">
                  <c:v>0.54019950549919016</c:v>
                </c:pt>
                <c:pt idx="145">
                  <c:v>0.55533293545911844</c:v>
                </c:pt>
                <c:pt idx="146">
                  <c:v>0.58943643959416836</c:v>
                </c:pt>
                <c:pt idx="147">
                  <c:v>0.63709608662290063</c:v>
                </c:pt>
                <c:pt idx="148">
                  <c:v>0.79623156279307705</c:v>
                </c:pt>
                <c:pt idx="149">
                  <c:v>0.92156194048938533</c:v>
                </c:pt>
                <c:pt idx="150">
                  <c:v>0.98567652826327923</c:v>
                </c:pt>
                <c:pt idx="151">
                  <c:v>1</c:v>
                </c:pt>
                <c:pt idx="152">
                  <c:v>0.98908687867678413</c:v>
                </c:pt>
                <c:pt idx="153">
                  <c:v>0.85263023275641581</c:v>
                </c:pt>
                <c:pt idx="154">
                  <c:v>0.66135220393895477</c:v>
                </c:pt>
                <c:pt idx="155">
                  <c:v>0.57225679938613705</c:v>
                </c:pt>
                <c:pt idx="156">
                  <c:v>0.55853013897177939</c:v>
                </c:pt>
                <c:pt idx="157">
                  <c:v>0.54314093273083808</c:v>
                </c:pt>
                <c:pt idx="158">
                  <c:v>0.51590075880296704</c:v>
                </c:pt>
                <c:pt idx="159">
                  <c:v>0.50750277090971097</c:v>
                </c:pt>
                <c:pt idx="160">
                  <c:v>0.48648648648648651</c:v>
                </c:pt>
                <c:pt idx="161">
                  <c:v>0.46495864950123633</c:v>
                </c:pt>
                <c:pt idx="162">
                  <c:v>0.45613436780629207</c:v>
                </c:pt>
                <c:pt idx="163">
                  <c:v>0.4048938528433797</c:v>
                </c:pt>
                <c:pt idx="164">
                  <c:v>0.42011254156364569</c:v>
                </c:pt>
                <c:pt idx="165">
                  <c:v>0.39653849433029248</c:v>
                </c:pt>
                <c:pt idx="166">
                  <c:v>0.38200187569272748</c:v>
                </c:pt>
                <c:pt idx="167">
                  <c:v>0.37671583255179475</c:v>
                </c:pt>
                <c:pt idx="168">
                  <c:v>0.35416489044249294</c:v>
                </c:pt>
                <c:pt idx="169">
                  <c:v>0.34355017478045874</c:v>
                </c:pt>
                <c:pt idx="170">
                  <c:v>0.34372069230113395</c:v>
                </c:pt>
                <c:pt idx="171">
                  <c:v>0.33344701168045021</c:v>
                </c:pt>
                <c:pt idx="172">
                  <c:v>0.31571318953022426</c:v>
                </c:pt>
                <c:pt idx="173">
                  <c:v>0.30228493477704838</c:v>
                </c:pt>
                <c:pt idx="174">
                  <c:v>0.28983715576775515</c:v>
                </c:pt>
                <c:pt idx="175">
                  <c:v>0.29797936737999831</c:v>
                </c:pt>
                <c:pt idx="176">
                  <c:v>0.27449057890698275</c:v>
                </c:pt>
                <c:pt idx="177">
                  <c:v>0.29235228919771505</c:v>
                </c:pt>
                <c:pt idx="178">
                  <c:v>0.27231648051837326</c:v>
                </c:pt>
                <c:pt idx="179">
                  <c:v>0.27171966919600993</c:v>
                </c:pt>
                <c:pt idx="180">
                  <c:v>0.2672862136584534</c:v>
                </c:pt>
                <c:pt idx="181">
                  <c:v>0.24806036320231908</c:v>
                </c:pt>
                <c:pt idx="182">
                  <c:v>0.24077073919345215</c:v>
                </c:pt>
                <c:pt idx="183">
                  <c:v>0.24814562196265666</c:v>
                </c:pt>
                <c:pt idx="184">
                  <c:v>0.2426890613010487</c:v>
                </c:pt>
                <c:pt idx="185">
                  <c:v>0.2281524426634837</c:v>
                </c:pt>
                <c:pt idx="186">
                  <c:v>0.23629465427572685</c:v>
                </c:pt>
                <c:pt idx="187">
                  <c:v>0.22563730923352376</c:v>
                </c:pt>
                <c:pt idx="188">
                  <c:v>0.21246483076136075</c:v>
                </c:pt>
                <c:pt idx="189">
                  <c:v>0.21382897092676273</c:v>
                </c:pt>
                <c:pt idx="190">
                  <c:v>0.2185182027453321</c:v>
                </c:pt>
                <c:pt idx="191">
                  <c:v>0.2057720180748572</c:v>
                </c:pt>
                <c:pt idx="192">
                  <c:v>0.1943473441896155</c:v>
                </c:pt>
                <c:pt idx="193">
                  <c:v>0.1964361838178873</c:v>
                </c:pt>
                <c:pt idx="194">
                  <c:v>0.19562622559467988</c:v>
                </c:pt>
                <c:pt idx="195">
                  <c:v>0.19349475658623927</c:v>
                </c:pt>
                <c:pt idx="196">
                  <c:v>0.19728877142126353</c:v>
                </c:pt>
                <c:pt idx="197">
                  <c:v>0.18236848836217923</c:v>
                </c:pt>
                <c:pt idx="198">
                  <c:v>0.18198482394065993</c:v>
                </c:pt>
                <c:pt idx="199">
                  <c:v>0.1940915679086026</c:v>
                </c:pt>
                <c:pt idx="200">
                  <c:v>0.18394577542842527</c:v>
                </c:pt>
                <c:pt idx="201">
                  <c:v>0.15589564327734676</c:v>
                </c:pt>
                <c:pt idx="202">
                  <c:v>0.18066331315542675</c:v>
                </c:pt>
                <c:pt idx="203">
                  <c:v>0.17141273765879447</c:v>
                </c:pt>
                <c:pt idx="204">
                  <c:v>0.15926336431068294</c:v>
                </c:pt>
                <c:pt idx="205">
                  <c:v>0.15849603546764429</c:v>
                </c:pt>
                <c:pt idx="206">
                  <c:v>0.16557251257566716</c:v>
                </c:pt>
                <c:pt idx="207">
                  <c:v>0.16433626055077161</c:v>
                </c:pt>
                <c:pt idx="208">
                  <c:v>0.16207690340182457</c:v>
                </c:pt>
                <c:pt idx="209">
                  <c:v>0.16804501662545829</c:v>
                </c:pt>
                <c:pt idx="210">
                  <c:v>0.15491516753346407</c:v>
                </c:pt>
                <c:pt idx="211">
                  <c:v>0.16280160286469436</c:v>
                </c:pt>
                <c:pt idx="212">
                  <c:v>0.16267371472418793</c:v>
                </c:pt>
                <c:pt idx="213">
                  <c:v>0.15917810555034531</c:v>
                </c:pt>
                <c:pt idx="214">
                  <c:v>0.15210162844232245</c:v>
                </c:pt>
                <c:pt idx="215">
                  <c:v>0.15026856509506353</c:v>
                </c:pt>
                <c:pt idx="216">
                  <c:v>0.15001278881405067</c:v>
                </c:pt>
                <c:pt idx="217">
                  <c:v>0.14741239662375311</c:v>
                </c:pt>
                <c:pt idx="218">
                  <c:v>0.14421519311109218</c:v>
                </c:pt>
                <c:pt idx="219">
                  <c:v>0.13995225509421094</c:v>
                </c:pt>
                <c:pt idx="220">
                  <c:v>0.15482990877312647</c:v>
                </c:pt>
                <c:pt idx="221">
                  <c:v>0.14118850711910649</c:v>
                </c:pt>
                <c:pt idx="222">
                  <c:v>0.14199846534231395</c:v>
                </c:pt>
                <c:pt idx="223">
                  <c:v>0.14447096939210505</c:v>
                </c:pt>
                <c:pt idx="224">
                  <c:v>0.14702873220223378</c:v>
                </c:pt>
                <c:pt idx="225">
                  <c:v>0.14191320658197629</c:v>
                </c:pt>
                <c:pt idx="226">
                  <c:v>0.14306419984653426</c:v>
                </c:pt>
                <c:pt idx="227">
                  <c:v>0.12976383323386478</c:v>
                </c:pt>
                <c:pt idx="228">
                  <c:v>0.13620086963935546</c:v>
                </c:pt>
                <c:pt idx="229">
                  <c:v>0.13718134538323815</c:v>
                </c:pt>
                <c:pt idx="230">
                  <c:v>0.12967857447352718</c:v>
                </c:pt>
                <c:pt idx="231">
                  <c:v>0.13027538579589054</c:v>
                </c:pt>
                <c:pt idx="232">
                  <c:v>0.13892914997015945</c:v>
                </c:pt>
                <c:pt idx="233">
                  <c:v>0.12183476852246571</c:v>
                </c:pt>
                <c:pt idx="234">
                  <c:v>0.13517776451530397</c:v>
                </c:pt>
                <c:pt idx="235">
                  <c:v>0.1353056526558104</c:v>
                </c:pt>
                <c:pt idx="236">
                  <c:v>0.12140847472077758</c:v>
                </c:pt>
                <c:pt idx="237">
                  <c:v>0.13368573620939553</c:v>
                </c:pt>
                <c:pt idx="238">
                  <c:v>0.12042799897689488</c:v>
                </c:pt>
                <c:pt idx="239">
                  <c:v>0.11633557848068889</c:v>
                </c:pt>
                <c:pt idx="240">
                  <c:v>0.12575667149799644</c:v>
                </c:pt>
                <c:pt idx="241">
                  <c:v>0.11458777389376761</c:v>
                </c:pt>
                <c:pt idx="242">
                  <c:v>0.12771762298576178</c:v>
                </c:pt>
                <c:pt idx="243">
                  <c:v>0.11697501918322108</c:v>
                </c:pt>
                <c:pt idx="244">
                  <c:v>9.5276664677295606E-2</c:v>
                </c:pt>
                <c:pt idx="245">
                  <c:v>0.11791286554693496</c:v>
                </c:pt>
                <c:pt idx="246">
                  <c:v>0.12166425100179044</c:v>
                </c:pt>
                <c:pt idx="247">
                  <c:v>0.10235314178531846</c:v>
                </c:pt>
                <c:pt idx="248">
                  <c:v>0.11548299087731265</c:v>
                </c:pt>
                <c:pt idx="249">
                  <c:v>0.11578139653849433</c:v>
                </c:pt>
                <c:pt idx="250">
                  <c:v>0.1197885582743627</c:v>
                </c:pt>
                <c:pt idx="251">
                  <c:v>0.11970329951402507</c:v>
                </c:pt>
                <c:pt idx="252">
                  <c:v>0.11313837496802796</c:v>
                </c:pt>
                <c:pt idx="253">
                  <c:v>0.10964276579418537</c:v>
                </c:pt>
                <c:pt idx="254">
                  <c:v>0.11782760678659733</c:v>
                </c:pt>
                <c:pt idx="255">
                  <c:v>0.10265154744650014</c:v>
                </c:pt>
                <c:pt idx="256">
                  <c:v>0.1087475488106403</c:v>
                </c:pt>
                <c:pt idx="257">
                  <c:v>0.10977065393469181</c:v>
                </c:pt>
                <c:pt idx="258">
                  <c:v>9.885753261147584E-2</c:v>
                </c:pt>
                <c:pt idx="259">
                  <c:v>0.11245630488532697</c:v>
                </c:pt>
                <c:pt idx="260">
                  <c:v>0.10235314178531846</c:v>
                </c:pt>
                <c:pt idx="261">
                  <c:v>9.3699377611049545E-2</c:v>
                </c:pt>
                <c:pt idx="262">
                  <c:v>9.1312132321596046E-2</c:v>
                </c:pt>
                <c:pt idx="263">
                  <c:v>9.7621280586580289E-2</c:v>
                </c:pt>
                <c:pt idx="264">
                  <c:v>0.10589138033932986</c:v>
                </c:pt>
                <c:pt idx="265">
                  <c:v>9.5958734759996597E-2</c:v>
                </c:pt>
                <c:pt idx="266">
                  <c:v>0.10329098814903231</c:v>
                </c:pt>
                <c:pt idx="267">
                  <c:v>9.0459544718219806E-2</c:v>
                </c:pt>
                <c:pt idx="268">
                  <c:v>0.1180833830676102</c:v>
                </c:pt>
                <c:pt idx="269">
                  <c:v>8.6537641742689062E-2</c:v>
                </c:pt>
                <c:pt idx="270">
                  <c:v>8.7603376246909365E-2</c:v>
                </c:pt>
                <c:pt idx="271">
                  <c:v>9.097109728024555E-2</c:v>
                </c:pt>
                <c:pt idx="272">
                  <c:v>0.10128740728109814</c:v>
                </c:pt>
                <c:pt idx="273">
                  <c:v>9.8090203768437217E-2</c:v>
                </c:pt>
                <c:pt idx="274">
                  <c:v>9.4253559553244104E-2</c:v>
                </c:pt>
                <c:pt idx="275">
                  <c:v>8.5940830420325687E-2</c:v>
                </c:pt>
                <c:pt idx="276">
                  <c:v>0.10691448546338136</c:v>
                </c:pt>
                <c:pt idx="277">
                  <c:v>0.10213999488447438</c:v>
                </c:pt>
                <c:pt idx="278">
                  <c:v>9.1781055503452988E-2</c:v>
                </c:pt>
                <c:pt idx="279">
                  <c:v>0.10248102992582489</c:v>
                </c:pt>
                <c:pt idx="280">
                  <c:v>0.10081848409924121</c:v>
                </c:pt>
                <c:pt idx="281">
                  <c:v>8.5088242816949447E-2</c:v>
                </c:pt>
                <c:pt idx="282">
                  <c:v>8.3297808849859337E-2</c:v>
                </c:pt>
                <c:pt idx="283">
                  <c:v>9.6214511041009476E-2</c:v>
                </c:pt>
                <c:pt idx="284">
                  <c:v>8.3553585130872202E-2</c:v>
                </c:pt>
                <c:pt idx="285">
                  <c:v>9.6811322363372851E-2</c:v>
                </c:pt>
                <c:pt idx="286">
                  <c:v>8.8626481370960866E-2</c:v>
                </c:pt>
                <c:pt idx="287">
                  <c:v>8.8711740131298497E-2</c:v>
                </c:pt>
                <c:pt idx="288">
                  <c:v>8.6324494841845012E-2</c:v>
                </c:pt>
                <c:pt idx="289">
                  <c:v>8.828544632961037E-2</c:v>
                </c:pt>
                <c:pt idx="290">
                  <c:v>8.97774746355188E-2</c:v>
                </c:pt>
                <c:pt idx="291">
                  <c:v>9.2548384346491611E-2</c:v>
                </c:pt>
                <c:pt idx="292">
                  <c:v>9.2292608065478732E-2</c:v>
                </c:pt>
                <c:pt idx="293">
                  <c:v>7.9290647113990975E-2</c:v>
                </c:pt>
                <c:pt idx="294">
                  <c:v>7.7073919345212724E-2</c:v>
                </c:pt>
                <c:pt idx="295">
                  <c:v>8.4235655213573207E-2</c:v>
                </c:pt>
                <c:pt idx="296">
                  <c:v>7.7329695626225603E-2</c:v>
                </c:pt>
                <c:pt idx="297">
                  <c:v>8.73475999658965E-2</c:v>
                </c:pt>
                <c:pt idx="298">
                  <c:v>8.0697416659561774E-2</c:v>
                </c:pt>
                <c:pt idx="299">
                  <c:v>8.1422116122431581E-2</c:v>
                </c:pt>
                <c:pt idx="300">
                  <c:v>7.9674311535510287E-2</c:v>
                </c:pt>
                <c:pt idx="301">
                  <c:v>7.2725722567993867E-2</c:v>
                </c:pt>
                <c:pt idx="302">
                  <c:v>7.8182283229601843E-2</c:v>
                </c:pt>
                <c:pt idx="303">
                  <c:v>7.4558785915252793E-2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0D-4C1E-AD00-58EC7134E103}"/>
            </c:ext>
          </c:extLst>
        </c:ser>
        <c:ser>
          <c:idx val="2"/>
          <c:order val="2"/>
          <c:tx>
            <c:strRef>
              <c:f>SGPEInor!$D$2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SGPEInor!$A$3:$A$306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SGPEInor!$D$3:$D$306</c:f>
              <c:numCache>
                <c:formatCode>0.00_ </c:formatCode>
                <c:ptCount val="304"/>
                <c:pt idx="0">
                  <c:v>0.18418999739967062</c:v>
                </c:pt>
                <c:pt idx="1">
                  <c:v>0.165727658836786</c:v>
                </c:pt>
                <c:pt idx="2">
                  <c:v>0.17933604923290283</c:v>
                </c:pt>
                <c:pt idx="3">
                  <c:v>0.19519805842073332</c:v>
                </c:pt>
                <c:pt idx="4">
                  <c:v>0.17274854814943227</c:v>
                </c:pt>
                <c:pt idx="5">
                  <c:v>0.20221894773337956</c:v>
                </c:pt>
                <c:pt idx="6">
                  <c:v>0.19433128196238192</c:v>
                </c:pt>
                <c:pt idx="7">
                  <c:v>0.1730085810869377</c:v>
                </c:pt>
                <c:pt idx="8">
                  <c:v>0.1880904914622519</c:v>
                </c:pt>
                <c:pt idx="9">
                  <c:v>0.17309525873277282</c:v>
                </c:pt>
                <c:pt idx="10">
                  <c:v>0.18158966802461646</c:v>
                </c:pt>
                <c:pt idx="11">
                  <c:v>0.16650775764930226</c:v>
                </c:pt>
                <c:pt idx="12">
                  <c:v>0.21747421340036407</c:v>
                </c:pt>
                <c:pt idx="13">
                  <c:v>0.20464592181676347</c:v>
                </c:pt>
                <c:pt idx="14">
                  <c:v>0.20542602062927973</c:v>
                </c:pt>
                <c:pt idx="15">
                  <c:v>0.20265233596255527</c:v>
                </c:pt>
                <c:pt idx="16">
                  <c:v>0.19077749848314121</c:v>
                </c:pt>
                <c:pt idx="17">
                  <c:v>0.21001993585854209</c:v>
                </c:pt>
                <c:pt idx="18">
                  <c:v>0.19944526306665514</c:v>
                </c:pt>
                <c:pt idx="19">
                  <c:v>0.20013868423333622</c:v>
                </c:pt>
                <c:pt idx="20">
                  <c:v>0.18627026089971396</c:v>
                </c:pt>
                <c:pt idx="21">
                  <c:v>0.20828638294183932</c:v>
                </c:pt>
                <c:pt idx="22">
                  <c:v>0.22596862269220769</c:v>
                </c:pt>
                <c:pt idx="23">
                  <c:v>0.20611944179596084</c:v>
                </c:pt>
                <c:pt idx="24">
                  <c:v>0.21279362052526657</c:v>
                </c:pt>
                <c:pt idx="25">
                  <c:v>0.19372453844153595</c:v>
                </c:pt>
                <c:pt idx="26">
                  <c:v>0.19476467019155763</c:v>
                </c:pt>
                <c:pt idx="27">
                  <c:v>0.20169888185836873</c:v>
                </c:pt>
                <c:pt idx="28">
                  <c:v>0.20499263240010404</c:v>
                </c:pt>
                <c:pt idx="29">
                  <c:v>0.2214613851087805</c:v>
                </c:pt>
                <c:pt idx="30">
                  <c:v>0.23775678252578661</c:v>
                </c:pt>
                <c:pt idx="31">
                  <c:v>0.23064921556730519</c:v>
                </c:pt>
                <c:pt idx="32">
                  <c:v>0.2342029990465459</c:v>
                </c:pt>
                <c:pt idx="33">
                  <c:v>0.21972783219207767</c:v>
                </c:pt>
                <c:pt idx="34">
                  <c:v>0.22042125335875878</c:v>
                </c:pt>
                <c:pt idx="35">
                  <c:v>0.20724625119181764</c:v>
                </c:pt>
                <c:pt idx="36">
                  <c:v>0.20698621825431224</c:v>
                </c:pt>
                <c:pt idx="37">
                  <c:v>0.21097338996272863</c:v>
                </c:pt>
                <c:pt idx="38">
                  <c:v>0.23845020369246772</c:v>
                </c:pt>
                <c:pt idx="39">
                  <c:v>0.22397503683799949</c:v>
                </c:pt>
                <c:pt idx="40">
                  <c:v>0.22111467452543992</c:v>
                </c:pt>
                <c:pt idx="41">
                  <c:v>0.21539394990032074</c:v>
                </c:pt>
                <c:pt idx="42">
                  <c:v>0.24798474473433305</c:v>
                </c:pt>
                <c:pt idx="43">
                  <c:v>0.23593655196324873</c:v>
                </c:pt>
                <c:pt idx="44">
                  <c:v>0.23047586027563494</c:v>
                </c:pt>
                <c:pt idx="45">
                  <c:v>0.23767010487995149</c:v>
                </c:pt>
                <c:pt idx="46">
                  <c:v>0.24503770477593831</c:v>
                </c:pt>
                <c:pt idx="47">
                  <c:v>0.2414839212966976</c:v>
                </c:pt>
                <c:pt idx="48">
                  <c:v>0.26774724798474475</c:v>
                </c:pt>
                <c:pt idx="49">
                  <c:v>0.24841813296350873</c:v>
                </c:pt>
                <c:pt idx="50">
                  <c:v>0.23628326254658924</c:v>
                </c:pt>
                <c:pt idx="51">
                  <c:v>0.25812602929704431</c:v>
                </c:pt>
                <c:pt idx="52">
                  <c:v>0.24183063188003817</c:v>
                </c:pt>
                <c:pt idx="53">
                  <c:v>0.25985958221374711</c:v>
                </c:pt>
                <c:pt idx="54">
                  <c:v>0.26939412325561241</c:v>
                </c:pt>
                <c:pt idx="55">
                  <c:v>0.25301204819277112</c:v>
                </c:pt>
                <c:pt idx="56">
                  <c:v>0.22986911675478897</c:v>
                </c:pt>
                <c:pt idx="57">
                  <c:v>0.25725925283869289</c:v>
                </c:pt>
                <c:pt idx="58">
                  <c:v>0.28135563838086158</c:v>
                </c:pt>
                <c:pt idx="59">
                  <c:v>0.25162520585940884</c:v>
                </c:pt>
                <c:pt idx="60">
                  <c:v>0.24659790240097079</c:v>
                </c:pt>
                <c:pt idx="61">
                  <c:v>0.27060761029730435</c:v>
                </c:pt>
                <c:pt idx="62">
                  <c:v>0.27017422206812869</c:v>
                </c:pt>
                <c:pt idx="63">
                  <c:v>0.26193984571379048</c:v>
                </c:pt>
                <c:pt idx="64">
                  <c:v>0.27277455144318286</c:v>
                </c:pt>
                <c:pt idx="65">
                  <c:v>0.28464938892259689</c:v>
                </c:pt>
                <c:pt idx="66">
                  <c:v>0.23645661783825955</c:v>
                </c:pt>
                <c:pt idx="67">
                  <c:v>0.26800728092225018</c:v>
                </c:pt>
                <c:pt idx="68">
                  <c:v>0.26445349744300944</c:v>
                </c:pt>
                <c:pt idx="69">
                  <c:v>0.28898327121435385</c:v>
                </c:pt>
                <c:pt idx="70">
                  <c:v>0.28742307358932134</c:v>
                </c:pt>
                <c:pt idx="71">
                  <c:v>0.26367339863049322</c:v>
                </c:pt>
                <c:pt idx="72">
                  <c:v>0.31385975556903878</c:v>
                </c:pt>
                <c:pt idx="73">
                  <c:v>0.2928837652769351</c:v>
                </c:pt>
                <c:pt idx="74">
                  <c:v>0.30380514865216263</c:v>
                </c:pt>
                <c:pt idx="75">
                  <c:v>0.28768310652682672</c:v>
                </c:pt>
                <c:pt idx="76">
                  <c:v>0.31117274854814947</c:v>
                </c:pt>
                <c:pt idx="77">
                  <c:v>0.28404264540175095</c:v>
                </c:pt>
                <c:pt idx="78">
                  <c:v>0.30449856981884377</c:v>
                </c:pt>
                <c:pt idx="79">
                  <c:v>0.33110860709023143</c:v>
                </c:pt>
                <c:pt idx="80">
                  <c:v>0.27026089971396378</c:v>
                </c:pt>
                <c:pt idx="81">
                  <c:v>0.28924330415185923</c:v>
                </c:pt>
                <c:pt idx="82">
                  <c:v>0.3085724191730953</c:v>
                </c:pt>
                <c:pt idx="83">
                  <c:v>0.30579873450637085</c:v>
                </c:pt>
                <c:pt idx="84">
                  <c:v>0.30077143104793275</c:v>
                </c:pt>
                <c:pt idx="85">
                  <c:v>0.28985004767270522</c:v>
                </c:pt>
                <c:pt idx="86">
                  <c:v>0.30761896506890873</c:v>
                </c:pt>
                <c:pt idx="87">
                  <c:v>0.28646961948513483</c:v>
                </c:pt>
                <c:pt idx="88">
                  <c:v>0.33301551529860451</c:v>
                </c:pt>
                <c:pt idx="89">
                  <c:v>0.29730432521452721</c:v>
                </c:pt>
                <c:pt idx="90">
                  <c:v>0.33422900234029645</c:v>
                </c:pt>
                <c:pt idx="91">
                  <c:v>0.3354424893819884</c:v>
                </c:pt>
                <c:pt idx="92">
                  <c:v>0.3024183063188004</c:v>
                </c:pt>
                <c:pt idx="93">
                  <c:v>0.33162867296524229</c:v>
                </c:pt>
                <c:pt idx="94">
                  <c:v>0.33275548236109909</c:v>
                </c:pt>
                <c:pt idx="95">
                  <c:v>0.36239923723671669</c:v>
                </c:pt>
                <c:pt idx="96">
                  <c:v>0.33006847534020978</c:v>
                </c:pt>
                <c:pt idx="97">
                  <c:v>0.32330761896506893</c:v>
                </c:pt>
                <c:pt idx="98">
                  <c:v>0.32564791540261767</c:v>
                </c:pt>
                <c:pt idx="99">
                  <c:v>0.34402357631966718</c:v>
                </c:pt>
                <c:pt idx="100">
                  <c:v>0.37401404177862529</c:v>
                </c:pt>
                <c:pt idx="101">
                  <c:v>0.36040565138250846</c:v>
                </c:pt>
                <c:pt idx="102">
                  <c:v>0.37453410765363621</c:v>
                </c:pt>
                <c:pt idx="103">
                  <c:v>0.35537834792407041</c:v>
                </c:pt>
                <c:pt idx="104">
                  <c:v>0.3779145358412066</c:v>
                </c:pt>
                <c:pt idx="105">
                  <c:v>0.36864002773684668</c:v>
                </c:pt>
                <c:pt idx="106">
                  <c:v>0.36716650775764931</c:v>
                </c:pt>
                <c:pt idx="107">
                  <c:v>0.37340729825777935</c:v>
                </c:pt>
                <c:pt idx="108">
                  <c:v>0.38675565571639076</c:v>
                </c:pt>
                <c:pt idx="109">
                  <c:v>0.36430614544508971</c:v>
                </c:pt>
                <c:pt idx="110">
                  <c:v>0.3801681546329202</c:v>
                </c:pt>
                <c:pt idx="111">
                  <c:v>0.38597555690387453</c:v>
                </c:pt>
                <c:pt idx="112">
                  <c:v>0.39637687440409125</c:v>
                </c:pt>
                <c:pt idx="113">
                  <c:v>0.42827424807142239</c:v>
                </c:pt>
                <c:pt idx="114">
                  <c:v>0.42272687873797354</c:v>
                </c:pt>
                <c:pt idx="115">
                  <c:v>0.4305278668631361</c:v>
                </c:pt>
                <c:pt idx="116">
                  <c:v>0.41067868596688917</c:v>
                </c:pt>
                <c:pt idx="117">
                  <c:v>0.42446043165467634</c:v>
                </c:pt>
                <c:pt idx="118">
                  <c:v>0.41327901534194333</c:v>
                </c:pt>
                <c:pt idx="119">
                  <c:v>0.44630319840513138</c:v>
                </c:pt>
                <c:pt idx="120">
                  <c:v>0.40885845540435123</c:v>
                </c:pt>
                <c:pt idx="121">
                  <c:v>0.46658576753055386</c:v>
                </c:pt>
                <c:pt idx="122">
                  <c:v>0.48461471786426286</c:v>
                </c:pt>
                <c:pt idx="123">
                  <c:v>0.48444136257259252</c:v>
                </c:pt>
                <c:pt idx="124">
                  <c:v>0.4818410331975384</c:v>
                </c:pt>
                <c:pt idx="125">
                  <c:v>0.48062754615584646</c:v>
                </c:pt>
                <c:pt idx="126">
                  <c:v>0.50134350351044477</c:v>
                </c:pt>
                <c:pt idx="127">
                  <c:v>0.52665337609430529</c:v>
                </c:pt>
                <c:pt idx="128">
                  <c:v>0.52708676432348101</c:v>
                </c:pt>
                <c:pt idx="129">
                  <c:v>0.52578659963595387</c:v>
                </c:pt>
                <c:pt idx="130">
                  <c:v>0.51607870330241834</c:v>
                </c:pt>
                <c:pt idx="131">
                  <c:v>0.55993759209499883</c:v>
                </c:pt>
                <c:pt idx="132">
                  <c:v>0.55820403917829597</c:v>
                </c:pt>
                <c:pt idx="133">
                  <c:v>0.56357805322007459</c:v>
                </c:pt>
                <c:pt idx="134">
                  <c:v>0.58776111640807838</c:v>
                </c:pt>
                <c:pt idx="135">
                  <c:v>0.56947213313686407</c:v>
                </c:pt>
                <c:pt idx="136">
                  <c:v>0.61090404784606056</c:v>
                </c:pt>
                <c:pt idx="137">
                  <c:v>0.61047065961688485</c:v>
                </c:pt>
                <c:pt idx="138">
                  <c:v>0.64141457918002953</c:v>
                </c:pt>
                <c:pt idx="139">
                  <c:v>0.63170668284649389</c:v>
                </c:pt>
                <c:pt idx="140">
                  <c:v>0.66984484701395519</c:v>
                </c:pt>
                <c:pt idx="141">
                  <c:v>0.67816590101412844</c:v>
                </c:pt>
                <c:pt idx="142">
                  <c:v>0.70876310999393266</c:v>
                </c:pt>
                <c:pt idx="143">
                  <c:v>0.70546935945219735</c:v>
                </c:pt>
                <c:pt idx="144">
                  <c:v>0.70607610297304324</c:v>
                </c:pt>
                <c:pt idx="145">
                  <c:v>0.71500390049406259</c:v>
                </c:pt>
                <c:pt idx="146">
                  <c:v>0.72826558030683897</c:v>
                </c:pt>
                <c:pt idx="147">
                  <c:v>0.80514865216260734</c:v>
                </c:pt>
                <c:pt idx="148">
                  <c:v>0.88099159226835411</c:v>
                </c:pt>
                <c:pt idx="149">
                  <c:v>0.96437548756175784</c:v>
                </c:pt>
                <c:pt idx="150">
                  <c:v>0.98535147785386146</c:v>
                </c:pt>
                <c:pt idx="151">
                  <c:v>1</c:v>
                </c:pt>
                <c:pt idx="152">
                  <c:v>0.99089884718731058</c:v>
                </c:pt>
                <c:pt idx="153">
                  <c:v>0.91687613764410159</c:v>
                </c:pt>
                <c:pt idx="154">
                  <c:v>0.82066395076709719</c:v>
                </c:pt>
                <c:pt idx="155">
                  <c:v>0.75998959868249982</c:v>
                </c:pt>
                <c:pt idx="156">
                  <c:v>0.7094565311606138</c:v>
                </c:pt>
                <c:pt idx="157">
                  <c:v>0.72644534974430097</c:v>
                </c:pt>
                <c:pt idx="158">
                  <c:v>0.70174222068128644</c:v>
                </c:pt>
                <c:pt idx="159">
                  <c:v>0.71257692641067871</c:v>
                </c:pt>
                <c:pt idx="160">
                  <c:v>0.68787379734766407</c:v>
                </c:pt>
                <c:pt idx="161">
                  <c:v>0.66837132703475777</c:v>
                </c:pt>
                <c:pt idx="162">
                  <c:v>0.66351737886799</c:v>
                </c:pt>
                <c:pt idx="163">
                  <c:v>0.61627806188783918</c:v>
                </c:pt>
                <c:pt idx="164">
                  <c:v>0.60102279622085464</c:v>
                </c:pt>
                <c:pt idx="165">
                  <c:v>0.64869550143018118</c:v>
                </c:pt>
                <c:pt idx="166">
                  <c:v>0.58273381294964033</c:v>
                </c:pt>
                <c:pt idx="167">
                  <c:v>0.59417526219987871</c:v>
                </c:pt>
                <c:pt idx="168">
                  <c:v>0.54658923463638731</c:v>
                </c:pt>
                <c:pt idx="169">
                  <c:v>0.56539828378261248</c:v>
                </c:pt>
                <c:pt idx="170">
                  <c:v>0.54208199705296012</c:v>
                </c:pt>
                <c:pt idx="171">
                  <c:v>0.54268874057380612</c:v>
                </c:pt>
                <c:pt idx="172">
                  <c:v>0.54338216174048726</c:v>
                </c:pt>
                <c:pt idx="173">
                  <c:v>0.53237410071942448</c:v>
                </c:pt>
                <c:pt idx="174">
                  <c:v>0.5400017335529167</c:v>
                </c:pt>
                <c:pt idx="175">
                  <c:v>0.51295830805235332</c:v>
                </c:pt>
                <c:pt idx="176">
                  <c:v>0.48886192251018468</c:v>
                </c:pt>
                <c:pt idx="177">
                  <c:v>0.48504810609343851</c:v>
                </c:pt>
                <c:pt idx="178">
                  <c:v>0.46693247811389449</c:v>
                </c:pt>
                <c:pt idx="179">
                  <c:v>0.47022622865562974</c:v>
                </c:pt>
                <c:pt idx="180">
                  <c:v>0.48851521192684405</c:v>
                </c:pt>
                <c:pt idx="181">
                  <c:v>0.45713790413452371</c:v>
                </c:pt>
                <c:pt idx="182">
                  <c:v>0.46623905694721335</c:v>
                </c:pt>
                <c:pt idx="183">
                  <c:v>0.41969316113374366</c:v>
                </c:pt>
                <c:pt idx="184">
                  <c:v>0.42619398457137908</c:v>
                </c:pt>
                <c:pt idx="185">
                  <c:v>0.43408165034237667</c:v>
                </c:pt>
                <c:pt idx="186">
                  <c:v>0.43572852561324443</c:v>
                </c:pt>
                <c:pt idx="187">
                  <c:v>0.43659530207159575</c:v>
                </c:pt>
                <c:pt idx="188">
                  <c:v>0.41431914709196505</c:v>
                </c:pt>
                <c:pt idx="189">
                  <c:v>0.39932391436248599</c:v>
                </c:pt>
                <c:pt idx="190">
                  <c:v>0.43035451157146576</c:v>
                </c:pt>
                <c:pt idx="191">
                  <c:v>0.38034150992459048</c:v>
                </c:pt>
                <c:pt idx="192">
                  <c:v>0.39195631446649914</c:v>
                </c:pt>
                <c:pt idx="193">
                  <c:v>0.37869463465372283</c:v>
                </c:pt>
                <c:pt idx="194">
                  <c:v>0.37912802288289854</c:v>
                </c:pt>
                <c:pt idx="195">
                  <c:v>0.3795614111120742</c:v>
                </c:pt>
                <c:pt idx="196">
                  <c:v>0.3549449596948947</c:v>
                </c:pt>
                <c:pt idx="197">
                  <c:v>0.37219381121608736</c:v>
                </c:pt>
                <c:pt idx="198">
                  <c:v>0.3325821270694288</c:v>
                </c:pt>
                <c:pt idx="199">
                  <c:v>0.34931091271561066</c:v>
                </c:pt>
                <c:pt idx="200">
                  <c:v>0.35433821617404876</c:v>
                </c:pt>
                <c:pt idx="201">
                  <c:v>0.32712143538181504</c:v>
                </c:pt>
                <c:pt idx="202">
                  <c:v>0.35589841379908127</c:v>
                </c:pt>
                <c:pt idx="203">
                  <c:v>0.34497703042385375</c:v>
                </c:pt>
                <c:pt idx="204">
                  <c:v>0.33596255525699925</c:v>
                </c:pt>
                <c:pt idx="205">
                  <c:v>0.33232209413192337</c:v>
                </c:pt>
                <c:pt idx="206">
                  <c:v>0.30458524746467885</c:v>
                </c:pt>
                <c:pt idx="207">
                  <c:v>0.33882291756955885</c:v>
                </c:pt>
                <c:pt idx="208">
                  <c:v>0.32634133656929881</c:v>
                </c:pt>
                <c:pt idx="209">
                  <c:v>0.32391436248591493</c:v>
                </c:pt>
                <c:pt idx="210">
                  <c:v>0.32400104013175007</c:v>
                </c:pt>
                <c:pt idx="211">
                  <c:v>0.31550663083990638</c:v>
                </c:pt>
                <c:pt idx="212">
                  <c:v>0.28508277715177255</c:v>
                </c:pt>
                <c:pt idx="213">
                  <c:v>0.31212620265233598</c:v>
                </c:pt>
                <c:pt idx="214">
                  <c:v>0.29609083817283527</c:v>
                </c:pt>
                <c:pt idx="215">
                  <c:v>0.29522406171448384</c:v>
                </c:pt>
                <c:pt idx="216">
                  <c:v>0.29981797694374623</c:v>
                </c:pt>
                <c:pt idx="217">
                  <c:v>0.2784085984224669</c:v>
                </c:pt>
                <c:pt idx="218">
                  <c:v>0.31342636733986307</c:v>
                </c:pt>
                <c:pt idx="219">
                  <c:v>0.30935251798561153</c:v>
                </c:pt>
                <c:pt idx="220">
                  <c:v>0.28464938892259689</c:v>
                </c:pt>
                <c:pt idx="221">
                  <c:v>0.28525613244344289</c:v>
                </c:pt>
                <c:pt idx="222">
                  <c:v>0.28820317240183763</c:v>
                </c:pt>
                <c:pt idx="223">
                  <c:v>0.28430267833925632</c:v>
                </c:pt>
                <c:pt idx="224">
                  <c:v>0.27762849960995062</c:v>
                </c:pt>
                <c:pt idx="225">
                  <c:v>0.26558030683886624</c:v>
                </c:pt>
                <c:pt idx="226">
                  <c:v>0.27416139377654503</c:v>
                </c:pt>
                <c:pt idx="227">
                  <c:v>0.26254658923463636</c:v>
                </c:pt>
                <c:pt idx="228">
                  <c:v>0.26922076796394212</c:v>
                </c:pt>
                <c:pt idx="229">
                  <c:v>0.25110513998439804</c:v>
                </c:pt>
                <c:pt idx="230">
                  <c:v>0.25275201525526569</c:v>
                </c:pt>
                <c:pt idx="231">
                  <c:v>0.26549362919303116</c:v>
                </c:pt>
                <c:pt idx="232">
                  <c:v>0.26896073502643669</c:v>
                </c:pt>
                <c:pt idx="233">
                  <c:v>0.25439889052613335</c:v>
                </c:pt>
                <c:pt idx="234">
                  <c:v>0.24833145531767362</c:v>
                </c:pt>
                <c:pt idx="235">
                  <c:v>0.24625119181763028</c:v>
                </c:pt>
                <c:pt idx="236">
                  <c:v>0.26254658923463636</c:v>
                </c:pt>
                <c:pt idx="237">
                  <c:v>0.25075842940105747</c:v>
                </c:pt>
                <c:pt idx="238">
                  <c:v>0.26454017508884464</c:v>
                </c:pt>
                <c:pt idx="239">
                  <c:v>0.23368293317153507</c:v>
                </c:pt>
                <c:pt idx="240">
                  <c:v>0.2577793187137038</c:v>
                </c:pt>
                <c:pt idx="241">
                  <c:v>0.26176649042212013</c:v>
                </c:pt>
                <c:pt idx="242">
                  <c:v>0.24287076363005983</c:v>
                </c:pt>
                <c:pt idx="243">
                  <c:v>0.22848227442142674</c:v>
                </c:pt>
                <c:pt idx="244">
                  <c:v>0.23949033544248943</c:v>
                </c:pt>
                <c:pt idx="245">
                  <c:v>0.24573112594261939</c:v>
                </c:pt>
                <c:pt idx="246">
                  <c:v>0.23012914969229437</c:v>
                </c:pt>
                <c:pt idx="247">
                  <c:v>0.25110513998439804</c:v>
                </c:pt>
                <c:pt idx="248">
                  <c:v>0.25396550229695763</c:v>
                </c:pt>
                <c:pt idx="249">
                  <c:v>0.22700875444222937</c:v>
                </c:pt>
                <c:pt idx="250">
                  <c:v>0.23264280142151342</c:v>
                </c:pt>
                <c:pt idx="251">
                  <c:v>0.22995579440062411</c:v>
                </c:pt>
                <c:pt idx="252">
                  <c:v>0.23264280142151342</c:v>
                </c:pt>
                <c:pt idx="253">
                  <c:v>0.20637947473346624</c:v>
                </c:pt>
                <c:pt idx="254">
                  <c:v>0.22310826037964812</c:v>
                </c:pt>
                <c:pt idx="255">
                  <c:v>0.20845973823350961</c:v>
                </c:pt>
                <c:pt idx="256">
                  <c:v>0.22570858975470226</c:v>
                </c:pt>
                <c:pt idx="257">
                  <c:v>0.2208546415879345</c:v>
                </c:pt>
                <c:pt idx="258">
                  <c:v>0.22423506977550492</c:v>
                </c:pt>
                <c:pt idx="259">
                  <c:v>0.24885152119268444</c:v>
                </c:pt>
                <c:pt idx="260">
                  <c:v>0.21695414752535325</c:v>
                </c:pt>
                <c:pt idx="261">
                  <c:v>0.21322700875444223</c:v>
                </c:pt>
                <c:pt idx="262">
                  <c:v>0.20273901360839042</c:v>
                </c:pt>
                <c:pt idx="263">
                  <c:v>0.17266187050359713</c:v>
                </c:pt>
                <c:pt idx="264">
                  <c:v>0.21513391696281531</c:v>
                </c:pt>
                <c:pt idx="265">
                  <c:v>0.21773424633786947</c:v>
                </c:pt>
                <c:pt idx="266">
                  <c:v>0.22423506977550492</c:v>
                </c:pt>
                <c:pt idx="267">
                  <c:v>0.18887059027476816</c:v>
                </c:pt>
                <c:pt idx="268">
                  <c:v>0.2414839212966976</c:v>
                </c:pt>
                <c:pt idx="269">
                  <c:v>0.22856895206726185</c:v>
                </c:pt>
                <c:pt idx="270">
                  <c:v>0.19719164427494151</c:v>
                </c:pt>
                <c:pt idx="271">
                  <c:v>0.19103753142064664</c:v>
                </c:pt>
                <c:pt idx="272">
                  <c:v>0.21088671231689349</c:v>
                </c:pt>
                <c:pt idx="273">
                  <c:v>0.19485134783739275</c:v>
                </c:pt>
                <c:pt idx="274">
                  <c:v>0.20195891479587416</c:v>
                </c:pt>
                <c:pt idx="275">
                  <c:v>0.18115627979544077</c:v>
                </c:pt>
                <c:pt idx="276">
                  <c:v>0.20585940885845544</c:v>
                </c:pt>
                <c:pt idx="277">
                  <c:v>0.19571812429574414</c:v>
                </c:pt>
                <c:pt idx="278">
                  <c:v>0.19935858542081999</c:v>
                </c:pt>
                <c:pt idx="279">
                  <c:v>0.19918523012914971</c:v>
                </c:pt>
                <c:pt idx="280">
                  <c:v>0.19797174308745777</c:v>
                </c:pt>
                <c:pt idx="281">
                  <c:v>0.1872237150039005</c:v>
                </c:pt>
                <c:pt idx="282">
                  <c:v>0.17508884458698104</c:v>
                </c:pt>
                <c:pt idx="283">
                  <c:v>0.1945046372540522</c:v>
                </c:pt>
                <c:pt idx="284">
                  <c:v>0.17976943746207855</c:v>
                </c:pt>
                <c:pt idx="285">
                  <c:v>0.17136170581607005</c:v>
                </c:pt>
                <c:pt idx="286">
                  <c:v>0.20161220421253359</c:v>
                </c:pt>
                <c:pt idx="287">
                  <c:v>0.1761289763370027</c:v>
                </c:pt>
                <c:pt idx="288">
                  <c:v>0.18843720204559247</c:v>
                </c:pt>
                <c:pt idx="289">
                  <c:v>0.19216434081650344</c:v>
                </c:pt>
                <c:pt idx="290">
                  <c:v>0.18791713617058162</c:v>
                </c:pt>
                <c:pt idx="291">
                  <c:v>0.17066828464938893</c:v>
                </c:pt>
                <c:pt idx="292">
                  <c:v>0.16165380948253447</c:v>
                </c:pt>
                <c:pt idx="293">
                  <c:v>0.16720117881598337</c:v>
                </c:pt>
                <c:pt idx="294">
                  <c:v>0.16295397417006155</c:v>
                </c:pt>
                <c:pt idx="295">
                  <c:v>0.18011614804541912</c:v>
                </c:pt>
                <c:pt idx="296">
                  <c:v>0.2147005287336396</c:v>
                </c:pt>
                <c:pt idx="297">
                  <c:v>0.1816763456704516</c:v>
                </c:pt>
                <c:pt idx="298">
                  <c:v>0.14943226141977986</c:v>
                </c:pt>
                <c:pt idx="299">
                  <c:v>0.1724018375660917</c:v>
                </c:pt>
                <c:pt idx="300">
                  <c:v>0.14119788506544162</c:v>
                </c:pt>
                <c:pt idx="301">
                  <c:v>0.17422206812862964</c:v>
                </c:pt>
                <c:pt idx="302">
                  <c:v>0.16954147525353211</c:v>
                </c:pt>
                <c:pt idx="303">
                  <c:v>0.16538094825344546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0D-4C1E-AD00-58EC7134E103}"/>
            </c:ext>
          </c:extLst>
        </c:ser>
        <c:ser>
          <c:idx val="3"/>
          <c:order val="3"/>
          <c:tx>
            <c:strRef>
              <c:f>SGPEInor!$E$2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SGPEInor!$A$3:$A$306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SGPEInor!$E$3:$E$306</c:f>
              <c:numCache>
                <c:formatCode>0.00_ </c:formatCode>
                <c:ptCount val="304"/>
                <c:pt idx="0">
                  <c:v>0.27866967768425371</c:v>
                </c:pt>
                <c:pt idx="1">
                  <c:v>0.29525764730034898</c:v>
                </c:pt>
                <c:pt idx="2">
                  <c:v>0.30309997947033462</c:v>
                </c:pt>
                <c:pt idx="3">
                  <c:v>0.30737014986655714</c:v>
                </c:pt>
                <c:pt idx="4">
                  <c:v>0.31258468486963664</c:v>
                </c:pt>
                <c:pt idx="5">
                  <c:v>0.30433175939232188</c:v>
                </c:pt>
                <c:pt idx="6">
                  <c:v>0.30293574214740299</c:v>
                </c:pt>
                <c:pt idx="7">
                  <c:v>0.32305481420652843</c:v>
                </c:pt>
                <c:pt idx="8">
                  <c:v>0.33997125846848691</c:v>
                </c:pt>
                <c:pt idx="9">
                  <c:v>0.30490659002258264</c:v>
                </c:pt>
                <c:pt idx="10">
                  <c:v>0.31730650790392118</c:v>
                </c:pt>
                <c:pt idx="11">
                  <c:v>0.31636214329706425</c:v>
                </c:pt>
                <c:pt idx="12">
                  <c:v>0.31820981318004515</c:v>
                </c:pt>
                <c:pt idx="13">
                  <c:v>0.32436871278998153</c:v>
                </c:pt>
                <c:pt idx="14">
                  <c:v>0.32268528022993226</c:v>
                </c:pt>
                <c:pt idx="15">
                  <c:v>0.33130773968384319</c:v>
                </c:pt>
                <c:pt idx="16">
                  <c:v>0.33680969000205296</c:v>
                </c:pt>
                <c:pt idx="17">
                  <c:v>0.33475672346540752</c:v>
                </c:pt>
                <c:pt idx="18">
                  <c:v>0.33262163826729629</c:v>
                </c:pt>
                <c:pt idx="19">
                  <c:v>0.34818312461506878</c:v>
                </c:pt>
                <c:pt idx="20">
                  <c:v>0.33360706220488606</c:v>
                </c:pt>
                <c:pt idx="21">
                  <c:v>0.34781359063847261</c:v>
                </c:pt>
                <c:pt idx="22">
                  <c:v>0.34748511599260928</c:v>
                </c:pt>
                <c:pt idx="23">
                  <c:v>0.34801888729213715</c:v>
                </c:pt>
                <c:pt idx="24">
                  <c:v>0.3466639293779511</c:v>
                </c:pt>
                <c:pt idx="25">
                  <c:v>0.34071032642167931</c:v>
                </c:pt>
                <c:pt idx="26">
                  <c:v>0.35848901662902893</c:v>
                </c:pt>
                <c:pt idx="27">
                  <c:v>0.34481625949497019</c:v>
                </c:pt>
                <c:pt idx="28">
                  <c:v>0.35524532950112908</c:v>
                </c:pt>
                <c:pt idx="29">
                  <c:v>0.35458838020940253</c:v>
                </c:pt>
                <c:pt idx="30">
                  <c:v>0.36949291726544858</c:v>
                </c:pt>
                <c:pt idx="31">
                  <c:v>0.36575651816875382</c:v>
                </c:pt>
                <c:pt idx="32">
                  <c:v>0.35705194005337709</c:v>
                </c:pt>
                <c:pt idx="33">
                  <c:v>0.37556969821391911</c:v>
                </c:pt>
                <c:pt idx="34">
                  <c:v>0.3763498254978444</c:v>
                </c:pt>
                <c:pt idx="35">
                  <c:v>0.36801478135906379</c:v>
                </c:pt>
                <c:pt idx="36">
                  <c:v>0.37515910490659005</c:v>
                </c:pt>
                <c:pt idx="37">
                  <c:v>0.38107164853212894</c:v>
                </c:pt>
                <c:pt idx="38">
                  <c:v>0.39092588790802713</c:v>
                </c:pt>
                <c:pt idx="39">
                  <c:v>0.37836173270375689</c:v>
                </c:pt>
                <c:pt idx="40">
                  <c:v>0.3860398275508109</c:v>
                </c:pt>
                <c:pt idx="41">
                  <c:v>0.39540135495791423</c:v>
                </c:pt>
                <c:pt idx="42">
                  <c:v>0.38874974337918289</c:v>
                </c:pt>
                <c:pt idx="43">
                  <c:v>0.39536029562718128</c:v>
                </c:pt>
                <c:pt idx="44">
                  <c:v>0.39499076165058505</c:v>
                </c:pt>
                <c:pt idx="45">
                  <c:v>0.39757749948675836</c:v>
                </c:pt>
                <c:pt idx="46">
                  <c:v>0.39552453295011286</c:v>
                </c:pt>
                <c:pt idx="47">
                  <c:v>0.4086635187846438</c:v>
                </c:pt>
                <c:pt idx="48">
                  <c:v>0.41872305481420652</c:v>
                </c:pt>
                <c:pt idx="49">
                  <c:v>0.40381851775816058</c:v>
                </c:pt>
                <c:pt idx="50">
                  <c:v>0.40480394169575035</c:v>
                </c:pt>
                <c:pt idx="51">
                  <c:v>0.4067337302401971</c:v>
                </c:pt>
                <c:pt idx="52">
                  <c:v>0.41231779921987272</c:v>
                </c:pt>
                <c:pt idx="53">
                  <c:v>0.40878669677684248</c:v>
                </c:pt>
                <c:pt idx="54">
                  <c:v>0.41605419831656737</c:v>
                </c:pt>
                <c:pt idx="55">
                  <c:v>0.40973106138369941</c:v>
                </c:pt>
                <c:pt idx="56">
                  <c:v>0.42348593717922395</c:v>
                </c:pt>
                <c:pt idx="57">
                  <c:v>0.40316156846643403</c:v>
                </c:pt>
                <c:pt idx="58">
                  <c:v>0.43646068569082325</c:v>
                </c:pt>
                <c:pt idx="59">
                  <c:v>0.42110449599671523</c:v>
                </c:pt>
                <c:pt idx="60">
                  <c:v>0.43588585506056249</c:v>
                </c:pt>
                <c:pt idx="61">
                  <c:v>0.44101827140217614</c:v>
                </c:pt>
                <c:pt idx="62">
                  <c:v>0.42451242044754672</c:v>
                </c:pt>
                <c:pt idx="63">
                  <c:v>0.43440771915417781</c:v>
                </c:pt>
                <c:pt idx="64">
                  <c:v>0.46561281051118864</c:v>
                </c:pt>
                <c:pt idx="65">
                  <c:v>0.44454937384520632</c:v>
                </c:pt>
                <c:pt idx="66">
                  <c:v>0.44360500923834945</c:v>
                </c:pt>
                <c:pt idx="67">
                  <c:v>0.45107780743173886</c:v>
                </c:pt>
                <c:pt idx="68">
                  <c:v>0.45727776637240813</c:v>
                </c:pt>
                <c:pt idx="69">
                  <c:v>0.44417983986861009</c:v>
                </c:pt>
                <c:pt idx="70">
                  <c:v>0.46433997125846843</c:v>
                </c:pt>
                <c:pt idx="71">
                  <c:v>0.45662081708068158</c:v>
                </c:pt>
                <c:pt idx="72">
                  <c:v>0.47189488811332375</c:v>
                </c:pt>
                <c:pt idx="73">
                  <c:v>0.45448573188257035</c:v>
                </c:pt>
                <c:pt idx="74">
                  <c:v>0.46770683637856703</c:v>
                </c:pt>
                <c:pt idx="75">
                  <c:v>0.47895709299938405</c:v>
                </c:pt>
                <c:pt idx="76">
                  <c:v>0.4905358242660644</c:v>
                </c:pt>
                <c:pt idx="77">
                  <c:v>0.48536234859371791</c:v>
                </c:pt>
                <c:pt idx="78">
                  <c:v>0.47624717717101211</c:v>
                </c:pt>
                <c:pt idx="79">
                  <c:v>0.47333196468897559</c:v>
                </c:pt>
                <c:pt idx="80">
                  <c:v>0.48897556969821393</c:v>
                </c:pt>
                <c:pt idx="81">
                  <c:v>0.46113734346130159</c:v>
                </c:pt>
                <c:pt idx="82">
                  <c:v>0.49012523095873534</c:v>
                </c:pt>
                <c:pt idx="83">
                  <c:v>0.48022993225210425</c:v>
                </c:pt>
                <c:pt idx="84">
                  <c:v>0.52116608499281458</c:v>
                </c:pt>
                <c:pt idx="85">
                  <c:v>0.49882980907411206</c:v>
                </c:pt>
                <c:pt idx="86">
                  <c:v>0.49550400328474642</c:v>
                </c:pt>
                <c:pt idx="87">
                  <c:v>0.4944775200164237</c:v>
                </c:pt>
                <c:pt idx="88">
                  <c:v>0.51775816054198309</c:v>
                </c:pt>
                <c:pt idx="89">
                  <c:v>0.51504824471361121</c:v>
                </c:pt>
                <c:pt idx="90">
                  <c:v>0.5055635393143092</c:v>
                </c:pt>
                <c:pt idx="91">
                  <c:v>0.52859782385547116</c:v>
                </c:pt>
                <c:pt idx="92">
                  <c:v>0.53184151098337096</c:v>
                </c:pt>
                <c:pt idx="93">
                  <c:v>0.53114350236091146</c:v>
                </c:pt>
                <c:pt idx="94">
                  <c:v>0.52982960377745847</c:v>
                </c:pt>
                <c:pt idx="95">
                  <c:v>0.52063231369328677</c:v>
                </c:pt>
                <c:pt idx="96">
                  <c:v>0.54682816670088275</c:v>
                </c:pt>
                <c:pt idx="97">
                  <c:v>0.54912748922192567</c:v>
                </c:pt>
                <c:pt idx="98">
                  <c:v>0.54576062410182713</c:v>
                </c:pt>
                <c:pt idx="99">
                  <c:v>0.5584479572982961</c:v>
                </c:pt>
                <c:pt idx="100">
                  <c:v>0.5480188872921371</c:v>
                </c:pt>
                <c:pt idx="101">
                  <c:v>0.56374461096284134</c:v>
                </c:pt>
                <c:pt idx="102">
                  <c:v>0.57191541777869026</c:v>
                </c:pt>
                <c:pt idx="103">
                  <c:v>0.56965715458838018</c:v>
                </c:pt>
                <c:pt idx="104">
                  <c:v>0.57934715664134673</c:v>
                </c:pt>
                <c:pt idx="105">
                  <c:v>0.58447957298296038</c:v>
                </c:pt>
                <c:pt idx="106">
                  <c:v>0.58435639499076164</c:v>
                </c:pt>
                <c:pt idx="107">
                  <c:v>0.58045575857113529</c:v>
                </c:pt>
                <c:pt idx="108">
                  <c:v>0.59885033873947857</c:v>
                </c:pt>
                <c:pt idx="109">
                  <c:v>0.58464381030589208</c:v>
                </c:pt>
                <c:pt idx="110">
                  <c:v>0.5823034284541162</c:v>
                </c:pt>
                <c:pt idx="111">
                  <c:v>0.61638267296243077</c:v>
                </c:pt>
                <c:pt idx="112">
                  <c:v>0.62061178402792039</c:v>
                </c:pt>
                <c:pt idx="113">
                  <c:v>0.61506877437897767</c:v>
                </c:pt>
                <c:pt idx="114">
                  <c:v>0.62463559843974537</c:v>
                </c:pt>
                <c:pt idx="115">
                  <c:v>0.62003695339765963</c:v>
                </c:pt>
                <c:pt idx="116">
                  <c:v>0.64212687333196461</c:v>
                </c:pt>
                <c:pt idx="117">
                  <c:v>0.65924861424758774</c:v>
                </c:pt>
                <c:pt idx="118">
                  <c:v>0.66417573393553675</c:v>
                </c:pt>
                <c:pt idx="119">
                  <c:v>0.66721412440977212</c:v>
                </c:pt>
                <c:pt idx="120">
                  <c:v>0.68047628823650175</c:v>
                </c:pt>
                <c:pt idx="121">
                  <c:v>0.66770683637856698</c:v>
                </c:pt>
                <c:pt idx="122">
                  <c:v>0.66052145350030789</c:v>
                </c:pt>
                <c:pt idx="123">
                  <c:v>0.68860603572161772</c:v>
                </c:pt>
                <c:pt idx="124">
                  <c:v>0.70162184356394997</c:v>
                </c:pt>
                <c:pt idx="125">
                  <c:v>0.70182714021761439</c:v>
                </c:pt>
                <c:pt idx="126">
                  <c:v>0.71759392321905158</c:v>
                </c:pt>
                <c:pt idx="127">
                  <c:v>0.70494764935331555</c:v>
                </c:pt>
                <c:pt idx="128">
                  <c:v>0.73853418189283504</c:v>
                </c:pt>
                <c:pt idx="129">
                  <c:v>0.73931430917676044</c:v>
                </c:pt>
                <c:pt idx="130">
                  <c:v>0.74678710737014986</c:v>
                </c:pt>
                <c:pt idx="131">
                  <c:v>0.74284541161979056</c:v>
                </c:pt>
                <c:pt idx="132">
                  <c:v>0.75733935536850749</c:v>
                </c:pt>
                <c:pt idx="133">
                  <c:v>0.75931020324368703</c:v>
                </c:pt>
                <c:pt idx="134">
                  <c:v>0.777869020734962</c:v>
                </c:pt>
                <c:pt idx="135">
                  <c:v>0.76522274686922609</c:v>
                </c:pt>
                <c:pt idx="136">
                  <c:v>0.8107575446520221</c:v>
                </c:pt>
                <c:pt idx="137">
                  <c:v>0.78135906384725928</c:v>
                </c:pt>
                <c:pt idx="138">
                  <c:v>0.78833915007185373</c:v>
                </c:pt>
                <c:pt idx="139">
                  <c:v>0.80488606035721622</c:v>
                </c:pt>
                <c:pt idx="140">
                  <c:v>0.81396017244918917</c:v>
                </c:pt>
                <c:pt idx="141">
                  <c:v>0.82479983576267712</c:v>
                </c:pt>
                <c:pt idx="142">
                  <c:v>0.8411003900636419</c:v>
                </c:pt>
                <c:pt idx="143">
                  <c:v>0.83773352494354336</c:v>
                </c:pt>
                <c:pt idx="144">
                  <c:v>0.86064463149250658</c:v>
                </c:pt>
                <c:pt idx="145">
                  <c:v>0.83970437281872301</c:v>
                </c:pt>
                <c:pt idx="146">
                  <c:v>0.86754259905563547</c:v>
                </c:pt>
                <c:pt idx="147">
                  <c:v>0.87834120303839047</c:v>
                </c:pt>
                <c:pt idx="148">
                  <c:v>0.93631697803325797</c:v>
                </c:pt>
                <c:pt idx="149">
                  <c:v>0.96267706836378575</c:v>
                </c:pt>
                <c:pt idx="150">
                  <c:v>1</c:v>
                </c:pt>
                <c:pt idx="151">
                  <c:v>0.97179223978649143</c:v>
                </c:pt>
                <c:pt idx="152">
                  <c:v>0.97983986861014172</c:v>
                </c:pt>
                <c:pt idx="153">
                  <c:v>0.92305481420652846</c:v>
                </c:pt>
                <c:pt idx="154">
                  <c:v>0.90281256415520428</c:v>
                </c:pt>
                <c:pt idx="155">
                  <c:v>0.86487374255799632</c:v>
                </c:pt>
                <c:pt idx="156">
                  <c:v>0.86598234448778488</c:v>
                </c:pt>
                <c:pt idx="157">
                  <c:v>0.85091357010880719</c:v>
                </c:pt>
                <c:pt idx="158">
                  <c:v>0.87534387189488805</c:v>
                </c:pt>
                <c:pt idx="159">
                  <c:v>0.84483678916033667</c:v>
                </c:pt>
                <c:pt idx="160">
                  <c:v>0.84274276329295827</c:v>
                </c:pt>
                <c:pt idx="161">
                  <c:v>0.82985013344282477</c:v>
                </c:pt>
                <c:pt idx="162">
                  <c:v>0.82541572572367072</c:v>
                </c:pt>
                <c:pt idx="163">
                  <c:v>0.79511393964278376</c:v>
                </c:pt>
                <c:pt idx="164">
                  <c:v>0.8068158489016628</c:v>
                </c:pt>
                <c:pt idx="165">
                  <c:v>0.80049271196879479</c:v>
                </c:pt>
                <c:pt idx="166">
                  <c:v>0.77491274892219264</c:v>
                </c:pt>
                <c:pt idx="167">
                  <c:v>0.77556969821391908</c:v>
                </c:pt>
                <c:pt idx="168">
                  <c:v>0.78723054814206517</c:v>
                </c:pt>
                <c:pt idx="169">
                  <c:v>0.7384931225621022</c:v>
                </c:pt>
                <c:pt idx="170">
                  <c:v>0.77376308766167101</c:v>
                </c:pt>
                <c:pt idx="171">
                  <c:v>0.74941490453705595</c:v>
                </c:pt>
                <c:pt idx="172">
                  <c:v>0.73939642783822623</c:v>
                </c:pt>
                <c:pt idx="173">
                  <c:v>0.72888523917060144</c:v>
                </c:pt>
                <c:pt idx="174">
                  <c:v>0.70839663313487988</c:v>
                </c:pt>
                <c:pt idx="175">
                  <c:v>0.71714227058098956</c:v>
                </c:pt>
                <c:pt idx="176">
                  <c:v>0.71710121125025661</c:v>
                </c:pt>
                <c:pt idx="177">
                  <c:v>0.68790802709915833</c:v>
                </c:pt>
                <c:pt idx="178">
                  <c:v>0.69291726544857324</c:v>
                </c:pt>
                <c:pt idx="179">
                  <c:v>0.68860603572161772</c:v>
                </c:pt>
                <c:pt idx="180">
                  <c:v>0.67924450831451444</c:v>
                </c:pt>
                <c:pt idx="181">
                  <c:v>0.66154793676863055</c:v>
                </c:pt>
                <c:pt idx="182">
                  <c:v>0.65612810511188668</c:v>
                </c:pt>
                <c:pt idx="183">
                  <c:v>0.64512420447546703</c:v>
                </c:pt>
                <c:pt idx="184">
                  <c:v>0.63354547320878662</c:v>
                </c:pt>
                <c:pt idx="185">
                  <c:v>0.62319852186409364</c:v>
                </c:pt>
                <c:pt idx="186">
                  <c:v>0.63547526175323343</c:v>
                </c:pt>
                <c:pt idx="187">
                  <c:v>0.62241839458016834</c:v>
                </c:pt>
                <c:pt idx="188">
                  <c:v>0.62323958119482648</c:v>
                </c:pt>
                <c:pt idx="189">
                  <c:v>0.61371381646479162</c:v>
                </c:pt>
                <c:pt idx="190">
                  <c:v>0.61716280024635595</c:v>
                </c:pt>
                <c:pt idx="191">
                  <c:v>0.60849928146171217</c:v>
                </c:pt>
                <c:pt idx="192">
                  <c:v>0.59240402381441182</c:v>
                </c:pt>
                <c:pt idx="193">
                  <c:v>0.57737630876616708</c:v>
                </c:pt>
                <c:pt idx="194">
                  <c:v>0.57039622254157252</c:v>
                </c:pt>
                <c:pt idx="195">
                  <c:v>0.57524122356805585</c:v>
                </c:pt>
                <c:pt idx="196">
                  <c:v>0.57762266475056456</c:v>
                </c:pt>
                <c:pt idx="197">
                  <c:v>0.576514062820776</c:v>
                </c:pt>
                <c:pt idx="198">
                  <c:v>0.55491685485526587</c:v>
                </c:pt>
                <c:pt idx="199">
                  <c:v>0.5693286799425169</c:v>
                </c:pt>
                <c:pt idx="200">
                  <c:v>0.54337918291931842</c:v>
                </c:pt>
                <c:pt idx="201">
                  <c:v>0.52941901047012929</c:v>
                </c:pt>
                <c:pt idx="202">
                  <c:v>0.54177786902073499</c:v>
                </c:pt>
                <c:pt idx="203">
                  <c:v>0.53680969000205292</c:v>
                </c:pt>
                <c:pt idx="204">
                  <c:v>0.52482036542804356</c:v>
                </c:pt>
                <c:pt idx="205">
                  <c:v>0.53081502771504829</c:v>
                </c:pt>
                <c:pt idx="206">
                  <c:v>0.51410388010675423</c:v>
                </c:pt>
                <c:pt idx="207">
                  <c:v>0.51336481215356189</c:v>
                </c:pt>
                <c:pt idx="208">
                  <c:v>0.5036337507698625</c:v>
                </c:pt>
                <c:pt idx="209">
                  <c:v>0.50737014986655715</c:v>
                </c:pt>
                <c:pt idx="210">
                  <c:v>0.49201396017244919</c:v>
                </c:pt>
                <c:pt idx="211">
                  <c:v>0.48905768835967972</c:v>
                </c:pt>
                <c:pt idx="212">
                  <c:v>0.50511188667624718</c:v>
                </c:pt>
                <c:pt idx="213">
                  <c:v>0.49419010470129332</c:v>
                </c:pt>
                <c:pt idx="214">
                  <c:v>0.47891603366865115</c:v>
                </c:pt>
                <c:pt idx="215">
                  <c:v>0.47460480394169569</c:v>
                </c:pt>
                <c:pt idx="216">
                  <c:v>0.47883391500718542</c:v>
                </c:pt>
                <c:pt idx="217">
                  <c:v>0.47505645657975776</c:v>
                </c:pt>
                <c:pt idx="218">
                  <c:v>0.47768425374666396</c:v>
                </c:pt>
                <c:pt idx="219">
                  <c:v>0.48630671320057478</c:v>
                </c:pt>
                <c:pt idx="220">
                  <c:v>0.47218230342845413</c:v>
                </c:pt>
                <c:pt idx="221">
                  <c:v>0.4647916238965305</c:v>
                </c:pt>
                <c:pt idx="222">
                  <c:v>0.45321289262985015</c:v>
                </c:pt>
                <c:pt idx="223">
                  <c:v>0.45731882570314103</c:v>
                </c:pt>
                <c:pt idx="224">
                  <c:v>0.47275713405871483</c:v>
                </c:pt>
                <c:pt idx="225">
                  <c:v>0.45600492711968793</c:v>
                </c:pt>
                <c:pt idx="226">
                  <c:v>0.44093615274071035</c:v>
                </c:pt>
                <c:pt idx="227">
                  <c:v>0.44019708478751796</c:v>
                </c:pt>
                <c:pt idx="228">
                  <c:v>0.4538287825908438</c:v>
                </c:pt>
                <c:pt idx="229">
                  <c:v>0.43584479572982959</c:v>
                </c:pt>
                <c:pt idx="230">
                  <c:v>0.42824881954424143</c:v>
                </c:pt>
                <c:pt idx="231">
                  <c:v>0.42557996304660234</c:v>
                </c:pt>
                <c:pt idx="232">
                  <c:v>0.44175733935536854</c:v>
                </c:pt>
                <c:pt idx="233">
                  <c:v>0.42245945391090123</c:v>
                </c:pt>
                <c:pt idx="234">
                  <c:v>0.42348593717922395</c:v>
                </c:pt>
                <c:pt idx="235">
                  <c:v>0.42081708068158491</c:v>
                </c:pt>
                <c:pt idx="236">
                  <c:v>0.43268322726339559</c:v>
                </c:pt>
                <c:pt idx="237">
                  <c:v>0.40500923834941494</c:v>
                </c:pt>
                <c:pt idx="238">
                  <c:v>0.41962636009033055</c:v>
                </c:pt>
                <c:pt idx="239">
                  <c:v>0.41239991788133856</c:v>
                </c:pt>
                <c:pt idx="240">
                  <c:v>0.40578936563334012</c:v>
                </c:pt>
                <c:pt idx="241">
                  <c:v>0.40681584890166289</c:v>
                </c:pt>
                <c:pt idx="242">
                  <c:v>0.4054608909874769</c:v>
                </c:pt>
                <c:pt idx="243">
                  <c:v>0.40422911106548964</c:v>
                </c:pt>
                <c:pt idx="244">
                  <c:v>0.39794703346335453</c:v>
                </c:pt>
                <c:pt idx="245">
                  <c:v>0.39055635393143096</c:v>
                </c:pt>
                <c:pt idx="246">
                  <c:v>0.39749538082529251</c:v>
                </c:pt>
                <c:pt idx="247">
                  <c:v>0.4002874153151304</c:v>
                </c:pt>
                <c:pt idx="248">
                  <c:v>0.3982755081092178</c:v>
                </c:pt>
                <c:pt idx="249">
                  <c:v>0.37942927530281256</c:v>
                </c:pt>
                <c:pt idx="250">
                  <c:v>0.38640936152740707</c:v>
                </c:pt>
                <c:pt idx="251">
                  <c:v>0.38168753849312254</c:v>
                </c:pt>
                <c:pt idx="252">
                  <c:v>0.37733524943543417</c:v>
                </c:pt>
                <c:pt idx="253">
                  <c:v>0.38254978443851367</c:v>
                </c:pt>
                <c:pt idx="254">
                  <c:v>0.38501334428248823</c:v>
                </c:pt>
                <c:pt idx="255">
                  <c:v>0.37335249435434203</c:v>
                </c:pt>
                <c:pt idx="256">
                  <c:v>0.37002668856497639</c:v>
                </c:pt>
                <c:pt idx="257">
                  <c:v>0.35676452473824677</c:v>
                </c:pt>
                <c:pt idx="258">
                  <c:v>0.37224389242455352</c:v>
                </c:pt>
                <c:pt idx="259">
                  <c:v>0.36842537466639297</c:v>
                </c:pt>
                <c:pt idx="260">
                  <c:v>0.35196058304249639</c:v>
                </c:pt>
                <c:pt idx="261">
                  <c:v>0.35590227879285563</c:v>
                </c:pt>
                <c:pt idx="262">
                  <c:v>0.35233011701909256</c:v>
                </c:pt>
                <c:pt idx="263">
                  <c:v>0.3396427838226237</c:v>
                </c:pt>
                <c:pt idx="264">
                  <c:v>0.3550810921781975</c:v>
                </c:pt>
                <c:pt idx="265">
                  <c:v>0.36895914596592078</c:v>
                </c:pt>
                <c:pt idx="266">
                  <c:v>0.35471155820160127</c:v>
                </c:pt>
                <c:pt idx="267">
                  <c:v>0.33418189283514677</c:v>
                </c:pt>
                <c:pt idx="268">
                  <c:v>0.3628413056867173</c:v>
                </c:pt>
                <c:pt idx="269">
                  <c:v>0.32970642578525966</c:v>
                </c:pt>
                <c:pt idx="270">
                  <c:v>0.34436460685690823</c:v>
                </c:pt>
                <c:pt idx="271">
                  <c:v>0.32408129747485115</c:v>
                </c:pt>
                <c:pt idx="272">
                  <c:v>0.34247587764319437</c:v>
                </c:pt>
                <c:pt idx="273">
                  <c:v>0.32038595770888934</c:v>
                </c:pt>
                <c:pt idx="274">
                  <c:v>0.32609320468076369</c:v>
                </c:pt>
                <c:pt idx="275">
                  <c:v>0.33093820570724697</c:v>
                </c:pt>
                <c:pt idx="276">
                  <c:v>0.33611168137959352</c:v>
                </c:pt>
                <c:pt idx="277">
                  <c:v>0.33602956271812767</c:v>
                </c:pt>
                <c:pt idx="278">
                  <c:v>0.33102032436871276</c:v>
                </c:pt>
                <c:pt idx="279">
                  <c:v>0.33602956271812767</c:v>
                </c:pt>
                <c:pt idx="280">
                  <c:v>0.31718332991172243</c:v>
                </c:pt>
                <c:pt idx="281">
                  <c:v>0.31287210018476697</c:v>
                </c:pt>
                <c:pt idx="282">
                  <c:v>0.30580989529870667</c:v>
                </c:pt>
                <c:pt idx="283">
                  <c:v>0.31706015191952375</c:v>
                </c:pt>
                <c:pt idx="284">
                  <c:v>0.31615684664339971</c:v>
                </c:pt>
                <c:pt idx="285">
                  <c:v>0.29669472387600082</c:v>
                </c:pt>
                <c:pt idx="286">
                  <c:v>0.31467871073701498</c:v>
                </c:pt>
                <c:pt idx="287">
                  <c:v>0.30104701293368918</c:v>
                </c:pt>
                <c:pt idx="288">
                  <c:v>0.29850133442824878</c:v>
                </c:pt>
                <c:pt idx="289">
                  <c:v>0.29414904537056047</c:v>
                </c:pt>
                <c:pt idx="290">
                  <c:v>0.29924040238144117</c:v>
                </c:pt>
                <c:pt idx="291">
                  <c:v>0.28991993430507079</c:v>
                </c:pt>
                <c:pt idx="292">
                  <c:v>0.3021556148634777</c:v>
                </c:pt>
                <c:pt idx="293">
                  <c:v>0.28872921371381643</c:v>
                </c:pt>
                <c:pt idx="294">
                  <c:v>0.2943954013549579</c:v>
                </c:pt>
                <c:pt idx="295">
                  <c:v>0.28991993430507079</c:v>
                </c:pt>
                <c:pt idx="296">
                  <c:v>0.28142065284335865</c:v>
                </c:pt>
                <c:pt idx="297">
                  <c:v>0.27764319441593099</c:v>
                </c:pt>
                <c:pt idx="298">
                  <c:v>0.27678094847053991</c:v>
                </c:pt>
                <c:pt idx="299">
                  <c:v>0.29053582426606445</c:v>
                </c:pt>
                <c:pt idx="300">
                  <c:v>0.27320878669677684</c:v>
                </c:pt>
                <c:pt idx="301">
                  <c:v>0.27021145555327447</c:v>
                </c:pt>
                <c:pt idx="302">
                  <c:v>0.27357832067337301</c:v>
                </c:pt>
                <c:pt idx="303">
                  <c:v>0.28105111886676248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0D-4C1E-AD00-58EC7134E103}"/>
            </c:ext>
          </c:extLst>
        </c:ser>
        <c:ser>
          <c:idx val="4"/>
          <c:order val="4"/>
          <c:tx>
            <c:strRef>
              <c:f>SGPEInor!$F$2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SGPEInor!$A$3:$A$306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SGPEInor!$F$3:$F$306</c:f>
              <c:numCache>
                <c:formatCode>0.00_ </c:formatCode>
                <c:ptCount val="304"/>
                <c:pt idx="0">
                  <c:v>0.38661464915654703</c:v>
                </c:pt>
                <c:pt idx="1">
                  <c:v>0.41557228419143905</c:v>
                </c:pt>
                <c:pt idx="2">
                  <c:v>0.42073740315401942</c:v>
                </c:pt>
                <c:pt idx="3">
                  <c:v>0.41106654211769872</c:v>
                </c:pt>
                <c:pt idx="4">
                  <c:v>0.44398043848563107</c:v>
                </c:pt>
                <c:pt idx="5">
                  <c:v>0.4248035606351997</c:v>
                </c:pt>
                <c:pt idx="6">
                  <c:v>0.43551843507885046</c:v>
                </c:pt>
                <c:pt idx="7">
                  <c:v>0.42722127589427988</c:v>
                </c:pt>
                <c:pt idx="8">
                  <c:v>0.45117863618880155</c:v>
                </c:pt>
                <c:pt idx="9">
                  <c:v>0.44909060937414141</c:v>
                </c:pt>
                <c:pt idx="10">
                  <c:v>0.45480520907742178</c:v>
                </c:pt>
                <c:pt idx="11">
                  <c:v>0.43799109841200062</c:v>
                </c:pt>
                <c:pt idx="12">
                  <c:v>0.45766250892906202</c:v>
                </c:pt>
                <c:pt idx="13">
                  <c:v>0.44925545359635144</c:v>
                </c:pt>
                <c:pt idx="14">
                  <c:v>0.44546403648552113</c:v>
                </c:pt>
                <c:pt idx="15">
                  <c:v>0.47887246552008345</c:v>
                </c:pt>
                <c:pt idx="16">
                  <c:v>0.4689818121874828</c:v>
                </c:pt>
                <c:pt idx="17">
                  <c:v>0.47936699818671352</c:v>
                </c:pt>
                <c:pt idx="18">
                  <c:v>0.4657398758173526</c:v>
                </c:pt>
                <c:pt idx="19">
                  <c:v>0.46508049892851255</c:v>
                </c:pt>
                <c:pt idx="20">
                  <c:v>0.46683883729875264</c:v>
                </c:pt>
                <c:pt idx="21">
                  <c:v>0.48733446892686405</c:v>
                </c:pt>
                <c:pt idx="22">
                  <c:v>0.4782130886312434</c:v>
                </c:pt>
                <c:pt idx="23">
                  <c:v>0.48096049233474364</c:v>
                </c:pt>
                <c:pt idx="24">
                  <c:v>0.47942194626078349</c:v>
                </c:pt>
                <c:pt idx="25">
                  <c:v>0.49376339359305454</c:v>
                </c:pt>
                <c:pt idx="26">
                  <c:v>0.4834331556678938</c:v>
                </c:pt>
                <c:pt idx="27">
                  <c:v>0.49436782240782456</c:v>
                </c:pt>
                <c:pt idx="28">
                  <c:v>0.50112643551843494</c:v>
                </c:pt>
                <c:pt idx="29">
                  <c:v>0.49563162811143463</c:v>
                </c:pt>
                <c:pt idx="30">
                  <c:v>0.49815923951865487</c:v>
                </c:pt>
                <c:pt idx="31">
                  <c:v>0.48997197648222424</c:v>
                </c:pt>
                <c:pt idx="32">
                  <c:v>0.50491785262926525</c:v>
                </c:pt>
                <c:pt idx="33">
                  <c:v>0.50244518929611515</c:v>
                </c:pt>
                <c:pt idx="34">
                  <c:v>0.49865377218528484</c:v>
                </c:pt>
                <c:pt idx="35">
                  <c:v>0.51920435188746628</c:v>
                </c:pt>
                <c:pt idx="36">
                  <c:v>0.51513819440628605</c:v>
                </c:pt>
                <c:pt idx="37">
                  <c:v>0.49552173196329469</c:v>
                </c:pt>
                <c:pt idx="38">
                  <c:v>0.52530358810923672</c:v>
                </c:pt>
                <c:pt idx="39">
                  <c:v>0.5203582614429364</c:v>
                </c:pt>
                <c:pt idx="40">
                  <c:v>0.53552392988625741</c:v>
                </c:pt>
                <c:pt idx="41">
                  <c:v>0.5281608879608769</c:v>
                </c:pt>
                <c:pt idx="42">
                  <c:v>0.53228199351612715</c:v>
                </c:pt>
                <c:pt idx="43">
                  <c:v>0.53799659321940763</c:v>
                </c:pt>
                <c:pt idx="44">
                  <c:v>0.55211824825539857</c:v>
                </c:pt>
                <c:pt idx="45">
                  <c:v>0.53316116270124725</c:v>
                </c:pt>
                <c:pt idx="46">
                  <c:v>0.53991977581185779</c:v>
                </c:pt>
                <c:pt idx="47">
                  <c:v>0.55222814440353862</c:v>
                </c:pt>
                <c:pt idx="48">
                  <c:v>0.55316226166272864</c:v>
                </c:pt>
                <c:pt idx="49">
                  <c:v>0.53761195670091766</c:v>
                </c:pt>
                <c:pt idx="50">
                  <c:v>0.55832738062530896</c:v>
                </c:pt>
                <c:pt idx="51">
                  <c:v>0.55189845595911857</c:v>
                </c:pt>
                <c:pt idx="52">
                  <c:v>0.59157096543766141</c:v>
                </c:pt>
                <c:pt idx="53">
                  <c:v>0.57102038573547986</c:v>
                </c:pt>
                <c:pt idx="54">
                  <c:v>0.56755865706906972</c:v>
                </c:pt>
                <c:pt idx="55">
                  <c:v>0.56239353810648929</c:v>
                </c:pt>
                <c:pt idx="56">
                  <c:v>0.58569152151217097</c:v>
                </c:pt>
                <c:pt idx="57">
                  <c:v>0.55959118632891913</c:v>
                </c:pt>
                <c:pt idx="58">
                  <c:v>0.56937194351337983</c:v>
                </c:pt>
                <c:pt idx="59">
                  <c:v>0.56244848618055931</c:v>
                </c:pt>
                <c:pt idx="60">
                  <c:v>0.59069179625254131</c:v>
                </c:pt>
                <c:pt idx="61">
                  <c:v>0.59481290180779156</c:v>
                </c:pt>
                <c:pt idx="62">
                  <c:v>0.60069234573328201</c:v>
                </c:pt>
                <c:pt idx="63">
                  <c:v>0.58948293862300116</c:v>
                </c:pt>
                <c:pt idx="64">
                  <c:v>0.59981317654816191</c:v>
                </c:pt>
                <c:pt idx="65">
                  <c:v>0.58942799054893125</c:v>
                </c:pt>
                <c:pt idx="66">
                  <c:v>0.58492224847519092</c:v>
                </c:pt>
                <c:pt idx="67">
                  <c:v>0.61541842958404303</c:v>
                </c:pt>
                <c:pt idx="68">
                  <c:v>0.60871476454750251</c:v>
                </c:pt>
                <c:pt idx="69">
                  <c:v>0.61635254684323315</c:v>
                </c:pt>
                <c:pt idx="70">
                  <c:v>0.6082202318808726</c:v>
                </c:pt>
                <c:pt idx="71">
                  <c:v>0.61107753173251278</c:v>
                </c:pt>
                <c:pt idx="72">
                  <c:v>0.62866091543491398</c:v>
                </c:pt>
                <c:pt idx="73">
                  <c:v>0.62805648662014391</c:v>
                </c:pt>
                <c:pt idx="74">
                  <c:v>0.64410132424858502</c:v>
                </c:pt>
                <c:pt idx="75">
                  <c:v>0.61464915654706298</c:v>
                </c:pt>
                <c:pt idx="76">
                  <c:v>0.63245233254574418</c:v>
                </c:pt>
                <c:pt idx="77">
                  <c:v>0.64492554535963509</c:v>
                </c:pt>
                <c:pt idx="78">
                  <c:v>0.63591406121215444</c:v>
                </c:pt>
                <c:pt idx="79">
                  <c:v>0.64690367602615517</c:v>
                </c:pt>
                <c:pt idx="80">
                  <c:v>0.66800373646903666</c:v>
                </c:pt>
                <c:pt idx="81">
                  <c:v>0.63377108632342438</c:v>
                </c:pt>
                <c:pt idx="82">
                  <c:v>0.64195834935985485</c:v>
                </c:pt>
                <c:pt idx="83">
                  <c:v>0.63052914995329401</c:v>
                </c:pt>
                <c:pt idx="84">
                  <c:v>0.63684817847134456</c:v>
                </c:pt>
                <c:pt idx="85">
                  <c:v>0.65267322380350568</c:v>
                </c:pt>
                <c:pt idx="86">
                  <c:v>0.67849881861640748</c:v>
                </c:pt>
                <c:pt idx="87">
                  <c:v>0.66042090224737615</c:v>
                </c:pt>
                <c:pt idx="88">
                  <c:v>0.68893895268970817</c:v>
                </c:pt>
                <c:pt idx="89">
                  <c:v>0.66932249024671675</c:v>
                </c:pt>
                <c:pt idx="90">
                  <c:v>0.66415737128413643</c:v>
                </c:pt>
                <c:pt idx="91">
                  <c:v>0.69871970987416876</c:v>
                </c:pt>
                <c:pt idx="92">
                  <c:v>0.7023462827627891</c:v>
                </c:pt>
                <c:pt idx="93">
                  <c:v>0.68926864113412822</c:v>
                </c:pt>
                <c:pt idx="94">
                  <c:v>0.68646628935655796</c:v>
                </c:pt>
                <c:pt idx="95">
                  <c:v>0.69053244683773829</c:v>
                </c:pt>
                <c:pt idx="96">
                  <c:v>0.68547722402329792</c:v>
                </c:pt>
                <c:pt idx="97">
                  <c:v>0.67701522061651731</c:v>
                </c:pt>
                <c:pt idx="98">
                  <c:v>0.70811583054013949</c:v>
                </c:pt>
                <c:pt idx="99">
                  <c:v>0.71899554920600028</c:v>
                </c:pt>
                <c:pt idx="100">
                  <c:v>0.71459970328040001</c:v>
                </c:pt>
                <c:pt idx="101">
                  <c:v>0.71542392439144997</c:v>
                </c:pt>
                <c:pt idx="102">
                  <c:v>0.73954612890818172</c:v>
                </c:pt>
                <c:pt idx="103">
                  <c:v>0.7261387988351008</c:v>
                </c:pt>
                <c:pt idx="104">
                  <c:v>0.72047914720589035</c:v>
                </c:pt>
                <c:pt idx="105">
                  <c:v>0.74542557283367217</c:v>
                </c:pt>
                <c:pt idx="106">
                  <c:v>0.75905269520303309</c:v>
                </c:pt>
                <c:pt idx="107">
                  <c:v>0.72097367987252048</c:v>
                </c:pt>
                <c:pt idx="108">
                  <c:v>0.75229408209242266</c:v>
                </c:pt>
                <c:pt idx="109">
                  <c:v>0.72877630639046098</c:v>
                </c:pt>
                <c:pt idx="110">
                  <c:v>0.76201989120281333</c:v>
                </c:pt>
                <c:pt idx="111">
                  <c:v>0.75619539535139291</c:v>
                </c:pt>
                <c:pt idx="112">
                  <c:v>0.78949392823781517</c:v>
                </c:pt>
                <c:pt idx="113">
                  <c:v>0.78383427660860483</c:v>
                </c:pt>
                <c:pt idx="114">
                  <c:v>0.77735040386834431</c:v>
                </c:pt>
                <c:pt idx="115">
                  <c:v>0.7848782900159349</c:v>
                </c:pt>
                <c:pt idx="116">
                  <c:v>0.78630693994175505</c:v>
                </c:pt>
                <c:pt idx="117">
                  <c:v>0.81850651134677732</c:v>
                </c:pt>
                <c:pt idx="118">
                  <c:v>0.79927468542227587</c:v>
                </c:pt>
                <c:pt idx="119">
                  <c:v>0.80724215616242645</c:v>
                </c:pt>
                <c:pt idx="120">
                  <c:v>0.77921863838672445</c:v>
                </c:pt>
                <c:pt idx="121">
                  <c:v>0.815814055717347</c:v>
                </c:pt>
                <c:pt idx="122">
                  <c:v>0.82010000549480733</c:v>
                </c:pt>
                <c:pt idx="123">
                  <c:v>0.83587010275289841</c:v>
                </c:pt>
                <c:pt idx="124">
                  <c:v>0.80729710423649648</c:v>
                </c:pt>
                <c:pt idx="125">
                  <c:v>0.83103467223473815</c:v>
                </c:pt>
                <c:pt idx="126">
                  <c:v>0.83191384141985825</c:v>
                </c:pt>
                <c:pt idx="127">
                  <c:v>0.82086927853178737</c:v>
                </c:pt>
                <c:pt idx="128">
                  <c:v>0.84213418319687894</c:v>
                </c:pt>
                <c:pt idx="129">
                  <c:v>0.83455134897521843</c:v>
                </c:pt>
                <c:pt idx="130">
                  <c:v>0.86905873949118084</c:v>
                </c:pt>
                <c:pt idx="131">
                  <c:v>0.8571899554920599</c:v>
                </c:pt>
                <c:pt idx="132">
                  <c:v>0.90120336282213298</c:v>
                </c:pt>
                <c:pt idx="133">
                  <c:v>0.85916808615857998</c:v>
                </c:pt>
                <c:pt idx="134">
                  <c:v>0.87664157371284135</c:v>
                </c:pt>
                <c:pt idx="135">
                  <c:v>0.87570745645365122</c:v>
                </c:pt>
                <c:pt idx="136">
                  <c:v>0.90636848178471341</c:v>
                </c:pt>
                <c:pt idx="137">
                  <c:v>0.87559756030551128</c:v>
                </c:pt>
                <c:pt idx="138">
                  <c:v>0.8976866860816527</c:v>
                </c:pt>
                <c:pt idx="139">
                  <c:v>0.8901038518599923</c:v>
                </c:pt>
                <c:pt idx="140">
                  <c:v>0.91219297763613372</c:v>
                </c:pt>
                <c:pt idx="141">
                  <c:v>0.91005000274740366</c:v>
                </c:pt>
                <c:pt idx="142">
                  <c:v>0.90779713171053356</c:v>
                </c:pt>
                <c:pt idx="143">
                  <c:v>0.92263311170943452</c:v>
                </c:pt>
                <c:pt idx="144">
                  <c:v>0.94708500467058621</c:v>
                </c:pt>
                <c:pt idx="145">
                  <c:v>0.92472113852409465</c:v>
                </c:pt>
                <c:pt idx="146">
                  <c:v>0.92878729600527488</c:v>
                </c:pt>
                <c:pt idx="147">
                  <c:v>0.93862300126380571</c:v>
                </c:pt>
                <c:pt idx="148">
                  <c:v>0.96593219407659758</c:v>
                </c:pt>
                <c:pt idx="149">
                  <c:v>0.94895323918896635</c:v>
                </c:pt>
                <c:pt idx="150">
                  <c:v>0.97433924940930805</c:v>
                </c:pt>
                <c:pt idx="151">
                  <c:v>0.98593329303807897</c:v>
                </c:pt>
                <c:pt idx="152">
                  <c:v>1</c:v>
                </c:pt>
                <c:pt idx="153">
                  <c:v>0.98208692785317875</c:v>
                </c:pt>
                <c:pt idx="154">
                  <c:v>0.9325787131161053</c:v>
                </c:pt>
                <c:pt idx="155">
                  <c:v>0.9326336611901751</c:v>
                </c:pt>
                <c:pt idx="156">
                  <c:v>0.92070992911698435</c:v>
                </c:pt>
                <c:pt idx="157">
                  <c:v>0.94235947030056577</c:v>
                </c:pt>
                <c:pt idx="158">
                  <c:v>0.9492829276333864</c:v>
                </c:pt>
                <c:pt idx="159">
                  <c:v>0.92433650200560458</c:v>
                </c:pt>
                <c:pt idx="160">
                  <c:v>0.9288422440793449</c:v>
                </c:pt>
                <c:pt idx="161">
                  <c:v>0.89840101104456294</c:v>
                </c:pt>
                <c:pt idx="162">
                  <c:v>0.90818176822902341</c:v>
                </c:pt>
                <c:pt idx="163">
                  <c:v>0.90114841474806295</c:v>
                </c:pt>
                <c:pt idx="164">
                  <c:v>0.91400626408044394</c:v>
                </c:pt>
                <c:pt idx="165">
                  <c:v>0.90010440134073288</c:v>
                </c:pt>
                <c:pt idx="166">
                  <c:v>0.86493763393593048</c:v>
                </c:pt>
                <c:pt idx="167">
                  <c:v>0.86647618000989057</c:v>
                </c:pt>
                <c:pt idx="168">
                  <c:v>0.86889389526897076</c:v>
                </c:pt>
                <c:pt idx="169">
                  <c:v>0.85229957689982949</c:v>
                </c:pt>
                <c:pt idx="170">
                  <c:v>0.89180724215616236</c:v>
                </c:pt>
                <c:pt idx="171">
                  <c:v>0.85466234408483976</c:v>
                </c:pt>
                <c:pt idx="172">
                  <c:v>0.84537611956700909</c:v>
                </c:pt>
                <c:pt idx="173">
                  <c:v>0.83817792186383855</c:v>
                </c:pt>
                <c:pt idx="174">
                  <c:v>0.83625473927138838</c:v>
                </c:pt>
                <c:pt idx="175">
                  <c:v>0.84944227704818942</c:v>
                </c:pt>
                <c:pt idx="176">
                  <c:v>0.8396065717896587</c:v>
                </c:pt>
                <c:pt idx="177">
                  <c:v>0.81119841749546673</c:v>
                </c:pt>
                <c:pt idx="178">
                  <c:v>0.83279301060497823</c:v>
                </c:pt>
                <c:pt idx="179">
                  <c:v>0.80965987142150653</c:v>
                </c:pt>
                <c:pt idx="180">
                  <c:v>0.80652783119951643</c:v>
                </c:pt>
                <c:pt idx="181">
                  <c:v>0.80202208912577611</c:v>
                </c:pt>
                <c:pt idx="182">
                  <c:v>0.79240617616352538</c:v>
                </c:pt>
                <c:pt idx="183">
                  <c:v>0.77092147920215381</c:v>
                </c:pt>
                <c:pt idx="184">
                  <c:v>0.7971317105335457</c:v>
                </c:pt>
                <c:pt idx="185">
                  <c:v>0.75037089949997249</c:v>
                </c:pt>
                <c:pt idx="186">
                  <c:v>0.77246002527611402</c:v>
                </c:pt>
                <c:pt idx="187">
                  <c:v>0.76751469860981369</c:v>
                </c:pt>
                <c:pt idx="188">
                  <c:v>0.77251497335018393</c:v>
                </c:pt>
                <c:pt idx="189">
                  <c:v>0.73800758283422152</c:v>
                </c:pt>
                <c:pt idx="190">
                  <c:v>0.78344964009011475</c:v>
                </c:pt>
                <c:pt idx="191">
                  <c:v>0.72091873179845034</c:v>
                </c:pt>
                <c:pt idx="192">
                  <c:v>0.73476564646409137</c:v>
                </c:pt>
                <c:pt idx="193">
                  <c:v>0.73855706357492168</c:v>
                </c:pt>
                <c:pt idx="194">
                  <c:v>0.72185284905764047</c:v>
                </c:pt>
                <c:pt idx="195">
                  <c:v>0.70998406505851963</c:v>
                </c:pt>
                <c:pt idx="196">
                  <c:v>0.73405132150118135</c:v>
                </c:pt>
                <c:pt idx="197">
                  <c:v>0.72377603165009063</c:v>
                </c:pt>
                <c:pt idx="198">
                  <c:v>0.71003901313258966</c:v>
                </c:pt>
                <c:pt idx="199">
                  <c:v>0.71443485905818993</c:v>
                </c:pt>
                <c:pt idx="200">
                  <c:v>0.70042310017033893</c:v>
                </c:pt>
                <c:pt idx="201">
                  <c:v>0.67179515357986697</c:v>
                </c:pt>
                <c:pt idx="202">
                  <c:v>0.71207209187317977</c:v>
                </c:pt>
                <c:pt idx="203">
                  <c:v>0.67569646683883722</c:v>
                </c:pt>
                <c:pt idx="204">
                  <c:v>0.67009176328369691</c:v>
                </c:pt>
                <c:pt idx="205">
                  <c:v>0.66558602120995647</c:v>
                </c:pt>
                <c:pt idx="206">
                  <c:v>0.6803121050607176</c:v>
                </c:pt>
                <c:pt idx="207">
                  <c:v>0.66239903291389635</c:v>
                </c:pt>
                <c:pt idx="208">
                  <c:v>0.66833342491345671</c:v>
                </c:pt>
                <c:pt idx="209">
                  <c:v>0.67399307654266716</c:v>
                </c:pt>
                <c:pt idx="210">
                  <c:v>0.65168415847024552</c:v>
                </c:pt>
                <c:pt idx="211">
                  <c:v>0.6473982086927853</c:v>
                </c:pt>
                <c:pt idx="212">
                  <c:v>0.64893675476674539</c:v>
                </c:pt>
                <c:pt idx="213">
                  <c:v>0.64701357217429523</c:v>
                </c:pt>
                <c:pt idx="214">
                  <c:v>0.62591351173141374</c:v>
                </c:pt>
                <c:pt idx="215">
                  <c:v>0.6273971097313038</c:v>
                </c:pt>
                <c:pt idx="216">
                  <c:v>0.62701247321281384</c:v>
                </c:pt>
                <c:pt idx="217">
                  <c:v>0.61393483158415296</c:v>
                </c:pt>
                <c:pt idx="218">
                  <c:v>0.60800043958459249</c:v>
                </c:pt>
                <c:pt idx="219">
                  <c:v>0.62179240617616349</c:v>
                </c:pt>
                <c:pt idx="220">
                  <c:v>0.60162646299247202</c:v>
                </c:pt>
                <c:pt idx="221">
                  <c:v>0.61948458706522325</c:v>
                </c:pt>
                <c:pt idx="222">
                  <c:v>0.60541788010330233</c:v>
                </c:pt>
                <c:pt idx="223">
                  <c:v>0.59492279795593161</c:v>
                </c:pt>
                <c:pt idx="224">
                  <c:v>0.61085773943623278</c:v>
                </c:pt>
                <c:pt idx="225">
                  <c:v>0.58541678114182094</c:v>
                </c:pt>
                <c:pt idx="226">
                  <c:v>0.5793175449200505</c:v>
                </c:pt>
                <c:pt idx="227">
                  <c:v>0.59256003077092145</c:v>
                </c:pt>
                <c:pt idx="228">
                  <c:v>0.60365954173306224</c:v>
                </c:pt>
                <c:pt idx="229">
                  <c:v>0.60343974943678214</c:v>
                </c:pt>
                <c:pt idx="230">
                  <c:v>0.60030770921479204</c:v>
                </c:pt>
                <c:pt idx="231">
                  <c:v>0.57173471069838988</c:v>
                </c:pt>
                <c:pt idx="232">
                  <c:v>0.59931864388153189</c:v>
                </c:pt>
                <c:pt idx="233">
                  <c:v>0.57058080114291987</c:v>
                </c:pt>
                <c:pt idx="234">
                  <c:v>0.55843727677344901</c:v>
                </c:pt>
                <c:pt idx="235">
                  <c:v>0.55656904225506887</c:v>
                </c:pt>
                <c:pt idx="236">
                  <c:v>0.57233913951316007</c:v>
                </c:pt>
                <c:pt idx="237">
                  <c:v>0.55096433869992845</c:v>
                </c:pt>
                <c:pt idx="238">
                  <c:v>0.55772295181053899</c:v>
                </c:pt>
                <c:pt idx="239">
                  <c:v>0.56365734381009935</c:v>
                </c:pt>
                <c:pt idx="240">
                  <c:v>0.56233859003241926</c:v>
                </c:pt>
                <c:pt idx="241">
                  <c:v>0.55030496181108846</c:v>
                </c:pt>
                <c:pt idx="242">
                  <c:v>0.54074399692290775</c:v>
                </c:pt>
                <c:pt idx="243">
                  <c:v>0.53739216440463755</c:v>
                </c:pt>
                <c:pt idx="244">
                  <c:v>0.54722786966316828</c:v>
                </c:pt>
                <c:pt idx="245">
                  <c:v>0.52898510907192697</c:v>
                </c:pt>
                <c:pt idx="246">
                  <c:v>0.54761250618165824</c:v>
                </c:pt>
                <c:pt idx="247">
                  <c:v>0.53041375899774712</c:v>
                </c:pt>
                <c:pt idx="248">
                  <c:v>0.52563327655365677</c:v>
                </c:pt>
                <c:pt idx="249">
                  <c:v>0.50090664322215495</c:v>
                </c:pt>
                <c:pt idx="250">
                  <c:v>0.53266663003461734</c:v>
                </c:pt>
                <c:pt idx="251">
                  <c:v>0.51903950766525631</c:v>
                </c:pt>
                <c:pt idx="252">
                  <c:v>0.51530303862849602</c:v>
                </c:pt>
                <c:pt idx="253">
                  <c:v>0.50239024122204512</c:v>
                </c:pt>
                <c:pt idx="254">
                  <c:v>0.53052365514588706</c:v>
                </c:pt>
                <c:pt idx="255">
                  <c:v>0.49530193966701458</c:v>
                </c:pt>
                <c:pt idx="256">
                  <c:v>0.49255453596351445</c:v>
                </c:pt>
                <c:pt idx="257">
                  <c:v>0.48914775537117416</c:v>
                </c:pt>
                <c:pt idx="258">
                  <c:v>0.50162096818506507</c:v>
                </c:pt>
                <c:pt idx="259">
                  <c:v>0.51354470025825594</c:v>
                </c:pt>
                <c:pt idx="260">
                  <c:v>0.50024726633331495</c:v>
                </c:pt>
                <c:pt idx="261">
                  <c:v>0.50447826803670526</c:v>
                </c:pt>
                <c:pt idx="262">
                  <c:v>0.5132699598879058</c:v>
                </c:pt>
                <c:pt idx="263">
                  <c:v>0.48145502500137366</c:v>
                </c:pt>
                <c:pt idx="264">
                  <c:v>0.49337875707456447</c:v>
                </c:pt>
                <c:pt idx="265">
                  <c:v>0.49079619759327431</c:v>
                </c:pt>
                <c:pt idx="266">
                  <c:v>0.49568657618550471</c:v>
                </c:pt>
                <c:pt idx="267">
                  <c:v>0.46936644870597283</c:v>
                </c:pt>
                <c:pt idx="268">
                  <c:v>0.47689433485356336</c:v>
                </c:pt>
                <c:pt idx="269">
                  <c:v>0.47524589263146316</c:v>
                </c:pt>
                <c:pt idx="270">
                  <c:v>0.47508104840925325</c:v>
                </c:pt>
                <c:pt idx="271">
                  <c:v>0.44865102478158131</c:v>
                </c:pt>
                <c:pt idx="272">
                  <c:v>0.47590526952030326</c:v>
                </c:pt>
                <c:pt idx="273">
                  <c:v>0.45584922248475185</c:v>
                </c:pt>
                <c:pt idx="274">
                  <c:v>0.44788175174460132</c:v>
                </c:pt>
                <c:pt idx="275">
                  <c:v>0.44150777515248085</c:v>
                </c:pt>
                <c:pt idx="276">
                  <c:v>0.45788230122534201</c:v>
                </c:pt>
                <c:pt idx="277">
                  <c:v>0.47502610033518317</c:v>
                </c:pt>
                <c:pt idx="278">
                  <c:v>0.4605198087807022</c:v>
                </c:pt>
                <c:pt idx="279">
                  <c:v>0.45101379196659153</c:v>
                </c:pt>
                <c:pt idx="280">
                  <c:v>0.44315621737458094</c:v>
                </c:pt>
                <c:pt idx="281">
                  <c:v>0.44156272322655082</c:v>
                </c:pt>
                <c:pt idx="282">
                  <c:v>0.41941864937633933</c:v>
                </c:pt>
                <c:pt idx="283">
                  <c:v>0.43810099456014062</c:v>
                </c:pt>
                <c:pt idx="284">
                  <c:v>0.42447387219077964</c:v>
                </c:pt>
                <c:pt idx="285">
                  <c:v>0.40150557722951807</c:v>
                </c:pt>
                <c:pt idx="286">
                  <c:v>0.40996758063629868</c:v>
                </c:pt>
                <c:pt idx="287">
                  <c:v>0.43007857574592007</c:v>
                </c:pt>
                <c:pt idx="288">
                  <c:v>0.42766086048683993</c:v>
                </c:pt>
                <c:pt idx="289">
                  <c:v>0.40112094071102805</c:v>
                </c:pt>
                <c:pt idx="290">
                  <c:v>0.40749491730314852</c:v>
                </c:pt>
                <c:pt idx="291">
                  <c:v>0.39765921204461779</c:v>
                </c:pt>
                <c:pt idx="292">
                  <c:v>0.40711028078465844</c:v>
                </c:pt>
                <c:pt idx="293">
                  <c:v>0.39738447167426777</c:v>
                </c:pt>
                <c:pt idx="294">
                  <c:v>0.4104621133029287</c:v>
                </c:pt>
                <c:pt idx="295">
                  <c:v>0.40557173471069835</c:v>
                </c:pt>
                <c:pt idx="296">
                  <c:v>0.39601076982251765</c:v>
                </c:pt>
                <c:pt idx="297">
                  <c:v>0.37809769767569645</c:v>
                </c:pt>
                <c:pt idx="298">
                  <c:v>0.39183471619319743</c:v>
                </c:pt>
                <c:pt idx="299">
                  <c:v>0.39469201604483756</c:v>
                </c:pt>
                <c:pt idx="300">
                  <c:v>0.36974559041705585</c:v>
                </c:pt>
                <c:pt idx="301">
                  <c:v>0.37133908456508596</c:v>
                </c:pt>
                <c:pt idx="302">
                  <c:v>0.37589977471289632</c:v>
                </c:pt>
                <c:pt idx="303">
                  <c:v>0.36760261552832574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0D-4C1E-AD00-58EC7134E103}"/>
            </c:ext>
          </c:extLst>
        </c:ser>
        <c:ser>
          <c:idx val="5"/>
          <c:order val="5"/>
          <c:tx>
            <c:v>Y=0.5</c:v>
          </c:tx>
          <c:spPr>
            <a:ln w="19050" cap="rnd">
              <a:solidFill>
                <a:schemeClr val="tx1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SGPEInor!$A$3:$A$306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SGPEInor!$O$3:$O$306</c:f>
              <c:numCache>
                <c:formatCode>General</c:formatCode>
                <c:ptCount val="3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0D-4C1E-AD00-58EC7134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 b="1" baseline="0"/>
              <a:t>pMBA+PEI -</a:t>
            </a:r>
            <a:r>
              <a:rPr lang="en-US" altLang="zh-CN" sz="2400" b="1"/>
              <a:t>LP 1250nm</a:t>
            </a:r>
            <a:endParaRPr lang="zh-CN" alt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SGPEInor!$I$2</c:f>
              <c:strCache>
                <c:ptCount val="1"/>
                <c:pt idx="0">
                  <c:v>0mm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SGPEInor!$H$3:$H$306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SGPEInor!$I$3:$I$306</c:f>
              <c:numCache>
                <c:formatCode>0.00_);[Red]\(0.00\)</c:formatCode>
                <c:ptCount val="304"/>
                <c:pt idx="0">
                  <c:v>9.1057588711639381E-3</c:v>
                </c:pt>
                <c:pt idx="1">
                  <c:v>9.0014944566086264E-3</c:v>
                </c:pt>
                <c:pt idx="2">
                  <c:v>1.0183157821568832E-2</c:v>
                </c:pt>
                <c:pt idx="3">
                  <c:v>9.6965905536440418E-3</c:v>
                </c:pt>
                <c:pt idx="4">
                  <c:v>1.3589128697042367E-2</c:v>
                </c:pt>
                <c:pt idx="5">
                  <c:v>1.7516421645292463E-2</c:v>
                </c:pt>
                <c:pt idx="6">
                  <c:v>2.0679108886803601E-2</c:v>
                </c:pt>
                <c:pt idx="7">
                  <c:v>1.6890835157960589E-2</c:v>
                </c:pt>
                <c:pt idx="8">
                  <c:v>6.9857157752059229E-3</c:v>
                </c:pt>
                <c:pt idx="9">
                  <c:v>8.2021339450178993E-3</c:v>
                </c:pt>
                <c:pt idx="10">
                  <c:v>1.4597018037743721E-2</c:v>
                </c:pt>
                <c:pt idx="11">
                  <c:v>1.3102561429117577E-2</c:v>
                </c:pt>
                <c:pt idx="12">
                  <c:v>1.4701282452299029E-2</c:v>
                </c:pt>
                <c:pt idx="13">
                  <c:v>1.1260556771973726E-2</c:v>
                </c:pt>
                <c:pt idx="14">
                  <c:v>9.9746289924582069E-3</c:v>
                </c:pt>
                <c:pt idx="15">
                  <c:v>1.5674416988148615E-2</c:v>
                </c:pt>
                <c:pt idx="16">
                  <c:v>8.4801723838320645E-3</c:v>
                </c:pt>
                <c:pt idx="17">
                  <c:v>2.3980815347721825E-3</c:v>
                </c:pt>
                <c:pt idx="18">
                  <c:v>8.2368887498696693E-3</c:v>
                </c:pt>
                <c:pt idx="19">
                  <c:v>1.1816633649602058E-2</c:v>
                </c:pt>
                <c:pt idx="20">
                  <c:v>2.0887637715914228E-2</c:v>
                </c:pt>
                <c:pt idx="21">
                  <c:v>2.1478469398394328E-2</c:v>
                </c:pt>
                <c:pt idx="22">
                  <c:v>2.3911305738018283E-2</c:v>
                </c:pt>
                <c:pt idx="23">
                  <c:v>1.2164181698119766E-2</c:v>
                </c:pt>
                <c:pt idx="24">
                  <c:v>1.3380599867931742E-2</c:v>
                </c:pt>
                <c:pt idx="25">
                  <c:v>7.0204705800576929E-3</c:v>
                </c:pt>
                <c:pt idx="26">
                  <c:v>1.6126229451221632E-2</c:v>
                </c:pt>
                <c:pt idx="27">
                  <c:v>1.1677614430194976E-2</c:v>
                </c:pt>
                <c:pt idx="28">
                  <c:v>2.1339450178987245E-2</c:v>
                </c:pt>
                <c:pt idx="29">
                  <c:v>2.6274632467938694E-2</c:v>
                </c:pt>
                <c:pt idx="30">
                  <c:v>1.1712369235046746E-2</c:v>
                </c:pt>
                <c:pt idx="31">
                  <c:v>1.7516421645292463E-2</c:v>
                </c:pt>
                <c:pt idx="32">
                  <c:v>0</c:v>
                </c:pt>
                <c:pt idx="33">
                  <c:v>1.8002988913217253E-2</c:v>
                </c:pt>
                <c:pt idx="34">
                  <c:v>1.504883050081674E-2</c:v>
                </c:pt>
                <c:pt idx="35">
                  <c:v>1.7481666840440693E-2</c:v>
                </c:pt>
                <c:pt idx="36">
                  <c:v>3.4233482778994198E-2</c:v>
                </c:pt>
                <c:pt idx="37">
                  <c:v>6.7424321412435269E-3</c:v>
                </c:pt>
                <c:pt idx="38">
                  <c:v>1.4214715184374241E-2</c:v>
                </c:pt>
                <c:pt idx="39">
                  <c:v>1.7898724498661939E-2</c:v>
                </c:pt>
                <c:pt idx="40">
                  <c:v>1.1295311576825498E-2</c:v>
                </c:pt>
                <c:pt idx="41">
                  <c:v>1.967121954610225E-2</c:v>
                </c:pt>
                <c:pt idx="42">
                  <c:v>1.8593820595697357E-2</c:v>
                </c:pt>
                <c:pt idx="43">
                  <c:v>1.4249469989226012E-3</c:v>
                </c:pt>
                <c:pt idx="44">
                  <c:v>1.9115142668473917E-2</c:v>
                </c:pt>
                <c:pt idx="45">
                  <c:v>1.546588815903799E-2</c:v>
                </c:pt>
                <c:pt idx="46">
                  <c:v>1.3450109477635284E-2</c:v>
                </c:pt>
                <c:pt idx="47">
                  <c:v>7.8545858965001925E-3</c:v>
                </c:pt>
                <c:pt idx="48">
                  <c:v>5.074201508358531E-3</c:v>
                </c:pt>
                <c:pt idx="49">
                  <c:v>1.4457998818336636E-2</c:v>
                </c:pt>
                <c:pt idx="50">
                  <c:v>1.7585931254996003E-2</c:v>
                </c:pt>
                <c:pt idx="51">
                  <c:v>2.1165676154728395E-2</c:v>
                </c:pt>
                <c:pt idx="52">
                  <c:v>6.7076773363917569E-3</c:v>
                </c:pt>
                <c:pt idx="53">
                  <c:v>1.0947763528307789E-2</c:v>
                </c:pt>
                <c:pt idx="54">
                  <c:v>2.7977617905675458E-2</c:v>
                </c:pt>
                <c:pt idx="55">
                  <c:v>1.2094672088416225E-2</c:v>
                </c:pt>
                <c:pt idx="56">
                  <c:v>9.8703645779028952E-3</c:v>
                </c:pt>
                <c:pt idx="57">
                  <c:v>1.6369513085184029E-2</c:v>
                </c:pt>
                <c:pt idx="58">
                  <c:v>2.0713863691655371E-2</c:v>
                </c:pt>
                <c:pt idx="59">
                  <c:v>1.5257359329927365E-2</c:v>
                </c:pt>
                <c:pt idx="60">
                  <c:v>2.3876550933166513E-2</c:v>
                </c:pt>
                <c:pt idx="61">
                  <c:v>1.5639662183296842E-2</c:v>
                </c:pt>
                <c:pt idx="62">
                  <c:v>1.4631772842595491E-2</c:v>
                </c:pt>
                <c:pt idx="63">
                  <c:v>1.7168873596774756E-2</c:v>
                </c:pt>
                <c:pt idx="64">
                  <c:v>1.2615994161192785E-2</c:v>
                </c:pt>
                <c:pt idx="65">
                  <c:v>2.8881242831821505E-2</c:v>
                </c:pt>
                <c:pt idx="66">
                  <c:v>2.0574844472248291E-2</c:v>
                </c:pt>
                <c:pt idx="67">
                  <c:v>1.1364821186529038E-2</c:v>
                </c:pt>
                <c:pt idx="68">
                  <c:v>1.5987210231814548E-2</c:v>
                </c:pt>
                <c:pt idx="69">
                  <c:v>2.6413651687345781E-2</c:v>
                </c:pt>
                <c:pt idx="70">
                  <c:v>1.918465227817746E-2</c:v>
                </c:pt>
                <c:pt idx="71">
                  <c:v>2.523198832238557E-2</c:v>
                </c:pt>
                <c:pt idx="72">
                  <c:v>8.3411531644249828E-3</c:v>
                </c:pt>
                <c:pt idx="73">
                  <c:v>1.5709171793000385E-2</c:v>
                </c:pt>
                <c:pt idx="74">
                  <c:v>3.0132415806485246E-2</c:v>
                </c:pt>
                <c:pt idx="75">
                  <c:v>2.2138810690577975E-2</c:v>
                </c:pt>
                <c:pt idx="76">
                  <c:v>1.921940708302923E-2</c:v>
                </c:pt>
                <c:pt idx="77">
                  <c:v>2.8915997636673272E-2</c:v>
                </c:pt>
                <c:pt idx="78">
                  <c:v>1.970597435095402E-2</c:v>
                </c:pt>
                <c:pt idx="79">
                  <c:v>2.3563757689500576E-2</c:v>
                </c:pt>
                <c:pt idx="80">
                  <c:v>1.7238383206478296E-2</c:v>
                </c:pt>
                <c:pt idx="81">
                  <c:v>1.4249469989226011E-2</c:v>
                </c:pt>
                <c:pt idx="82">
                  <c:v>2.4467382615646613E-2</c:v>
                </c:pt>
                <c:pt idx="83">
                  <c:v>1.831578215688319E-2</c:v>
                </c:pt>
                <c:pt idx="84">
                  <c:v>2.0157786814027041E-2</c:v>
                </c:pt>
                <c:pt idx="85">
                  <c:v>2.0748618496507144E-2</c:v>
                </c:pt>
                <c:pt idx="86">
                  <c:v>1.7064609182219442E-2</c:v>
                </c:pt>
                <c:pt idx="87">
                  <c:v>2.0192541618878811E-2</c:v>
                </c:pt>
                <c:pt idx="88">
                  <c:v>2.5266743127237343E-2</c:v>
                </c:pt>
                <c:pt idx="89">
                  <c:v>1.2025162478712683E-2</c:v>
                </c:pt>
                <c:pt idx="90">
                  <c:v>2.5023459493274947E-2</c:v>
                </c:pt>
                <c:pt idx="91">
                  <c:v>2.7491050637750671E-2</c:v>
                </c:pt>
                <c:pt idx="92">
                  <c:v>1.7273138011330066E-2</c:v>
                </c:pt>
                <c:pt idx="93">
                  <c:v>2.8012372710527231E-2</c:v>
                </c:pt>
                <c:pt idx="94">
                  <c:v>2.6170368053383384E-2</c:v>
                </c:pt>
                <c:pt idx="95">
                  <c:v>3.2982309804330451E-2</c:v>
                </c:pt>
                <c:pt idx="96">
                  <c:v>2.623987766308692E-2</c:v>
                </c:pt>
                <c:pt idx="97">
                  <c:v>2.9402564904598059E-2</c:v>
                </c:pt>
                <c:pt idx="98">
                  <c:v>1.974072915580579E-2</c:v>
                </c:pt>
                <c:pt idx="99">
                  <c:v>1.3658638306745909E-2</c:v>
                </c:pt>
                <c:pt idx="100">
                  <c:v>3.1209814756890143E-2</c:v>
                </c:pt>
                <c:pt idx="101">
                  <c:v>2.8498939978452022E-2</c:v>
                </c:pt>
                <c:pt idx="102">
                  <c:v>3.0966531122927746E-2</c:v>
                </c:pt>
                <c:pt idx="103">
                  <c:v>2.3668022104055889E-2</c:v>
                </c:pt>
                <c:pt idx="104">
                  <c:v>3.0792757098668893E-2</c:v>
                </c:pt>
                <c:pt idx="105">
                  <c:v>2.5892329614569214E-2</c:v>
                </c:pt>
                <c:pt idx="106">
                  <c:v>3.1209814756890143E-2</c:v>
                </c:pt>
                <c:pt idx="107">
                  <c:v>3.0306189830744103E-2</c:v>
                </c:pt>
                <c:pt idx="108">
                  <c:v>2.4884440273867863E-2</c:v>
                </c:pt>
                <c:pt idx="109">
                  <c:v>3.5206617314843779E-2</c:v>
                </c:pt>
                <c:pt idx="110">
                  <c:v>2.4745421054460783E-2</c:v>
                </c:pt>
                <c:pt idx="111">
                  <c:v>3.1522608000556084E-2</c:v>
                </c:pt>
                <c:pt idx="112">
                  <c:v>4.2157578285197929E-2</c:v>
                </c:pt>
                <c:pt idx="113">
                  <c:v>3.3642651096514098E-2</c:v>
                </c:pt>
                <c:pt idx="114">
                  <c:v>4.0280818823202308E-2</c:v>
                </c:pt>
                <c:pt idx="115">
                  <c:v>3.2252458902443264E-2</c:v>
                </c:pt>
                <c:pt idx="116">
                  <c:v>4.2192333090049702E-2</c:v>
                </c:pt>
                <c:pt idx="117">
                  <c:v>5.689361554234873E-2</c:v>
                </c:pt>
                <c:pt idx="118">
                  <c:v>5.4669308031835402E-2</c:v>
                </c:pt>
                <c:pt idx="119">
                  <c:v>4.8204914329406046E-2</c:v>
                </c:pt>
                <c:pt idx="120">
                  <c:v>4.0246064018350541E-2</c:v>
                </c:pt>
                <c:pt idx="121">
                  <c:v>5.0290202620512287E-2</c:v>
                </c:pt>
                <c:pt idx="122">
                  <c:v>5.1159072741806554E-2</c:v>
                </c:pt>
                <c:pt idx="123">
                  <c:v>4.9073784450700313E-2</c:v>
                </c:pt>
                <c:pt idx="124">
                  <c:v>5.5503423348277903E-2</c:v>
                </c:pt>
                <c:pt idx="125">
                  <c:v>5.8735620199492584E-2</c:v>
                </c:pt>
                <c:pt idx="126">
                  <c:v>5.6719841518089884E-2</c:v>
                </c:pt>
                <c:pt idx="127">
                  <c:v>6.0647134466339979E-2</c:v>
                </c:pt>
                <c:pt idx="128">
                  <c:v>7.0239460605428697E-2</c:v>
                </c:pt>
                <c:pt idx="129">
                  <c:v>5.8075278907308944E-2</c:v>
                </c:pt>
                <c:pt idx="130">
                  <c:v>6.5860355194105588E-2</c:v>
                </c:pt>
                <c:pt idx="131">
                  <c:v>7.9136690647482022E-2</c:v>
                </c:pt>
                <c:pt idx="132">
                  <c:v>7.7850762867966508E-2</c:v>
                </c:pt>
                <c:pt idx="133">
                  <c:v>9.3212386612449183E-2</c:v>
                </c:pt>
                <c:pt idx="134">
                  <c:v>8.9007055225384921E-2</c:v>
                </c:pt>
                <c:pt idx="135">
                  <c:v>9.4255030758002303E-2</c:v>
                </c:pt>
                <c:pt idx="136">
                  <c:v>9.7417717999513445E-2</c:v>
                </c:pt>
                <c:pt idx="137">
                  <c:v>0.10495951065234768</c:v>
                </c:pt>
                <c:pt idx="138">
                  <c:v>0.1199388315434609</c:v>
                </c:pt>
                <c:pt idx="139">
                  <c:v>0.12682028290411149</c:v>
                </c:pt>
                <c:pt idx="140">
                  <c:v>0.1461787092065478</c:v>
                </c:pt>
                <c:pt idx="141">
                  <c:v>0.15253883849442187</c:v>
                </c:pt>
                <c:pt idx="142">
                  <c:v>0.17047231779793559</c:v>
                </c:pt>
                <c:pt idx="143">
                  <c:v>0.18489556181142044</c:v>
                </c:pt>
                <c:pt idx="144">
                  <c:v>0.21728703993327081</c:v>
                </c:pt>
                <c:pt idx="145">
                  <c:v>0.21221283842491226</c:v>
                </c:pt>
                <c:pt idx="146">
                  <c:v>0.28043652034893823</c:v>
                </c:pt>
                <c:pt idx="147">
                  <c:v>0.5075939248601119</c:v>
                </c:pt>
                <c:pt idx="148">
                  <c:v>0.79571125708129153</c:v>
                </c:pt>
                <c:pt idx="149">
                  <c:v>0.92955201056546066</c:v>
                </c:pt>
                <c:pt idx="150">
                  <c:v>1</c:v>
                </c:pt>
                <c:pt idx="151">
                  <c:v>0.93737184165710918</c:v>
                </c:pt>
                <c:pt idx="152">
                  <c:v>0.77381573002467596</c:v>
                </c:pt>
                <c:pt idx="153">
                  <c:v>0.48701908038786368</c:v>
                </c:pt>
                <c:pt idx="154">
                  <c:v>0.26976679525944464</c:v>
                </c:pt>
                <c:pt idx="155">
                  <c:v>0.2226045250755917</c:v>
                </c:pt>
                <c:pt idx="156">
                  <c:v>0.19758106558231678</c:v>
                </c:pt>
                <c:pt idx="157">
                  <c:v>0.1993188058249053</c:v>
                </c:pt>
                <c:pt idx="158">
                  <c:v>0.15716122753970738</c:v>
                </c:pt>
                <c:pt idx="159">
                  <c:v>0.15670941507663436</c:v>
                </c:pt>
                <c:pt idx="160">
                  <c:v>0.14030514718659853</c:v>
                </c:pt>
                <c:pt idx="161">
                  <c:v>0.12021686998227506</c:v>
                </c:pt>
                <c:pt idx="162">
                  <c:v>0.11354394745073507</c:v>
                </c:pt>
                <c:pt idx="163">
                  <c:v>0.11229277447607132</c:v>
                </c:pt>
                <c:pt idx="164">
                  <c:v>0.11479512042539881</c:v>
                </c:pt>
                <c:pt idx="165">
                  <c:v>0.10141452055746708</c:v>
                </c:pt>
                <c:pt idx="166">
                  <c:v>8.7999165884683567E-2</c:v>
                </c:pt>
                <c:pt idx="167">
                  <c:v>8.3342022034546284E-2</c:v>
                </c:pt>
                <c:pt idx="168">
                  <c:v>8.233413269384493E-2</c:v>
                </c:pt>
                <c:pt idx="169">
                  <c:v>7.9136690647482022E-2</c:v>
                </c:pt>
                <c:pt idx="170">
                  <c:v>6.7737114656101202E-2</c:v>
                </c:pt>
                <c:pt idx="171">
                  <c:v>6.8049907899767142E-2</c:v>
                </c:pt>
                <c:pt idx="172">
                  <c:v>7.8719632989260768E-2</c:v>
                </c:pt>
                <c:pt idx="173">
                  <c:v>6.9822402947207457E-2</c:v>
                </c:pt>
                <c:pt idx="174">
                  <c:v>7.3610676676050465E-2</c:v>
                </c:pt>
                <c:pt idx="175">
                  <c:v>5.0950543912695934E-2</c:v>
                </c:pt>
                <c:pt idx="176">
                  <c:v>5.7866750078198317E-2</c:v>
                </c:pt>
                <c:pt idx="177">
                  <c:v>5.1471865985472494E-2</c:v>
                </c:pt>
                <c:pt idx="178">
                  <c:v>5.3557154276578749E-2</c:v>
                </c:pt>
                <c:pt idx="179">
                  <c:v>3.9029645848538567E-2</c:v>
                </c:pt>
                <c:pt idx="180">
                  <c:v>4.994265457199458E-2</c:v>
                </c:pt>
                <c:pt idx="181">
                  <c:v>4.1636256212421369E-2</c:v>
                </c:pt>
                <c:pt idx="182">
                  <c:v>4.3026448406492203E-2</c:v>
                </c:pt>
                <c:pt idx="183">
                  <c:v>4.2157578285197929E-2</c:v>
                </c:pt>
                <c:pt idx="184">
                  <c:v>4.2122823480346162E-2</c:v>
                </c:pt>
                <c:pt idx="185">
                  <c:v>3.3920689535328258E-2</c:v>
                </c:pt>
                <c:pt idx="186">
                  <c:v>4.3652034893824077E-2</c:v>
                </c:pt>
                <c:pt idx="187">
                  <c:v>2.9263545685190982E-2</c:v>
                </c:pt>
                <c:pt idx="188">
                  <c:v>3.9863761164981061E-2</c:v>
                </c:pt>
                <c:pt idx="189">
                  <c:v>2.4015570152573596E-2</c:v>
                </c:pt>
                <c:pt idx="190">
                  <c:v>3.1383588781148997E-2</c:v>
                </c:pt>
                <c:pt idx="191">
                  <c:v>3.3990199145031805E-2</c:v>
                </c:pt>
                <c:pt idx="192">
                  <c:v>2.3946060542870053E-2</c:v>
                </c:pt>
                <c:pt idx="193">
                  <c:v>2.464115663990547E-2</c:v>
                </c:pt>
                <c:pt idx="194">
                  <c:v>3.6457790289507526E-2</c:v>
                </c:pt>
                <c:pt idx="195">
                  <c:v>3.5067598095436692E-2</c:v>
                </c:pt>
                <c:pt idx="196">
                  <c:v>2.8498939978452022E-2</c:v>
                </c:pt>
                <c:pt idx="197">
                  <c:v>2.6552670906752861E-2</c:v>
                </c:pt>
                <c:pt idx="198">
                  <c:v>2.3911305738018283E-2</c:v>
                </c:pt>
                <c:pt idx="199">
                  <c:v>2.51972335175338E-2</c:v>
                </c:pt>
                <c:pt idx="200">
                  <c:v>3.0862266708372433E-2</c:v>
                </c:pt>
                <c:pt idx="201">
                  <c:v>1.9879748375212877E-2</c:v>
                </c:pt>
                <c:pt idx="202">
                  <c:v>3.117505995203837E-2</c:v>
                </c:pt>
                <c:pt idx="203">
                  <c:v>2.9958641782226396E-2</c:v>
                </c:pt>
                <c:pt idx="204">
                  <c:v>2.3633267299204116E-2</c:v>
                </c:pt>
                <c:pt idx="205">
                  <c:v>1.4805546866854343E-2</c:v>
                </c:pt>
                <c:pt idx="206">
                  <c:v>1.9080387863622147E-2</c:v>
                </c:pt>
                <c:pt idx="207">
                  <c:v>2.3946060542870053E-2</c:v>
                </c:pt>
                <c:pt idx="208">
                  <c:v>2.9089771660932129E-2</c:v>
                </c:pt>
                <c:pt idx="209">
                  <c:v>2.564904598060682E-2</c:v>
                </c:pt>
                <c:pt idx="210">
                  <c:v>2.1617488617801415E-2</c:v>
                </c:pt>
                <c:pt idx="211">
                  <c:v>3.7361415215653566E-2</c:v>
                </c:pt>
                <c:pt idx="212">
                  <c:v>1.7933479303513709E-2</c:v>
                </c:pt>
                <c:pt idx="213">
                  <c:v>2.0227296423730584E-2</c:v>
                </c:pt>
                <c:pt idx="214">
                  <c:v>2.1408959788690788E-2</c:v>
                </c:pt>
                <c:pt idx="215">
                  <c:v>1.4075695964967159E-2</c:v>
                </c:pt>
                <c:pt idx="216">
                  <c:v>1.8906613839363293E-2</c:v>
                </c:pt>
                <c:pt idx="217">
                  <c:v>1.4597018037743721E-2</c:v>
                </c:pt>
                <c:pt idx="218">
                  <c:v>1.6890835157960589E-2</c:v>
                </c:pt>
                <c:pt idx="219">
                  <c:v>2.4050324957425366E-2</c:v>
                </c:pt>
                <c:pt idx="220">
                  <c:v>1.831578215688319E-2</c:v>
                </c:pt>
                <c:pt idx="221">
                  <c:v>1.7134118791922986E-2</c:v>
                </c:pt>
                <c:pt idx="222">
                  <c:v>1.4701282452299029E-2</c:v>
                </c:pt>
                <c:pt idx="223">
                  <c:v>3.9620477531018668E-2</c:v>
                </c:pt>
                <c:pt idx="224">
                  <c:v>1.6821325548257049E-2</c:v>
                </c:pt>
                <c:pt idx="225">
                  <c:v>2.0366315643137664E-2</c:v>
                </c:pt>
                <c:pt idx="226">
                  <c:v>1.7968234108365483E-2</c:v>
                </c:pt>
                <c:pt idx="227">
                  <c:v>2.3042435616724016E-2</c:v>
                </c:pt>
                <c:pt idx="228">
                  <c:v>1.9010878253918603E-2</c:v>
                </c:pt>
                <c:pt idx="229">
                  <c:v>3.1904910853925557E-2</c:v>
                </c:pt>
                <c:pt idx="230">
                  <c:v>2.0192541618878811E-2</c:v>
                </c:pt>
                <c:pt idx="231">
                  <c:v>1.6890835157960589E-2</c:v>
                </c:pt>
                <c:pt idx="232">
                  <c:v>1.6334758280332259E-2</c:v>
                </c:pt>
                <c:pt idx="233">
                  <c:v>9.4880617245334167E-3</c:v>
                </c:pt>
                <c:pt idx="234">
                  <c:v>1.3936676745560074E-2</c:v>
                </c:pt>
                <c:pt idx="235">
                  <c:v>1.3484864282487054E-2</c:v>
                </c:pt>
                <c:pt idx="236">
                  <c:v>1.7620686059847776E-2</c:v>
                </c:pt>
                <c:pt idx="237">
                  <c:v>1.1469085601084351E-2</c:v>
                </c:pt>
                <c:pt idx="238">
                  <c:v>2.0401070447989434E-2</c:v>
                </c:pt>
                <c:pt idx="239">
                  <c:v>1.7655440864699546E-2</c:v>
                </c:pt>
                <c:pt idx="240">
                  <c:v>1.2546484551489245E-2</c:v>
                </c:pt>
                <c:pt idx="241">
                  <c:v>1.5709171793000385E-2</c:v>
                </c:pt>
                <c:pt idx="242">
                  <c:v>1.4145205574670699E-2</c:v>
                </c:pt>
                <c:pt idx="243">
                  <c:v>1.8002988913217253E-2</c:v>
                </c:pt>
                <c:pt idx="244">
                  <c:v>1.7585931254996003E-2</c:v>
                </c:pt>
                <c:pt idx="245">
                  <c:v>1.3867167135856534E-2</c:v>
                </c:pt>
                <c:pt idx="246">
                  <c:v>1.3936676745560074E-2</c:v>
                </c:pt>
                <c:pt idx="247">
                  <c:v>7.6460570673895674E-3</c:v>
                </c:pt>
                <c:pt idx="248">
                  <c:v>2.0123032009175271E-2</c:v>
                </c:pt>
                <c:pt idx="249">
                  <c:v>4.031557362805408E-3</c:v>
                </c:pt>
                <c:pt idx="250">
                  <c:v>1.3380599867931742E-2</c:v>
                </c:pt>
                <c:pt idx="251">
                  <c:v>1.6717061133701736E-2</c:v>
                </c:pt>
                <c:pt idx="252">
                  <c:v>1.5222604525075591E-2</c:v>
                </c:pt>
                <c:pt idx="253">
                  <c:v>1.8211517742327876E-2</c:v>
                </c:pt>
                <c:pt idx="254">
                  <c:v>7.0552253849094646E-3</c:v>
                </c:pt>
                <c:pt idx="255">
                  <c:v>1.5535397768741528E-2</c:v>
                </c:pt>
                <c:pt idx="256">
                  <c:v>1.3658638306745909E-2</c:v>
                </c:pt>
                <c:pt idx="257">
                  <c:v>1.5014075695964968E-2</c:v>
                </c:pt>
                <c:pt idx="258">
                  <c:v>1.7342647621033609E-2</c:v>
                </c:pt>
                <c:pt idx="259">
                  <c:v>1.5535397768741528E-2</c:v>
                </c:pt>
                <c:pt idx="260">
                  <c:v>1.5292114134779135E-2</c:v>
                </c:pt>
                <c:pt idx="261">
                  <c:v>1.9879748375212877E-2</c:v>
                </c:pt>
                <c:pt idx="262">
                  <c:v>1.869808501025267E-2</c:v>
                </c:pt>
                <c:pt idx="263">
                  <c:v>1.8385291766586733E-2</c:v>
                </c:pt>
                <c:pt idx="264">
                  <c:v>1.5848191012407465E-2</c:v>
                </c:pt>
                <c:pt idx="265">
                  <c:v>1.7377402425885379E-2</c:v>
                </c:pt>
                <c:pt idx="266">
                  <c:v>1.4562263232891948E-2</c:v>
                </c:pt>
                <c:pt idx="267">
                  <c:v>1.0322177040975915E-2</c:v>
                </c:pt>
                <c:pt idx="268">
                  <c:v>1.2129426893267995E-2</c:v>
                </c:pt>
                <c:pt idx="269">
                  <c:v>8.2368887498696693E-3</c:v>
                </c:pt>
                <c:pt idx="270">
                  <c:v>2.1721753032356725E-2</c:v>
                </c:pt>
                <c:pt idx="271">
                  <c:v>1.4597018037743721E-2</c:v>
                </c:pt>
                <c:pt idx="272">
                  <c:v>9.6270809439405001E-3</c:v>
                </c:pt>
                <c:pt idx="273">
                  <c:v>4.6571438501372816E-3</c:v>
                </c:pt>
                <c:pt idx="274">
                  <c:v>1.3797657526152991E-2</c:v>
                </c:pt>
                <c:pt idx="275">
                  <c:v>1.0217912626420604E-2</c:v>
                </c:pt>
                <c:pt idx="276">
                  <c:v>1.0426441455531229E-2</c:v>
                </c:pt>
                <c:pt idx="277">
                  <c:v>7.0899801897612354E-3</c:v>
                </c:pt>
                <c:pt idx="278">
                  <c:v>1.4179960379522471E-2</c:v>
                </c:pt>
                <c:pt idx="279">
                  <c:v>1.9080387863622147E-2</c:v>
                </c:pt>
                <c:pt idx="280">
                  <c:v>1.2894032600006952E-2</c:v>
                </c:pt>
                <c:pt idx="281">
                  <c:v>8.2021339450178993E-3</c:v>
                </c:pt>
                <c:pt idx="282">
                  <c:v>8.6191916032391479E-3</c:v>
                </c:pt>
                <c:pt idx="283">
                  <c:v>1.1712369235046746E-2</c:v>
                </c:pt>
                <c:pt idx="284">
                  <c:v>7.6460570673895674E-3</c:v>
                </c:pt>
                <c:pt idx="285">
                  <c:v>1.1747124039898516E-2</c:v>
                </c:pt>
                <c:pt idx="286">
                  <c:v>2.0783373301358914E-2</c:v>
                </c:pt>
                <c:pt idx="287">
                  <c:v>9.4185521148298767E-3</c:v>
                </c:pt>
                <c:pt idx="288">
                  <c:v>7.0899801897612354E-3</c:v>
                </c:pt>
                <c:pt idx="289">
                  <c:v>8.5149271886838362E-3</c:v>
                </c:pt>
                <c:pt idx="290">
                  <c:v>2.4536892225350156E-2</c:v>
                </c:pt>
                <c:pt idx="291">
                  <c:v>1.3797657526152991E-2</c:v>
                </c:pt>
                <c:pt idx="292">
                  <c:v>9.2447780905710233E-3</c:v>
                </c:pt>
                <c:pt idx="293">
                  <c:v>1.4423244013484866E-2</c:v>
                </c:pt>
                <c:pt idx="294">
                  <c:v>1.0565460674938311E-2</c:v>
                </c:pt>
                <c:pt idx="295">
                  <c:v>2.8846488026969728E-3</c:v>
                </c:pt>
                <c:pt idx="296">
                  <c:v>1.4805546866854343E-2</c:v>
                </c:pt>
                <c:pt idx="297">
                  <c:v>8.5844367983873779E-3</c:v>
                </c:pt>
                <c:pt idx="298">
                  <c:v>1.3033051819414035E-2</c:v>
                </c:pt>
                <c:pt idx="299">
                  <c:v>1.2233691307823306E-2</c:v>
                </c:pt>
                <c:pt idx="300">
                  <c:v>1.4631772842595491E-2</c:v>
                </c:pt>
                <c:pt idx="301">
                  <c:v>1.7724950474403089E-2</c:v>
                </c:pt>
                <c:pt idx="302">
                  <c:v>1.0217912626420604E-2</c:v>
                </c:pt>
                <c:pt idx="303">
                  <c:v>8.7929656274980013E-3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6-4A5C-870E-A3150A3AB560}"/>
            </c:ext>
          </c:extLst>
        </c:ser>
        <c:ser>
          <c:idx val="1"/>
          <c:order val="1"/>
          <c:tx>
            <c:strRef>
              <c:f>SGPEInor!$J$2</c:f>
              <c:strCache>
                <c:ptCount val="1"/>
                <c:pt idx="0">
                  <c:v>1mm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SGPEInor!$H$3:$H$306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SGPEInor!$J$3:$J$306</c:f>
              <c:numCache>
                <c:formatCode>0.00_);[Red]\(0.00\)</c:formatCode>
                <c:ptCount val="304"/>
                <c:pt idx="0">
                  <c:v>1.2957249889819304E-2</c:v>
                </c:pt>
                <c:pt idx="1">
                  <c:v>5.1828999559277215E-2</c:v>
                </c:pt>
                <c:pt idx="2">
                  <c:v>4.0546496253856319E-2</c:v>
                </c:pt>
                <c:pt idx="3">
                  <c:v>2.3534596738651388E-2</c:v>
                </c:pt>
                <c:pt idx="4">
                  <c:v>2.0449537241075365E-2</c:v>
                </c:pt>
                <c:pt idx="5">
                  <c:v>2.0449537241075365E-2</c:v>
                </c:pt>
                <c:pt idx="6">
                  <c:v>3.0321727633318644E-2</c:v>
                </c:pt>
                <c:pt idx="7">
                  <c:v>3.7725870427501099E-2</c:v>
                </c:pt>
                <c:pt idx="8">
                  <c:v>2.8911414720141033E-2</c:v>
                </c:pt>
                <c:pt idx="9">
                  <c:v>2.0185103569854562E-2</c:v>
                </c:pt>
                <c:pt idx="10">
                  <c:v>3.2701630674305857E-2</c:v>
                </c:pt>
                <c:pt idx="11">
                  <c:v>3.9312472454825914E-2</c:v>
                </c:pt>
                <c:pt idx="12">
                  <c:v>2.9087703834288232E-2</c:v>
                </c:pt>
                <c:pt idx="13">
                  <c:v>2.6619656236227415E-2</c:v>
                </c:pt>
                <c:pt idx="14">
                  <c:v>2.7853680035257823E-2</c:v>
                </c:pt>
                <c:pt idx="15">
                  <c:v>8.2855883649184652E-3</c:v>
                </c:pt>
                <c:pt idx="16">
                  <c:v>2.371088585279859E-2</c:v>
                </c:pt>
                <c:pt idx="17">
                  <c:v>2.9881004847950639E-2</c:v>
                </c:pt>
                <c:pt idx="18">
                  <c:v>4.5835169678272371E-2</c:v>
                </c:pt>
                <c:pt idx="19">
                  <c:v>3.9224327897752313E-2</c:v>
                </c:pt>
                <c:pt idx="20">
                  <c:v>3.887174966945791E-2</c:v>
                </c:pt>
                <c:pt idx="21">
                  <c:v>2.9087703834288232E-2</c:v>
                </c:pt>
                <c:pt idx="22">
                  <c:v>3.8342882327016305E-2</c:v>
                </c:pt>
                <c:pt idx="23">
                  <c:v>4.9449096518289992E-2</c:v>
                </c:pt>
                <c:pt idx="24">
                  <c:v>2.097840458351697E-2</c:v>
                </c:pt>
                <c:pt idx="25">
                  <c:v>2.8646981048920231E-2</c:v>
                </c:pt>
                <c:pt idx="26">
                  <c:v>1.1106214191273689E-2</c:v>
                </c:pt>
                <c:pt idx="27">
                  <c:v>3.3671220802115466E-2</c:v>
                </c:pt>
                <c:pt idx="28">
                  <c:v>4.6099603349493166E-2</c:v>
                </c:pt>
                <c:pt idx="29">
                  <c:v>8.8144557073600704E-3</c:v>
                </c:pt>
                <c:pt idx="30">
                  <c:v>3.4905244601145878E-2</c:v>
                </c:pt>
                <c:pt idx="31">
                  <c:v>1.5689731159100925E-2</c:v>
                </c:pt>
                <c:pt idx="32">
                  <c:v>3.4288232701630679E-2</c:v>
                </c:pt>
                <c:pt idx="33">
                  <c:v>2.7677390921110621E-2</c:v>
                </c:pt>
                <c:pt idx="34">
                  <c:v>2.7060379021595415E-2</c:v>
                </c:pt>
                <c:pt idx="35">
                  <c:v>5.2798589687086818E-2</c:v>
                </c:pt>
                <c:pt idx="36">
                  <c:v>3.3406787130894663E-2</c:v>
                </c:pt>
                <c:pt idx="37">
                  <c:v>3.3583076245041865E-2</c:v>
                </c:pt>
                <c:pt idx="38">
                  <c:v>2.5738210665491403E-2</c:v>
                </c:pt>
                <c:pt idx="39">
                  <c:v>3.0850594975760245E-2</c:v>
                </c:pt>
                <c:pt idx="40">
                  <c:v>3.0850594975760245E-2</c:v>
                </c:pt>
                <c:pt idx="41">
                  <c:v>3.2525341560158662E-2</c:v>
                </c:pt>
                <c:pt idx="42">
                  <c:v>5.2181577787571619E-2</c:v>
                </c:pt>
                <c:pt idx="43">
                  <c:v>3.5345967386513882E-2</c:v>
                </c:pt>
                <c:pt idx="44">
                  <c:v>4.7069193477302776E-2</c:v>
                </c:pt>
                <c:pt idx="45">
                  <c:v>2.5033054208902599E-2</c:v>
                </c:pt>
                <c:pt idx="46">
                  <c:v>1.0577346848832084E-2</c:v>
                </c:pt>
                <c:pt idx="47">
                  <c:v>8.4618774790656669E-3</c:v>
                </c:pt>
                <c:pt idx="48">
                  <c:v>7.3071837814014981E-2</c:v>
                </c:pt>
                <c:pt idx="49">
                  <c:v>3.331864257382107E-2</c:v>
                </c:pt>
                <c:pt idx="50">
                  <c:v>2.0537681798148962E-2</c:v>
                </c:pt>
                <c:pt idx="51">
                  <c:v>3.4288232701630679E-2</c:v>
                </c:pt>
                <c:pt idx="52">
                  <c:v>3.71088585279859E-2</c:v>
                </c:pt>
                <c:pt idx="53">
                  <c:v>2.8470691934773026E-2</c:v>
                </c:pt>
                <c:pt idx="54">
                  <c:v>4.927280740414279E-2</c:v>
                </c:pt>
                <c:pt idx="55">
                  <c:v>3.4288232701630679E-2</c:v>
                </c:pt>
                <c:pt idx="56">
                  <c:v>1.3221683561040106E-2</c:v>
                </c:pt>
                <c:pt idx="57">
                  <c:v>4.8126928162185986E-2</c:v>
                </c:pt>
                <c:pt idx="58">
                  <c:v>3.1467606875275451E-2</c:v>
                </c:pt>
                <c:pt idx="59">
                  <c:v>5.579550462758924E-2</c:v>
                </c:pt>
                <c:pt idx="60">
                  <c:v>3.2701630674305857E-2</c:v>
                </c:pt>
                <c:pt idx="61">
                  <c:v>4.6187747906566767E-2</c:v>
                </c:pt>
                <c:pt idx="62">
                  <c:v>3.9576906126046717E-2</c:v>
                </c:pt>
                <c:pt idx="63">
                  <c:v>2.0625826355222563E-2</c:v>
                </c:pt>
                <c:pt idx="64">
                  <c:v>2.1595416483032173E-2</c:v>
                </c:pt>
                <c:pt idx="65">
                  <c:v>3.5962979286029088E-2</c:v>
                </c:pt>
                <c:pt idx="66">
                  <c:v>5.1035698545614808E-2</c:v>
                </c:pt>
                <c:pt idx="67">
                  <c:v>3.3759365359189074E-2</c:v>
                </c:pt>
                <c:pt idx="68">
                  <c:v>4.3895989422653152E-2</c:v>
                </c:pt>
                <c:pt idx="69">
                  <c:v>2.5650066108417805E-2</c:v>
                </c:pt>
                <c:pt idx="70">
                  <c:v>2.4680475980608199E-2</c:v>
                </c:pt>
                <c:pt idx="71">
                  <c:v>4.6364037020713969E-2</c:v>
                </c:pt>
                <c:pt idx="72">
                  <c:v>2.1859850154252975E-2</c:v>
                </c:pt>
                <c:pt idx="73">
                  <c:v>2.8558836491846627E-2</c:v>
                </c:pt>
                <c:pt idx="74">
                  <c:v>4.6716615249008372E-2</c:v>
                </c:pt>
                <c:pt idx="75">
                  <c:v>7.3688849713530194E-2</c:v>
                </c:pt>
                <c:pt idx="76">
                  <c:v>3.3054208902600267E-2</c:v>
                </c:pt>
                <c:pt idx="77">
                  <c:v>2.7236668135742617E-2</c:v>
                </c:pt>
                <c:pt idx="78">
                  <c:v>4.5130013221683557E-2</c:v>
                </c:pt>
                <c:pt idx="79">
                  <c:v>5.5178492728074041E-2</c:v>
                </c:pt>
                <c:pt idx="80">
                  <c:v>4.2573821066549139E-2</c:v>
                </c:pt>
                <c:pt idx="81">
                  <c:v>3.9841339797267519E-2</c:v>
                </c:pt>
                <c:pt idx="82">
                  <c:v>4.160423093873953E-2</c:v>
                </c:pt>
                <c:pt idx="83">
                  <c:v>1.3926840017628912E-2</c:v>
                </c:pt>
                <c:pt idx="84">
                  <c:v>6.1613045394446897E-2</c:v>
                </c:pt>
                <c:pt idx="85">
                  <c:v>4.927280740414279E-2</c:v>
                </c:pt>
                <c:pt idx="86">
                  <c:v>6.3287791978845306E-2</c:v>
                </c:pt>
                <c:pt idx="87">
                  <c:v>5.7205817540766854E-2</c:v>
                </c:pt>
                <c:pt idx="88">
                  <c:v>5.3503746143675625E-2</c:v>
                </c:pt>
                <c:pt idx="89">
                  <c:v>6.5932128691053318E-2</c:v>
                </c:pt>
                <c:pt idx="90">
                  <c:v>4.4424856765094757E-2</c:v>
                </c:pt>
                <c:pt idx="91">
                  <c:v>3.4200088144557071E-2</c:v>
                </c:pt>
                <c:pt idx="92">
                  <c:v>3.9665050683120318E-2</c:v>
                </c:pt>
                <c:pt idx="93">
                  <c:v>4.9889819303658003E-2</c:v>
                </c:pt>
                <c:pt idx="94">
                  <c:v>3.3671220802115466E-2</c:v>
                </c:pt>
                <c:pt idx="95">
                  <c:v>6.4786249449096514E-2</c:v>
                </c:pt>
                <c:pt idx="96">
                  <c:v>6.2318201851035697E-2</c:v>
                </c:pt>
                <c:pt idx="97">
                  <c:v>6.1348611723226094E-2</c:v>
                </c:pt>
                <c:pt idx="98">
                  <c:v>6.1613045394446897E-2</c:v>
                </c:pt>
                <c:pt idx="99">
                  <c:v>5.2798589687086818E-2</c:v>
                </c:pt>
                <c:pt idx="100">
                  <c:v>5.0683120317320411E-2</c:v>
                </c:pt>
                <c:pt idx="101">
                  <c:v>7.3600705156456586E-2</c:v>
                </c:pt>
                <c:pt idx="102">
                  <c:v>5.888056412516527E-2</c:v>
                </c:pt>
                <c:pt idx="103">
                  <c:v>7.9065667695019826E-2</c:v>
                </c:pt>
                <c:pt idx="104">
                  <c:v>4.821507271925958E-2</c:v>
                </c:pt>
                <c:pt idx="105">
                  <c:v>8.8320846187747909E-2</c:v>
                </c:pt>
                <c:pt idx="106">
                  <c:v>6.2758924636403701E-2</c:v>
                </c:pt>
                <c:pt idx="107">
                  <c:v>8.0652269722344641E-2</c:v>
                </c:pt>
                <c:pt idx="108">
                  <c:v>9.1053327457029529E-2</c:v>
                </c:pt>
                <c:pt idx="109">
                  <c:v>7.5363596297928589E-2</c:v>
                </c:pt>
                <c:pt idx="110">
                  <c:v>8.0387836051123845E-2</c:v>
                </c:pt>
                <c:pt idx="111">
                  <c:v>6.7606875275451742E-2</c:v>
                </c:pt>
                <c:pt idx="112">
                  <c:v>6.8752754517408546E-2</c:v>
                </c:pt>
                <c:pt idx="113">
                  <c:v>9.8016747465843976E-2</c:v>
                </c:pt>
                <c:pt idx="114">
                  <c:v>8.0475980608197439E-2</c:v>
                </c:pt>
                <c:pt idx="115">
                  <c:v>9.3697664169237554E-2</c:v>
                </c:pt>
                <c:pt idx="116">
                  <c:v>9.9779638607316007E-2</c:v>
                </c:pt>
                <c:pt idx="117">
                  <c:v>6.3199647421771699E-2</c:v>
                </c:pt>
                <c:pt idx="118">
                  <c:v>0.10550903481710004</c:v>
                </c:pt>
                <c:pt idx="119">
                  <c:v>9.3521375055090353E-2</c:v>
                </c:pt>
                <c:pt idx="120">
                  <c:v>0.10383428823270163</c:v>
                </c:pt>
                <c:pt idx="121">
                  <c:v>0.1122961657117673</c:v>
                </c:pt>
                <c:pt idx="122">
                  <c:v>0.10656676950198325</c:v>
                </c:pt>
                <c:pt idx="123">
                  <c:v>0.10118995152049361</c:v>
                </c:pt>
                <c:pt idx="124">
                  <c:v>0.13063023358307624</c:v>
                </c:pt>
                <c:pt idx="125">
                  <c:v>0.12322609078889379</c:v>
                </c:pt>
                <c:pt idx="126">
                  <c:v>0.13609519612163951</c:v>
                </c:pt>
                <c:pt idx="127">
                  <c:v>0.11520493609519611</c:v>
                </c:pt>
                <c:pt idx="128">
                  <c:v>0.10251211987659761</c:v>
                </c:pt>
                <c:pt idx="129">
                  <c:v>0.13926840017628911</c:v>
                </c:pt>
                <c:pt idx="130">
                  <c:v>0.1386513882767739</c:v>
                </c:pt>
                <c:pt idx="131">
                  <c:v>0.17443807844865578</c:v>
                </c:pt>
                <c:pt idx="132">
                  <c:v>0.14728955486998679</c:v>
                </c:pt>
                <c:pt idx="133">
                  <c:v>0.16033494931687967</c:v>
                </c:pt>
                <c:pt idx="134">
                  <c:v>0.18360511238431027</c:v>
                </c:pt>
                <c:pt idx="135">
                  <c:v>0.18272366681357424</c:v>
                </c:pt>
                <c:pt idx="136">
                  <c:v>0.20493609519612163</c:v>
                </c:pt>
                <c:pt idx="137">
                  <c:v>0.21886293521375055</c:v>
                </c:pt>
                <c:pt idx="138">
                  <c:v>0.21568973115910092</c:v>
                </c:pt>
                <c:pt idx="139">
                  <c:v>0.24565888056412519</c:v>
                </c:pt>
                <c:pt idx="140">
                  <c:v>0.26364037020713971</c:v>
                </c:pt>
                <c:pt idx="141">
                  <c:v>0.28012340237990302</c:v>
                </c:pt>
                <c:pt idx="142">
                  <c:v>0.27342441604230938</c:v>
                </c:pt>
                <c:pt idx="143">
                  <c:v>0.29343323049801673</c:v>
                </c:pt>
                <c:pt idx="144">
                  <c:v>0.33036579991185544</c:v>
                </c:pt>
                <c:pt idx="145">
                  <c:v>0.32719259585720584</c:v>
                </c:pt>
                <c:pt idx="146">
                  <c:v>0.35945350374614365</c:v>
                </c:pt>
                <c:pt idx="147">
                  <c:v>0.44980167474658439</c:v>
                </c:pt>
                <c:pt idx="148">
                  <c:v>0.68100484795063909</c:v>
                </c:pt>
                <c:pt idx="149">
                  <c:v>0.86170118995152045</c:v>
                </c:pt>
                <c:pt idx="150">
                  <c:v>0.98131335390039665</c:v>
                </c:pt>
                <c:pt idx="151">
                  <c:v>1</c:v>
                </c:pt>
                <c:pt idx="152">
                  <c:v>0.93671220802115462</c:v>
                </c:pt>
                <c:pt idx="153">
                  <c:v>0.75962979286029086</c:v>
                </c:pt>
                <c:pt idx="154">
                  <c:v>0.55751432349052443</c:v>
                </c:pt>
                <c:pt idx="155">
                  <c:v>0.37531952401939178</c:v>
                </c:pt>
                <c:pt idx="156">
                  <c:v>0.3497576024680476</c:v>
                </c:pt>
                <c:pt idx="157">
                  <c:v>0.34085500220361392</c:v>
                </c:pt>
                <c:pt idx="158">
                  <c:v>0.32780960775672102</c:v>
                </c:pt>
                <c:pt idx="159">
                  <c:v>0.29933891582194794</c:v>
                </c:pt>
                <c:pt idx="160">
                  <c:v>0.25588364918466283</c:v>
                </c:pt>
                <c:pt idx="161">
                  <c:v>0.24407227853680036</c:v>
                </c:pt>
                <c:pt idx="162">
                  <c:v>0.24592331423534597</c:v>
                </c:pt>
                <c:pt idx="163">
                  <c:v>0.21216394887615689</c:v>
                </c:pt>
                <c:pt idx="164">
                  <c:v>0.23895989422653149</c:v>
                </c:pt>
                <c:pt idx="165">
                  <c:v>0.22150727192595857</c:v>
                </c:pt>
                <c:pt idx="166">
                  <c:v>0.20784486557955048</c:v>
                </c:pt>
                <c:pt idx="167">
                  <c:v>0.18043190832966063</c:v>
                </c:pt>
                <c:pt idx="168">
                  <c:v>0.20202732481269281</c:v>
                </c:pt>
                <c:pt idx="169">
                  <c:v>0.14367562802996914</c:v>
                </c:pt>
                <c:pt idx="170">
                  <c:v>0.16121639488761569</c:v>
                </c:pt>
                <c:pt idx="171">
                  <c:v>0.15830762450418687</c:v>
                </c:pt>
                <c:pt idx="172">
                  <c:v>0.11934773027765534</c:v>
                </c:pt>
                <c:pt idx="173">
                  <c:v>0.11846628470691935</c:v>
                </c:pt>
                <c:pt idx="174">
                  <c:v>0.12172763331864257</c:v>
                </c:pt>
                <c:pt idx="175">
                  <c:v>0.13054208902600264</c:v>
                </c:pt>
                <c:pt idx="176">
                  <c:v>0.1146760687527545</c:v>
                </c:pt>
                <c:pt idx="177">
                  <c:v>6.5315116791538119E-2</c:v>
                </c:pt>
                <c:pt idx="178">
                  <c:v>0.10506831203173203</c:v>
                </c:pt>
                <c:pt idx="179">
                  <c:v>0.15733803437637725</c:v>
                </c:pt>
                <c:pt idx="180">
                  <c:v>0.11961216394887615</c:v>
                </c:pt>
                <c:pt idx="181">
                  <c:v>0.10850594975760247</c:v>
                </c:pt>
                <c:pt idx="182">
                  <c:v>7.2454825914499782E-2</c:v>
                </c:pt>
                <c:pt idx="183">
                  <c:v>6.3199647421771699E-2</c:v>
                </c:pt>
                <c:pt idx="184">
                  <c:v>6.6020273248126926E-2</c:v>
                </c:pt>
                <c:pt idx="185">
                  <c:v>9.2463640370207142E-2</c:v>
                </c:pt>
                <c:pt idx="186">
                  <c:v>7.2807404142794171E-2</c:v>
                </c:pt>
                <c:pt idx="187">
                  <c:v>0.10788893785808726</c:v>
                </c:pt>
                <c:pt idx="188">
                  <c:v>7.7302776553547822E-2</c:v>
                </c:pt>
                <c:pt idx="189">
                  <c:v>6.0731599823710881E-2</c:v>
                </c:pt>
                <c:pt idx="190">
                  <c:v>6.5315116791538119E-2</c:v>
                </c:pt>
                <c:pt idx="191">
                  <c:v>8.1886293521375053E-2</c:v>
                </c:pt>
                <c:pt idx="192">
                  <c:v>8.3825473776994272E-2</c:v>
                </c:pt>
                <c:pt idx="193">
                  <c:v>5.7910973997355661E-2</c:v>
                </c:pt>
                <c:pt idx="194">
                  <c:v>5.4825914499779638E-2</c:v>
                </c:pt>
                <c:pt idx="195">
                  <c:v>3.0674305861613047E-2</c:v>
                </c:pt>
                <c:pt idx="196">
                  <c:v>6.1348611723226094E-2</c:v>
                </c:pt>
                <c:pt idx="197">
                  <c:v>6.3464081092992508E-2</c:v>
                </c:pt>
                <c:pt idx="198">
                  <c:v>8.1974438078448647E-2</c:v>
                </c:pt>
                <c:pt idx="199">
                  <c:v>6.1436756280299688E-2</c:v>
                </c:pt>
                <c:pt idx="200">
                  <c:v>5.5883649184662848E-2</c:v>
                </c:pt>
                <c:pt idx="201">
                  <c:v>6.8929043631555748E-2</c:v>
                </c:pt>
                <c:pt idx="202">
                  <c:v>5.8616130453944468E-2</c:v>
                </c:pt>
                <c:pt idx="203">
                  <c:v>4.7774349933891583E-2</c:v>
                </c:pt>
                <c:pt idx="204">
                  <c:v>6.5579550462758929E-2</c:v>
                </c:pt>
                <c:pt idx="205">
                  <c:v>4.8567650947553991E-2</c:v>
                </c:pt>
                <c:pt idx="206">
                  <c:v>5.3327457029528423E-2</c:v>
                </c:pt>
                <c:pt idx="207">
                  <c:v>7.0339356544733361E-2</c:v>
                </c:pt>
                <c:pt idx="208">
                  <c:v>4.1516086381665929E-2</c:v>
                </c:pt>
                <c:pt idx="209">
                  <c:v>4.5923314235345965E-2</c:v>
                </c:pt>
                <c:pt idx="210">
                  <c:v>4.1075363596297924E-2</c:v>
                </c:pt>
                <c:pt idx="211">
                  <c:v>5.8704275011018069E-2</c:v>
                </c:pt>
                <c:pt idx="212">
                  <c:v>4.0282062582635517E-2</c:v>
                </c:pt>
                <c:pt idx="213">
                  <c:v>2.6707800793301015E-2</c:v>
                </c:pt>
                <c:pt idx="214">
                  <c:v>3.2437197003085054E-2</c:v>
                </c:pt>
                <c:pt idx="215">
                  <c:v>3.3230498016747469E-2</c:v>
                </c:pt>
                <c:pt idx="216">
                  <c:v>5.0330542089026001E-2</c:v>
                </c:pt>
                <c:pt idx="217">
                  <c:v>4.3631555751432349E-2</c:v>
                </c:pt>
                <c:pt idx="218">
                  <c:v>6.18774790656677E-2</c:v>
                </c:pt>
                <c:pt idx="219">
                  <c:v>3.3142353459673861E-2</c:v>
                </c:pt>
                <c:pt idx="220">
                  <c:v>4.4777434993389161E-2</c:v>
                </c:pt>
                <c:pt idx="221">
                  <c:v>1.5954164830321728E-2</c:v>
                </c:pt>
                <c:pt idx="222">
                  <c:v>2.0449537241075365E-2</c:v>
                </c:pt>
                <c:pt idx="223">
                  <c:v>2.3622741295724989E-2</c:v>
                </c:pt>
                <c:pt idx="224">
                  <c:v>2.4151608638166594E-2</c:v>
                </c:pt>
                <c:pt idx="225">
                  <c:v>4.4601145879241952E-2</c:v>
                </c:pt>
                <c:pt idx="226">
                  <c:v>2.0361392684001764E-2</c:v>
                </c:pt>
                <c:pt idx="227">
                  <c:v>5.3327457029528423E-2</c:v>
                </c:pt>
                <c:pt idx="228">
                  <c:v>3.5610401057734685E-2</c:v>
                </c:pt>
                <c:pt idx="229">
                  <c:v>2.133098281181137E-2</c:v>
                </c:pt>
                <c:pt idx="230">
                  <c:v>5.0947553988541214E-2</c:v>
                </c:pt>
                <c:pt idx="231">
                  <c:v>3.331864257382107E-2</c:v>
                </c:pt>
                <c:pt idx="232">
                  <c:v>3.2966064345526659E-2</c:v>
                </c:pt>
                <c:pt idx="233">
                  <c:v>2.9528426619656236E-2</c:v>
                </c:pt>
                <c:pt idx="234">
                  <c:v>5.5178492728074041E-2</c:v>
                </c:pt>
                <c:pt idx="235">
                  <c:v>3.887174966945791E-2</c:v>
                </c:pt>
                <c:pt idx="236">
                  <c:v>3.5434111943587483E-2</c:v>
                </c:pt>
                <c:pt idx="237">
                  <c:v>4.6099603349493166E-2</c:v>
                </c:pt>
                <c:pt idx="238">
                  <c:v>2.7412957249889819E-2</c:v>
                </c:pt>
                <c:pt idx="239">
                  <c:v>2.7853680035257823E-2</c:v>
                </c:pt>
                <c:pt idx="240">
                  <c:v>3.7902159541648307E-2</c:v>
                </c:pt>
                <c:pt idx="241">
                  <c:v>4.9713530189510795E-2</c:v>
                </c:pt>
                <c:pt idx="242">
                  <c:v>2.4416042309387397E-2</c:v>
                </c:pt>
                <c:pt idx="243">
                  <c:v>3.8519171441163506E-2</c:v>
                </c:pt>
                <c:pt idx="244">
                  <c:v>3.8695460555310708E-2</c:v>
                </c:pt>
                <c:pt idx="245">
                  <c:v>1.3838695460555311E-2</c:v>
                </c:pt>
                <c:pt idx="246">
                  <c:v>5.6676950198325249E-2</c:v>
                </c:pt>
                <c:pt idx="247">
                  <c:v>4.2221242838254743E-2</c:v>
                </c:pt>
                <c:pt idx="248">
                  <c:v>4.4953724107536362E-2</c:v>
                </c:pt>
                <c:pt idx="249">
                  <c:v>2.8029969149405021E-2</c:v>
                </c:pt>
                <c:pt idx="250">
                  <c:v>3.1467606875275451E-2</c:v>
                </c:pt>
                <c:pt idx="251">
                  <c:v>3.3847509916262668E-2</c:v>
                </c:pt>
                <c:pt idx="252">
                  <c:v>3.5257822829440282E-2</c:v>
                </c:pt>
                <c:pt idx="253">
                  <c:v>4.0282062582635517E-2</c:v>
                </c:pt>
                <c:pt idx="254">
                  <c:v>2.8823270163067429E-2</c:v>
                </c:pt>
                <c:pt idx="255">
                  <c:v>3.3230498016747469E-2</c:v>
                </c:pt>
                <c:pt idx="256">
                  <c:v>4.0017628911414714E-2</c:v>
                </c:pt>
                <c:pt idx="257">
                  <c:v>4.548259144997796E-2</c:v>
                </c:pt>
                <c:pt idx="258">
                  <c:v>3.7637725870427505E-2</c:v>
                </c:pt>
                <c:pt idx="259">
                  <c:v>1.8334067871308944E-2</c:v>
                </c:pt>
                <c:pt idx="260">
                  <c:v>3.3671220802115466E-2</c:v>
                </c:pt>
                <c:pt idx="261">
                  <c:v>3.5522256500661084E-2</c:v>
                </c:pt>
                <c:pt idx="262">
                  <c:v>1.3838695460555311E-2</c:v>
                </c:pt>
                <c:pt idx="263">
                  <c:v>1.7893345085940943E-2</c:v>
                </c:pt>
                <c:pt idx="264">
                  <c:v>2.6795945350374613E-2</c:v>
                </c:pt>
                <c:pt idx="265">
                  <c:v>3.7461436756280296E-2</c:v>
                </c:pt>
                <c:pt idx="266">
                  <c:v>4.2309387395328336E-2</c:v>
                </c:pt>
                <c:pt idx="267">
                  <c:v>2.1154693697664168E-2</c:v>
                </c:pt>
                <c:pt idx="268">
                  <c:v>3.2172763331864258E-2</c:v>
                </c:pt>
                <c:pt idx="269">
                  <c:v>1.9656236227412957E-2</c:v>
                </c:pt>
                <c:pt idx="270">
                  <c:v>0</c:v>
                </c:pt>
                <c:pt idx="271">
                  <c:v>2.1683561040105773E-2</c:v>
                </c:pt>
                <c:pt idx="272">
                  <c:v>7.0339356544733361E-2</c:v>
                </c:pt>
                <c:pt idx="273">
                  <c:v>1.0048479506390481E-2</c:v>
                </c:pt>
                <c:pt idx="274">
                  <c:v>4.1427941824592335E-2</c:v>
                </c:pt>
                <c:pt idx="275">
                  <c:v>3.3054208902600267E-2</c:v>
                </c:pt>
                <c:pt idx="276">
                  <c:v>4.7245482591449978E-2</c:v>
                </c:pt>
                <c:pt idx="277">
                  <c:v>2.9528426619656236E-2</c:v>
                </c:pt>
                <c:pt idx="278">
                  <c:v>2.7412957249889819E-2</c:v>
                </c:pt>
                <c:pt idx="279">
                  <c:v>4.3895989422653152E-2</c:v>
                </c:pt>
                <c:pt idx="280">
                  <c:v>2.1595416483032173E-2</c:v>
                </c:pt>
                <c:pt idx="281">
                  <c:v>2.8558836491846627E-2</c:v>
                </c:pt>
                <c:pt idx="282">
                  <c:v>4.0105773468488322E-2</c:v>
                </c:pt>
                <c:pt idx="283">
                  <c:v>3.4817100044072277E-2</c:v>
                </c:pt>
                <c:pt idx="284">
                  <c:v>2.7589246364037021E-2</c:v>
                </c:pt>
                <c:pt idx="285">
                  <c:v>4.4248567650947555E-2</c:v>
                </c:pt>
                <c:pt idx="286">
                  <c:v>3.0586161304539443E-2</c:v>
                </c:pt>
                <c:pt idx="287">
                  <c:v>1.4367562802996914E-2</c:v>
                </c:pt>
                <c:pt idx="288">
                  <c:v>2.6619656236227415E-2</c:v>
                </c:pt>
                <c:pt idx="289">
                  <c:v>2.6090788893785809E-2</c:v>
                </c:pt>
                <c:pt idx="290">
                  <c:v>2.6707800793301015E-2</c:v>
                </c:pt>
                <c:pt idx="291">
                  <c:v>2.7765535478184222E-2</c:v>
                </c:pt>
                <c:pt idx="292">
                  <c:v>4.3190832966064343E-3</c:v>
                </c:pt>
                <c:pt idx="293">
                  <c:v>1.8598501542529747E-2</c:v>
                </c:pt>
                <c:pt idx="294">
                  <c:v>2.3270163067430585E-2</c:v>
                </c:pt>
                <c:pt idx="295">
                  <c:v>3.129131776112825E-2</c:v>
                </c:pt>
                <c:pt idx="296">
                  <c:v>1.0841780520052887E-2</c:v>
                </c:pt>
                <c:pt idx="297">
                  <c:v>7.9330101366240633E-4</c:v>
                </c:pt>
                <c:pt idx="298">
                  <c:v>3.4288232701630679E-2</c:v>
                </c:pt>
                <c:pt idx="299">
                  <c:v>4.0105773468488322E-2</c:v>
                </c:pt>
                <c:pt idx="300">
                  <c:v>1.9127368884971352E-2</c:v>
                </c:pt>
                <c:pt idx="301">
                  <c:v>4.3278977523137939E-2</c:v>
                </c:pt>
                <c:pt idx="302">
                  <c:v>2.9704715733803434E-2</c:v>
                </c:pt>
                <c:pt idx="303">
                  <c:v>5.3680035257822833E-2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66-4A5C-870E-A3150A3AB560}"/>
            </c:ext>
          </c:extLst>
        </c:ser>
        <c:ser>
          <c:idx val="2"/>
          <c:order val="2"/>
          <c:tx>
            <c:strRef>
              <c:f>SGPEInor!$K$2</c:f>
              <c:strCache>
                <c:ptCount val="1"/>
                <c:pt idx="0">
                  <c:v>2mm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SGPEInor!$H$3:$H$306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SGPEInor!$K$3:$K$306</c:f>
              <c:numCache>
                <c:formatCode>0.00_);[Red]\(0.00\)</c:formatCode>
                <c:ptCount val="304"/>
                <c:pt idx="0">
                  <c:v>7.7038305157286532E-2</c:v>
                </c:pt>
                <c:pt idx="1">
                  <c:v>7.8536272202011551E-2</c:v>
                </c:pt>
                <c:pt idx="2">
                  <c:v>4.7078964262786217E-2</c:v>
                </c:pt>
                <c:pt idx="3">
                  <c:v>1.3695698694628717E-2</c:v>
                </c:pt>
                <c:pt idx="4">
                  <c:v>1.3053712818317995E-2</c:v>
                </c:pt>
                <c:pt idx="5">
                  <c:v>7.8536272202011551E-2</c:v>
                </c:pt>
                <c:pt idx="6">
                  <c:v>6.3770597046864969E-2</c:v>
                </c:pt>
                <c:pt idx="7">
                  <c:v>0.1172694200727584</c:v>
                </c:pt>
                <c:pt idx="8">
                  <c:v>0.10485769313075112</c:v>
                </c:pt>
                <c:pt idx="9">
                  <c:v>5.2000855981168416E-2</c:v>
                </c:pt>
                <c:pt idx="10">
                  <c:v>8.4956130965118767E-2</c:v>
                </c:pt>
                <c:pt idx="11">
                  <c:v>0.15172266210143376</c:v>
                </c:pt>
                <c:pt idx="12">
                  <c:v>9.6939867322918885E-2</c:v>
                </c:pt>
                <c:pt idx="13">
                  <c:v>7.3614380483629352E-2</c:v>
                </c:pt>
                <c:pt idx="14">
                  <c:v>9.0734003851915254E-2</c:v>
                </c:pt>
                <c:pt idx="15">
                  <c:v>6.3770597046864969E-2</c:v>
                </c:pt>
                <c:pt idx="16">
                  <c:v>6.4840573507382843E-2</c:v>
                </c:pt>
                <c:pt idx="17">
                  <c:v>6.3984592338968541E-2</c:v>
                </c:pt>
                <c:pt idx="18">
                  <c:v>4.0659105499679007E-2</c:v>
                </c:pt>
                <c:pt idx="19">
                  <c:v>7.0190455809972185E-2</c:v>
                </c:pt>
                <c:pt idx="20">
                  <c:v>0.11363150010699763</c:v>
                </c:pt>
                <c:pt idx="21">
                  <c:v>8.3458163920393749E-2</c:v>
                </c:pt>
                <c:pt idx="22">
                  <c:v>0.11084956130965118</c:v>
                </c:pt>
                <c:pt idx="23">
                  <c:v>0.11662743419644768</c:v>
                </c:pt>
                <c:pt idx="24">
                  <c:v>0.1091375989728226</c:v>
                </c:pt>
                <c:pt idx="25">
                  <c:v>0.11705542478065481</c:v>
                </c:pt>
                <c:pt idx="26">
                  <c:v>0.12433126471217631</c:v>
                </c:pt>
                <c:pt idx="27">
                  <c:v>0.10870960838861544</c:v>
                </c:pt>
                <c:pt idx="28">
                  <c:v>8.5170126257222326E-2</c:v>
                </c:pt>
                <c:pt idx="29">
                  <c:v>0.14273485983308365</c:v>
                </c:pt>
                <c:pt idx="30">
                  <c:v>0.10977958484913332</c:v>
                </c:pt>
                <c:pt idx="31">
                  <c:v>3.0815322062914614E-2</c:v>
                </c:pt>
                <c:pt idx="32">
                  <c:v>0.11769741065696553</c:v>
                </c:pt>
                <c:pt idx="33">
                  <c:v>0.11684142948855124</c:v>
                </c:pt>
                <c:pt idx="34">
                  <c:v>8.6026107425636641E-2</c:v>
                </c:pt>
                <c:pt idx="35">
                  <c:v>8.0248234538840141E-2</c:v>
                </c:pt>
                <c:pt idx="36">
                  <c:v>0.1196233682858977</c:v>
                </c:pt>
                <c:pt idx="37">
                  <c:v>5.9918681789000641E-3</c:v>
                </c:pt>
                <c:pt idx="38">
                  <c:v>6.2914615878450666E-2</c:v>
                </c:pt>
                <c:pt idx="39">
                  <c:v>0.13139310935159426</c:v>
                </c:pt>
                <c:pt idx="40">
                  <c:v>0.10250374491761181</c:v>
                </c:pt>
                <c:pt idx="41">
                  <c:v>9.9079820243954619E-2</c:v>
                </c:pt>
                <c:pt idx="42">
                  <c:v>0.10549967900706184</c:v>
                </c:pt>
                <c:pt idx="43">
                  <c:v>0.12390327412796918</c:v>
                </c:pt>
                <c:pt idx="44">
                  <c:v>0.10164776374919751</c:v>
                </c:pt>
                <c:pt idx="45">
                  <c:v>0.12796918467793708</c:v>
                </c:pt>
                <c:pt idx="46">
                  <c:v>4.8790926599614808E-2</c:v>
                </c:pt>
                <c:pt idx="47">
                  <c:v>7.5754333404665086E-2</c:v>
                </c:pt>
                <c:pt idx="48">
                  <c:v>9.3943933233468863E-2</c:v>
                </c:pt>
                <c:pt idx="49">
                  <c:v>0.11598544832013695</c:v>
                </c:pt>
                <c:pt idx="50">
                  <c:v>0.17141022897496255</c:v>
                </c:pt>
                <c:pt idx="51">
                  <c:v>8.859405093087952E-2</c:v>
                </c:pt>
                <c:pt idx="52">
                  <c:v>7.0832441686282901E-2</c:v>
                </c:pt>
                <c:pt idx="53">
                  <c:v>9.9079820243954619E-2</c:v>
                </c:pt>
                <c:pt idx="54">
                  <c:v>2.6321420928739566E-2</c:v>
                </c:pt>
                <c:pt idx="55">
                  <c:v>5.071688422854697E-2</c:v>
                </c:pt>
                <c:pt idx="56">
                  <c:v>0.11256152364647977</c:v>
                </c:pt>
                <c:pt idx="57">
                  <c:v>7.4898352236250798E-2</c:v>
                </c:pt>
                <c:pt idx="58">
                  <c:v>8.4742135673015195E-2</c:v>
                </c:pt>
                <c:pt idx="59">
                  <c:v>7.8964262786218695E-2</c:v>
                </c:pt>
                <c:pt idx="60">
                  <c:v>0.13738497753049431</c:v>
                </c:pt>
                <c:pt idx="61">
                  <c:v>9.0092017975604538E-2</c:v>
                </c:pt>
                <c:pt idx="62">
                  <c:v>8.1318210999358015E-2</c:v>
                </c:pt>
                <c:pt idx="63">
                  <c:v>2.8461373849775304E-2</c:v>
                </c:pt>
                <c:pt idx="64">
                  <c:v>0.1172694200727584</c:v>
                </c:pt>
                <c:pt idx="65">
                  <c:v>0.11213353306227263</c:v>
                </c:pt>
                <c:pt idx="66">
                  <c:v>0.10164776374919751</c:v>
                </c:pt>
                <c:pt idx="67">
                  <c:v>0.10999358014123689</c:v>
                </c:pt>
                <c:pt idx="68">
                  <c:v>0.12133533062272629</c:v>
                </c:pt>
                <c:pt idx="69">
                  <c:v>8.2602182751979461E-2</c:v>
                </c:pt>
                <c:pt idx="70">
                  <c:v>0.12261930237534774</c:v>
                </c:pt>
                <c:pt idx="71">
                  <c:v>0.10079178258078322</c:v>
                </c:pt>
                <c:pt idx="72">
                  <c:v>6.5268564091589987E-2</c:v>
                </c:pt>
                <c:pt idx="73">
                  <c:v>0.14102289749625507</c:v>
                </c:pt>
                <c:pt idx="74">
                  <c:v>0.12475925529638347</c:v>
                </c:pt>
                <c:pt idx="75">
                  <c:v>0.10143376845709394</c:v>
                </c:pt>
                <c:pt idx="76">
                  <c:v>0.14401883158570511</c:v>
                </c:pt>
                <c:pt idx="77">
                  <c:v>0.10956558955702973</c:v>
                </c:pt>
                <c:pt idx="78">
                  <c:v>5.521078536272201E-2</c:v>
                </c:pt>
                <c:pt idx="79">
                  <c:v>9.0092017975604538E-2</c:v>
                </c:pt>
                <c:pt idx="80">
                  <c:v>0.10806762251230473</c:v>
                </c:pt>
                <c:pt idx="81">
                  <c:v>7.4042371067836496E-2</c:v>
                </c:pt>
                <c:pt idx="82">
                  <c:v>0.12154932591482986</c:v>
                </c:pt>
                <c:pt idx="83">
                  <c:v>9.9293815536058205E-2</c:v>
                </c:pt>
                <c:pt idx="84">
                  <c:v>0.13139310935159426</c:v>
                </c:pt>
                <c:pt idx="85">
                  <c:v>9.7367857907126043E-2</c:v>
                </c:pt>
                <c:pt idx="86">
                  <c:v>0.10271774020971539</c:v>
                </c:pt>
                <c:pt idx="87">
                  <c:v>0.146586775090948</c:v>
                </c:pt>
                <c:pt idx="88">
                  <c:v>0.11534346244382623</c:v>
                </c:pt>
                <c:pt idx="89">
                  <c:v>0.14038091161994437</c:v>
                </c:pt>
                <c:pt idx="90">
                  <c:v>0.14958270918039804</c:v>
                </c:pt>
                <c:pt idx="91">
                  <c:v>6.0132677081104209E-2</c:v>
                </c:pt>
                <c:pt idx="92">
                  <c:v>0.12647121763321206</c:v>
                </c:pt>
                <c:pt idx="93">
                  <c:v>3.4025251444468219E-2</c:v>
                </c:pt>
                <c:pt idx="94">
                  <c:v>0.15557457735929808</c:v>
                </c:pt>
                <c:pt idx="95">
                  <c:v>9.3515942649261705E-2</c:v>
                </c:pt>
                <c:pt idx="96">
                  <c:v>0.1132035095227905</c:v>
                </c:pt>
                <c:pt idx="97">
                  <c:v>0.11277551893858334</c:v>
                </c:pt>
                <c:pt idx="98">
                  <c:v>0.15643055852771237</c:v>
                </c:pt>
                <c:pt idx="99">
                  <c:v>0.11491547185961908</c:v>
                </c:pt>
                <c:pt idx="100">
                  <c:v>0.15750053498823025</c:v>
                </c:pt>
                <c:pt idx="101">
                  <c:v>0.18638989942221271</c:v>
                </c:pt>
                <c:pt idx="102">
                  <c:v>0.12818317997004064</c:v>
                </c:pt>
                <c:pt idx="103">
                  <c:v>0.22191311791140594</c:v>
                </c:pt>
                <c:pt idx="104">
                  <c:v>0.12026535416220842</c:v>
                </c:pt>
                <c:pt idx="105">
                  <c:v>0.15578857265140167</c:v>
                </c:pt>
                <c:pt idx="106">
                  <c:v>0.16734431842499464</c:v>
                </c:pt>
                <c:pt idx="107">
                  <c:v>0.20778942863257008</c:v>
                </c:pt>
                <c:pt idx="108">
                  <c:v>0.18852985234324846</c:v>
                </c:pt>
                <c:pt idx="109">
                  <c:v>0.11213353306227263</c:v>
                </c:pt>
                <c:pt idx="110">
                  <c:v>0.19880162636421997</c:v>
                </c:pt>
                <c:pt idx="111">
                  <c:v>0.17569013481703402</c:v>
                </c:pt>
                <c:pt idx="112">
                  <c:v>0.13203509522790496</c:v>
                </c:pt>
                <c:pt idx="113">
                  <c:v>0.12154932591482986</c:v>
                </c:pt>
                <c:pt idx="114">
                  <c:v>0.21313931093515942</c:v>
                </c:pt>
                <c:pt idx="115">
                  <c:v>0.1784720736143805</c:v>
                </c:pt>
                <c:pt idx="116">
                  <c:v>0.20992938155360583</c:v>
                </c:pt>
                <c:pt idx="117">
                  <c:v>0.13075112347528353</c:v>
                </c:pt>
                <c:pt idx="118">
                  <c:v>0.18168200299593407</c:v>
                </c:pt>
                <c:pt idx="119">
                  <c:v>0.25529638347956346</c:v>
                </c:pt>
                <c:pt idx="120">
                  <c:v>0.22576503316927027</c:v>
                </c:pt>
                <c:pt idx="121">
                  <c:v>0.21206933447464152</c:v>
                </c:pt>
                <c:pt idx="122">
                  <c:v>0.30323132891076393</c:v>
                </c:pt>
                <c:pt idx="123">
                  <c:v>0.25379841643483841</c:v>
                </c:pt>
                <c:pt idx="124">
                  <c:v>0.24695056708752405</c:v>
                </c:pt>
                <c:pt idx="125">
                  <c:v>0.21527926385619514</c:v>
                </c:pt>
                <c:pt idx="126">
                  <c:v>0.31157714530280334</c:v>
                </c:pt>
                <c:pt idx="127">
                  <c:v>0.22683500962978814</c:v>
                </c:pt>
                <c:pt idx="128">
                  <c:v>0.22918895784292742</c:v>
                </c:pt>
                <c:pt idx="129">
                  <c:v>0.28097581853199227</c:v>
                </c:pt>
                <c:pt idx="130">
                  <c:v>0.26984806334260647</c:v>
                </c:pt>
                <c:pt idx="131">
                  <c:v>0.27904986090306011</c:v>
                </c:pt>
                <c:pt idx="132">
                  <c:v>0.24481061416648833</c:v>
                </c:pt>
                <c:pt idx="133">
                  <c:v>0.34046650973678577</c:v>
                </c:pt>
                <c:pt idx="134">
                  <c:v>0.36914187887866462</c:v>
                </c:pt>
                <c:pt idx="135">
                  <c:v>0.32998074042371067</c:v>
                </c:pt>
                <c:pt idx="136">
                  <c:v>0.34517440616306438</c:v>
                </c:pt>
                <c:pt idx="137">
                  <c:v>0.34389043441044292</c:v>
                </c:pt>
                <c:pt idx="138">
                  <c:v>0.3791996576075326</c:v>
                </c:pt>
                <c:pt idx="139">
                  <c:v>0.37170982238390748</c:v>
                </c:pt>
                <c:pt idx="140">
                  <c:v>0.35608816606034666</c:v>
                </c:pt>
                <c:pt idx="141">
                  <c:v>0.38069762465225759</c:v>
                </c:pt>
                <c:pt idx="142">
                  <c:v>0.4827733789856623</c:v>
                </c:pt>
                <c:pt idx="143">
                  <c:v>0.49304515300663382</c:v>
                </c:pt>
                <c:pt idx="144">
                  <c:v>0.46843569441472288</c:v>
                </c:pt>
                <c:pt idx="145">
                  <c:v>0.4695056708752407</c:v>
                </c:pt>
                <c:pt idx="146">
                  <c:v>0.53862615022469496</c:v>
                </c:pt>
                <c:pt idx="147">
                  <c:v>0.73657179542050066</c:v>
                </c:pt>
                <c:pt idx="148">
                  <c:v>0.81061416648833717</c:v>
                </c:pt>
                <c:pt idx="149">
                  <c:v>0.91868178900064201</c:v>
                </c:pt>
                <c:pt idx="150">
                  <c:v>1</c:v>
                </c:pt>
                <c:pt idx="151">
                  <c:v>0.87417076824309858</c:v>
                </c:pt>
                <c:pt idx="152">
                  <c:v>0.76310721164134387</c:v>
                </c:pt>
                <c:pt idx="153">
                  <c:v>0.61245452600042793</c:v>
                </c:pt>
                <c:pt idx="154">
                  <c:v>0.47849347314359081</c:v>
                </c:pt>
                <c:pt idx="155">
                  <c:v>0.48962122833297667</c:v>
                </c:pt>
                <c:pt idx="156">
                  <c:v>0.43783436764391181</c:v>
                </c:pt>
                <c:pt idx="157">
                  <c:v>0.48641129895142304</c:v>
                </c:pt>
                <c:pt idx="158">
                  <c:v>0.3227049004921892</c:v>
                </c:pt>
                <c:pt idx="159">
                  <c:v>0.37877166702332543</c:v>
                </c:pt>
                <c:pt idx="160">
                  <c:v>0.39268136101005779</c:v>
                </c:pt>
                <c:pt idx="161">
                  <c:v>0.40637705970468646</c:v>
                </c:pt>
                <c:pt idx="162">
                  <c:v>0.37363578001283965</c:v>
                </c:pt>
                <c:pt idx="163">
                  <c:v>0.35052428846565375</c:v>
                </c:pt>
                <c:pt idx="164">
                  <c:v>0.36956986946287179</c:v>
                </c:pt>
                <c:pt idx="165">
                  <c:v>0.30087738069762465</c:v>
                </c:pt>
                <c:pt idx="166">
                  <c:v>0.31649903702118554</c:v>
                </c:pt>
                <c:pt idx="167">
                  <c:v>0.31521506526856408</c:v>
                </c:pt>
                <c:pt idx="168">
                  <c:v>0.34795634496041089</c:v>
                </c:pt>
                <c:pt idx="169">
                  <c:v>0.31564305585277119</c:v>
                </c:pt>
                <c:pt idx="170">
                  <c:v>0.22961694842713459</c:v>
                </c:pt>
                <c:pt idx="171">
                  <c:v>0.19366573935373421</c:v>
                </c:pt>
                <c:pt idx="172">
                  <c:v>0.27669591268992078</c:v>
                </c:pt>
                <c:pt idx="173">
                  <c:v>0.18146800770383051</c:v>
                </c:pt>
                <c:pt idx="174">
                  <c:v>0.20393751337470573</c:v>
                </c:pt>
                <c:pt idx="175">
                  <c:v>0.26535416220843139</c:v>
                </c:pt>
                <c:pt idx="176">
                  <c:v>0.16263642199871603</c:v>
                </c:pt>
                <c:pt idx="177">
                  <c:v>0.24502460945859189</c:v>
                </c:pt>
                <c:pt idx="178">
                  <c:v>0.21206933447464152</c:v>
                </c:pt>
                <c:pt idx="179">
                  <c:v>0.26235822811898135</c:v>
                </c:pt>
                <c:pt idx="180">
                  <c:v>0.16841429488551249</c:v>
                </c:pt>
                <c:pt idx="181">
                  <c:v>0.21078536272202009</c:v>
                </c:pt>
                <c:pt idx="182">
                  <c:v>0.1895998288037663</c:v>
                </c:pt>
                <c:pt idx="183">
                  <c:v>0.18446394179328054</c:v>
                </c:pt>
                <c:pt idx="184">
                  <c:v>0.11191953777016905</c:v>
                </c:pt>
                <c:pt idx="185">
                  <c:v>0.18617590413010912</c:v>
                </c:pt>
                <c:pt idx="186">
                  <c:v>0.1147014765675155</c:v>
                </c:pt>
                <c:pt idx="187">
                  <c:v>0.20500748983522363</c:v>
                </c:pt>
                <c:pt idx="188">
                  <c:v>0.146586775090948</c:v>
                </c:pt>
                <c:pt idx="189">
                  <c:v>0.13845495399101218</c:v>
                </c:pt>
                <c:pt idx="190">
                  <c:v>0.16991226193023753</c:v>
                </c:pt>
                <c:pt idx="191">
                  <c:v>0.1497967044725016</c:v>
                </c:pt>
                <c:pt idx="192">
                  <c:v>9.6297881446608169E-2</c:v>
                </c:pt>
                <c:pt idx="193">
                  <c:v>0.16606034667237318</c:v>
                </c:pt>
                <c:pt idx="194">
                  <c:v>0.13182109993580141</c:v>
                </c:pt>
                <c:pt idx="195">
                  <c:v>0.1823239888722448</c:v>
                </c:pt>
                <c:pt idx="196">
                  <c:v>0.12561523646479775</c:v>
                </c:pt>
                <c:pt idx="197">
                  <c:v>0.10977958484913332</c:v>
                </c:pt>
                <c:pt idx="198">
                  <c:v>0.15621656323560881</c:v>
                </c:pt>
                <c:pt idx="199">
                  <c:v>9.2445966188743831E-2</c:v>
                </c:pt>
                <c:pt idx="200">
                  <c:v>0.13909693986732291</c:v>
                </c:pt>
                <c:pt idx="201">
                  <c:v>0.11042157072544402</c:v>
                </c:pt>
                <c:pt idx="202">
                  <c:v>0.12861117055424781</c:v>
                </c:pt>
                <c:pt idx="203">
                  <c:v>0.1230472929595549</c:v>
                </c:pt>
                <c:pt idx="204">
                  <c:v>0.10999358014123689</c:v>
                </c:pt>
                <c:pt idx="205">
                  <c:v>8.3458163920393749E-2</c:v>
                </c:pt>
                <c:pt idx="206">
                  <c:v>0.12026535416220842</c:v>
                </c:pt>
                <c:pt idx="207">
                  <c:v>0.10378771667023325</c:v>
                </c:pt>
                <c:pt idx="208">
                  <c:v>9.7581853199229615E-2</c:v>
                </c:pt>
                <c:pt idx="209">
                  <c:v>8.8808046222983092E-2</c:v>
                </c:pt>
                <c:pt idx="210">
                  <c:v>0.16734431842499464</c:v>
                </c:pt>
                <c:pt idx="211">
                  <c:v>0.12604322704900492</c:v>
                </c:pt>
                <c:pt idx="212">
                  <c:v>4.5580997218061199E-2</c:v>
                </c:pt>
                <c:pt idx="213">
                  <c:v>0.11684142948855124</c:v>
                </c:pt>
                <c:pt idx="214">
                  <c:v>8.3458163920393749E-2</c:v>
                </c:pt>
                <c:pt idx="215">
                  <c:v>7.7680291033597249E-2</c:v>
                </c:pt>
                <c:pt idx="216">
                  <c:v>5.4782794778514866E-2</c:v>
                </c:pt>
                <c:pt idx="217">
                  <c:v>0.13545901990156214</c:v>
                </c:pt>
                <c:pt idx="218">
                  <c:v>8.4314145088808037E-2</c:v>
                </c:pt>
                <c:pt idx="219">
                  <c:v>0.1521506526856409</c:v>
                </c:pt>
                <c:pt idx="220">
                  <c:v>0.10528568371495826</c:v>
                </c:pt>
                <c:pt idx="221">
                  <c:v>6.7408517012625721E-2</c:v>
                </c:pt>
                <c:pt idx="222">
                  <c:v>0.15514658677509094</c:v>
                </c:pt>
                <c:pt idx="223">
                  <c:v>5.7992724160068475E-2</c:v>
                </c:pt>
                <c:pt idx="224">
                  <c:v>4.7506954846993361E-2</c:v>
                </c:pt>
                <c:pt idx="225">
                  <c:v>0.12968114701476569</c:v>
                </c:pt>
                <c:pt idx="226">
                  <c:v>0.16156644553819813</c:v>
                </c:pt>
                <c:pt idx="227">
                  <c:v>0.12176332120693345</c:v>
                </c:pt>
                <c:pt idx="228">
                  <c:v>0.10464369783864755</c:v>
                </c:pt>
                <c:pt idx="229">
                  <c:v>5.9918681789000644E-2</c:v>
                </c:pt>
                <c:pt idx="230">
                  <c:v>5.071688422854697E-2</c:v>
                </c:pt>
                <c:pt idx="231">
                  <c:v>0.11384549539910122</c:v>
                </c:pt>
                <c:pt idx="232">
                  <c:v>8.9022041515086664E-2</c:v>
                </c:pt>
                <c:pt idx="233">
                  <c:v>8.3886154504600879E-2</c:v>
                </c:pt>
                <c:pt idx="234">
                  <c:v>8.7096083886154488E-2</c:v>
                </c:pt>
                <c:pt idx="235">
                  <c:v>8.0890220415150857E-2</c:v>
                </c:pt>
                <c:pt idx="236">
                  <c:v>9.8223839075540331E-2</c:v>
                </c:pt>
                <c:pt idx="237">
                  <c:v>8.923603680719025E-2</c:v>
                </c:pt>
                <c:pt idx="238">
                  <c:v>5.0930879520650549E-2</c:v>
                </c:pt>
                <c:pt idx="239">
                  <c:v>9.7367857907126043E-2</c:v>
                </c:pt>
                <c:pt idx="240">
                  <c:v>9.6297881446608169E-2</c:v>
                </c:pt>
                <c:pt idx="241">
                  <c:v>1.8189599828803766E-2</c:v>
                </c:pt>
                <c:pt idx="242">
                  <c:v>5.5852771239032734E-2</c:v>
                </c:pt>
                <c:pt idx="243">
                  <c:v>8.5170126257222326E-2</c:v>
                </c:pt>
                <c:pt idx="244">
                  <c:v>0.11170554247806547</c:v>
                </c:pt>
                <c:pt idx="245">
                  <c:v>0.13567301519366573</c:v>
                </c:pt>
                <c:pt idx="246">
                  <c:v>5.1358870104857693E-2</c:v>
                </c:pt>
                <c:pt idx="247">
                  <c:v>8.9450032099293808E-2</c:v>
                </c:pt>
                <c:pt idx="248">
                  <c:v>5.9062700620586342E-2</c:v>
                </c:pt>
                <c:pt idx="249">
                  <c:v>7.4684356944147226E-2</c:v>
                </c:pt>
                <c:pt idx="250">
                  <c:v>8.2602182751979461E-2</c:v>
                </c:pt>
                <c:pt idx="251">
                  <c:v>9.5013909693986723E-2</c:v>
                </c:pt>
                <c:pt idx="252">
                  <c:v>3.7449176118125399E-2</c:v>
                </c:pt>
                <c:pt idx="253">
                  <c:v>7.2330408731007906E-2</c:v>
                </c:pt>
                <c:pt idx="254">
                  <c:v>7.8536272202011551E-2</c:v>
                </c:pt>
                <c:pt idx="255">
                  <c:v>0.11598544832013695</c:v>
                </c:pt>
                <c:pt idx="256">
                  <c:v>0.10250374491761181</c:v>
                </c:pt>
                <c:pt idx="257">
                  <c:v>8.9450032099293808E-2</c:v>
                </c:pt>
                <c:pt idx="258">
                  <c:v>6.9120479349454297E-2</c:v>
                </c:pt>
                <c:pt idx="259">
                  <c:v>5.6066766531136313E-2</c:v>
                </c:pt>
                <c:pt idx="260">
                  <c:v>5.8848705328482763E-2</c:v>
                </c:pt>
                <c:pt idx="261">
                  <c:v>4.2585063128611163E-2</c:v>
                </c:pt>
                <c:pt idx="262">
                  <c:v>7.340038519152578E-2</c:v>
                </c:pt>
                <c:pt idx="263">
                  <c:v>3.2741279691846772E-2</c:v>
                </c:pt>
                <c:pt idx="264">
                  <c:v>0.10507168842285468</c:v>
                </c:pt>
                <c:pt idx="265">
                  <c:v>4.5580997218061199E-2</c:v>
                </c:pt>
                <c:pt idx="266">
                  <c:v>7.6182323988872244E-2</c:v>
                </c:pt>
                <c:pt idx="267">
                  <c:v>9.6939867322918885E-2</c:v>
                </c:pt>
                <c:pt idx="268">
                  <c:v>4.194307725230044E-2</c:v>
                </c:pt>
                <c:pt idx="269">
                  <c:v>7.9392253370425839E-2</c:v>
                </c:pt>
                <c:pt idx="270">
                  <c:v>8.62401027177402E-2</c:v>
                </c:pt>
                <c:pt idx="271">
                  <c:v>0.12433126471217631</c:v>
                </c:pt>
                <c:pt idx="272">
                  <c:v>4.429702546543976E-2</c:v>
                </c:pt>
                <c:pt idx="273">
                  <c:v>6.8264498181040009E-2</c:v>
                </c:pt>
                <c:pt idx="274">
                  <c:v>0.11213353306227263</c:v>
                </c:pt>
                <c:pt idx="275">
                  <c:v>6.7194521720522149E-2</c:v>
                </c:pt>
                <c:pt idx="276">
                  <c:v>3.6379199657607532E-2</c:v>
                </c:pt>
                <c:pt idx="277">
                  <c:v>7.746629574149369E-2</c:v>
                </c:pt>
                <c:pt idx="278">
                  <c:v>8.4528140380911609E-2</c:v>
                </c:pt>
                <c:pt idx="279">
                  <c:v>5.6922747699550608E-2</c:v>
                </c:pt>
                <c:pt idx="280">
                  <c:v>4.900492189171838E-2</c:v>
                </c:pt>
                <c:pt idx="281">
                  <c:v>4.772095013909694E-2</c:v>
                </c:pt>
                <c:pt idx="282">
                  <c:v>6.9548469933661455E-2</c:v>
                </c:pt>
                <c:pt idx="283">
                  <c:v>9.7795848491333173E-2</c:v>
                </c:pt>
                <c:pt idx="284">
                  <c:v>3.0601326770811042E-2</c:v>
                </c:pt>
                <c:pt idx="285">
                  <c:v>4.4511020757543332E-2</c:v>
                </c:pt>
                <c:pt idx="286">
                  <c:v>6.5696554675797131E-2</c:v>
                </c:pt>
                <c:pt idx="287">
                  <c:v>8.3886154504600879E-2</c:v>
                </c:pt>
                <c:pt idx="288">
                  <c:v>6.0774662957414932E-2</c:v>
                </c:pt>
                <c:pt idx="289">
                  <c:v>6.0774662957414932E-2</c:v>
                </c:pt>
                <c:pt idx="290">
                  <c:v>4.3869034881232609E-2</c:v>
                </c:pt>
                <c:pt idx="291">
                  <c:v>8.4956130965118767E-2</c:v>
                </c:pt>
                <c:pt idx="292">
                  <c:v>7.5754333404665086E-2</c:v>
                </c:pt>
                <c:pt idx="293">
                  <c:v>8.7738069762465232E-3</c:v>
                </c:pt>
                <c:pt idx="294">
                  <c:v>9.2659961480847416E-2</c:v>
                </c:pt>
                <c:pt idx="295">
                  <c:v>5.3712818317996999E-2</c:v>
                </c:pt>
                <c:pt idx="296">
                  <c:v>8.5170126257222326E-2</c:v>
                </c:pt>
                <c:pt idx="297">
                  <c:v>0.1033597260860261</c:v>
                </c:pt>
                <c:pt idx="298">
                  <c:v>8.4314145088808037E-2</c:v>
                </c:pt>
                <c:pt idx="299">
                  <c:v>9.6725872030815313E-2</c:v>
                </c:pt>
                <c:pt idx="300">
                  <c:v>4.0231114915471856E-2</c:v>
                </c:pt>
                <c:pt idx="301">
                  <c:v>5.5852771239032734E-2</c:v>
                </c:pt>
                <c:pt idx="302">
                  <c:v>5.713674299165418E-2</c:v>
                </c:pt>
                <c:pt idx="303">
                  <c:v>8.0034239246736569E-2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66-4A5C-870E-A3150A3AB560}"/>
            </c:ext>
          </c:extLst>
        </c:ser>
        <c:ser>
          <c:idx val="3"/>
          <c:order val="3"/>
          <c:tx>
            <c:strRef>
              <c:f>SGPEInor!$L$2</c:f>
              <c:strCache>
                <c:ptCount val="1"/>
                <c:pt idx="0">
                  <c:v>3mm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SGPEInor!$H$3:$H$306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SGPEInor!$L$3:$L$306</c:f>
              <c:numCache>
                <c:formatCode>0.00_);[Red]\(0.00\)</c:formatCode>
                <c:ptCount val="304"/>
                <c:pt idx="0">
                  <c:v>0.19947418093568828</c:v>
                </c:pt>
                <c:pt idx="1">
                  <c:v>0.19259808547930429</c:v>
                </c:pt>
                <c:pt idx="2">
                  <c:v>0.18828367264392609</c:v>
                </c:pt>
                <c:pt idx="3">
                  <c:v>0.19118241876769584</c:v>
                </c:pt>
                <c:pt idx="4">
                  <c:v>0.20378859377106648</c:v>
                </c:pt>
                <c:pt idx="5">
                  <c:v>0.17904813266819469</c:v>
                </c:pt>
                <c:pt idx="6">
                  <c:v>0.18356478360523121</c:v>
                </c:pt>
                <c:pt idx="7">
                  <c:v>0.18235135499528113</c:v>
                </c:pt>
                <c:pt idx="8">
                  <c:v>0.18814884724282055</c:v>
                </c:pt>
                <c:pt idx="9">
                  <c:v>0.19785627612242146</c:v>
                </c:pt>
                <c:pt idx="10">
                  <c:v>0.17480113253336926</c:v>
                </c:pt>
                <c:pt idx="11">
                  <c:v>0.18221652959417553</c:v>
                </c:pt>
                <c:pt idx="12">
                  <c:v>0.18167722798975328</c:v>
                </c:pt>
                <c:pt idx="13">
                  <c:v>0.18525010111905083</c:v>
                </c:pt>
                <c:pt idx="14">
                  <c:v>0.19913711743292437</c:v>
                </c:pt>
                <c:pt idx="15">
                  <c:v>0.17055413239854389</c:v>
                </c:pt>
                <c:pt idx="16">
                  <c:v>0.17668868814884722</c:v>
                </c:pt>
                <c:pt idx="17">
                  <c:v>0.13913981394094646</c:v>
                </c:pt>
                <c:pt idx="18">
                  <c:v>0.17203721181070511</c:v>
                </c:pt>
                <c:pt idx="19">
                  <c:v>0.17587973574221383</c:v>
                </c:pt>
                <c:pt idx="20">
                  <c:v>0.16374544964271268</c:v>
                </c:pt>
                <c:pt idx="21">
                  <c:v>0.19502494269920453</c:v>
                </c:pt>
                <c:pt idx="22">
                  <c:v>0.18187946609141162</c:v>
                </c:pt>
                <c:pt idx="23">
                  <c:v>0.17817176756100847</c:v>
                </c:pt>
                <c:pt idx="24">
                  <c:v>0.18235135499528113</c:v>
                </c:pt>
                <c:pt idx="25">
                  <c:v>0.15767830659296211</c:v>
                </c:pt>
                <c:pt idx="26">
                  <c:v>0.19111500606714302</c:v>
                </c:pt>
                <c:pt idx="27">
                  <c:v>0.17493595793447486</c:v>
                </c:pt>
                <c:pt idx="28">
                  <c:v>0.17547525953889712</c:v>
                </c:pt>
                <c:pt idx="29">
                  <c:v>0.1822839422947283</c:v>
                </c:pt>
                <c:pt idx="30">
                  <c:v>0.19286773628151543</c:v>
                </c:pt>
                <c:pt idx="31">
                  <c:v>0.20358635566940811</c:v>
                </c:pt>
                <c:pt idx="32">
                  <c:v>0.21120399083187275</c:v>
                </c:pt>
                <c:pt idx="33">
                  <c:v>0.18194687879196439</c:v>
                </c:pt>
                <c:pt idx="34">
                  <c:v>0.21093434002966158</c:v>
                </c:pt>
                <c:pt idx="35">
                  <c:v>0.17945260887151138</c:v>
                </c:pt>
                <c:pt idx="36">
                  <c:v>0.17938519617095861</c:v>
                </c:pt>
                <c:pt idx="37">
                  <c:v>0.17271133881623296</c:v>
                </c:pt>
                <c:pt idx="38">
                  <c:v>0.19259808547930429</c:v>
                </c:pt>
                <c:pt idx="39">
                  <c:v>0.17554267223944992</c:v>
                </c:pt>
                <c:pt idx="40">
                  <c:v>0.18666576783065927</c:v>
                </c:pt>
                <c:pt idx="41">
                  <c:v>0.18916003775111231</c:v>
                </c:pt>
                <c:pt idx="42">
                  <c:v>0.20055278414453281</c:v>
                </c:pt>
                <c:pt idx="43">
                  <c:v>0.19428340299312391</c:v>
                </c:pt>
                <c:pt idx="44">
                  <c:v>0.193002561682621</c:v>
                </c:pt>
                <c:pt idx="45">
                  <c:v>0.1909127679654847</c:v>
                </c:pt>
                <c:pt idx="46">
                  <c:v>0.20190103815558849</c:v>
                </c:pt>
                <c:pt idx="47">
                  <c:v>0.193002561682621</c:v>
                </c:pt>
                <c:pt idx="48">
                  <c:v>0.20479978427935824</c:v>
                </c:pt>
                <c:pt idx="49">
                  <c:v>0.18295806930025615</c:v>
                </c:pt>
                <c:pt idx="50">
                  <c:v>0.19954159363624105</c:v>
                </c:pt>
                <c:pt idx="51">
                  <c:v>0.18626129162734259</c:v>
                </c:pt>
                <c:pt idx="52">
                  <c:v>0.21747337198328165</c:v>
                </c:pt>
                <c:pt idx="53">
                  <c:v>0.20048537144398004</c:v>
                </c:pt>
                <c:pt idx="54">
                  <c:v>0.21140622893353106</c:v>
                </c:pt>
                <c:pt idx="55">
                  <c:v>0.20938384791694753</c:v>
                </c:pt>
                <c:pt idx="56">
                  <c:v>0.21160846703518943</c:v>
                </c:pt>
                <c:pt idx="57">
                  <c:v>0.22509100714574623</c:v>
                </c:pt>
                <c:pt idx="58">
                  <c:v>0.22077659431036809</c:v>
                </c:pt>
                <c:pt idx="59">
                  <c:v>0.19792368882297426</c:v>
                </c:pt>
                <c:pt idx="60">
                  <c:v>0.21073210192800323</c:v>
                </c:pt>
                <c:pt idx="61">
                  <c:v>0.19158689497101253</c:v>
                </c:pt>
                <c:pt idx="62">
                  <c:v>0.21545099096669812</c:v>
                </c:pt>
                <c:pt idx="63">
                  <c:v>0.23634892813806122</c:v>
                </c:pt>
                <c:pt idx="64">
                  <c:v>0.20493460968046379</c:v>
                </c:pt>
                <c:pt idx="65">
                  <c:v>0.21524875286503975</c:v>
                </c:pt>
                <c:pt idx="66">
                  <c:v>0.23007954698665228</c:v>
                </c:pt>
                <c:pt idx="67">
                  <c:v>0.21538357826614535</c:v>
                </c:pt>
                <c:pt idx="68">
                  <c:v>0.2087097209114197</c:v>
                </c:pt>
                <c:pt idx="69">
                  <c:v>0.22886611837670218</c:v>
                </c:pt>
                <c:pt idx="70">
                  <c:v>0.20790076850478631</c:v>
                </c:pt>
                <c:pt idx="71">
                  <c:v>0.20817041930699745</c:v>
                </c:pt>
                <c:pt idx="72">
                  <c:v>0.22077659431036809</c:v>
                </c:pt>
                <c:pt idx="73">
                  <c:v>0.22603478495348522</c:v>
                </c:pt>
                <c:pt idx="74">
                  <c:v>0.21700148307941217</c:v>
                </c:pt>
                <c:pt idx="75">
                  <c:v>0.23479843602534717</c:v>
                </c:pt>
                <c:pt idx="76">
                  <c:v>0.221113657813132</c:v>
                </c:pt>
                <c:pt idx="77">
                  <c:v>0.21100175273021438</c:v>
                </c:pt>
                <c:pt idx="78">
                  <c:v>0.25185384926520155</c:v>
                </c:pt>
                <c:pt idx="79">
                  <c:v>0.22556289604961574</c:v>
                </c:pt>
                <c:pt idx="80">
                  <c:v>0.22954024538223003</c:v>
                </c:pt>
                <c:pt idx="81">
                  <c:v>0.24376432519886745</c:v>
                </c:pt>
                <c:pt idx="82">
                  <c:v>0.23924767426183091</c:v>
                </c:pt>
                <c:pt idx="83">
                  <c:v>0.25313469057570448</c:v>
                </c:pt>
                <c:pt idx="84">
                  <c:v>0.25239315086962383</c:v>
                </c:pt>
                <c:pt idx="85">
                  <c:v>0.24032627747067545</c:v>
                </c:pt>
                <c:pt idx="86">
                  <c:v>0.2410004044762033</c:v>
                </c:pt>
                <c:pt idx="87">
                  <c:v>0.24329243629499797</c:v>
                </c:pt>
                <c:pt idx="88">
                  <c:v>0.24578670621545096</c:v>
                </c:pt>
                <c:pt idx="89">
                  <c:v>0.23924767426183091</c:v>
                </c:pt>
                <c:pt idx="90">
                  <c:v>0.24504516650937036</c:v>
                </c:pt>
                <c:pt idx="91">
                  <c:v>0.24133746797896721</c:v>
                </c:pt>
                <c:pt idx="92">
                  <c:v>0.26479708777133609</c:v>
                </c:pt>
                <c:pt idx="93">
                  <c:v>0.26398813536470273</c:v>
                </c:pt>
                <c:pt idx="94">
                  <c:v>0.28259404071727112</c:v>
                </c:pt>
                <c:pt idx="95">
                  <c:v>0.2661453417823918</c:v>
                </c:pt>
                <c:pt idx="96">
                  <c:v>0.27086423082108668</c:v>
                </c:pt>
                <c:pt idx="97">
                  <c:v>0.26978562761224212</c:v>
                </c:pt>
                <c:pt idx="98">
                  <c:v>0.26358365916138599</c:v>
                </c:pt>
                <c:pt idx="99">
                  <c:v>0.27248213563435353</c:v>
                </c:pt>
                <c:pt idx="100">
                  <c:v>0.26884184980450315</c:v>
                </c:pt>
                <c:pt idx="101">
                  <c:v>0.29573951732506404</c:v>
                </c:pt>
                <c:pt idx="102">
                  <c:v>0.26742618309289468</c:v>
                </c:pt>
                <c:pt idx="103">
                  <c:v>0.2925037076985304</c:v>
                </c:pt>
                <c:pt idx="104">
                  <c:v>0.29627881892948632</c:v>
                </c:pt>
                <c:pt idx="105">
                  <c:v>0.30140218417149789</c:v>
                </c:pt>
                <c:pt idx="106">
                  <c:v>0.296683295132803</c:v>
                </c:pt>
                <c:pt idx="107">
                  <c:v>0.29715518403667252</c:v>
                </c:pt>
                <c:pt idx="108">
                  <c:v>0.31259269246326005</c:v>
                </c:pt>
                <c:pt idx="109">
                  <c:v>0.27524605635701765</c:v>
                </c:pt>
                <c:pt idx="110">
                  <c:v>0.31434542267763244</c:v>
                </c:pt>
                <c:pt idx="111">
                  <c:v>0.32021032762572466</c:v>
                </c:pt>
                <c:pt idx="112">
                  <c:v>0.30376162869084533</c:v>
                </c:pt>
                <c:pt idx="113">
                  <c:v>0.31582850208979374</c:v>
                </c:pt>
                <c:pt idx="114">
                  <c:v>0.31690710529863825</c:v>
                </c:pt>
                <c:pt idx="115">
                  <c:v>0.32904139139813937</c:v>
                </c:pt>
                <c:pt idx="116">
                  <c:v>0.34953485236618576</c:v>
                </c:pt>
                <c:pt idx="117">
                  <c:v>0.41404880679520017</c:v>
                </c:pt>
                <c:pt idx="118">
                  <c:v>0.35135499528111097</c:v>
                </c:pt>
                <c:pt idx="119">
                  <c:v>0.36153431306458134</c:v>
                </c:pt>
                <c:pt idx="120">
                  <c:v>0.3648375353916678</c:v>
                </c:pt>
                <c:pt idx="121">
                  <c:v>0.38809491708237831</c:v>
                </c:pt>
                <c:pt idx="122">
                  <c:v>0.36059053525684243</c:v>
                </c:pt>
                <c:pt idx="123">
                  <c:v>0.38903869489011728</c:v>
                </c:pt>
                <c:pt idx="124">
                  <c:v>0.40589187002831328</c:v>
                </c:pt>
                <c:pt idx="125">
                  <c:v>0.40784683834434404</c:v>
                </c:pt>
                <c:pt idx="126">
                  <c:v>0.3983416475664015</c:v>
                </c:pt>
                <c:pt idx="127">
                  <c:v>0.42301469596872043</c:v>
                </c:pt>
                <c:pt idx="128">
                  <c:v>0.43514898206822161</c:v>
                </c:pt>
                <c:pt idx="129">
                  <c:v>0.42800323580962651</c:v>
                </c:pt>
                <c:pt idx="130">
                  <c:v>0.45813671295672104</c:v>
                </c:pt>
                <c:pt idx="131">
                  <c:v>0.44586760145611432</c:v>
                </c:pt>
                <c:pt idx="132">
                  <c:v>0.43710395038425237</c:v>
                </c:pt>
                <c:pt idx="133">
                  <c:v>0.47296750707833352</c:v>
                </c:pt>
                <c:pt idx="134">
                  <c:v>0.48860725360657947</c:v>
                </c:pt>
                <c:pt idx="135">
                  <c:v>0.50215720641768913</c:v>
                </c:pt>
                <c:pt idx="136">
                  <c:v>0.50235944451934744</c:v>
                </c:pt>
                <c:pt idx="137">
                  <c:v>0.50613455575030331</c:v>
                </c:pt>
                <c:pt idx="138">
                  <c:v>0.54658217608197379</c:v>
                </c:pt>
                <c:pt idx="139">
                  <c:v>0.52163947687744372</c:v>
                </c:pt>
                <c:pt idx="140">
                  <c:v>0.55413239854388563</c:v>
                </c:pt>
                <c:pt idx="141">
                  <c:v>0.54934609680463797</c:v>
                </c:pt>
                <c:pt idx="142">
                  <c:v>0.59275987596063096</c:v>
                </c:pt>
                <c:pt idx="143">
                  <c:v>0.59572603478495345</c:v>
                </c:pt>
                <c:pt idx="144">
                  <c:v>0.60462451125792094</c:v>
                </c:pt>
                <c:pt idx="145">
                  <c:v>0.60442227315626262</c:v>
                </c:pt>
                <c:pt idx="146">
                  <c:v>0.66300390993663205</c:v>
                </c:pt>
                <c:pt idx="147">
                  <c:v>0.6897667520560874</c:v>
                </c:pt>
                <c:pt idx="148">
                  <c:v>0.77861669138465683</c:v>
                </c:pt>
                <c:pt idx="149">
                  <c:v>0.90717271133881616</c:v>
                </c:pt>
                <c:pt idx="150">
                  <c:v>0.98092220574356215</c:v>
                </c:pt>
                <c:pt idx="151">
                  <c:v>1</c:v>
                </c:pt>
                <c:pt idx="152">
                  <c:v>0.97121477686396118</c:v>
                </c:pt>
                <c:pt idx="153">
                  <c:v>0.85964675744910335</c:v>
                </c:pt>
                <c:pt idx="154">
                  <c:v>0.74403397600107857</c:v>
                </c:pt>
                <c:pt idx="155">
                  <c:v>0.67891330726708921</c:v>
                </c:pt>
                <c:pt idx="156">
                  <c:v>0.62835378185250101</c:v>
                </c:pt>
                <c:pt idx="157">
                  <c:v>0.60786032088445452</c:v>
                </c:pt>
                <c:pt idx="158">
                  <c:v>0.61547795604691924</c:v>
                </c:pt>
                <c:pt idx="159">
                  <c:v>0.57718754213293777</c:v>
                </c:pt>
                <c:pt idx="160">
                  <c:v>0.58359174868545238</c:v>
                </c:pt>
                <c:pt idx="161">
                  <c:v>0.56781717675610088</c:v>
                </c:pt>
                <c:pt idx="162">
                  <c:v>0.55264931913172433</c:v>
                </c:pt>
                <c:pt idx="163">
                  <c:v>0.5421329378454901</c:v>
                </c:pt>
                <c:pt idx="164">
                  <c:v>0.53775111230955908</c:v>
                </c:pt>
                <c:pt idx="165">
                  <c:v>0.50606714304975053</c:v>
                </c:pt>
                <c:pt idx="166">
                  <c:v>0.51024673048402314</c:v>
                </c:pt>
                <c:pt idx="167">
                  <c:v>0.5004718889038694</c:v>
                </c:pt>
                <c:pt idx="168">
                  <c:v>0.45429418902521235</c:v>
                </c:pt>
                <c:pt idx="169">
                  <c:v>0.47013617365511662</c:v>
                </c:pt>
                <c:pt idx="170">
                  <c:v>0.46777672913576912</c:v>
                </c:pt>
                <c:pt idx="171">
                  <c:v>0.45139544290144262</c:v>
                </c:pt>
                <c:pt idx="172">
                  <c:v>0.45692328434677087</c:v>
                </c:pt>
                <c:pt idx="173">
                  <c:v>0.43427261696103542</c:v>
                </c:pt>
                <c:pt idx="174">
                  <c:v>0.43885668059862476</c:v>
                </c:pt>
                <c:pt idx="175">
                  <c:v>0.44067682351354992</c:v>
                </c:pt>
                <c:pt idx="176">
                  <c:v>0.40589187002831328</c:v>
                </c:pt>
                <c:pt idx="177">
                  <c:v>0.37083726574086556</c:v>
                </c:pt>
                <c:pt idx="178">
                  <c:v>0.37784818659835512</c:v>
                </c:pt>
                <c:pt idx="179">
                  <c:v>0.39665633005258194</c:v>
                </c:pt>
                <c:pt idx="180">
                  <c:v>0.37252258325468518</c:v>
                </c:pt>
                <c:pt idx="181">
                  <c:v>0.39018471079951461</c:v>
                </c:pt>
                <c:pt idx="182">
                  <c:v>0.38000539301604419</c:v>
                </c:pt>
                <c:pt idx="183">
                  <c:v>0.36160172576513411</c:v>
                </c:pt>
                <c:pt idx="184">
                  <c:v>0.3541189160037751</c:v>
                </c:pt>
                <c:pt idx="185">
                  <c:v>0.35728731292975596</c:v>
                </c:pt>
                <c:pt idx="186">
                  <c:v>0.34852366185789402</c:v>
                </c:pt>
                <c:pt idx="187">
                  <c:v>0.34569232843467712</c:v>
                </c:pt>
                <c:pt idx="188">
                  <c:v>0.34575974113522989</c:v>
                </c:pt>
                <c:pt idx="189">
                  <c:v>0.30059323176486452</c:v>
                </c:pt>
                <c:pt idx="190">
                  <c:v>0.33726574086557903</c:v>
                </c:pt>
                <c:pt idx="191">
                  <c:v>0.33922070918160979</c:v>
                </c:pt>
                <c:pt idx="192">
                  <c:v>0.31946878791964406</c:v>
                </c:pt>
                <c:pt idx="193">
                  <c:v>0.28697586625320209</c:v>
                </c:pt>
                <c:pt idx="194">
                  <c:v>0.31009842254280706</c:v>
                </c:pt>
                <c:pt idx="195">
                  <c:v>0.30632331131185114</c:v>
                </c:pt>
                <c:pt idx="196">
                  <c:v>0.29580693002561681</c:v>
                </c:pt>
                <c:pt idx="197">
                  <c:v>0.30605366050964</c:v>
                </c:pt>
                <c:pt idx="198">
                  <c:v>0.27450451665093706</c:v>
                </c:pt>
                <c:pt idx="199">
                  <c:v>0.29385196170958611</c:v>
                </c:pt>
                <c:pt idx="200">
                  <c:v>0.25805581771605768</c:v>
                </c:pt>
                <c:pt idx="201">
                  <c:v>0.26634757988405017</c:v>
                </c:pt>
                <c:pt idx="202">
                  <c:v>0.24376432519886745</c:v>
                </c:pt>
                <c:pt idx="203">
                  <c:v>0.26028043683429958</c:v>
                </c:pt>
                <c:pt idx="204">
                  <c:v>0.24356208709720911</c:v>
                </c:pt>
                <c:pt idx="205">
                  <c:v>0.29189699339355535</c:v>
                </c:pt>
                <c:pt idx="206">
                  <c:v>0.26021302413374681</c:v>
                </c:pt>
                <c:pt idx="207">
                  <c:v>0.24389915059997302</c:v>
                </c:pt>
                <c:pt idx="208">
                  <c:v>0.26547121477686392</c:v>
                </c:pt>
                <c:pt idx="209">
                  <c:v>0.27133611972495619</c:v>
                </c:pt>
                <c:pt idx="210">
                  <c:v>0.23789942025077523</c:v>
                </c:pt>
                <c:pt idx="211">
                  <c:v>0.19414857759201831</c:v>
                </c:pt>
                <c:pt idx="212">
                  <c:v>0.25320210327625725</c:v>
                </c:pt>
                <c:pt idx="213">
                  <c:v>0.23614669003640285</c:v>
                </c:pt>
                <c:pt idx="214">
                  <c:v>0.23163003909936633</c:v>
                </c:pt>
                <c:pt idx="215">
                  <c:v>0.23655116623971956</c:v>
                </c:pt>
                <c:pt idx="216">
                  <c:v>0.23338276931373869</c:v>
                </c:pt>
                <c:pt idx="217">
                  <c:v>0.21450721315895913</c:v>
                </c:pt>
                <c:pt idx="218">
                  <c:v>0.22010246730484023</c:v>
                </c:pt>
                <c:pt idx="219">
                  <c:v>0.23675340434137793</c:v>
                </c:pt>
                <c:pt idx="220">
                  <c:v>0.22954024538223003</c:v>
                </c:pt>
                <c:pt idx="221">
                  <c:v>0.22879870567614938</c:v>
                </c:pt>
                <c:pt idx="222">
                  <c:v>0.22104624511257923</c:v>
                </c:pt>
                <c:pt idx="223">
                  <c:v>0.22461911824187675</c:v>
                </c:pt>
                <c:pt idx="224">
                  <c:v>0.21801267358770393</c:v>
                </c:pt>
                <c:pt idx="225">
                  <c:v>0.21922610219765401</c:v>
                </c:pt>
                <c:pt idx="226">
                  <c:v>0.21403532425508964</c:v>
                </c:pt>
                <c:pt idx="227">
                  <c:v>0.22199002292031816</c:v>
                </c:pt>
                <c:pt idx="228">
                  <c:v>0.20715922879870569</c:v>
                </c:pt>
                <c:pt idx="229">
                  <c:v>0.21572064176890926</c:v>
                </c:pt>
                <c:pt idx="230">
                  <c:v>0.21100175273021438</c:v>
                </c:pt>
                <c:pt idx="231">
                  <c:v>0.21329378454900905</c:v>
                </c:pt>
                <c:pt idx="232">
                  <c:v>0.20648510179317783</c:v>
                </c:pt>
                <c:pt idx="233">
                  <c:v>0.21005797492247538</c:v>
                </c:pt>
                <c:pt idx="234">
                  <c:v>0.20122691115006067</c:v>
                </c:pt>
                <c:pt idx="235">
                  <c:v>0.193002561682621</c:v>
                </c:pt>
                <c:pt idx="236">
                  <c:v>0.1853849265201564</c:v>
                </c:pt>
                <c:pt idx="237">
                  <c:v>0.21882162599433733</c:v>
                </c:pt>
                <c:pt idx="238">
                  <c:v>0.22623702305514359</c:v>
                </c:pt>
                <c:pt idx="239">
                  <c:v>0.2066199271942834</c:v>
                </c:pt>
                <c:pt idx="240">
                  <c:v>0.19111500606714302</c:v>
                </c:pt>
                <c:pt idx="241">
                  <c:v>0.20574356208709721</c:v>
                </c:pt>
                <c:pt idx="242">
                  <c:v>0.20358635566940811</c:v>
                </c:pt>
                <c:pt idx="243">
                  <c:v>0.18862073614669003</c:v>
                </c:pt>
                <c:pt idx="244">
                  <c:v>0.20365376836996088</c:v>
                </c:pt>
                <c:pt idx="245">
                  <c:v>0.17763246595658622</c:v>
                </c:pt>
                <c:pt idx="246">
                  <c:v>0.18936227585277066</c:v>
                </c:pt>
                <c:pt idx="247">
                  <c:v>0.20149656195227181</c:v>
                </c:pt>
                <c:pt idx="248">
                  <c:v>0.18120533908588377</c:v>
                </c:pt>
                <c:pt idx="249">
                  <c:v>0.18430632331131183</c:v>
                </c:pt>
                <c:pt idx="250">
                  <c:v>0.20102467304840232</c:v>
                </c:pt>
                <c:pt idx="251">
                  <c:v>0.19327221248483215</c:v>
                </c:pt>
                <c:pt idx="252">
                  <c:v>0.20439530807604153</c:v>
                </c:pt>
                <c:pt idx="253">
                  <c:v>0.21491168936227584</c:v>
                </c:pt>
                <c:pt idx="254">
                  <c:v>0.20897937171363085</c:v>
                </c:pt>
                <c:pt idx="255">
                  <c:v>0.19253067277875152</c:v>
                </c:pt>
                <c:pt idx="256">
                  <c:v>0.1782391802615613</c:v>
                </c:pt>
                <c:pt idx="257">
                  <c:v>0.19900229203181879</c:v>
                </c:pt>
                <c:pt idx="258">
                  <c:v>0.19003640285829848</c:v>
                </c:pt>
                <c:pt idx="259">
                  <c:v>0.19118241876769584</c:v>
                </c:pt>
                <c:pt idx="260">
                  <c:v>0.18740730753673993</c:v>
                </c:pt>
                <c:pt idx="261">
                  <c:v>0.20850748280976136</c:v>
                </c:pt>
                <c:pt idx="262">
                  <c:v>0.18686800593231764</c:v>
                </c:pt>
                <c:pt idx="263">
                  <c:v>0.18282324389915058</c:v>
                </c:pt>
                <c:pt idx="264">
                  <c:v>0.1781043548604557</c:v>
                </c:pt>
                <c:pt idx="265">
                  <c:v>0.18646352972900093</c:v>
                </c:pt>
                <c:pt idx="266">
                  <c:v>0.17399218012673587</c:v>
                </c:pt>
                <c:pt idx="267">
                  <c:v>0.16179048132668195</c:v>
                </c:pt>
                <c:pt idx="268">
                  <c:v>0.17271133881623296</c:v>
                </c:pt>
                <c:pt idx="269">
                  <c:v>0.18545233922070919</c:v>
                </c:pt>
                <c:pt idx="270">
                  <c:v>0.18026156127814483</c:v>
                </c:pt>
                <c:pt idx="271">
                  <c:v>0.16529594175542672</c:v>
                </c:pt>
                <c:pt idx="272">
                  <c:v>0.18403667250910072</c:v>
                </c:pt>
                <c:pt idx="273">
                  <c:v>0.16650937036537683</c:v>
                </c:pt>
                <c:pt idx="274">
                  <c:v>0.16226237023055143</c:v>
                </c:pt>
                <c:pt idx="275">
                  <c:v>0.17399218012673587</c:v>
                </c:pt>
                <c:pt idx="276">
                  <c:v>0.17756505325603344</c:v>
                </c:pt>
                <c:pt idx="277">
                  <c:v>0.17217203721181071</c:v>
                </c:pt>
                <c:pt idx="278">
                  <c:v>0.17540784683834432</c:v>
                </c:pt>
                <c:pt idx="279">
                  <c:v>0.15970068760954564</c:v>
                </c:pt>
                <c:pt idx="280">
                  <c:v>0.19542941890252122</c:v>
                </c:pt>
                <c:pt idx="281">
                  <c:v>0.16199271942834031</c:v>
                </c:pt>
                <c:pt idx="282">
                  <c:v>0.16974517999191049</c:v>
                </c:pt>
                <c:pt idx="283">
                  <c:v>0.17682351354995279</c:v>
                </c:pt>
                <c:pt idx="284">
                  <c:v>0.1708911959013078</c:v>
                </c:pt>
                <c:pt idx="285">
                  <c:v>0.17904813266819469</c:v>
                </c:pt>
                <c:pt idx="286">
                  <c:v>0.16414992584602939</c:v>
                </c:pt>
                <c:pt idx="287">
                  <c:v>0.14675744910341107</c:v>
                </c:pt>
                <c:pt idx="288">
                  <c:v>0.17223944991236348</c:v>
                </c:pt>
                <c:pt idx="289">
                  <c:v>0.16145341782391801</c:v>
                </c:pt>
                <c:pt idx="290">
                  <c:v>0.16441957664824053</c:v>
                </c:pt>
                <c:pt idx="291">
                  <c:v>0.17884589456653632</c:v>
                </c:pt>
                <c:pt idx="292">
                  <c:v>0.16259943373331534</c:v>
                </c:pt>
                <c:pt idx="293">
                  <c:v>0.17062154509909666</c:v>
                </c:pt>
                <c:pt idx="294">
                  <c:v>0.16212754482944586</c:v>
                </c:pt>
                <c:pt idx="295">
                  <c:v>0.16927329108804098</c:v>
                </c:pt>
                <c:pt idx="296">
                  <c:v>0.16502629095321558</c:v>
                </c:pt>
                <c:pt idx="297">
                  <c:v>0.15248752865039775</c:v>
                </c:pt>
                <c:pt idx="298">
                  <c:v>0.1381286234326547</c:v>
                </c:pt>
                <c:pt idx="299">
                  <c:v>0.17763246595658622</c:v>
                </c:pt>
                <c:pt idx="300">
                  <c:v>0.14507213158959148</c:v>
                </c:pt>
                <c:pt idx="301">
                  <c:v>0.1603074019145207</c:v>
                </c:pt>
                <c:pt idx="302">
                  <c:v>0.15221787784818661</c:v>
                </c:pt>
                <c:pt idx="303">
                  <c:v>0.1416340838613995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66-4A5C-870E-A3150A3AB560}"/>
            </c:ext>
          </c:extLst>
        </c:ser>
        <c:ser>
          <c:idx val="4"/>
          <c:order val="4"/>
          <c:tx>
            <c:strRef>
              <c:f>SGPEInor!$M$2</c:f>
              <c:strCache>
                <c:ptCount val="1"/>
                <c:pt idx="0">
                  <c:v>4mm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SGPEInor!$H$3:$H$306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SGPEInor!$M$3:$M$306</c:f>
              <c:numCache>
                <c:formatCode>0.00_);[Red]\(0.00\)</c:formatCode>
                <c:ptCount val="304"/>
                <c:pt idx="0">
                  <c:v>0.31977493845973509</c:v>
                </c:pt>
                <c:pt idx="1">
                  <c:v>0.31825108428085808</c:v>
                </c:pt>
                <c:pt idx="2">
                  <c:v>0.32012659711639901</c:v>
                </c:pt>
                <c:pt idx="3">
                  <c:v>0.29691712577657958</c:v>
                </c:pt>
                <c:pt idx="4">
                  <c:v>0.3183683038330794</c:v>
                </c:pt>
                <c:pt idx="5">
                  <c:v>0.33114523502520221</c:v>
                </c:pt>
                <c:pt idx="6">
                  <c:v>0.33993670144180049</c:v>
                </c:pt>
                <c:pt idx="7">
                  <c:v>0.3387645059195874</c:v>
                </c:pt>
                <c:pt idx="8">
                  <c:v>0.3075841050287188</c:v>
                </c:pt>
                <c:pt idx="9">
                  <c:v>0.37592310397374279</c:v>
                </c:pt>
                <c:pt idx="10">
                  <c:v>0.36502168561716097</c:v>
                </c:pt>
                <c:pt idx="11">
                  <c:v>0.33747509084515298</c:v>
                </c:pt>
                <c:pt idx="12">
                  <c:v>0.3497831438283906</c:v>
                </c:pt>
                <c:pt idx="13">
                  <c:v>0.32376040323525968</c:v>
                </c:pt>
                <c:pt idx="14">
                  <c:v>0.31485171726644007</c:v>
                </c:pt>
                <c:pt idx="15">
                  <c:v>0.33137967412964486</c:v>
                </c:pt>
                <c:pt idx="16">
                  <c:v>0.32094713398194818</c:v>
                </c:pt>
                <c:pt idx="17">
                  <c:v>0.29527605204548119</c:v>
                </c:pt>
                <c:pt idx="18">
                  <c:v>0.35165865666393153</c:v>
                </c:pt>
                <c:pt idx="19">
                  <c:v>0.32211932950416128</c:v>
                </c:pt>
                <c:pt idx="20">
                  <c:v>0.35470636502168562</c:v>
                </c:pt>
                <c:pt idx="21">
                  <c:v>0.36267729457273473</c:v>
                </c:pt>
                <c:pt idx="22">
                  <c:v>0.34017114054624314</c:v>
                </c:pt>
                <c:pt idx="23">
                  <c:v>0.33888172547180873</c:v>
                </c:pt>
                <c:pt idx="24">
                  <c:v>0.40300082053686553</c:v>
                </c:pt>
                <c:pt idx="25">
                  <c:v>0.35072090024616109</c:v>
                </c:pt>
                <c:pt idx="26">
                  <c:v>0.35130699800726767</c:v>
                </c:pt>
                <c:pt idx="27">
                  <c:v>0.31754776696753018</c:v>
                </c:pt>
                <c:pt idx="28">
                  <c:v>0.32880084398077603</c:v>
                </c:pt>
                <c:pt idx="29">
                  <c:v>0.31121791114757946</c:v>
                </c:pt>
                <c:pt idx="30">
                  <c:v>0.31731332786308758</c:v>
                </c:pt>
                <c:pt idx="31">
                  <c:v>0.36478724651271832</c:v>
                </c:pt>
                <c:pt idx="32">
                  <c:v>0.3183683038330794</c:v>
                </c:pt>
                <c:pt idx="33">
                  <c:v>0.3176649865197515</c:v>
                </c:pt>
                <c:pt idx="34">
                  <c:v>0.37756417770484119</c:v>
                </c:pt>
                <c:pt idx="35">
                  <c:v>0.35306529129058734</c:v>
                </c:pt>
                <c:pt idx="36">
                  <c:v>0.35154143711171026</c:v>
                </c:pt>
                <c:pt idx="37">
                  <c:v>0.31907162114640725</c:v>
                </c:pt>
                <c:pt idx="38">
                  <c:v>0.34603211815730867</c:v>
                </c:pt>
                <c:pt idx="39">
                  <c:v>0.35916070800609545</c:v>
                </c:pt>
                <c:pt idx="40">
                  <c:v>0.35388582815613645</c:v>
                </c:pt>
                <c:pt idx="41">
                  <c:v>0.34146055562067756</c:v>
                </c:pt>
                <c:pt idx="42">
                  <c:v>0.35130699800726767</c:v>
                </c:pt>
                <c:pt idx="43">
                  <c:v>0.33372406517407105</c:v>
                </c:pt>
                <c:pt idx="44">
                  <c:v>0.33688899308404641</c:v>
                </c:pt>
                <c:pt idx="45">
                  <c:v>0.34028836009846442</c:v>
                </c:pt>
                <c:pt idx="46">
                  <c:v>0.36431836830383313</c:v>
                </c:pt>
                <c:pt idx="47">
                  <c:v>0.31520337592310393</c:v>
                </c:pt>
                <c:pt idx="48">
                  <c:v>0.34357050756066115</c:v>
                </c:pt>
                <c:pt idx="49">
                  <c:v>0.37861915367483301</c:v>
                </c:pt>
                <c:pt idx="50">
                  <c:v>0.39245106083694759</c:v>
                </c:pt>
                <c:pt idx="51">
                  <c:v>0.38084632516703792</c:v>
                </c:pt>
                <c:pt idx="52">
                  <c:v>0.33548235845739072</c:v>
                </c:pt>
                <c:pt idx="53">
                  <c:v>0.39936701441800493</c:v>
                </c:pt>
                <c:pt idx="54">
                  <c:v>0.38131520337592312</c:v>
                </c:pt>
                <c:pt idx="55">
                  <c:v>0.35845739069276761</c:v>
                </c:pt>
                <c:pt idx="56">
                  <c:v>0.39549876919470167</c:v>
                </c:pt>
                <c:pt idx="57">
                  <c:v>0.41390223889344746</c:v>
                </c:pt>
                <c:pt idx="58">
                  <c:v>0.37240651740710351</c:v>
                </c:pt>
                <c:pt idx="59">
                  <c:v>0.34661821591841524</c:v>
                </c:pt>
                <c:pt idx="60">
                  <c:v>0.39585042785136565</c:v>
                </c:pt>
                <c:pt idx="61">
                  <c:v>0.42210760754893917</c:v>
                </c:pt>
                <c:pt idx="62">
                  <c:v>0.37557144531707892</c:v>
                </c:pt>
                <c:pt idx="63">
                  <c:v>0.38330793576368544</c:v>
                </c:pt>
                <c:pt idx="64">
                  <c:v>0.3843629117336772</c:v>
                </c:pt>
                <c:pt idx="65">
                  <c:v>0.4162466299378737</c:v>
                </c:pt>
                <c:pt idx="66">
                  <c:v>0.4164810690423163</c:v>
                </c:pt>
                <c:pt idx="67">
                  <c:v>0.39842925800023443</c:v>
                </c:pt>
                <c:pt idx="68">
                  <c:v>0.38565232680811162</c:v>
                </c:pt>
                <c:pt idx="69">
                  <c:v>0.38834837650920173</c:v>
                </c:pt>
                <c:pt idx="70">
                  <c:v>0.36150509905052164</c:v>
                </c:pt>
                <c:pt idx="71">
                  <c:v>0.37299261516821003</c:v>
                </c:pt>
                <c:pt idx="72">
                  <c:v>0.38694174188254604</c:v>
                </c:pt>
                <c:pt idx="73">
                  <c:v>0.40675184620794747</c:v>
                </c:pt>
                <c:pt idx="74">
                  <c:v>0.38764505919587389</c:v>
                </c:pt>
                <c:pt idx="75">
                  <c:v>0.40370413785019343</c:v>
                </c:pt>
                <c:pt idx="76">
                  <c:v>0.40147696635798857</c:v>
                </c:pt>
                <c:pt idx="77">
                  <c:v>0.41144062829679989</c:v>
                </c:pt>
                <c:pt idx="78">
                  <c:v>0.42902356112999651</c:v>
                </c:pt>
                <c:pt idx="79">
                  <c:v>0.393740475911382</c:v>
                </c:pt>
                <c:pt idx="80">
                  <c:v>0.43793224709881606</c:v>
                </c:pt>
                <c:pt idx="81">
                  <c:v>0.43054741530887353</c:v>
                </c:pt>
                <c:pt idx="82">
                  <c:v>0.39045832844918532</c:v>
                </c:pt>
                <c:pt idx="83">
                  <c:v>0.40909623725237371</c:v>
                </c:pt>
                <c:pt idx="84">
                  <c:v>0.400890868596882</c:v>
                </c:pt>
                <c:pt idx="85">
                  <c:v>0.40897901770015238</c:v>
                </c:pt>
                <c:pt idx="86">
                  <c:v>0.40874457859570978</c:v>
                </c:pt>
                <c:pt idx="87">
                  <c:v>0.38764505919587389</c:v>
                </c:pt>
                <c:pt idx="88">
                  <c:v>0.46653381784081588</c:v>
                </c:pt>
                <c:pt idx="89">
                  <c:v>0.40511077247684918</c:v>
                </c:pt>
                <c:pt idx="90">
                  <c:v>0.42855468292111121</c:v>
                </c:pt>
                <c:pt idx="91">
                  <c:v>0.43840112530770137</c:v>
                </c:pt>
                <c:pt idx="92">
                  <c:v>0.40007033173133277</c:v>
                </c:pt>
                <c:pt idx="93">
                  <c:v>0.44613761575430783</c:v>
                </c:pt>
                <c:pt idx="94">
                  <c:v>0.4011253077013246</c:v>
                </c:pt>
                <c:pt idx="95">
                  <c:v>0.43992497948657838</c:v>
                </c:pt>
                <c:pt idx="96">
                  <c:v>0.42421755948892276</c:v>
                </c:pt>
                <c:pt idx="97">
                  <c:v>0.47192591724299615</c:v>
                </c:pt>
                <c:pt idx="98">
                  <c:v>0.41612941038565232</c:v>
                </c:pt>
                <c:pt idx="99">
                  <c:v>0.45457742351424218</c:v>
                </c:pt>
                <c:pt idx="100">
                  <c:v>0.43324346500996364</c:v>
                </c:pt>
                <c:pt idx="101">
                  <c:v>0.46067284022975036</c:v>
                </c:pt>
                <c:pt idx="102">
                  <c:v>0.47204313679521748</c:v>
                </c:pt>
                <c:pt idx="103">
                  <c:v>0.48364787246512725</c:v>
                </c:pt>
                <c:pt idx="104">
                  <c:v>0.47684913843629118</c:v>
                </c:pt>
                <c:pt idx="105">
                  <c:v>0.49865197514945497</c:v>
                </c:pt>
                <c:pt idx="106">
                  <c:v>0.4870472394795452</c:v>
                </c:pt>
                <c:pt idx="107">
                  <c:v>0.50099636619388122</c:v>
                </c:pt>
                <c:pt idx="108">
                  <c:v>0.46125893799085693</c:v>
                </c:pt>
                <c:pt idx="109">
                  <c:v>0.47977962724182394</c:v>
                </c:pt>
                <c:pt idx="110">
                  <c:v>0.46547884187082406</c:v>
                </c:pt>
                <c:pt idx="111">
                  <c:v>0.4889227523150862</c:v>
                </c:pt>
                <c:pt idx="112">
                  <c:v>0.51353885828156132</c:v>
                </c:pt>
                <c:pt idx="113">
                  <c:v>0.52842574141366783</c:v>
                </c:pt>
                <c:pt idx="114">
                  <c:v>0.52584691126479899</c:v>
                </c:pt>
                <c:pt idx="115">
                  <c:v>0.49466651037393039</c:v>
                </c:pt>
                <c:pt idx="116">
                  <c:v>0.48763333724065172</c:v>
                </c:pt>
                <c:pt idx="117">
                  <c:v>0.35927792755831672</c:v>
                </c:pt>
                <c:pt idx="118">
                  <c:v>0.57543078185441332</c:v>
                </c:pt>
                <c:pt idx="119">
                  <c:v>0.55632399484233974</c:v>
                </c:pt>
                <c:pt idx="120">
                  <c:v>0.58961434767319187</c:v>
                </c:pt>
                <c:pt idx="121">
                  <c:v>0.55737897081233145</c:v>
                </c:pt>
                <c:pt idx="122">
                  <c:v>0.55691009260344626</c:v>
                </c:pt>
                <c:pt idx="123">
                  <c:v>0.57203141483999531</c:v>
                </c:pt>
                <c:pt idx="124">
                  <c:v>0.5705075606611183</c:v>
                </c:pt>
                <c:pt idx="125">
                  <c:v>0.59910913140311806</c:v>
                </c:pt>
                <c:pt idx="126">
                  <c:v>0.55784784902121676</c:v>
                </c:pt>
                <c:pt idx="127">
                  <c:v>0.58340171140546238</c:v>
                </c:pt>
                <c:pt idx="128">
                  <c:v>0.6069628414019459</c:v>
                </c:pt>
                <c:pt idx="129">
                  <c:v>0.59875747274645419</c:v>
                </c:pt>
                <c:pt idx="130">
                  <c:v>0.64107373109834731</c:v>
                </c:pt>
                <c:pt idx="131">
                  <c:v>0.61493377095299495</c:v>
                </c:pt>
                <c:pt idx="132">
                  <c:v>0.64763802602274056</c:v>
                </c:pt>
                <c:pt idx="133">
                  <c:v>0.66111827452819127</c:v>
                </c:pt>
                <c:pt idx="134">
                  <c:v>0.65267846676825692</c:v>
                </c:pt>
                <c:pt idx="135">
                  <c:v>0.62665572617512599</c:v>
                </c:pt>
                <c:pt idx="136">
                  <c:v>0.69030594303129766</c:v>
                </c:pt>
                <c:pt idx="137">
                  <c:v>0.68081115930137148</c:v>
                </c:pt>
                <c:pt idx="138">
                  <c:v>0.68151447661469944</c:v>
                </c:pt>
                <c:pt idx="139">
                  <c:v>0.66862032587035525</c:v>
                </c:pt>
                <c:pt idx="140">
                  <c:v>0.71562536631110074</c:v>
                </c:pt>
                <c:pt idx="141">
                  <c:v>0.74117922869534636</c:v>
                </c:pt>
                <c:pt idx="142">
                  <c:v>0.74235142421755951</c:v>
                </c:pt>
                <c:pt idx="143">
                  <c:v>0.72418239362325643</c:v>
                </c:pt>
                <c:pt idx="144">
                  <c:v>0.76731918884069861</c:v>
                </c:pt>
                <c:pt idx="145">
                  <c:v>0.71210877974446141</c:v>
                </c:pt>
                <c:pt idx="146">
                  <c:v>0.76204430899073972</c:v>
                </c:pt>
                <c:pt idx="147">
                  <c:v>0.76180986988629706</c:v>
                </c:pt>
                <c:pt idx="148">
                  <c:v>0.89333020747860747</c:v>
                </c:pt>
                <c:pt idx="149">
                  <c:v>0.94467237135154136</c:v>
                </c:pt>
                <c:pt idx="150">
                  <c:v>1</c:v>
                </c:pt>
                <c:pt idx="151">
                  <c:v>0.95252608135036931</c:v>
                </c:pt>
                <c:pt idx="152">
                  <c:v>0.94080412612823816</c:v>
                </c:pt>
                <c:pt idx="153">
                  <c:v>0.88313210643535345</c:v>
                </c:pt>
                <c:pt idx="154">
                  <c:v>0.79345914898605086</c:v>
                </c:pt>
                <c:pt idx="155">
                  <c:v>0.7231274176532646</c:v>
                </c:pt>
                <c:pt idx="156">
                  <c:v>0.72418239362325643</c:v>
                </c:pt>
                <c:pt idx="157">
                  <c:v>0.73250498183096946</c:v>
                </c:pt>
                <c:pt idx="158">
                  <c:v>0.76509201734849375</c:v>
                </c:pt>
                <c:pt idx="159">
                  <c:v>0.70331731332786307</c:v>
                </c:pt>
                <c:pt idx="160">
                  <c:v>0.75032235376860867</c:v>
                </c:pt>
                <c:pt idx="161">
                  <c:v>0.68245223303246993</c:v>
                </c:pt>
                <c:pt idx="162">
                  <c:v>0.72160356347438759</c:v>
                </c:pt>
                <c:pt idx="163">
                  <c:v>0.6905403821357402</c:v>
                </c:pt>
                <c:pt idx="164">
                  <c:v>0.68421052631578949</c:v>
                </c:pt>
                <c:pt idx="165">
                  <c:v>0.69792521392568285</c:v>
                </c:pt>
                <c:pt idx="166">
                  <c:v>0.65127183214160123</c:v>
                </c:pt>
                <c:pt idx="167">
                  <c:v>0.64318368303833073</c:v>
                </c:pt>
                <c:pt idx="168">
                  <c:v>0.61446489274410976</c:v>
                </c:pt>
                <c:pt idx="169">
                  <c:v>0.62126362677294578</c:v>
                </c:pt>
                <c:pt idx="170">
                  <c:v>0.61106552572969175</c:v>
                </c:pt>
                <c:pt idx="171">
                  <c:v>0.61399601453522457</c:v>
                </c:pt>
                <c:pt idx="172">
                  <c:v>0.62278748095182279</c:v>
                </c:pt>
                <c:pt idx="173">
                  <c:v>0.57121087797444614</c:v>
                </c:pt>
                <c:pt idx="174">
                  <c:v>0.59676474035869187</c:v>
                </c:pt>
                <c:pt idx="175">
                  <c:v>0.57167975618333144</c:v>
                </c:pt>
                <c:pt idx="176">
                  <c:v>0.60168796155198689</c:v>
                </c:pt>
                <c:pt idx="177">
                  <c:v>0.59137264095651154</c:v>
                </c:pt>
                <c:pt idx="178">
                  <c:v>0.54120267260579069</c:v>
                </c:pt>
                <c:pt idx="179">
                  <c:v>0.55773062946899543</c:v>
                </c:pt>
                <c:pt idx="180">
                  <c:v>0.52701910678701214</c:v>
                </c:pt>
                <c:pt idx="181">
                  <c:v>0.5441331614113234</c:v>
                </c:pt>
                <c:pt idx="182">
                  <c:v>0.54038213574024152</c:v>
                </c:pt>
                <c:pt idx="183">
                  <c:v>0.50732622201383193</c:v>
                </c:pt>
                <c:pt idx="184">
                  <c:v>0.53944437932247102</c:v>
                </c:pt>
                <c:pt idx="185">
                  <c:v>0.53545891454694639</c:v>
                </c:pt>
                <c:pt idx="186">
                  <c:v>0.51154612589379911</c:v>
                </c:pt>
                <c:pt idx="187">
                  <c:v>0.53733442738248738</c:v>
                </c:pt>
                <c:pt idx="188">
                  <c:v>0.54260930723244638</c:v>
                </c:pt>
                <c:pt idx="189">
                  <c:v>0.48048294455515178</c:v>
                </c:pt>
                <c:pt idx="190">
                  <c:v>0.52209588559371711</c:v>
                </c:pt>
                <c:pt idx="191">
                  <c:v>0.46407220724416831</c:v>
                </c:pt>
                <c:pt idx="192">
                  <c:v>0.45574961903645528</c:v>
                </c:pt>
                <c:pt idx="193">
                  <c:v>0.43781502754659479</c:v>
                </c:pt>
                <c:pt idx="194">
                  <c:v>0.46149337709529953</c:v>
                </c:pt>
                <c:pt idx="195">
                  <c:v>0.43101629351775883</c:v>
                </c:pt>
                <c:pt idx="196">
                  <c:v>0.48024850545070918</c:v>
                </c:pt>
                <c:pt idx="197">
                  <c:v>0.4524674715742586</c:v>
                </c:pt>
                <c:pt idx="198">
                  <c:v>0.45492908217090611</c:v>
                </c:pt>
                <c:pt idx="199">
                  <c:v>0.45164693470870942</c:v>
                </c:pt>
                <c:pt idx="200">
                  <c:v>0.46430664634861096</c:v>
                </c:pt>
                <c:pt idx="201">
                  <c:v>0.48188957918180758</c:v>
                </c:pt>
                <c:pt idx="202">
                  <c:v>0.43781502754659479</c:v>
                </c:pt>
                <c:pt idx="203">
                  <c:v>0.43171961083108668</c:v>
                </c:pt>
                <c:pt idx="204">
                  <c:v>0.3910444262102919</c:v>
                </c:pt>
                <c:pt idx="205">
                  <c:v>0.43066463486109485</c:v>
                </c:pt>
                <c:pt idx="206">
                  <c:v>0.41167506740124254</c:v>
                </c:pt>
                <c:pt idx="207">
                  <c:v>0.43254014769663579</c:v>
                </c:pt>
                <c:pt idx="208">
                  <c:v>0.43523619739772595</c:v>
                </c:pt>
                <c:pt idx="209">
                  <c:v>0.42046653381784083</c:v>
                </c:pt>
                <c:pt idx="210">
                  <c:v>0.40065642949243935</c:v>
                </c:pt>
                <c:pt idx="211">
                  <c:v>0.35517524323057087</c:v>
                </c:pt>
                <c:pt idx="212">
                  <c:v>0.38823115695698041</c:v>
                </c:pt>
                <c:pt idx="213">
                  <c:v>0.40909623725237371</c:v>
                </c:pt>
                <c:pt idx="214">
                  <c:v>0.41472277575899663</c:v>
                </c:pt>
                <c:pt idx="215">
                  <c:v>0.38201852068925102</c:v>
                </c:pt>
                <c:pt idx="216">
                  <c:v>0.3949126714335951</c:v>
                </c:pt>
                <c:pt idx="217">
                  <c:v>0.36291173367717733</c:v>
                </c:pt>
                <c:pt idx="218">
                  <c:v>0.35623021920056269</c:v>
                </c:pt>
                <c:pt idx="219">
                  <c:v>0.42081819247450475</c:v>
                </c:pt>
                <c:pt idx="220">
                  <c:v>0.45188137381315208</c:v>
                </c:pt>
                <c:pt idx="221">
                  <c:v>0.37463368889930843</c:v>
                </c:pt>
                <c:pt idx="222">
                  <c:v>0.42972687844332436</c:v>
                </c:pt>
                <c:pt idx="223">
                  <c:v>0.43078185441331612</c:v>
                </c:pt>
                <c:pt idx="224">
                  <c:v>0.38694174188254604</c:v>
                </c:pt>
                <c:pt idx="225">
                  <c:v>0.40370413785019343</c:v>
                </c:pt>
                <c:pt idx="226">
                  <c:v>0.39655374516469349</c:v>
                </c:pt>
                <c:pt idx="227">
                  <c:v>0.35470636502168562</c:v>
                </c:pt>
                <c:pt idx="228">
                  <c:v>0.38213574024147229</c:v>
                </c:pt>
                <c:pt idx="229">
                  <c:v>0.36115344039385772</c:v>
                </c:pt>
                <c:pt idx="230">
                  <c:v>0.42609307232446375</c:v>
                </c:pt>
                <c:pt idx="231">
                  <c:v>0.39045832844918532</c:v>
                </c:pt>
                <c:pt idx="232">
                  <c:v>0.37545422576485754</c:v>
                </c:pt>
                <c:pt idx="233">
                  <c:v>0.37123432188489042</c:v>
                </c:pt>
                <c:pt idx="234">
                  <c:v>0.40135974680576719</c:v>
                </c:pt>
                <c:pt idx="235">
                  <c:v>0.36162231860274296</c:v>
                </c:pt>
                <c:pt idx="236">
                  <c:v>0.38201852068925102</c:v>
                </c:pt>
                <c:pt idx="237">
                  <c:v>0.32528425741413675</c:v>
                </c:pt>
                <c:pt idx="238">
                  <c:v>0.34321884890399723</c:v>
                </c:pt>
                <c:pt idx="239">
                  <c:v>0.35154143711171026</c:v>
                </c:pt>
                <c:pt idx="240">
                  <c:v>0.38975501113585748</c:v>
                </c:pt>
                <c:pt idx="241">
                  <c:v>0.34052279920290701</c:v>
                </c:pt>
                <c:pt idx="242">
                  <c:v>0.34720431367952176</c:v>
                </c:pt>
                <c:pt idx="243">
                  <c:v>0.34380494666510375</c:v>
                </c:pt>
                <c:pt idx="244">
                  <c:v>0.36361505099050523</c:v>
                </c:pt>
                <c:pt idx="245">
                  <c:v>0.38026022740593135</c:v>
                </c:pt>
                <c:pt idx="246">
                  <c:v>0.31203844801312858</c:v>
                </c:pt>
                <c:pt idx="247">
                  <c:v>0.31672723010198101</c:v>
                </c:pt>
                <c:pt idx="248">
                  <c:v>0.36982768725823467</c:v>
                </c:pt>
                <c:pt idx="249">
                  <c:v>0.32000937756417774</c:v>
                </c:pt>
                <c:pt idx="250">
                  <c:v>0.3378267495018169</c:v>
                </c:pt>
                <c:pt idx="251">
                  <c:v>0.31637557144531708</c:v>
                </c:pt>
                <c:pt idx="252">
                  <c:v>0.37076544367600522</c:v>
                </c:pt>
                <c:pt idx="253">
                  <c:v>0.33935060368069392</c:v>
                </c:pt>
                <c:pt idx="254">
                  <c:v>0.32926972218966122</c:v>
                </c:pt>
                <c:pt idx="255">
                  <c:v>0.36209119681162821</c:v>
                </c:pt>
                <c:pt idx="256">
                  <c:v>0.31203844801312858</c:v>
                </c:pt>
                <c:pt idx="257">
                  <c:v>0.36642832024381666</c:v>
                </c:pt>
                <c:pt idx="258">
                  <c:v>0.34134333606845624</c:v>
                </c:pt>
                <c:pt idx="259">
                  <c:v>0.37006212636267727</c:v>
                </c:pt>
                <c:pt idx="260">
                  <c:v>0.34439104442621032</c:v>
                </c:pt>
                <c:pt idx="261">
                  <c:v>0.36068456218497241</c:v>
                </c:pt>
                <c:pt idx="262">
                  <c:v>0.3241120618919236</c:v>
                </c:pt>
                <c:pt idx="263">
                  <c:v>0.28156136443558788</c:v>
                </c:pt>
                <c:pt idx="264">
                  <c:v>0.33009025905521044</c:v>
                </c:pt>
                <c:pt idx="265">
                  <c:v>0.32680811159301371</c:v>
                </c:pt>
                <c:pt idx="266">
                  <c:v>0.32528425741413675</c:v>
                </c:pt>
                <c:pt idx="267">
                  <c:v>0.26925331145235026</c:v>
                </c:pt>
                <c:pt idx="268">
                  <c:v>0.29832376040323527</c:v>
                </c:pt>
                <c:pt idx="269">
                  <c:v>0.31942327980307117</c:v>
                </c:pt>
                <c:pt idx="270">
                  <c:v>0.35552690188723485</c:v>
                </c:pt>
                <c:pt idx="271">
                  <c:v>0.28343687727112882</c:v>
                </c:pt>
                <c:pt idx="272">
                  <c:v>0.31438283905755482</c:v>
                </c:pt>
                <c:pt idx="273">
                  <c:v>0.33677177353182514</c:v>
                </c:pt>
                <c:pt idx="274">
                  <c:v>0.31203844801312858</c:v>
                </c:pt>
                <c:pt idx="275">
                  <c:v>0.29937873637322709</c:v>
                </c:pt>
                <c:pt idx="276">
                  <c:v>0.34251553159066933</c:v>
                </c:pt>
                <c:pt idx="277">
                  <c:v>0.29902707771656312</c:v>
                </c:pt>
                <c:pt idx="278">
                  <c:v>0.33536513890516945</c:v>
                </c:pt>
                <c:pt idx="279">
                  <c:v>0.31848552338530067</c:v>
                </c:pt>
                <c:pt idx="280">
                  <c:v>0.287656781151096</c:v>
                </c:pt>
                <c:pt idx="281">
                  <c:v>0.31262454577423515</c:v>
                </c:pt>
                <c:pt idx="282">
                  <c:v>0.3241120618919236</c:v>
                </c:pt>
                <c:pt idx="283">
                  <c:v>0.29258000234439102</c:v>
                </c:pt>
                <c:pt idx="284">
                  <c:v>0.29609658891103036</c:v>
                </c:pt>
                <c:pt idx="285">
                  <c:v>0.28249912085335832</c:v>
                </c:pt>
                <c:pt idx="286">
                  <c:v>0.28038916891337473</c:v>
                </c:pt>
                <c:pt idx="287">
                  <c:v>0.3231743054741531</c:v>
                </c:pt>
                <c:pt idx="288">
                  <c:v>0.28296799906224357</c:v>
                </c:pt>
                <c:pt idx="289">
                  <c:v>0.27065994607900601</c:v>
                </c:pt>
                <c:pt idx="290">
                  <c:v>0.33981948188957917</c:v>
                </c:pt>
                <c:pt idx="291">
                  <c:v>0.32434650099636619</c:v>
                </c:pt>
                <c:pt idx="292">
                  <c:v>0.3543547063650217</c:v>
                </c:pt>
                <c:pt idx="293">
                  <c:v>0.28601570741999766</c:v>
                </c:pt>
                <c:pt idx="294">
                  <c:v>0.28953229398663699</c:v>
                </c:pt>
                <c:pt idx="295">
                  <c:v>0.29011839174774351</c:v>
                </c:pt>
                <c:pt idx="296">
                  <c:v>0.30535693353651389</c:v>
                </c:pt>
                <c:pt idx="297">
                  <c:v>0.26116516234907983</c:v>
                </c:pt>
                <c:pt idx="298">
                  <c:v>0.28671902473332556</c:v>
                </c:pt>
                <c:pt idx="299">
                  <c:v>0.2977376626421287</c:v>
                </c:pt>
                <c:pt idx="300">
                  <c:v>0.3078185441331614</c:v>
                </c:pt>
                <c:pt idx="301">
                  <c:v>0.30172312741765328</c:v>
                </c:pt>
                <c:pt idx="302">
                  <c:v>0.3030125424920877</c:v>
                </c:pt>
                <c:pt idx="303">
                  <c:v>0.2782792169733912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266-4A5C-870E-A3150A3AB560}"/>
            </c:ext>
          </c:extLst>
        </c:ser>
        <c:ser>
          <c:idx val="5"/>
          <c:order val="5"/>
          <c:tx>
            <c:v>Y=0.5</c:v>
          </c:tx>
          <c:spPr>
            <a:ln w="19050" cap="rnd">
              <a:solidFill>
                <a:schemeClr val="tx1"/>
              </a:solidFill>
              <a:prstDash val="lgDashDotDot"/>
              <a:round/>
            </a:ln>
            <a:effectLst/>
          </c:spPr>
          <c:marker>
            <c:symbol val="none"/>
          </c:marker>
          <c:xVal>
            <c:numRef>
              <c:f>SGPEInor!$H$3:$H$306</c:f>
              <c:numCache>
                <c:formatCode>General</c:formatCode>
                <c:ptCount val="3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</c:numCache>
            </c:numRef>
          </c:xVal>
          <c:yVal>
            <c:numRef>
              <c:f>SGPEInor!$O$3:$O$306</c:f>
              <c:numCache>
                <c:formatCode>General</c:formatCode>
                <c:ptCount val="304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266-4A5C-870E-A3150A3AB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650399"/>
        <c:axId val="1458563167"/>
      </c:scatterChart>
      <c:valAx>
        <c:axId val="1253650399"/>
        <c:scaling>
          <c:orientation val="minMax"/>
          <c:max val="3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8563167"/>
        <c:crosses val="autoZero"/>
        <c:crossBetween val="midCat"/>
        <c:majorUnit val="25"/>
      </c:valAx>
      <c:valAx>
        <c:axId val="1458563167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536503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379209</xdr:colOff>
      <xdr:row>308</xdr:row>
      <xdr:rowOff>59384</xdr:rowOff>
    </xdr:from>
    <xdr:to>
      <xdr:col>17</xdr:col>
      <xdr:colOff>91392</xdr:colOff>
      <xdr:row>344</xdr:row>
      <xdr:rowOff>176004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A9B652E-56DE-409D-AD8E-3E0175A03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262877</xdr:colOff>
      <xdr:row>308</xdr:row>
      <xdr:rowOff>59385</xdr:rowOff>
    </xdr:from>
    <xdr:to>
      <xdr:col>36</xdr:col>
      <xdr:colOff>288088</xdr:colOff>
      <xdr:row>344</xdr:row>
      <xdr:rowOff>176005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88DB6DD-71E0-4DE0-B2D8-7501CE0E6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379209</xdr:colOff>
      <xdr:row>308</xdr:row>
      <xdr:rowOff>59384</xdr:rowOff>
    </xdr:from>
    <xdr:to>
      <xdr:col>17</xdr:col>
      <xdr:colOff>91392</xdr:colOff>
      <xdr:row>344</xdr:row>
      <xdr:rowOff>176004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8B60E95-848F-4A4A-8660-6163516A6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262877</xdr:colOff>
      <xdr:row>308</xdr:row>
      <xdr:rowOff>59385</xdr:rowOff>
    </xdr:from>
    <xdr:to>
      <xdr:col>36</xdr:col>
      <xdr:colOff>288088</xdr:colOff>
      <xdr:row>344</xdr:row>
      <xdr:rowOff>176005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1831A7D-925E-4341-9ABF-C76E490CD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379209</xdr:colOff>
      <xdr:row>308</xdr:row>
      <xdr:rowOff>59384</xdr:rowOff>
    </xdr:from>
    <xdr:to>
      <xdr:col>17</xdr:col>
      <xdr:colOff>91392</xdr:colOff>
      <xdr:row>344</xdr:row>
      <xdr:rowOff>176004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8E5DDE6-3E36-4EB9-9579-1EBFEAD25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262877</xdr:colOff>
      <xdr:row>308</xdr:row>
      <xdr:rowOff>59385</xdr:rowOff>
    </xdr:from>
    <xdr:to>
      <xdr:col>36</xdr:col>
      <xdr:colOff>288088</xdr:colOff>
      <xdr:row>344</xdr:row>
      <xdr:rowOff>176005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23F5154-6401-4B05-9E7D-C8D16CB28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308</xdr:row>
      <xdr:rowOff>0</xdr:rowOff>
    </xdr:from>
    <xdr:to>
      <xdr:col>18</xdr:col>
      <xdr:colOff>343554</xdr:colOff>
      <xdr:row>349</xdr:row>
      <xdr:rowOff>11391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050DACF-7CB6-4A6B-9BC3-F13C0B86A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635000</xdr:colOff>
      <xdr:row>308</xdr:row>
      <xdr:rowOff>0</xdr:rowOff>
    </xdr:from>
    <xdr:to>
      <xdr:col>40</xdr:col>
      <xdr:colOff>80465</xdr:colOff>
      <xdr:row>350</xdr:row>
      <xdr:rowOff>27554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7AB292D-4CF2-41E3-861D-654C9E3D8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623454</xdr:colOff>
      <xdr:row>309</xdr:row>
      <xdr:rowOff>34632</xdr:rowOff>
    </xdr:from>
    <xdr:to>
      <xdr:col>19</xdr:col>
      <xdr:colOff>464781</xdr:colOff>
      <xdr:row>350</xdr:row>
      <xdr:rowOff>128285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01293AA-DB44-4282-AE20-62C74A4CC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450273</xdr:colOff>
      <xdr:row>309</xdr:row>
      <xdr:rowOff>46178</xdr:rowOff>
    </xdr:from>
    <xdr:to>
      <xdr:col>39</xdr:col>
      <xdr:colOff>553829</xdr:colOff>
      <xdr:row>351</xdr:row>
      <xdr:rowOff>96823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277DD40-255E-4517-A89B-3CEDDF93DC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309</xdr:row>
      <xdr:rowOff>25400</xdr:rowOff>
    </xdr:from>
    <xdr:to>
      <xdr:col>18</xdr:col>
      <xdr:colOff>470554</xdr:colOff>
      <xdr:row>350</xdr:row>
      <xdr:rowOff>36791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65BECE9-1C9C-438D-82DC-1F6790FB3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415637</xdr:colOff>
      <xdr:row>309</xdr:row>
      <xdr:rowOff>23090</xdr:rowOff>
    </xdr:from>
    <xdr:to>
      <xdr:col>38</xdr:col>
      <xdr:colOff>519192</xdr:colOff>
      <xdr:row>351</xdr:row>
      <xdr:rowOff>50645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62500B2-E16A-4630-BD6E-6EE5DB02A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207818</xdr:colOff>
      <xdr:row>308</xdr:row>
      <xdr:rowOff>92364</xdr:rowOff>
    </xdr:from>
    <xdr:to>
      <xdr:col>18</xdr:col>
      <xdr:colOff>592936</xdr:colOff>
      <xdr:row>350</xdr:row>
      <xdr:rowOff>119918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E44D209-4598-4974-9BF8-62F0B2EAA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230909</xdr:colOff>
      <xdr:row>308</xdr:row>
      <xdr:rowOff>92364</xdr:rowOff>
    </xdr:from>
    <xdr:to>
      <xdr:col>37</xdr:col>
      <xdr:colOff>616026</xdr:colOff>
      <xdr:row>350</xdr:row>
      <xdr:rowOff>119918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3CBDCB0-EA2C-4327-84D8-07A4D5860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92364</xdr:colOff>
      <xdr:row>310</xdr:row>
      <xdr:rowOff>46184</xdr:rowOff>
    </xdr:from>
    <xdr:to>
      <xdr:col>18</xdr:col>
      <xdr:colOff>477482</xdr:colOff>
      <xdr:row>352</xdr:row>
      <xdr:rowOff>73739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1B2740A-B2BF-4B8D-83EF-357DB5189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150091</xdr:colOff>
      <xdr:row>310</xdr:row>
      <xdr:rowOff>34639</xdr:rowOff>
    </xdr:from>
    <xdr:to>
      <xdr:col>37</xdr:col>
      <xdr:colOff>535208</xdr:colOff>
      <xdr:row>352</xdr:row>
      <xdr:rowOff>62194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6ACFB5C-858E-44BE-9A05-0034FFAB3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199571</xdr:colOff>
      <xdr:row>309</xdr:row>
      <xdr:rowOff>99786</xdr:rowOff>
    </xdr:from>
    <xdr:to>
      <xdr:col>18</xdr:col>
      <xdr:colOff>617346</xdr:colOff>
      <xdr:row>352</xdr:row>
      <xdr:rowOff>101941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608BDAB-D32F-4388-80DF-D5012C939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190500</xdr:colOff>
      <xdr:row>309</xdr:row>
      <xdr:rowOff>95250</xdr:rowOff>
    </xdr:from>
    <xdr:to>
      <xdr:col>37</xdr:col>
      <xdr:colOff>493975</xdr:colOff>
      <xdr:row>353</xdr:row>
      <xdr:rowOff>59305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61E85DB-E859-4405-B4DC-412BBE385E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145142</xdr:colOff>
      <xdr:row>308</xdr:row>
      <xdr:rowOff>0</xdr:rowOff>
    </xdr:from>
    <xdr:to>
      <xdr:col>18</xdr:col>
      <xdr:colOff>456039</xdr:colOff>
      <xdr:row>348</xdr:row>
      <xdr:rowOff>44048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D4CB021-F7A0-4A1D-BC07-2993D5D32F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163287</xdr:colOff>
      <xdr:row>308</xdr:row>
      <xdr:rowOff>2</xdr:rowOff>
    </xdr:from>
    <xdr:to>
      <xdr:col>37</xdr:col>
      <xdr:colOff>474183</xdr:colOff>
      <xdr:row>348</xdr:row>
      <xdr:rowOff>44050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D82C12E-8828-4EEF-B1F5-68F929A6B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150091</xdr:colOff>
      <xdr:row>310</xdr:row>
      <xdr:rowOff>46182</xdr:rowOff>
    </xdr:from>
    <xdr:to>
      <xdr:col>18</xdr:col>
      <xdr:colOff>493645</xdr:colOff>
      <xdr:row>351</xdr:row>
      <xdr:rowOff>57574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9E39A9F-2E9E-4902-9005-33614FB25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277091</xdr:colOff>
      <xdr:row>310</xdr:row>
      <xdr:rowOff>46181</xdr:rowOff>
    </xdr:from>
    <xdr:to>
      <xdr:col>37</xdr:col>
      <xdr:colOff>620644</xdr:colOff>
      <xdr:row>351</xdr:row>
      <xdr:rowOff>57573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4FB70D8F-43EE-4CDC-BAD4-38EC1452F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309</xdr:row>
      <xdr:rowOff>0</xdr:rowOff>
    </xdr:from>
    <xdr:to>
      <xdr:col>18</xdr:col>
      <xdr:colOff>376211</xdr:colOff>
      <xdr:row>350</xdr:row>
      <xdr:rowOff>159173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5C904EB-6DD0-4469-8443-EBAF92288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11545</xdr:colOff>
      <xdr:row>308</xdr:row>
      <xdr:rowOff>161637</xdr:rowOff>
    </xdr:from>
    <xdr:to>
      <xdr:col>37</xdr:col>
      <xdr:colOff>315020</xdr:colOff>
      <xdr:row>352</xdr:row>
      <xdr:rowOff>125692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2A4D636-F9A2-4ACD-84EE-09EF21E39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S390"/>
  <sheetViews>
    <sheetView topLeftCell="A301" zoomScale="70" zoomScaleNormal="70" workbookViewId="0">
      <selection activeCell="M3" sqref="M3"/>
    </sheetView>
  </sheetViews>
  <sheetFormatPr defaultRowHeight="14"/>
  <cols>
    <col min="1" max="1" width="11.1640625" customWidth="1"/>
    <col min="2" max="2" width="10.4140625" customWidth="1"/>
    <col min="3" max="3" width="10" customWidth="1"/>
    <col min="4" max="4" width="9.83203125" customWidth="1"/>
    <col min="5" max="5" width="10.1640625" customWidth="1"/>
    <col min="6" max="6" width="11.5" customWidth="1"/>
    <col min="7" max="7" width="10.25" customWidth="1"/>
    <col min="8" max="8" width="9.58203125" customWidth="1"/>
    <col min="11" max="11" width="10.9140625" customWidth="1"/>
    <col min="12" max="13" width="10.4140625" customWidth="1"/>
    <col min="14" max="14" width="10.25" customWidth="1"/>
    <col min="15" max="15" width="12.5" customWidth="1"/>
    <col min="16" max="16" width="12.08203125" customWidth="1"/>
    <col min="17" max="17" width="10.25" customWidth="1"/>
  </cols>
  <sheetData>
    <row r="1" spans="1:61">
      <c r="A1" s="28" t="s">
        <v>8</v>
      </c>
      <c r="B1" s="28"/>
      <c r="C1" s="28"/>
      <c r="D1" s="28"/>
      <c r="E1" s="28"/>
      <c r="F1" s="28"/>
      <c r="G1" s="28"/>
      <c r="H1" s="28"/>
      <c r="J1" s="28" t="s">
        <v>9</v>
      </c>
      <c r="K1" s="28"/>
      <c r="L1" s="28"/>
      <c r="M1" s="28"/>
      <c r="N1" s="28"/>
      <c r="O1" s="28"/>
      <c r="P1" s="28"/>
      <c r="Q1" s="28"/>
    </row>
    <row r="2" spans="1:61" ht="15.5">
      <c r="A2" s="2" t="s">
        <v>10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/>
      <c r="I2" s="2"/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4" t="s">
        <v>5</v>
      </c>
      <c r="P2" s="24" t="s">
        <v>6</v>
      </c>
      <c r="Q2" s="2"/>
      <c r="R2" s="2"/>
      <c r="S2" s="2"/>
      <c r="T2" s="2"/>
      <c r="U2" s="2"/>
      <c r="W2" s="2"/>
      <c r="X2" s="2"/>
      <c r="Y2" s="2"/>
      <c r="Z2" s="2"/>
      <c r="AA2" s="2"/>
      <c r="AB2" s="2"/>
      <c r="AC2" s="2"/>
      <c r="AD2" s="2"/>
      <c r="AE2" s="2"/>
    </row>
    <row r="3" spans="1:61" ht="15.5">
      <c r="A3" s="1">
        <v>0</v>
      </c>
      <c r="B3">
        <v>992</v>
      </c>
      <c r="C3">
        <v>2528</v>
      </c>
      <c r="D3">
        <v>1869</v>
      </c>
      <c r="E3">
        <v>8283</v>
      </c>
      <c r="F3">
        <v>8824</v>
      </c>
      <c r="G3">
        <v>9117</v>
      </c>
      <c r="J3" s="1">
        <v>0</v>
      </c>
      <c r="K3">
        <v>249</v>
      </c>
      <c r="L3">
        <v>194</v>
      </c>
      <c r="M3">
        <v>0</v>
      </c>
      <c r="N3">
        <v>537</v>
      </c>
      <c r="O3" s="1">
        <v>731</v>
      </c>
      <c r="P3" s="1">
        <v>540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</row>
    <row r="4" spans="1:61" ht="15.5">
      <c r="A4" s="1">
        <v>1</v>
      </c>
      <c r="B4">
        <v>871</v>
      </c>
      <c r="C4">
        <v>2190</v>
      </c>
      <c r="D4">
        <v>2155</v>
      </c>
      <c r="E4">
        <v>8074</v>
      </c>
      <c r="F4">
        <v>8861</v>
      </c>
      <c r="G4">
        <v>8831</v>
      </c>
      <c r="J4" s="1">
        <v>1</v>
      </c>
      <c r="K4">
        <v>102</v>
      </c>
      <c r="L4">
        <v>233</v>
      </c>
      <c r="M4">
        <v>202</v>
      </c>
      <c r="N4">
        <v>457</v>
      </c>
      <c r="O4" s="1">
        <v>473</v>
      </c>
      <c r="P4" s="1">
        <v>868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</row>
    <row r="5" spans="1:61" ht="15.5">
      <c r="A5" s="1">
        <v>2</v>
      </c>
      <c r="B5">
        <v>657</v>
      </c>
      <c r="C5">
        <v>2278</v>
      </c>
      <c r="D5">
        <v>2018</v>
      </c>
      <c r="E5">
        <v>8240</v>
      </c>
      <c r="F5">
        <v>8470</v>
      </c>
      <c r="G5">
        <v>8790</v>
      </c>
      <c r="J5" s="1">
        <v>2</v>
      </c>
      <c r="K5">
        <v>420</v>
      </c>
      <c r="L5">
        <v>10</v>
      </c>
      <c r="M5">
        <v>372</v>
      </c>
      <c r="N5">
        <v>416</v>
      </c>
      <c r="O5" s="1">
        <v>739</v>
      </c>
      <c r="P5" s="1">
        <v>455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</row>
    <row r="6" spans="1:61" ht="15.5">
      <c r="A6" s="1">
        <v>3</v>
      </c>
      <c r="B6">
        <v>851</v>
      </c>
      <c r="C6">
        <v>2269</v>
      </c>
      <c r="D6">
        <v>1932</v>
      </c>
      <c r="E6">
        <v>8434</v>
      </c>
      <c r="F6">
        <v>9139</v>
      </c>
      <c r="G6">
        <v>8959</v>
      </c>
      <c r="J6" s="1">
        <v>3</v>
      </c>
      <c r="K6">
        <v>177</v>
      </c>
      <c r="L6">
        <v>226</v>
      </c>
      <c r="M6">
        <v>282</v>
      </c>
      <c r="N6">
        <v>1029</v>
      </c>
      <c r="O6" s="1">
        <v>617</v>
      </c>
      <c r="P6" s="1">
        <v>676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 spans="1:61" ht="15.5">
      <c r="A7" s="1">
        <v>4</v>
      </c>
      <c r="B7">
        <v>820</v>
      </c>
      <c r="C7">
        <v>1683</v>
      </c>
      <c r="D7">
        <v>2159</v>
      </c>
      <c r="E7">
        <v>8349</v>
      </c>
      <c r="F7">
        <v>8999</v>
      </c>
      <c r="G7">
        <v>8893</v>
      </c>
      <c r="J7" s="1">
        <v>4</v>
      </c>
      <c r="K7">
        <v>330</v>
      </c>
      <c r="L7">
        <v>0</v>
      </c>
      <c r="M7">
        <v>51</v>
      </c>
      <c r="N7">
        <v>574</v>
      </c>
      <c r="O7" s="1">
        <v>530</v>
      </c>
      <c r="P7" s="1">
        <v>707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</row>
    <row r="8" spans="1:61" ht="15.5">
      <c r="A8" s="1">
        <v>5</v>
      </c>
      <c r="B8">
        <v>735</v>
      </c>
      <c r="C8">
        <v>1934</v>
      </c>
      <c r="D8">
        <v>1861</v>
      </c>
      <c r="E8">
        <v>8671</v>
      </c>
      <c r="F8">
        <v>9179</v>
      </c>
      <c r="G8">
        <v>9204</v>
      </c>
      <c r="J8" s="1">
        <v>5</v>
      </c>
      <c r="K8">
        <v>9</v>
      </c>
      <c r="L8">
        <v>397</v>
      </c>
      <c r="M8">
        <v>342</v>
      </c>
      <c r="N8">
        <v>549</v>
      </c>
      <c r="O8" s="1">
        <v>674</v>
      </c>
      <c r="P8" s="1">
        <v>886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</row>
    <row r="9" spans="1:61" ht="15.5">
      <c r="A9" s="1">
        <v>6</v>
      </c>
      <c r="B9">
        <v>731</v>
      </c>
      <c r="C9">
        <v>2145</v>
      </c>
      <c r="D9">
        <v>1763</v>
      </c>
      <c r="E9">
        <v>8863</v>
      </c>
      <c r="F9">
        <v>8883</v>
      </c>
      <c r="G9">
        <v>9380</v>
      </c>
      <c r="J9" s="1">
        <v>6</v>
      </c>
      <c r="K9">
        <v>196</v>
      </c>
      <c r="L9">
        <v>169</v>
      </c>
      <c r="M9">
        <v>22</v>
      </c>
      <c r="N9">
        <v>684</v>
      </c>
      <c r="O9" s="1">
        <v>719</v>
      </c>
      <c r="P9" s="1">
        <v>598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</row>
    <row r="10" spans="1:61" ht="15.5">
      <c r="A10" s="1">
        <v>7</v>
      </c>
      <c r="B10">
        <v>677</v>
      </c>
      <c r="C10">
        <v>2083</v>
      </c>
      <c r="D10">
        <v>2268</v>
      </c>
      <c r="E10">
        <v>8900</v>
      </c>
      <c r="F10">
        <v>8888</v>
      </c>
      <c r="G10">
        <v>9373</v>
      </c>
      <c r="J10" s="1">
        <v>7</v>
      </c>
      <c r="K10">
        <v>408</v>
      </c>
      <c r="L10">
        <v>14</v>
      </c>
      <c r="M10">
        <v>211</v>
      </c>
      <c r="N10">
        <v>898</v>
      </c>
      <c r="O10" s="1">
        <v>310</v>
      </c>
      <c r="P10" s="1">
        <v>452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</row>
    <row r="11" spans="1:61" ht="15.5">
      <c r="A11" s="1">
        <v>8</v>
      </c>
      <c r="B11">
        <v>717</v>
      </c>
      <c r="C11">
        <v>2181</v>
      </c>
      <c r="D11">
        <v>2187</v>
      </c>
      <c r="E11">
        <v>8683</v>
      </c>
      <c r="F11">
        <v>8916</v>
      </c>
      <c r="G11">
        <v>9245</v>
      </c>
      <c r="J11" s="1">
        <v>8</v>
      </c>
      <c r="K11">
        <v>278</v>
      </c>
      <c r="L11">
        <v>19</v>
      </c>
      <c r="M11">
        <v>263</v>
      </c>
      <c r="N11">
        <v>384</v>
      </c>
      <c r="O11" s="1">
        <v>445</v>
      </c>
      <c r="P11" s="1">
        <v>623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</row>
    <row r="12" spans="1:61" ht="15.5">
      <c r="A12" s="1">
        <v>9</v>
      </c>
      <c r="B12">
        <v>689</v>
      </c>
      <c r="C12">
        <v>2232</v>
      </c>
      <c r="D12">
        <v>2169</v>
      </c>
      <c r="E12">
        <v>9021</v>
      </c>
      <c r="F12">
        <v>9082</v>
      </c>
      <c r="G12">
        <v>9259</v>
      </c>
      <c r="J12" s="1">
        <v>9</v>
      </c>
      <c r="K12">
        <v>212</v>
      </c>
      <c r="L12">
        <v>105</v>
      </c>
      <c r="M12">
        <v>208</v>
      </c>
      <c r="N12">
        <v>431</v>
      </c>
      <c r="O12" s="1">
        <v>721</v>
      </c>
      <c r="P12" s="1">
        <v>660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</row>
    <row r="13" spans="1:61" ht="15.5">
      <c r="A13" s="1">
        <v>10</v>
      </c>
      <c r="B13">
        <v>512</v>
      </c>
      <c r="C13">
        <v>2379</v>
      </c>
      <c r="D13">
        <v>2224</v>
      </c>
      <c r="E13">
        <v>9075</v>
      </c>
      <c r="F13">
        <v>9237</v>
      </c>
      <c r="G13">
        <v>9185</v>
      </c>
      <c r="J13" s="1">
        <v>10</v>
      </c>
      <c r="K13">
        <v>199</v>
      </c>
      <c r="L13">
        <v>72</v>
      </c>
      <c r="M13">
        <v>0</v>
      </c>
      <c r="N13">
        <v>708</v>
      </c>
      <c r="O13" s="1">
        <v>646</v>
      </c>
      <c r="P13" s="1">
        <v>724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</row>
    <row r="14" spans="1:61" ht="15.5">
      <c r="A14" s="1">
        <v>11</v>
      </c>
      <c r="B14">
        <v>837</v>
      </c>
      <c r="C14">
        <v>2330</v>
      </c>
      <c r="D14">
        <v>2119</v>
      </c>
      <c r="E14">
        <v>9068</v>
      </c>
      <c r="F14">
        <v>9297</v>
      </c>
      <c r="G14">
        <v>9132</v>
      </c>
      <c r="J14" s="1">
        <v>11</v>
      </c>
      <c r="K14">
        <v>147</v>
      </c>
      <c r="L14">
        <v>42</v>
      </c>
      <c r="M14">
        <v>124</v>
      </c>
      <c r="N14">
        <v>582</v>
      </c>
      <c r="O14" s="1">
        <v>713</v>
      </c>
      <c r="P14" s="1">
        <v>700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</row>
    <row r="15" spans="1:61" ht="15.5">
      <c r="A15" s="1">
        <v>12</v>
      </c>
      <c r="B15">
        <v>711</v>
      </c>
      <c r="C15">
        <v>2048</v>
      </c>
      <c r="D15">
        <v>2156</v>
      </c>
      <c r="E15">
        <v>9790</v>
      </c>
      <c r="F15">
        <v>9009</v>
      </c>
      <c r="G15">
        <v>9480</v>
      </c>
      <c r="J15" s="1">
        <v>12</v>
      </c>
      <c r="K15">
        <v>112</v>
      </c>
      <c r="L15">
        <v>33</v>
      </c>
      <c r="M15">
        <v>40</v>
      </c>
      <c r="N15">
        <v>406</v>
      </c>
      <c r="O15" s="1">
        <v>787</v>
      </c>
      <c r="P15" s="1">
        <v>552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</row>
    <row r="16" spans="1:61" ht="15.5">
      <c r="A16" s="1">
        <v>13</v>
      </c>
      <c r="B16">
        <v>312</v>
      </c>
      <c r="C16">
        <v>2131</v>
      </c>
      <c r="D16">
        <v>2081</v>
      </c>
      <c r="E16">
        <v>9481</v>
      </c>
      <c r="F16">
        <v>9224</v>
      </c>
      <c r="G16">
        <v>9882</v>
      </c>
      <c r="J16" s="1">
        <v>13</v>
      </c>
      <c r="K16">
        <v>185</v>
      </c>
      <c r="L16">
        <v>498</v>
      </c>
      <c r="M16">
        <v>6</v>
      </c>
      <c r="N16">
        <v>634</v>
      </c>
      <c r="O16" s="1">
        <v>805</v>
      </c>
      <c r="P16" s="1">
        <v>711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</row>
    <row r="17" spans="1:61" ht="15.5">
      <c r="A17" s="1">
        <v>14</v>
      </c>
      <c r="B17">
        <v>656</v>
      </c>
      <c r="C17">
        <v>2205</v>
      </c>
      <c r="D17">
        <v>2151</v>
      </c>
      <c r="E17">
        <v>9330</v>
      </c>
      <c r="F17">
        <v>9704</v>
      </c>
      <c r="G17">
        <v>9575</v>
      </c>
      <c r="J17" s="1">
        <v>14</v>
      </c>
      <c r="K17">
        <v>218</v>
      </c>
      <c r="L17">
        <v>286</v>
      </c>
      <c r="M17">
        <v>144</v>
      </c>
      <c r="N17">
        <v>635</v>
      </c>
      <c r="O17" s="1">
        <v>636</v>
      </c>
      <c r="P17" s="1">
        <v>964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</row>
    <row r="18" spans="1:61" ht="15.5">
      <c r="A18" s="1">
        <v>15</v>
      </c>
      <c r="B18">
        <v>655</v>
      </c>
      <c r="C18">
        <v>1892</v>
      </c>
      <c r="D18">
        <v>2189</v>
      </c>
      <c r="E18">
        <v>9301</v>
      </c>
      <c r="F18">
        <v>9406</v>
      </c>
      <c r="G18">
        <v>9612</v>
      </c>
      <c r="J18" s="1">
        <v>15</v>
      </c>
      <c r="K18">
        <v>304</v>
      </c>
      <c r="L18">
        <v>311</v>
      </c>
      <c r="M18">
        <v>291</v>
      </c>
      <c r="N18">
        <v>666</v>
      </c>
      <c r="O18" s="1">
        <v>918</v>
      </c>
      <c r="P18" s="1">
        <v>469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</row>
    <row r="19" spans="1:61" ht="15.5">
      <c r="A19" s="1">
        <v>16</v>
      </c>
      <c r="B19">
        <v>800</v>
      </c>
      <c r="C19">
        <v>2313</v>
      </c>
      <c r="D19">
        <v>2320</v>
      </c>
      <c r="E19">
        <v>9792</v>
      </c>
      <c r="F19">
        <v>9512</v>
      </c>
      <c r="G19">
        <v>9921</v>
      </c>
      <c r="J19" s="1">
        <v>16</v>
      </c>
      <c r="K19">
        <v>335</v>
      </c>
      <c r="L19">
        <v>299</v>
      </c>
      <c r="M19">
        <v>103</v>
      </c>
      <c r="N19">
        <v>929</v>
      </c>
      <c r="O19" s="1">
        <v>397</v>
      </c>
      <c r="P19" s="1">
        <v>651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</row>
    <row r="20" spans="1:61" ht="15.5">
      <c r="A20" s="1">
        <v>17</v>
      </c>
      <c r="B20">
        <v>726</v>
      </c>
      <c r="C20">
        <v>2506</v>
      </c>
      <c r="D20">
        <v>2298</v>
      </c>
      <c r="E20">
        <v>9632</v>
      </c>
      <c r="F20">
        <v>9859</v>
      </c>
      <c r="G20">
        <v>9763</v>
      </c>
      <c r="J20" s="1">
        <v>17</v>
      </c>
      <c r="K20">
        <v>202</v>
      </c>
      <c r="L20">
        <v>385</v>
      </c>
      <c r="M20">
        <v>209</v>
      </c>
      <c r="N20">
        <v>653</v>
      </c>
      <c r="O20" s="1">
        <v>720</v>
      </c>
      <c r="P20" s="1">
        <v>596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</row>
    <row r="21" spans="1:61" ht="16.5" customHeight="1">
      <c r="A21" s="1">
        <v>18</v>
      </c>
      <c r="B21">
        <v>634</v>
      </c>
      <c r="C21">
        <v>2642</v>
      </c>
      <c r="D21">
        <v>2102</v>
      </c>
      <c r="E21">
        <v>9886</v>
      </c>
      <c r="F21">
        <v>9662</v>
      </c>
      <c r="G21">
        <v>9962</v>
      </c>
      <c r="J21" s="1">
        <v>18</v>
      </c>
      <c r="K21">
        <v>288</v>
      </c>
      <c r="L21">
        <v>388</v>
      </c>
      <c r="M21">
        <v>167</v>
      </c>
      <c r="N21">
        <v>695</v>
      </c>
      <c r="O21" s="1">
        <v>632</v>
      </c>
      <c r="P21" s="1">
        <v>1081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</row>
    <row r="22" spans="1:61" ht="15.5">
      <c r="A22" s="1">
        <v>19</v>
      </c>
      <c r="B22">
        <v>945</v>
      </c>
      <c r="C22">
        <v>2092</v>
      </c>
      <c r="D22">
        <v>2413</v>
      </c>
      <c r="E22">
        <v>9599</v>
      </c>
      <c r="F22">
        <v>9827</v>
      </c>
      <c r="G22">
        <v>10010</v>
      </c>
      <c r="J22" s="1">
        <v>19</v>
      </c>
      <c r="K22">
        <v>382</v>
      </c>
      <c r="L22">
        <v>276</v>
      </c>
      <c r="M22">
        <v>361</v>
      </c>
      <c r="N22">
        <v>723</v>
      </c>
      <c r="O22" s="1">
        <v>276</v>
      </c>
      <c r="P22" s="1">
        <v>637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</row>
    <row r="23" spans="1:61" ht="15.5">
      <c r="A23" s="1">
        <v>20</v>
      </c>
      <c r="B23">
        <v>796</v>
      </c>
      <c r="C23">
        <v>2131</v>
      </c>
      <c r="D23">
        <v>2316</v>
      </c>
      <c r="E23">
        <v>10402</v>
      </c>
      <c r="F23">
        <v>10143</v>
      </c>
      <c r="G23">
        <v>10122</v>
      </c>
      <c r="J23" s="1">
        <v>20</v>
      </c>
      <c r="K23">
        <v>369</v>
      </c>
      <c r="L23">
        <v>61</v>
      </c>
      <c r="M23">
        <v>168</v>
      </c>
      <c r="N23">
        <v>834</v>
      </c>
      <c r="O23" s="1">
        <v>620</v>
      </c>
      <c r="P23" s="1">
        <v>951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</row>
    <row r="24" spans="1:61" ht="15.5">
      <c r="A24" s="1">
        <v>21</v>
      </c>
      <c r="B24">
        <v>1102</v>
      </c>
      <c r="C24">
        <v>2361</v>
      </c>
      <c r="D24">
        <v>2162</v>
      </c>
      <c r="E24">
        <v>9466</v>
      </c>
      <c r="F24">
        <v>9993</v>
      </c>
      <c r="G24">
        <v>10178</v>
      </c>
      <c r="J24" s="1">
        <v>21</v>
      </c>
      <c r="K24">
        <v>477</v>
      </c>
      <c r="L24">
        <v>0</v>
      </c>
      <c r="M24">
        <v>509</v>
      </c>
      <c r="N24">
        <v>944</v>
      </c>
      <c r="O24" s="1">
        <v>619</v>
      </c>
      <c r="P24" s="1">
        <v>574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</row>
    <row r="25" spans="1:61" ht="15.5">
      <c r="A25" s="1">
        <v>22</v>
      </c>
      <c r="B25">
        <v>865</v>
      </c>
      <c r="C25">
        <v>2354</v>
      </c>
      <c r="D25">
        <v>2166</v>
      </c>
      <c r="E25">
        <v>10271</v>
      </c>
      <c r="F25">
        <v>9974</v>
      </c>
      <c r="G25">
        <v>10051</v>
      </c>
      <c r="J25" s="1">
        <v>22</v>
      </c>
      <c r="K25">
        <v>496</v>
      </c>
      <c r="L25">
        <v>321</v>
      </c>
      <c r="M25">
        <v>219</v>
      </c>
      <c r="N25">
        <v>422</v>
      </c>
      <c r="O25" s="1">
        <v>623</v>
      </c>
      <c r="P25" s="1">
        <v>333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</row>
    <row r="26" spans="1:61" ht="15.5">
      <c r="A26" s="1">
        <v>23</v>
      </c>
      <c r="B26">
        <v>808</v>
      </c>
      <c r="C26">
        <v>2093</v>
      </c>
      <c r="D26">
        <v>2534</v>
      </c>
      <c r="E26">
        <v>10136</v>
      </c>
      <c r="F26">
        <v>10161</v>
      </c>
      <c r="G26">
        <v>10399</v>
      </c>
      <c r="J26" s="1">
        <v>23</v>
      </c>
      <c r="K26">
        <v>509</v>
      </c>
      <c r="L26">
        <v>45</v>
      </c>
      <c r="M26">
        <v>266</v>
      </c>
      <c r="N26">
        <v>833</v>
      </c>
      <c r="O26" s="1">
        <v>736</v>
      </c>
      <c r="P26" s="1">
        <v>776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</row>
    <row r="27" spans="1:61" ht="15.5">
      <c r="A27" s="1">
        <v>24</v>
      </c>
      <c r="B27">
        <v>743</v>
      </c>
      <c r="C27">
        <v>2335</v>
      </c>
      <c r="D27">
        <v>2437</v>
      </c>
      <c r="E27">
        <v>10165</v>
      </c>
      <c r="F27">
        <v>10218</v>
      </c>
      <c r="G27">
        <v>10666</v>
      </c>
      <c r="J27" s="1">
        <v>24</v>
      </c>
      <c r="K27">
        <v>53</v>
      </c>
      <c r="L27">
        <v>442</v>
      </c>
      <c r="M27">
        <v>47</v>
      </c>
      <c r="N27">
        <v>589</v>
      </c>
      <c r="O27" s="1">
        <v>871</v>
      </c>
      <c r="P27" s="1">
        <v>799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</row>
    <row r="28" spans="1:61" ht="14" customHeight="1">
      <c r="A28" s="1">
        <v>25</v>
      </c>
      <c r="B28">
        <v>551</v>
      </c>
      <c r="C28">
        <v>2501</v>
      </c>
      <c r="D28">
        <v>2261</v>
      </c>
      <c r="E28">
        <v>9892</v>
      </c>
      <c r="F28">
        <v>10508</v>
      </c>
      <c r="G28">
        <v>10728</v>
      </c>
      <c r="J28" s="1">
        <v>25</v>
      </c>
      <c r="K28">
        <v>142</v>
      </c>
      <c r="L28">
        <v>0</v>
      </c>
      <c r="M28">
        <v>242</v>
      </c>
      <c r="N28">
        <v>730</v>
      </c>
      <c r="O28" s="1">
        <v>757</v>
      </c>
      <c r="P28" s="1">
        <v>930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</row>
    <row r="29" spans="1:61" ht="15.5">
      <c r="A29" s="1">
        <v>26</v>
      </c>
      <c r="B29">
        <v>1147</v>
      </c>
      <c r="C29">
        <v>2621</v>
      </c>
      <c r="D29">
        <v>2677</v>
      </c>
      <c r="E29">
        <v>10239</v>
      </c>
      <c r="F29">
        <v>10569</v>
      </c>
      <c r="G29">
        <v>10117</v>
      </c>
      <c r="J29" s="1">
        <v>26</v>
      </c>
      <c r="K29">
        <v>176</v>
      </c>
      <c r="L29">
        <v>201</v>
      </c>
      <c r="M29">
        <v>345</v>
      </c>
      <c r="N29">
        <v>853</v>
      </c>
      <c r="O29" s="1">
        <v>744</v>
      </c>
      <c r="P29" s="1">
        <v>621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</row>
    <row r="30" spans="1:61" ht="15.5">
      <c r="A30" s="1">
        <v>27</v>
      </c>
      <c r="B30">
        <v>734</v>
      </c>
      <c r="C30">
        <v>2214</v>
      </c>
      <c r="D30">
        <v>2563</v>
      </c>
      <c r="E30">
        <v>10120</v>
      </c>
      <c r="F30">
        <v>10673</v>
      </c>
      <c r="G30">
        <v>10470</v>
      </c>
      <c r="J30" s="1">
        <v>27</v>
      </c>
      <c r="K30">
        <v>360</v>
      </c>
      <c r="L30">
        <v>212</v>
      </c>
      <c r="M30">
        <v>138</v>
      </c>
      <c r="N30">
        <v>884</v>
      </c>
      <c r="O30" s="1">
        <v>806</v>
      </c>
      <c r="P30" s="1">
        <v>810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</row>
    <row r="31" spans="1:61" ht="15.5">
      <c r="A31" s="1">
        <v>28</v>
      </c>
      <c r="B31">
        <v>826</v>
      </c>
      <c r="C31">
        <v>2263</v>
      </c>
      <c r="D31">
        <v>2721</v>
      </c>
      <c r="E31">
        <v>10555</v>
      </c>
      <c r="F31">
        <v>10533</v>
      </c>
      <c r="G31">
        <v>10674</v>
      </c>
      <c r="J31" s="1">
        <v>28</v>
      </c>
      <c r="K31">
        <v>10</v>
      </c>
      <c r="L31">
        <v>0</v>
      </c>
      <c r="M31">
        <v>262</v>
      </c>
      <c r="N31">
        <v>558</v>
      </c>
      <c r="O31" s="1">
        <v>716</v>
      </c>
      <c r="P31" s="1">
        <v>894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</row>
    <row r="32" spans="1:61" ht="15.5">
      <c r="A32" s="1">
        <v>29</v>
      </c>
      <c r="B32">
        <v>699</v>
      </c>
      <c r="C32">
        <v>2563</v>
      </c>
      <c r="D32">
        <v>2397</v>
      </c>
      <c r="E32">
        <v>10430</v>
      </c>
      <c r="F32">
        <v>10871</v>
      </c>
      <c r="G32">
        <v>10890</v>
      </c>
      <c r="J32" s="1">
        <v>29</v>
      </c>
      <c r="K32">
        <v>101</v>
      </c>
      <c r="L32">
        <v>109</v>
      </c>
      <c r="M32">
        <v>58</v>
      </c>
      <c r="N32">
        <v>584</v>
      </c>
      <c r="O32" s="1">
        <v>731</v>
      </c>
      <c r="P32" s="1">
        <v>1031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</row>
    <row r="33" spans="1:61" ht="15.5">
      <c r="A33" s="1">
        <v>30</v>
      </c>
      <c r="B33">
        <v>834</v>
      </c>
      <c r="C33">
        <v>2567</v>
      </c>
      <c r="D33">
        <v>2480</v>
      </c>
      <c r="E33">
        <v>10262</v>
      </c>
      <c r="F33">
        <v>10723</v>
      </c>
      <c r="G33">
        <v>11051</v>
      </c>
      <c r="J33" s="1">
        <v>30</v>
      </c>
      <c r="K33">
        <v>252</v>
      </c>
      <c r="L33">
        <v>170</v>
      </c>
      <c r="M33">
        <v>271</v>
      </c>
      <c r="N33">
        <v>707</v>
      </c>
      <c r="O33" s="1">
        <v>755</v>
      </c>
      <c r="P33" s="1">
        <v>862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</row>
    <row r="34" spans="1:61" ht="15.5">
      <c r="A34" s="1">
        <v>31</v>
      </c>
      <c r="B34">
        <v>895</v>
      </c>
      <c r="C34">
        <v>2274</v>
      </c>
      <c r="D34">
        <v>2570</v>
      </c>
      <c r="E34">
        <v>10384</v>
      </c>
      <c r="F34">
        <v>10891</v>
      </c>
      <c r="G34">
        <v>10941</v>
      </c>
      <c r="J34" s="1">
        <v>31</v>
      </c>
      <c r="K34">
        <v>147</v>
      </c>
      <c r="L34">
        <v>0</v>
      </c>
      <c r="M34">
        <v>0</v>
      </c>
      <c r="N34">
        <v>717</v>
      </c>
      <c r="O34" s="1">
        <v>779</v>
      </c>
      <c r="P34" s="1">
        <v>688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</row>
    <row r="35" spans="1:61" ht="15.5">
      <c r="A35" s="1">
        <v>32</v>
      </c>
      <c r="B35">
        <v>868</v>
      </c>
      <c r="C35">
        <v>2501</v>
      </c>
      <c r="D35">
        <v>2608</v>
      </c>
      <c r="E35">
        <v>10587</v>
      </c>
      <c r="F35">
        <v>11206</v>
      </c>
      <c r="G35">
        <v>11107</v>
      </c>
      <c r="J35" s="1">
        <v>32</v>
      </c>
      <c r="K35">
        <v>33</v>
      </c>
      <c r="L35">
        <v>245</v>
      </c>
      <c r="M35">
        <v>57</v>
      </c>
      <c r="N35">
        <v>443</v>
      </c>
      <c r="O35" s="1">
        <v>816</v>
      </c>
      <c r="P35" s="1">
        <v>586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</row>
    <row r="36" spans="1:61" ht="15.5">
      <c r="A36" s="1">
        <v>33</v>
      </c>
      <c r="B36">
        <v>704</v>
      </c>
      <c r="C36">
        <v>2706</v>
      </c>
      <c r="D36">
        <v>2795</v>
      </c>
      <c r="E36">
        <v>10373</v>
      </c>
      <c r="F36">
        <v>10877</v>
      </c>
      <c r="G36">
        <v>11086</v>
      </c>
      <c r="J36" s="1">
        <v>33</v>
      </c>
      <c r="K36">
        <v>415</v>
      </c>
      <c r="L36">
        <v>200</v>
      </c>
      <c r="M36">
        <v>225</v>
      </c>
      <c r="N36">
        <v>758</v>
      </c>
      <c r="O36" s="1">
        <v>712</v>
      </c>
      <c r="P36" s="1">
        <v>678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</row>
    <row r="37" spans="1:61" ht="15.5">
      <c r="A37" s="1">
        <v>34</v>
      </c>
      <c r="B37">
        <v>966</v>
      </c>
      <c r="C37">
        <v>2480</v>
      </c>
      <c r="D37">
        <v>2168</v>
      </c>
      <c r="E37">
        <v>10476</v>
      </c>
      <c r="F37">
        <v>10857</v>
      </c>
      <c r="G37">
        <v>11033</v>
      </c>
      <c r="J37" s="1">
        <v>34</v>
      </c>
      <c r="K37">
        <v>380</v>
      </c>
      <c r="L37">
        <v>0</v>
      </c>
      <c r="M37">
        <v>13</v>
      </c>
      <c r="N37">
        <v>382</v>
      </c>
      <c r="O37" s="1">
        <v>568</v>
      </c>
      <c r="P37" s="1">
        <v>798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</row>
    <row r="38" spans="1:61" ht="15.5">
      <c r="A38" s="1">
        <v>35</v>
      </c>
      <c r="B38">
        <v>862</v>
      </c>
      <c r="C38">
        <v>2784</v>
      </c>
      <c r="D38">
        <v>2596</v>
      </c>
      <c r="E38">
        <v>10851</v>
      </c>
      <c r="F38">
        <v>11135</v>
      </c>
      <c r="G38">
        <v>10956</v>
      </c>
      <c r="J38" s="1">
        <v>35</v>
      </c>
      <c r="K38">
        <v>477</v>
      </c>
      <c r="L38">
        <v>373</v>
      </c>
      <c r="M38">
        <v>143</v>
      </c>
      <c r="N38">
        <v>695</v>
      </c>
      <c r="O38" s="1">
        <v>399</v>
      </c>
      <c r="P38" s="1">
        <v>888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</row>
    <row r="39" spans="1:61" ht="15.5">
      <c r="A39" s="1">
        <v>36</v>
      </c>
      <c r="B39">
        <v>491</v>
      </c>
      <c r="C39">
        <v>2722</v>
      </c>
      <c r="D39">
        <v>2766</v>
      </c>
      <c r="E39">
        <v>11100</v>
      </c>
      <c r="F39">
        <v>10872</v>
      </c>
      <c r="G39">
        <v>11254</v>
      </c>
      <c r="J39" s="1">
        <v>36</v>
      </c>
      <c r="K39">
        <v>313</v>
      </c>
      <c r="L39">
        <v>133</v>
      </c>
      <c r="M39">
        <v>201</v>
      </c>
      <c r="N39">
        <v>852</v>
      </c>
      <c r="O39" s="1">
        <v>829</v>
      </c>
      <c r="P39" s="1">
        <v>731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</row>
    <row r="40" spans="1:61" ht="15.5">
      <c r="A40" s="1">
        <v>37</v>
      </c>
      <c r="B40">
        <v>765</v>
      </c>
      <c r="C40">
        <v>2603</v>
      </c>
      <c r="D40">
        <v>2666</v>
      </c>
      <c r="E40">
        <v>11142</v>
      </c>
      <c r="F40">
        <v>11190</v>
      </c>
      <c r="G40">
        <v>11081</v>
      </c>
      <c r="J40" s="1">
        <v>37</v>
      </c>
      <c r="K40">
        <v>574</v>
      </c>
      <c r="L40">
        <v>296</v>
      </c>
      <c r="M40">
        <v>306</v>
      </c>
      <c r="N40">
        <v>521</v>
      </c>
      <c r="O40" s="1">
        <v>755</v>
      </c>
      <c r="P40" s="1">
        <v>906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</row>
    <row r="41" spans="1:61" ht="15.5">
      <c r="A41" s="1">
        <v>38</v>
      </c>
      <c r="B41">
        <v>930</v>
      </c>
      <c r="C41">
        <v>2741</v>
      </c>
      <c r="D41">
        <v>2547</v>
      </c>
      <c r="E41">
        <v>10861</v>
      </c>
      <c r="F41">
        <v>11246</v>
      </c>
      <c r="G41">
        <v>11633</v>
      </c>
      <c r="J41" s="1">
        <v>38</v>
      </c>
      <c r="K41">
        <v>24</v>
      </c>
      <c r="L41">
        <v>55</v>
      </c>
      <c r="M41">
        <v>311</v>
      </c>
      <c r="N41">
        <v>718</v>
      </c>
      <c r="O41" s="1">
        <v>722</v>
      </c>
      <c r="P41" s="1">
        <v>829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</row>
    <row r="42" spans="1:61" ht="15.5">
      <c r="A42" s="1">
        <v>39</v>
      </c>
      <c r="B42">
        <v>926</v>
      </c>
      <c r="C42">
        <v>2824</v>
      </c>
      <c r="D42">
        <v>2373</v>
      </c>
      <c r="E42">
        <v>11025</v>
      </c>
      <c r="F42">
        <v>11444</v>
      </c>
      <c r="G42">
        <v>11388</v>
      </c>
      <c r="J42" s="1">
        <v>39</v>
      </c>
      <c r="K42">
        <v>600</v>
      </c>
      <c r="L42">
        <v>226</v>
      </c>
      <c r="M42">
        <v>248</v>
      </c>
      <c r="N42">
        <v>723</v>
      </c>
      <c r="O42" s="1">
        <v>1085</v>
      </c>
      <c r="P42" s="1">
        <v>946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</row>
    <row r="43" spans="1:61" ht="15.5">
      <c r="A43" s="1">
        <v>40</v>
      </c>
      <c r="B43">
        <v>857</v>
      </c>
      <c r="C43">
        <v>2450</v>
      </c>
      <c r="D43">
        <v>2438</v>
      </c>
      <c r="E43">
        <v>10862</v>
      </c>
      <c r="F43">
        <v>11361</v>
      </c>
      <c r="G43">
        <v>11247</v>
      </c>
      <c r="J43" s="1">
        <v>40</v>
      </c>
      <c r="K43">
        <v>0</v>
      </c>
      <c r="L43">
        <v>260</v>
      </c>
      <c r="M43">
        <v>40</v>
      </c>
      <c r="N43">
        <v>574</v>
      </c>
      <c r="O43" s="1">
        <v>615</v>
      </c>
      <c r="P43" s="1">
        <v>742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</row>
    <row r="44" spans="1:61" ht="15.5">
      <c r="A44" s="1">
        <v>41</v>
      </c>
      <c r="B44">
        <v>1018</v>
      </c>
      <c r="C44">
        <v>2820</v>
      </c>
      <c r="D44">
        <v>2813</v>
      </c>
      <c r="E44">
        <v>11372</v>
      </c>
      <c r="F44">
        <v>11185</v>
      </c>
      <c r="G44">
        <v>11219</v>
      </c>
      <c r="J44" s="1">
        <v>41</v>
      </c>
      <c r="K44">
        <v>371</v>
      </c>
      <c r="L44">
        <v>224</v>
      </c>
      <c r="M44">
        <v>199</v>
      </c>
      <c r="N44">
        <v>797</v>
      </c>
      <c r="O44" s="1">
        <v>819</v>
      </c>
      <c r="P44" s="1">
        <v>848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</row>
    <row r="45" spans="1:61" ht="15.5">
      <c r="A45" s="1">
        <v>42</v>
      </c>
      <c r="B45">
        <v>942</v>
      </c>
      <c r="C45">
        <v>2675</v>
      </c>
      <c r="D45">
        <v>2803</v>
      </c>
      <c r="E45">
        <v>11311</v>
      </c>
      <c r="F45">
        <v>11239</v>
      </c>
      <c r="G45">
        <v>11014</v>
      </c>
      <c r="J45" s="1">
        <v>42</v>
      </c>
      <c r="K45">
        <v>136</v>
      </c>
      <c r="L45">
        <v>106</v>
      </c>
      <c r="M45">
        <v>239</v>
      </c>
      <c r="N45">
        <v>800</v>
      </c>
      <c r="O45" s="1">
        <v>933</v>
      </c>
      <c r="P45" s="1">
        <v>927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</row>
    <row r="46" spans="1:61" ht="15.5">
      <c r="A46" s="1">
        <v>43</v>
      </c>
      <c r="B46">
        <v>830</v>
      </c>
      <c r="C46">
        <v>2779</v>
      </c>
      <c r="D46">
        <v>2890</v>
      </c>
      <c r="E46">
        <v>11907</v>
      </c>
      <c r="F46">
        <v>11574</v>
      </c>
      <c r="G46">
        <v>11608</v>
      </c>
      <c r="J46" s="1">
        <v>43</v>
      </c>
      <c r="K46">
        <v>215</v>
      </c>
      <c r="L46">
        <v>0</v>
      </c>
      <c r="M46">
        <v>207</v>
      </c>
      <c r="N46">
        <v>738</v>
      </c>
      <c r="O46" s="1">
        <v>640</v>
      </c>
      <c r="P46" s="1">
        <v>598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</row>
    <row r="47" spans="1:61" ht="15.5">
      <c r="A47" s="1">
        <v>44</v>
      </c>
      <c r="B47">
        <v>742</v>
      </c>
      <c r="C47">
        <v>2674</v>
      </c>
      <c r="D47">
        <v>2698</v>
      </c>
      <c r="E47">
        <v>11437</v>
      </c>
      <c r="F47">
        <v>11438</v>
      </c>
      <c r="G47">
        <v>11729</v>
      </c>
      <c r="J47" s="1">
        <v>44</v>
      </c>
      <c r="K47">
        <v>193</v>
      </c>
      <c r="L47">
        <v>132</v>
      </c>
      <c r="M47">
        <v>131</v>
      </c>
      <c r="N47">
        <v>959</v>
      </c>
      <c r="O47" s="1">
        <v>792</v>
      </c>
      <c r="P47" s="1">
        <v>1014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</row>
    <row r="48" spans="1:61" ht="15.5">
      <c r="A48" s="1">
        <v>45</v>
      </c>
      <c r="B48">
        <v>755</v>
      </c>
      <c r="C48">
        <v>2857</v>
      </c>
      <c r="D48">
        <v>2714</v>
      </c>
      <c r="E48">
        <v>11247</v>
      </c>
      <c r="F48">
        <v>11449</v>
      </c>
      <c r="G48">
        <v>11666</v>
      </c>
      <c r="J48" s="1">
        <v>45</v>
      </c>
      <c r="K48">
        <v>360</v>
      </c>
      <c r="L48">
        <v>119</v>
      </c>
      <c r="M48">
        <v>423</v>
      </c>
      <c r="N48">
        <v>792</v>
      </c>
      <c r="O48" s="1">
        <v>888</v>
      </c>
      <c r="P48" s="1">
        <v>714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</row>
    <row r="49" spans="1:61" ht="15.5">
      <c r="A49" s="1">
        <v>46</v>
      </c>
      <c r="B49">
        <v>862</v>
      </c>
      <c r="C49">
        <v>3077</v>
      </c>
      <c r="D49">
        <v>2775</v>
      </c>
      <c r="E49">
        <v>11482</v>
      </c>
      <c r="F49">
        <v>11788</v>
      </c>
      <c r="G49">
        <v>11414</v>
      </c>
      <c r="J49" s="1">
        <v>46</v>
      </c>
      <c r="K49">
        <v>215</v>
      </c>
      <c r="L49">
        <v>214</v>
      </c>
      <c r="M49">
        <v>508</v>
      </c>
      <c r="N49">
        <v>816</v>
      </c>
      <c r="O49" s="1">
        <v>862</v>
      </c>
      <c r="P49" s="1">
        <v>705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</row>
    <row r="50" spans="1:61" ht="15.5">
      <c r="A50" s="1">
        <v>47</v>
      </c>
      <c r="B50">
        <v>938</v>
      </c>
      <c r="C50">
        <v>2840</v>
      </c>
      <c r="D50">
        <v>2749</v>
      </c>
      <c r="E50">
        <v>11995</v>
      </c>
      <c r="F50">
        <v>11523</v>
      </c>
      <c r="G50">
        <v>11612</v>
      </c>
      <c r="J50" s="1">
        <v>47</v>
      </c>
      <c r="K50">
        <v>0</v>
      </c>
      <c r="L50">
        <v>232</v>
      </c>
      <c r="M50">
        <v>105</v>
      </c>
      <c r="N50">
        <v>592</v>
      </c>
      <c r="O50" s="1">
        <v>640</v>
      </c>
      <c r="P50" s="1">
        <v>784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</row>
    <row r="51" spans="1:61" ht="15.5">
      <c r="A51" s="1">
        <v>48</v>
      </c>
      <c r="B51">
        <v>789</v>
      </c>
      <c r="C51">
        <v>2739</v>
      </c>
      <c r="D51">
        <v>2761</v>
      </c>
      <c r="E51">
        <v>11765</v>
      </c>
      <c r="F51">
        <v>11612</v>
      </c>
      <c r="G51">
        <v>11636</v>
      </c>
      <c r="J51" s="1">
        <v>48</v>
      </c>
      <c r="K51">
        <v>546</v>
      </c>
      <c r="L51">
        <v>310</v>
      </c>
      <c r="M51">
        <v>366</v>
      </c>
      <c r="N51">
        <v>866</v>
      </c>
      <c r="O51" s="1">
        <v>631</v>
      </c>
      <c r="P51" s="1">
        <v>885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</row>
    <row r="52" spans="1:61" ht="15.5">
      <c r="A52" s="1">
        <v>49</v>
      </c>
      <c r="B52">
        <v>855</v>
      </c>
      <c r="C52">
        <v>2799</v>
      </c>
      <c r="D52">
        <v>2520</v>
      </c>
      <c r="E52">
        <v>11674</v>
      </c>
      <c r="F52">
        <v>12011</v>
      </c>
      <c r="G52">
        <v>12042</v>
      </c>
      <c r="J52" s="1">
        <v>49</v>
      </c>
      <c r="K52">
        <v>186</v>
      </c>
      <c r="L52">
        <v>217</v>
      </c>
      <c r="M52">
        <v>303</v>
      </c>
      <c r="N52">
        <v>614</v>
      </c>
      <c r="O52" s="1">
        <v>828</v>
      </c>
      <c r="P52" s="1">
        <v>702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</row>
    <row r="53" spans="1:61" ht="15.5">
      <c r="A53" s="1">
        <v>50</v>
      </c>
      <c r="B53">
        <v>1034</v>
      </c>
      <c r="C53">
        <v>2798</v>
      </c>
      <c r="D53">
        <v>2746</v>
      </c>
      <c r="E53">
        <v>11658</v>
      </c>
      <c r="F53">
        <v>12097</v>
      </c>
      <c r="G53">
        <v>11779</v>
      </c>
      <c r="J53" s="1">
        <v>50</v>
      </c>
      <c r="K53">
        <v>340</v>
      </c>
      <c r="L53">
        <v>243</v>
      </c>
      <c r="M53">
        <v>285</v>
      </c>
      <c r="N53">
        <v>567</v>
      </c>
      <c r="O53" s="1">
        <v>846</v>
      </c>
      <c r="P53" s="1">
        <v>763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</row>
    <row r="54" spans="1:61" ht="15.5">
      <c r="A54" s="1">
        <v>51</v>
      </c>
      <c r="B54">
        <v>921</v>
      </c>
      <c r="C54">
        <v>3061</v>
      </c>
      <c r="D54">
        <v>2745</v>
      </c>
      <c r="E54">
        <v>11673</v>
      </c>
      <c r="F54">
        <v>12021</v>
      </c>
      <c r="G54">
        <v>12276</v>
      </c>
      <c r="J54" s="1">
        <v>51</v>
      </c>
      <c r="K54">
        <v>129</v>
      </c>
      <c r="L54">
        <v>395</v>
      </c>
      <c r="M54">
        <v>310</v>
      </c>
      <c r="N54">
        <v>905</v>
      </c>
      <c r="O54" s="1">
        <v>820</v>
      </c>
      <c r="P54" s="1">
        <v>1233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</row>
    <row r="55" spans="1:61" ht="15.5">
      <c r="A55" s="1">
        <v>52</v>
      </c>
      <c r="B55">
        <v>1179</v>
      </c>
      <c r="C55">
        <v>3015</v>
      </c>
      <c r="D55">
        <v>3062</v>
      </c>
      <c r="E55">
        <v>12116</v>
      </c>
      <c r="F55">
        <v>12285</v>
      </c>
      <c r="G55">
        <v>11924</v>
      </c>
      <c r="J55" s="1">
        <v>52</v>
      </c>
      <c r="K55">
        <v>44</v>
      </c>
      <c r="L55">
        <v>135</v>
      </c>
      <c r="M55">
        <v>456</v>
      </c>
      <c r="N55">
        <v>923</v>
      </c>
      <c r="O55" s="1">
        <v>949</v>
      </c>
      <c r="P55" s="1">
        <v>676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</row>
    <row r="56" spans="1:61" ht="15.5">
      <c r="A56" s="1">
        <v>53</v>
      </c>
      <c r="B56">
        <v>1358</v>
      </c>
      <c r="C56">
        <v>3081</v>
      </c>
      <c r="D56">
        <v>2839</v>
      </c>
      <c r="E56">
        <v>12469</v>
      </c>
      <c r="F56">
        <v>12206</v>
      </c>
      <c r="G56">
        <v>12314</v>
      </c>
      <c r="J56" s="1">
        <v>53</v>
      </c>
      <c r="K56">
        <v>391</v>
      </c>
      <c r="L56">
        <v>146</v>
      </c>
      <c r="M56">
        <v>146</v>
      </c>
      <c r="N56">
        <v>561</v>
      </c>
      <c r="O56" s="1">
        <v>700</v>
      </c>
      <c r="P56" s="1">
        <v>616</v>
      </c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</row>
    <row r="57" spans="1:61" ht="15.5">
      <c r="A57" s="1">
        <v>54</v>
      </c>
      <c r="B57">
        <v>1103</v>
      </c>
      <c r="C57">
        <v>2829</v>
      </c>
      <c r="D57">
        <v>2858</v>
      </c>
      <c r="E57">
        <v>12563</v>
      </c>
      <c r="F57">
        <v>12179</v>
      </c>
      <c r="G57">
        <v>12083</v>
      </c>
      <c r="J57" s="1">
        <v>54</v>
      </c>
      <c r="K57">
        <v>180</v>
      </c>
      <c r="L57">
        <v>457</v>
      </c>
      <c r="M57">
        <v>100</v>
      </c>
      <c r="N57">
        <v>793</v>
      </c>
      <c r="O57" s="1">
        <v>532</v>
      </c>
      <c r="P57" s="1">
        <v>708</v>
      </c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</row>
    <row r="58" spans="1:61" ht="15.5">
      <c r="A58" s="1">
        <v>55</v>
      </c>
      <c r="B58">
        <v>1009</v>
      </c>
      <c r="C58">
        <v>2991</v>
      </c>
      <c r="D58">
        <v>3018</v>
      </c>
      <c r="E58">
        <v>12526</v>
      </c>
      <c r="F58">
        <v>12418</v>
      </c>
      <c r="G58">
        <v>11969</v>
      </c>
      <c r="J58" s="1">
        <v>55</v>
      </c>
      <c r="K58">
        <v>170</v>
      </c>
      <c r="L58">
        <v>60</v>
      </c>
      <c r="M58">
        <v>298</v>
      </c>
      <c r="N58">
        <v>1004</v>
      </c>
      <c r="O58" s="1">
        <v>901</v>
      </c>
      <c r="P58" s="1">
        <v>812</v>
      </c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</row>
    <row r="59" spans="1:61" ht="15.5">
      <c r="A59" s="1">
        <v>56</v>
      </c>
      <c r="B59">
        <v>1191</v>
      </c>
      <c r="C59">
        <v>3138</v>
      </c>
      <c r="D59">
        <v>2823</v>
      </c>
      <c r="E59">
        <v>12483</v>
      </c>
      <c r="F59">
        <v>12043</v>
      </c>
      <c r="G59">
        <v>11987</v>
      </c>
      <c r="J59" s="1">
        <v>56</v>
      </c>
      <c r="K59">
        <v>77</v>
      </c>
      <c r="L59">
        <v>220</v>
      </c>
      <c r="M59">
        <v>398</v>
      </c>
      <c r="N59">
        <v>924</v>
      </c>
      <c r="O59" s="1">
        <v>977</v>
      </c>
      <c r="P59" s="1">
        <v>718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</row>
    <row r="60" spans="1:61" ht="15.5">
      <c r="A60" s="1">
        <v>57</v>
      </c>
      <c r="B60">
        <v>1045</v>
      </c>
      <c r="C60">
        <v>3079</v>
      </c>
      <c r="D60">
        <v>3045</v>
      </c>
      <c r="E60">
        <v>12532</v>
      </c>
      <c r="F60">
        <v>12362</v>
      </c>
      <c r="G60">
        <v>12446</v>
      </c>
      <c r="J60" s="1">
        <v>57</v>
      </c>
      <c r="K60">
        <v>307</v>
      </c>
      <c r="L60">
        <v>71</v>
      </c>
      <c r="M60">
        <v>114</v>
      </c>
      <c r="N60">
        <v>710</v>
      </c>
      <c r="O60" s="1">
        <v>804</v>
      </c>
      <c r="P60" s="1">
        <v>836</v>
      </c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</row>
    <row r="61" spans="1:61" ht="15.5">
      <c r="A61" s="1">
        <v>58</v>
      </c>
      <c r="B61">
        <v>1116</v>
      </c>
      <c r="C61">
        <v>3192</v>
      </c>
      <c r="D61">
        <v>3094</v>
      </c>
      <c r="E61">
        <v>12599</v>
      </c>
      <c r="F61">
        <v>12409</v>
      </c>
      <c r="G61">
        <v>12586</v>
      </c>
      <c r="J61" s="1">
        <v>58</v>
      </c>
      <c r="K61">
        <v>290</v>
      </c>
      <c r="L61">
        <v>359</v>
      </c>
      <c r="M61">
        <v>574</v>
      </c>
      <c r="N61">
        <v>699</v>
      </c>
      <c r="O61" s="1">
        <v>771</v>
      </c>
      <c r="P61" s="1">
        <v>807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</row>
    <row r="62" spans="1:61" ht="15.5">
      <c r="A62" s="1">
        <v>59</v>
      </c>
      <c r="B62">
        <v>1043</v>
      </c>
      <c r="C62">
        <v>3218</v>
      </c>
      <c r="D62">
        <v>3203</v>
      </c>
      <c r="E62">
        <v>12820</v>
      </c>
      <c r="F62">
        <v>12580</v>
      </c>
      <c r="G62">
        <v>12268</v>
      </c>
      <c r="J62" s="1">
        <v>59</v>
      </c>
      <c r="K62">
        <v>184</v>
      </c>
      <c r="L62">
        <v>288</v>
      </c>
      <c r="M62">
        <v>360</v>
      </c>
      <c r="N62">
        <v>545</v>
      </c>
      <c r="O62" s="1">
        <v>746</v>
      </c>
      <c r="P62" s="1">
        <v>806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</row>
    <row r="63" spans="1:61" ht="15.5">
      <c r="A63" s="1">
        <v>60</v>
      </c>
      <c r="B63">
        <v>1108</v>
      </c>
      <c r="C63">
        <v>3116</v>
      </c>
      <c r="D63">
        <v>3065</v>
      </c>
      <c r="E63">
        <v>12243</v>
      </c>
      <c r="F63">
        <v>12283</v>
      </c>
      <c r="G63">
        <v>12335</v>
      </c>
      <c r="J63" s="1">
        <v>60</v>
      </c>
      <c r="K63">
        <v>130</v>
      </c>
      <c r="L63">
        <v>426</v>
      </c>
      <c r="M63">
        <v>53</v>
      </c>
      <c r="N63">
        <v>1041</v>
      </c>
      <c r="O63" s="1">
        <v>868</v>
      </c>
      <c r="P63" s="1">
        <v>812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</row>
    <row r="64" spans="1:61" ht="15.5">
      <c r="A64" s="1">
        <v>61</v>
      </c>
      <c r="B64">
        <v>1106</v>
      </c>
      <c r="C64">
        <v>3074</v>
      </c>
      <c r="D64">
        <v>2719</v>
      </c>
      <c r="E64">
        <v>12796</v>
      </c>
      <c r="F64">
        <v>12666</v>
      </c>
      <c r="G64">
        <v>12594</v>
      </c>
      <c r="J64" s="1">
        <v>61</v>
      </c>
      <c r="K64">
        <v>338</v>
      </c>
      <c r="L64">
        <v>185</v>
      </c>
      <c r="M64">
        <v>300</v>
      </c>
      <c r="N64">
        <v>835</v>
      </c>
      <c r="O64" s="1">
        <v>1143</v>
      </c>
      <c r="P64" s="1">
        <v>779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</row>
    <row r="65" spans="1:61" ht="15.5">
      <c r="A65" s="1">
        <v>62</v>
      </c>
      <c r="B65">
        <v>996</v>
      </c>
      <c r="C65">
        <v>3085</v>
      </c>
      <c r="D65">
        <v>3276</v>
      </c>
      <c r="E65">
        <v>12498</v>
      </c>
      <c r="F65">
        <v>12593</v>
      </c>
      <c r="G65">
        <v>12811</v>
      </c>
      <c r="J65" s="1">
        <v>62</v>
      </c>
      <c r="K65">
        <v>251</v>
      </c>
      <c r="L65">
        <v>131</v>
      </c>
      <c r="M65">
        <v>171</v>
      </c>
      <c r="N65">
        <v>851</v>
      </c>
      <c r="O65" s="1">
        <v>766</v>
      </c>
      <c r="P65" s="1">
        <v>630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</row>
    <row r="66" spans="1:61" ht="15.5">
      <c r="A66" s="1">
        <v>63</v>
      </c>
      <c r="B66">
        <v>982</v>
      </c>
      <c r="C66">
        <v>3016</v>
      </c>
      <c r="D66">
        <v>3070</v>
      </c>
      <c r="E66">
        <v>13137</v>
      </c>
      <c r="F66">
        <v>12922</v>
      </c>
      <c r="G66">
        <v>12896</v>
      </c>
      <c r="J66" s="1">
        <v>63</v>
      </c>
      <c r="K66">
        <v>360</v>
      </c>
      <c r="L66">
        <v>547</v>
      </c>
      <c r="M66">
        <v>306</v>
      </c>
      <c r="N66">
        <v>1196</v>
      </c>
      <c r="O66" s="1">
        <v>676</v>
      </c>
      <c r="P66" s="1">
        <v>878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</row>
    <row r="67" spans="1:61" ht="15.5">
      <c r="A67" s="1">
        <v>64</v>
      </c>
      <c r="B67">
        <v>1021</v>
      </c>
      <c r="C67">
        <v>3505</v>
      </c>
      <c r="D67">
        <v>3050</v>
      </c>
      <c r="E67">
        <v>12826</v>
      </c>
      <c r="F67">
        <v>13056</v>
      </c>
      <c r="G67">
        <v>12429</v>
      </c>
      <c r="J67" s="1">
        <v>64</v>
      </c>
      <c r="K67">
        <v>382</v>
      </c>
      <c r="L67">
        <v>395</v>
      </c>
      <c r="M67">
        <v>52</v>
      </c>
      <c r="N67">
        <v>864</v>
      </c>
      <c r="O67" s="1">
        <v>618</v>
      </c>
      <c r="P67" s="1">
        <v>1026</v>
      </c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</row>
    <row r="68" spans="1:61" ht="15.5">
      <c r="A68" s="1">
        <v>65</v>
      </c>
      <c r="B68">
        <v>884</v>
      </c>
      <c r="C68">
        <v>3218</v>
      </c>
      <c r="D68">
        <v>3189</v>
      </c>
      <c r="E68">
        <v>12767</v>
      </c>
      <c r="F68">
        <v>12918</v>
      </c>
      <c r="G68">
        <v>12982</v>
      </c>
      <c r="J68" s="1">
        <v>65</v>
      </c>
      <c r="K68">
        <v>581</v>
      </c>
      <c r="L68">
        <v>350</v>
      </c>
      <c r="M68">
        <v>413</v>
      </c>
      <c r="N68">
        <v>883</v>
      </c>
      <c r="O68" s="1">
        <v>801</v>
      </c>
      <c r="P68" s="1">
        <v>729</v>
      </c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</row>
    <row r="69" spans="1:61" ht="15.5">
      <c r="A69" s="1">
        <v>66</v>
      </c>
      <c r="B69">
        <v>791</v>
      </c>
      <c r="C69">
        <v>3243</v>
      </c>
      <c r="D69">
        <v>3015</v>
      </c>
      <c r="E69">
        <v>13209</v>
      </c>
      <c r="F69">
        <v>13327</v>
      </c>
      <c r="G69">
        <v>13137</v>
      </c>
      <c r="J69" s="1">
        <v>66</v>
      </c>
      <c r="K69">
        <v>296</v>
      </c>
      <c r="L69">
        <v>355</v>
      </c>
      <c r="M69">
        <v>489</v>
      </c>
      <c r="N69">
        <v>797</v>
      </c>
      <c r="O69" s="1">
        <v>600</v>
      </c>
      <c r="P69" s="1">
        <v>976</v>
      </c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</row>
    <row r="70" spans="1:61" ht="15.5">
      <c r="A70" s="1">
        <v>67</v>
      </c>
      <c r="B70">
        <v>1117</v>
      </c>
      <c r="C70">
        <v>3418</v>
      </c>
      <c r="D70">
        <v>3206</v>
      </c>
      <c r="E70">
        <v>13287</v>
      </c>
      <c r="F70">
        <v>13410</v>
      </c>
      <c r="G70">
        <v>13081</v>
      </c>
      <c r="J70" s="1">
        <v>67</v>
      </c>
      <c r="K70">
        <v>455</v>
      </c>
      <c r="L70">
        <v>450</v>
      </c>
      <c r="M70">
        <v>362</v>
      </c>
      <c r="N70">
        <v>792</v>
      </c>
      <c r="O70" s="1">
        <v>767</v>
      </c>
      <c r="P70" s="1">
        <v>712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</row>
    <row r="71" spans="1:61" ht="15.5">
      <c r="A71" s="1">
        <v>68</v>
      </c>
      <c r="B71">
        <v>939</v>
      </c>
      <c r="C71">
        <v>3485</v>
      </c>
      <c r="D71">
        <v>3358</v>
      </c>
      <c r="E71">
        <v>12882</v>
      </c>
      <c r="F71">
        <v>13153</v>
      </c>
      <c r="G71">
        <v>13341</v>
      </c>
      <c r="J71" s="1">
        <v>68</v>
      </c>
      <c r="K71">
        <v>277</v>
      </c>
      <c r="L71">
        <v>152</v>
      </c>
      <c r="M71">
        <v>159</v>
      </c>
      <c r="N71">
        <v>918</v>
      </c>
      <c r="O71" s="1">
        <v>1016</v>
      </c>
      <c r="P71" s="1">
        <v>881</v>
      </c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</row>
    <row r="72" spans="1:61" ht="15.5">
      <c r="A72" s="1">
        <v>69</v>
      </c>
      <c r="B72">
        <v>955</v>
      </c>
      <c r="C72">
        <v>3350</v>
      </c>
      <c r="D72">
        <v>3214</v>
      </c>
      <c r="E72">
        <v>13434</v>
      </c>
      <c r="F72">
        <v>13213</v>
      </c>
      <c r="G72">
        <v>13308</v>
      </c>
      <c r="J72" s="1">
        <v>69</v>
      </c>
      <c r="K72">
        <v>318</v>
      </c>
      <c r="L72">
        <v>277</v>
      </c>
      <c r="M72">
        <v>221</v>
      </c>
      <c r="N72">
        <v>904</v>
      </c>
      <c r="O72" s="1">
        <v>942</v>
      </c>
      <c r="P72" s="1">
        <v>1037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</row>
    <row r="73" spans="1:61" ht="15.5">
      <c r="A73" s="1">
        <v>70</v>
      </c>
      <c r="B73">
        <v>1091</v>
      </c>
      <c r="C73">
        <v>3317</v>
      </c>
      <c r="D73">
        <v>3373</v>
      </c>
      <c r="E73">
        <v>13582</v>
      </c>
      <c r="F73">
        <v>13621</v>
      </c>
      <c r="G73">
        <v>13234</v>
      </c>
      <c r="J73" s="1">
        <v>70</v>
      </c>
      <c r="K73">
        <v>249</v>
      </c>
      <c r="L73">
        <v>348</v>
      </c>
      <c r="M73">
        <v>225</v>
      </c>
      <c r="N73">
        <v>1105</v>
      </c>
      <c r="O73" s="1">
        <v>1021</v>
      </c>
      <c r="P73" s="1">
        <v>820</v>
      </c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</row>
    <row r="74" spans="1:61" ht="15.5">
      <c r="A74" s="1">
        <v>71</v>
      </c>
      <c r="B74">
        <v>1362</v>
      </c>
      <c r="C74">
        <v>3146</v>
      </c>
      <c r="D74">
        <v>3424</v>
      </c>
      <c r="E74">
        <v>13952</v>
      </c>
      <c r="F74">
        <v>13492</v>
      </c>
      <c r="G74">
        <v>13507</v>
      </c>
      <c r="J74" s="1">
        <v>71</v>
      </c>
      <c r="K74">
        <v>312</v>
      </c>
      <c r="L74">
        <v>264</v>
      </c>
      <c r="M74">
        <v>244</v>
      </c>
      <c r="N74">
        <v>760</v>
      </c>
      <c r="O74" s="1">
        <v>926</v>
      </c>
      <c r="P74" s="1">
        <v>750</v>
      </c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</row>
    <row r="75" spans="1:61" ht="15.5">
      <c r="A75" s="1">
        <v>72</v>
      </c>
      <c r="B75">
        <v>1265</v>
      </c>
      <c r="C75">
        <v>3283</v>
      </c>
      <c r="D75">
        <v>3349</v>
      </c>
      <c r="E75">
        <v>13449</v>
      </c>
      <c r="F75">
        <v>13482</v>
      </c>
      <c r="G75">
        <v>13454</v>
      </c>
      <c r="J75" s="1">
        <v>72</v>
      </c>
      <c r="K75">
        <v>613</v>
      </c>
      <c r="L75">
        <v>377</v>
      </c>
      <c r="M75">
        <v>262</v>
      </c>
      <c r="N75">
        <v>1231</v>
      </c>
      <c r="O75" s="1">
        <v>1162</v>
      </c>
      <c r="P75" s="1">
        <v>655</v>
      </c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</row>
    <row r="76" spans="1:61" ht="15.5">
      <c r="A76" s="1">
        <v>73</v>
      </c>
      <c r="B76">
        <v>1002</v>
      </c>
      <c r="C76">
        <v>3416</v>
      </c>
      <c r="D76">
        <v>3399</v>
      </c>
      <c r="E76">
        <v>14119</v>
      </c>
      <c r="F76">
        <v>13393</v>
      </c>
      <c r="G76">
        <v>13318</v>
      </c>
      <c r="J76" s="1">
        <v>73</v>
      </c>
      <c r="K76">
        <v>391</v>
      </c>
      <c r="L76">
        <v>238</v>
      </c>
      <c r="M76">
        <v>187</v>
      </c>
      <c r="N76">
        <v>976</v>
      </c>
      <c r="O76" s="1">
        <v>869</v>
      </c>
      <c r="P76" s="1">
        <v>770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</row>
    <row r="77" spans="1:61" ht="15.5">
      <c r="A77" s="1">
        <v>74</v>
      </c>
      <c r="B77">
        <v>1120</v>
      </c>
      <c r="C77">
        <v>3307</v>
      </c>
      <c r="D77">
        <v>3523</v>
      </c>
      <c r="E77">
        <v>13892</v>
      </c>
      <c r="F77">
        <v>13585</v>
      </c>
      <c r="G77">
        <v>13679</v>
      </c>
      <c r="J77" s="1">
        <v>74</v>
      </c>
      <c r="K77">
        <v>377</v>
      </c>
      <c r="L77">
        <v>421</v>
      </c>
      <c r="M77">
        <v>325</v>
      </c>
      <c r="N77">
        <v>1137</v>
      </c>
      <c r="O77" s="1">
        <v>770</v>
      </c>
      <c r="P77" s="1">
        <v>1113</v>
      </c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</row>
    <row r="78" spans="1:61" ht="15.5">
      <c r="A78" s="1">
        <v>75</v>
      </c>
      <c r="B78">
        <v>1207</v>
      </c>
      <c r="C78">
        <v>3576</v>
      </c>
      <c r="D78">
        <v>3235</v>
      </c>
      <c r="E78">
        <v>14459</v>
      </c>
      <c r="F78">
        <v>13771</v>
      </c>
      <c r="G78">
        <v>13189</v>
      </c>
      <c r="J78" s="1">
        <v>75</v>
      </c>
      <c r="K78">
        <v>371</v>
      </c>
      <c r="L78">
        <v>405</v>
      </c>
      <c r="M78">
        <v>329</v>
      </c>
      <c r="N78">
        <v>1232</v>
      </c>
      <c r="O78" s="1">
        <v>1046</v>
      </c>
      <c r="P78" s="1">
        <v>641</v>
      </c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</row>
    <row r="79" spans="1:61" ht="15.5">
      <c r="A79" s="1">
        <v>76</v>
      </c>
      <c r="B79">
        <v>1139</v>
      </c>
      <c r="C79">
        <v>3378</v>
      </c>
      <c r="D79">
        <v>3173</v>
      </c>
      <c r="E79">
        <v>13921</v>
      </c>
      <c r="F79">
        <v>13624</v>
      </c>
      <c r="G79">
        <v>13485</v>
      </c>
      <c r="J79" s="1">
        <v>76</v>
      </c>
      <c r="K79">
        <v>571</v>
      </c>
      <c r="L79">
        <v>213</v>
      </c>
      <c r="M79">
        <v>422</v>
      </c>
      <c r="N79">
        <v>1031</v>
      </c>
      <c r="O79" s="1">
        <v>1042</v>
      </c>
      <c r="P79" s="1">
        <v>891</v>
      </c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</row>
    <row r="80" spans="1:61" ht="15.5">
      <c r="A80" s="1">
        <v>77</v>
      </c>
      <c r="B80">
        <v>1383</v>
      </c>
      <c r="C80">
        <v>3702</v>
      </c>
      <c r="D80">
        <v>3572</v>
      </c>
      <c r="E80">
        <v>14193</v>
      </c>
      <c r="F80">
        <v>13206</v>
      </c>
      <c r="G80">
        <v>13744</v>
      </c>
      <c r="J80" s="1">
        <v>77</v>
      </c>
      <c r="K80">
        <v>402</v>
      </c>
      <c r="L80">
        <v>502</v>
      </c>
      <c r="M80">
        <v>389</v>
      </c>
      <c r="N80">
        <v>927</v>
      </c>
      <c r="O80" s="1">
        <v>1029</v>
      </c>
      <c r="P80" s="1">
        <v>884</v>
      </c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</row>
    <row r="81" spans="1:61" ht="15.5">
      <c r="A81" s="1">
        <v>78</v>
      </c>
      <c r="B81">
        <v>1463</v>
      </c>
      <c r="C81">
        <v>3633</v>
      </c>
      <c r="D81">
        <v>3659</v>
      </c>
      <c r="E81">
        <v>14334</v>
      </c>
      <c r="F81">
        <v>13644</v>
      </c>
      <c r="G81">
        <v>13863</v>
      </c>
      <c r="J81" s="1">
        <v>78</v>
      </c>
      <c r="K81">
        <v>250</v>
      </c>
      <c r="L81">
        <v>224</v>
      </c>
      <c r="M81">
        <v>548</v>
      </c>
      <c r="N81">
        <v>1130</v>
      </c>
      <c r="O81" s="1">
        <v>811</v>
      </c>
      <c r="P81" s="1">
        <v>772</v>
      </c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</row>
    <row r="82" spans="1:61" ht="15.5">
      <c r="A82" s="1">
        <v>79</v>
      </c>
      <c r="B82">
        <v>1027</v>
      </c>
      <c r="C82">
        <v>3708</v>
      </c>
      <c r="D82">
        <v>3821</v>
      </c>
      <c r="E82">
        <v>14728</v>
      </c>
      <c r="F82">
        <v>14216</v>
      </c>
      <c r="G82">
        <v>13745</v>
      </c>
      <c r="J82" s="1">
        <v>79</v>
      </c>
      <c r="K82">
        <v>432</v>
      </c>
      <c r="L82">
        <v>420</v>
      </c>
      <c r="M82">
        <v>120</v>
      </c>
      <c r="N82">
        <v>1105</v>
      </c>
      <c r="O82" s="1">
        <v>1107</v>
      </c>
      <c r="P82" s="1">
        <v>835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</row>
    <row r="83" spans="1:61" ht="15.5">
      <c r="A83" s="1">
        <v>80</v>
      </c>
      <c r="B83">
        <v>1388</v>
      </c>
      <c r="C83">
        <v>4012</v>
      </c>
      <c r="D83">
        <v>3649</v>
      </c>
      <c r="E83">
        <v>14649</v>
      </c>
      <c r="F83">
        <v>14010</v>
      </c>
      <c r="G83">
        <v>13883</v>
      </c>
      <c r="J83" s="1">
        <v>80</v>
      </c>
      <c r="K83">
        <v>769</v>
      </c>
      <c r="L83">
        <v>799</v>
      </c>
      <c r="M83">
        <v>0</v>
      </c>
      <c r="N83">
        <v>1139</v>
      </c>
      <c r="O83" s="1">
        <v>902</v>
      </c>
      <c r="P83" s="1">
        <v>936</v>
      </c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</row>
    <row r="84" spans="1:61" ht="15.5">
      <c r="A84" s="1">
        <v>81</v>
      </c>
      <c r="B84">
        <v>1331</v>
      </c>
      <c r="C84">
        <v>3892</v>
      </c>
      <c r="D84">
        <v>3397</v>
      </c>
      <c r="E84">
        <v>14471</v>
      </c>
      <c r="F84">
        <v>14075</v>
      </c>
      <c r="G84">
        <v>13863</v>
      </c>
      <c r="J84" s="1">
        <v>81</v>
      </c>
      <c r="K84">
        <v>675</v>
      </c>
      <c r="L84">
        <v>50</v>
      </c>
      <c r="M84">
        <v>216</v>
      </c>
      <c r="N84">
        <v>1006</v>
      </c>
      <c r="O84" s="1">
        <v>1133</v>
      </c>
      <c r="P84" s="1">
        <v>825</v>
      </c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</row>
    <row r="85" spans="1:61" ht="15.5">
      <c r="A85" s="1">
        <v>82</v>
      </c>
      <c r="B85">
        <v>1243</v>
      </c>
      <c r="C85">
        <v>3736</v>
      </c>
      <c r="D85">
        <v>3337</v>
      </c>
      <c r="E85">
        <v>15167</v>
      </c>
      <c r="F85">
        <v>14137</v>
      </c>
      <c r="G85">
        <v>14085</v>
      </c>
      <c r="J85" s="1">
        <v>82</v>
      </c>
      <c r="K85">
        <v>528</v>
      </c>
      <c r="L85">
        <v>215</v>
      </c>
      <c r="M85">
        <v>328</v>
      </c>
      <c r="N85">
        <v>1113</v>
      </c>
      <c r="O85" s="1">
        <v>1355</v>
      </c>
      <c r="P85" s="1">
        <v>1085</v>
      </c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</row>
    <row r="86" spans="1:61" ht="15.5">
      <c r="A86" s="1">
        <v>83</v>
      </c>
      <c r="B86">
        <v>1329</v>
      </c>
      <c r="C86">
        <v>3852</v>
      </c>
      <c r="D86">
        <v>3744</v>
      </c>
      <c r="E86">
        <v>15330</v>
      </c>
      <c r="F86">
        <v>14585</v>
      </c>
      <c r="G86">
        <v>14275</v>
      </c>
      <c r="J86" s="1">
        <v>83</v>
      </c>
      <c r="K86">
        <v>423</v>
      </c>
      <c r="L86">
        <v>82</v>
      </c>
      <c r="M86">
        <v>454</v>
      </c>
      <c r="N86">
        <v>1265</v>
      </c>
      <c r="O86" s="1">
        <v>1000</v>
      </c>
      <c r="P86" s="1">
        <v>1026</v>
      </c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</row>
    <row r="87" spans="1:61" ht="15.5">
      <c r="A87" s="1">
        <v>84</v>
      </c>
      <c r="B87">
        <v>1204</v>
      </c>
      <c r="C87">
        <v>3943</v>
      </c>
      <c r="D87">
        <v>3816</v>
      </c>
      <c r="E87">
        <v>14725</v>
      </c>
      <c r="F87">
        <v>14379</v>
      </c>
      <c r="G87">
        <v>13905</v>
      </c>
      <c r="J87" s="1">
        <v>84</v>
      </c>
      <c r="K87">
        <v>515</v>
      </c>
      <c r="L87">
        <v>275</v>
      </c>
      <c r="M87">
        <v>392</v>
      </c>
      <c r="N87">
        <v>1126</v>
      </c>
      <c r="O87" s="1">
        <v>842</v>
      </c>
      <c r="P87" s="1">
        <v>933</v>
      </c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</row>
    <row r="88" spans="1:61" ht="15.5">
      <c r="A88" s="1">
        <v>85</v>
      </c>
      <c r="B88">
        <v>1507</v>
      </c>
      <c r="C88">
        <v>3873</v>
      </c>
      <c r="D88">
        <v>3741</v>
      </c>
      <c r="E88">
        <v>15256</v>
      </c>
      <c r="F88">
        <v>14853</v>
      </c>
      <c r="G88">
        <v>14590</v>
      </c>
      <c r="J88" s="1">
        <v>85</v>
      </c>
      <c r="K88">
        <v>526</v>
      </c>
      <c r="L88">
        <v>474</v>
      </c>
      <c r="M88">
        <v>354</v>
      </c>
      <c r="N88">
        <v>1287</v>
      </c>
      <c r="O88" s="1">
        <v>1069</v>
      </c>
      <c r="P88" s="1">
        <v>1029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</row>
    <row r="89" spans="1:61" ht="15.5">
      <c r="A89" s="1">
        <v>86</v>
      </c>
      <c r="B89">
        <v>1510</v>
      </c>
      <c r="C89">
        <v>3857</v>
      </c>
      <c r="D89">
        <v>3814</v>
      </c>
      <c r="E89">
        <v>14611</v>
      </c>
      <c r="F89">
        <v>14988</v>
      </c>
      <c r="G89">
        <v>14491</v>
      </c>
      <c r="J89" s="1">
        <v>86</v>
      </c>
      <c r="K89">
        <v>595</v>
      </c>
      <c r="L89">
        <v>458</v>
      </c>
      <c r="M89">
        <v>200</v>
      </c>
      <c r="N89">
        <v>1044</v>
      </c>
      <c r="O89" s="1">
        <v>1238</v>
      </c>
      <c r="P89" s="1">
        <v>956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</row>
    <row r="90" spans="1:61" ht="15.5">
      <c r="A90" s="1">
        <v>87</v>
      </c>
      <c r="B90">
        <v>1415</v>
      </c>
      <c r="C90">
        <v>4166</v>
      </c>
      <c r="D90">
        <v>3986</v>
      </c>
      <c r="E90">
        <v>15957</v>
      </c>
      <c r="F90">
        <v>14622</v>
      </c>
      <c r="G90">
        <v>14367</v>
      </c>
      <c r="J90" s="1">
        <v>87</v>
      </c>
      <c r="K90">
        <v>519</v>
      </c>
      <c r="L90">
        <v>412</v>
      </c>
      <c r="M90">
        <v>430</v>
      </c>
      <c r="N90">
        <v>1335</v>
      </c>
      <c r="O90" s="1">
        <v>1400</v>
      </c>
      <c r="P90" s="1">
        <v>842</v>
      </c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</row>
    <row r="91" spans="1:61" ht="15.5">
      <c r="A91" s="1">
        <v>88</v>
      </c>
      <c r="B91">
        <v>1565</v>
      </c>
      <c r="C91">
        <v>4060</v>
      </c>
      <c r="D91">
        <v>3715</v>
      </c>
      <c r="E91">
        <v>15371</v>
      </c>
      <c r="F91">
        <v>15090</v>
      </c>
      <c r="G91">
        <v>14515</v>
      </c>
      <c r="J91" s="1">
        <v>88</v>
      </c>
      <c r="K91">
        <v>280</v>
      </c>
      <c r="L91">
        <v>512</v>
      </c>
      <c r="M91">
        <v>339</v>
      </c>
      <c r="N91">
        <v>1280</v>
      </c>
      <c r="O91" s="1">
        <v>1001</v>
      </c>
      <c r="P91" s="1">
        <v>1256</v>
      </c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</row>
    <row r="92" spans="1:61" ht="15.5">
      <c r="A92" s="1">
        <v>89</v>
      </c>
      <c r="B92">
        <v>1502</v>
      </c>
      <c r="C92">
        <v>4273</v>
      </c>
      <c r="D92">
        <v>4023</v>
      </c>
      <c r="E92">
        <v>15959</v>
      </c>
      <c r="F92">
        <v>15015</v>
      </c>
      <c r="G92">
        <v>14200</v>
      </c>
      <c r="J92" s="1">
        <v>89</v>
      </c>
      <c r="K92">
        <v>389</v>
      </c>
      <c r="L92">
        <v>628</v>
      </c>
      <c r="M92">
        <v>304</v>
      </c>
      <c r="N92">
        <v>1283</v>
      </c>
      <c r="O92" s="1">
        <v>1216</v>
      </c>
      <c r="P92" s="1">
        <v>998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</row>
    <row r="93" spans="1:61" ht="15.5">
      <c r="A93" s="1">
        <v>90</v>
      </c>
      <c r="B93">
        <v>1293</v>
      </c>
      <c r="C93">
        <v>3854</v>
      </c>
      <c r="D93">
        <v>3869</v>
      </c>
      <c r="E93">
        <v>15213</v>
      </c>
      <c r="F93">
        <v>14687</v>
      </c>
      <c r="G93">
        <v>14555</v>
      </c>
      <c r="J93" s="1">
        <v>90</v>
      </c>
      <c r="K93">
        <v>483</v>
      </c>
      <c r="L93">
        <v>448</v>
      </c>
      <c r="M93">
        <v>607</v>
      </c>
      <c r="N93">
        <v>1386</v>
      </c>
      <c r="O93" s="1">
        <v>1008</v>
      </c>
      <c r="P93" s="1">
        <v>868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</row>
    <row r="94" spans="1:61" ht="15.5">
      <c r="A94" s="1">
        <v>91</v>
      </c>
      <c r="B94">
        <v>1518</v>
      </c>
      <c r="C94">
        <v>4233</v>
      </c>
      <c r="D94">
        <v>3998</v>
      </c>
      <c r="E94">
        <v>16427</v>
      </c>
      <c r="F94">
        <v>14974</v>
      </c>
      <c r="G94">
        <v>14283</v>
      </c>
      <c r="J94" s="1">
        <v>91</v>
      </c>
      <c r="K94">
        <v>563</v>
      </c>
      <c r="L94">
        <v>281</v>
      </c>
      <c r="M94">
        <v>143</v>
      </c>
      <c r="N94">
        <v>1117</v>
      </c>
      <c r="O94" s="1">
        <v>1185</v>
      </c>
      <c r="P94" s="1">
        <v>1162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</row>
    <row r="95" spans="1:61" ht="15.5">
      <c r="A95" s="1">
        <v>92</v>
      </c>
      <c r="B95">
        <v>1681</v>
      </c>
      <c r="C95">
        <v>4219</v>
      </c>
      <c r="D95">
        <v>4052</v>
      </c>
      <c r="E95">
        <v>15948</v>
      </c>
      <c r="F95">
        <v>15274</v>
      </c>
      <c r="G95">
        <v>14660</v>
      </c>
      <c r="J95" s="1">
        <v>92</v>
      </c>
      <c r="K95">
        <v>621</v>
      </c>
      <c r="L95">
        <v>443</v>
      </c>
      <c r="M95">
        <v>334</v>
      </c>
      <c r="N95">
        <v>1202</v>
      </c>
      <c r="O95" s="1">
        <v>982</v>
      </c>
      <c r="P95" s="1">
        <v>1092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</row>
    <row r="96" spans="1:61" ht="15.5">
      <c r="A96" s="1">
        <v>93</v>
      </c>
      <c r="B96">
        <v>1736</v>
      </c>
      <c r="C96">
        <v>4473</v>
      </c>
      <c r="D96">
        <v>3923</v>
      </c>
      <c r="E96">
        <v>16273</v>
      </c>
      <c r="F96">
        <v>15200</v>
      </c>
      <c r="G96">
        <v>14656</v>
      </c>
      <c r="J96" s="1">
        <v>93</v>
      </c>
      <c r="K96">
        <v>435</v>
      </c>
      <c r="L96">
        <v>520</v>
      </c>
      <c r="M96">
        <v>626</v>
      </c>
      <c r="N96">
        <v>1366</v>
      </c>
      <c r="O96" s="1">
        <v>1302</v>
      </c>
      <c r="P96" s="1">
        <v>1175</v>
      </c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</row>
    <row r="97" spans="1:61" ht="15.5">
      <c r="A97" s="1">
        <v>94</v>
      </c>
      <c r="B97">
        <v>1172</v>
      </c>
      <c r="C97">
        <v>4773</v>
      </c>
      <c r="D97">
        <v>3972</v>
      </c>
      <c r="E97">
        <v>16434</v>
      </c>
      <c r="F97">
        <v>15731</v>
      </c>
      <c r="G97">
        <v>14945</v>
      </c>
      <c r="J97" s="1">
        <v>94</v>
      </c>
      <c r="K97">
        <v>792</v>
      </c>
      <c r="L97">
        <v>373</v>
      </c>
      <c r="M97">
        <v>550</v>
      </c>
      <c r="N97">
        <v>1411</v>
      </c>
      <c r="O97" s="1">
        <v>1201</v>
      </c>
      <c r="P97" s="1">
        <v>1169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</row>
    <row r="98" spans="1:61" ht="15.5">
      <c r="A98" s="1">
        <v>95</v>
      </c>
      <c r="B98">
        <v>1386</v>
      </c>
      <c r="C98">
        <v>4668</v>
      </c>
      <c r="D98">
        <v>4162</v>
      </c>
      <c r="E98">
        <v>17029</v>
      </c>
      <c r="F98">
        <v>15516</v>
      </c>
      <c r="G98">
        <v>14765</v>
      </c>
      <c r="J98" s="1">
        <v>95</v>
      </c>
      <c r="K98">
        <v>771</v>
      </c>
      <c r="L98">
        <v>480</v>
      </c>
      <c r="M98">
        <v>575</v>
      </c>
      <c r="N98">
        <v>1506</v>
      </c>
      <c r="O98" s="1">
        <v>948</v>
      </c>
      <c r="P98" s="1">
        <v>1099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</row>
    <row r="99" spans="1:61" ht="15.5">
      <c r="A99" s="1">
        <v>96</v>
      </c>
      <c r="B99">
        <v>1557</v>
      </c>
      <c r="C99">
        <v>4753</v>
      </c>
      <c r="D99">
        <v>4220</v>
      </c>
      <c r="E99">
        <v>16624</v>
      </c>
      <c r="F99">
        <v>15761</v>
      </c>
      <c r="G99">
        <v>15046</v>
      </c>
      <c r="J99" s="1">
        <v>96</v>
      </c>
      <c r="K99">
        <v>790</v>
      </c>
      <c r="L99">
        <v>385</v>
      </c>
      <c r="M99">
        <v>553</v>
      </c>
      <c r="N99">
        <v>1296</v>
      </c>
      <c r="O99" s="1">
        <v>1001</v>
      </c>
      <c r="P99" s="1">
        <v>1208</v>
      </c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</row>
    <row r="100" spans="1:61" ht="15.5">
      <c r="A100" s="1">
        <v>97</v>
      </c>
      <c r="B100">
        <v>1560</v>
      </c>
      <c r="C100">
        <v>4710</v>
      </c>
      <c r="D100">
        <v>4497</v>
      </c>
      <c r="E100">
        <v>16841</v>
      </c>
      <c r="F100">
        <v>16167</v>
      </c>
      <c r="G100">
        <v>15055</v>
      </c>
      <c r="J100" s="1">
        <v>97</v>
      </c>
      <c r="K100">
        <v>624</v>
      </c>
      <c r="L100">
        <v>761</v>
      </c>
      <c r="M100">
        <v>654</v>
      </c>
      <c r="N100">
        <v>1083</v>
      </c>
      <c r="O100" s="1">
        <v>1232</v>
      </c>
      <c r="P100" s="1">
        <v>1259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</row>
    <row r="101" spans="1:61" ht="15.5">
      <c r="A101" s="1">
        <v>98</v>
      </c>
      <c r="B101">
        <v>1580</v>
      </c>
      <c r="C101">
        <v>4788</v>
      </c>
      <c r="D101">
        <v>4223</v>
      </c>
      <c r="E101">
        <v>16886</v>
      </c>
      <c r="F101">
        <v>15601</v>
      </c>
      <c r="G101">
        <v>15241</v>
      </c>
      <c r="J101" s="1">
        <v>98</v>
      </c>
      <c r="K101">
        <v>315</v>
      </c>
      <c r="L101">
        <v>430</v>
      </c>
      <c r="M101">
        <v>655</v>
      </c>
      <c r="N101">
        <v>1670</v>
      </c>
      <c r="O101" s="1">
        <v>1286</v>
      </c>
      <c r="P101" s="1">
        <v>1182</v>
      </c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</row>
    <row r="102" spans="1:61" ht="15.5">
      <c r="A102" s="1">
        <v>99</v>
      </c>
      <c r="B102">
        <v>1741</v>
      </c>
      <c r="C102">
        <v>4715</v>
      </c>
      <c r="D102">
        <v>4399</v>
      </c>
      <c r="E102">
        <v>17296</v>
      </c>
      <c r="F102">
        <v>16148</v>
      </c>
      <c r="G102">
        <v>15498</v>
      </c>
      <c r="J102" s="1">
        <v>99</v>
      </c>
      <c r="K102">
        <v>906</v>
      </c>
      <c r="L102">
        <v>757</v>
      </c>
      <c r="M102">
        <v>318</v>
      </c>
      <c r="N102">
        <v>1491</v>
      </c>
      <c r="O102" s="1">
        <v>1339</v>
      </c>
      <c r="P102" s="1">
        <v>1039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</row>
    <row r="103" spans="1:61" ht="15.5">
      <c r="A103" s="1">
        <v>100</v>
      </c>
      <c r="B103">
        <v>1676</v>
      </c>
      <c r="C103">
        <v>4692</v>
      </c>
      <c r="D103">
        <v>4239</v>
      </c>
      <c r="E103">
        <v>17547</v>
      </c>
      <c r="F103">
        <v>16076</v>
      </c>
      <c r="G103">
        <v>15485</v>
      </c>
      <c r="J103" s="1">
        <v>100</v>
      </c>
      <c r="K103">
        <v>895</v>
      </c>
      <c r="L103">
        <v>561</v>
      </c>
      <c r="M103">
        <v>835</v>
      </c>
      <c r="N103">
        <v>1801</v>
      </c>
      <c r="O103" s="1">
        <v>1662</v>
      </c>
      <c r="P103" s="1">
        <v>1072</v>
      </c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</row>
    <row r="104" spans="1:61" ht="15.5">
      <c r="A104" s="1">
        <v>101</v>
      </c>
      <c r="B104">
        <v>1740</v>
      </c>
      <c r="C104">
        <v>5184</v>
      </c>
      <c r="D104">
        <v>4022</v>
      </c>
      <c r="E104">
        <v>17348</v>
      </c>
      <c r="F104">
        <v>16501</v>
      </c>
      <c r="G104">
        <v>15392</v>
      </c>
      <c r="J104" s="1">
        <v>101</v>
      </c>
      <c r="K104">
        <v>1150</v>
      </c>
      <c r="L104">
        <v>737</v>
      </c>
      <c r="M104">
        <v>591</v>
      </c>
      <c r="N104">
        <v>1909</v>
      </c>
      <c r="O104" s="1">
        <v>1095</v>
      </c>
      <c r="P104" s="1">
        <v>1293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</row>
    <row r="105" spans="1:61" ht="15.5">
      <c r="A105" s="1">
        <v>102</v>
      </c>
      <c r="B105">
        <v>1938</v>
      </c>
      <c r="C105">
        <v>4951</v>
      </c>
      <c r="D105">
        <v>4573</v>
      </c>
      <c r="E105">
        <v>17539</v>
      </c>
      <c r="F105">
        <v>16024</v>
      </c>
      <c r="G105">
        <v>15857</v>
      </c>
      <c r="J105" s="1">
        <v>102</v>
      </c>
      <c r="K105">
        <v>1134</v>
      </c>
      <c r="L105">
        <v>648</v>
      </c>
      <c r="M105">
        <v>704</v>
      </c>
      <c r="N105">
        <v>1677</v>
      </c>
      <c r="O105" s="1">
        <v>1227</v>
      </c>
      <c r="P105" s="1">
        <v>1313</v>
      </c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</row>
    <row r="106" spans="1:61" ht="15.5">
      <c r="A106" s="1">
        <v>103</v>
      </c>
      <c r="B106">
        <v>1823</v>
      </c>
      <c r="C106">
        <v>5034</v>
      </c>
      <c r="D106">
        <v>4590</v>
      </c>
      <c r="E106">
        <v>18064</v>
      </c>
      <c r="F106">
        <v>16576</v>
      </c>
      <c r="G106">
        <v>15678</v>
      </c>
      <c r="J106" s="1">
        <v>103</v>
      </c>
      <c r="K106">
        <v>1075</v>
      </c>
      <c r="L106">
        <v>675</v>
      </c>
      <c r="M106">
        <v>578</v>
      </c>
      <c r="N106">
        <v>1792</v>
      </c>
      <c r="O106" s="1">
        <v>1482</v>
      </c>
      <c r="P106" s="1">
        <v>1361</v>
      </c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</row>
    <row r="107" spans="1:61" ht="15.5">
      <c r="A107" s="1">
        <v>104</v>
      </c>
      <c r="B107">
        <v>1880</v>
      </c>
      <c r="C107">
        <v>5030</v>
      </c>
      <c r="D107">
        <v>4459</v>
      </c>
      <c r="E107">
        <v>18065</v>
      </c>
      <c r="F107">
        <v>16772</v>
      </c>
      <c r="G107">
        <v>15754</v>
      </c>
      <c r="J107" s="1">
        <v>104</v>
      </c>
      <c r="K107">
        <v>894</v>
      </c>
      <c r="L107">
        <v>792</v>
      </c>
      <c r="M107">
        <v>383</v>
      </c>
      <c r="N107">
        <v>1817</v>
      </c>
      <c r="O107" s="1">
        <v>1569</v>
      </c>
      <c r="P107" s="1">
        <v>1283</v>
      </c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</row>
    <row r="108" spans="1:61" ht="15.5">
      <c r="A108" s="1">
        <v>105</v>
      </c>
      <c r="B108">
        <v>2008</v>
      </c>
      <c r="C108">
        <v>5618</v>
      </c>
      <c r="D108">
        <v>4894</v>
      </c>
      <c r="E108">
        <v>18325</v>
      </c>
      <c r="F108">
        <v>16636</v>
      </c>
      <c r="G108">
        <v>15754</v>
      </c>
      <c r="J108" s="1">
        <v>105</v>
      </c>
      <c r="K108">
        <v>1107</v>
      </c>
      <c r="L108">
        <v>878</v>
      </c>
      <c r="M108">
        <v>490</v>
      </c>
      <c r="N108">
        <v>2156</v>
      </c>
      <c r="O108" s="1">
        <v>1856</v>
      </c>
      <c r="P108" s="1">
        <v>1420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</row>
    <row r="109" spans="1:61" ht="15.5">
      <c r="A109" s="1">
        <v>106</v>
      </c>
      <c r="B109">
        <v>1937</v>
      </c>
      <c r="C109">
        <v>5291</v>
      </c>
      <c r="D109">
        <v>4972</v>
      </c>
      <c r="E109">
        <v>18225</v>
      </c>
      <c r="F109">
        <v>17112</v>
      </c>
      <c r="G109">
        <v>15585</v>
      </c>
      <c r="J109" s="1">
        <v>106</v>
      </c>
      <c r="K109">
        <v>892</v>
      </c>
      <c r="L109">
        <v>882</v>
      </c>
      <c r="M109">
        <v>795</v>
      </c>
      <c r="N109">
        <v>1832</v>
      </c>
      <c r="O109" s="1">
        <v>1360</v>
      </c>
      <c r="P109" s="1">
        <v>1312</v>
      </c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</row>
    <row r="110" spans="1:61" ht="15.5">
      <c r="A110" s="1">
        <v>107</v>
      </c>
      <c r="B110">
        <v>1848</v>
      </c>
      <c r="C110">
        <v>5656</v>
      </c>
      <c r="D110">
        <v>5117</v>
      </c>
      <c r="E110">
        <v>19005</v>
      </c>
      <c r="F110">
        <v>17000</v>
      </c>
      <c r="G110">
        <v>15821</v>
      </c>
      <c r="J110" s="1">
        <v>107</v>
      </c>
      <c r="K110">
        <v>1373</v>
      </c>
      <c r="L110">
        <v>896</v>
      </c>
      <c r="M110">
        <v>734</v>
      </c>
      <c r="N110">
        <v>1983</v>
      </c>
      <c r="O110" s="1">
        <v>1631</v>
      </c>
      <c r="P110" s="1">
        <v>1251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</row>
    <row r="111" spans="1:61" ht="15.5">
      <c r="A111" s="1">
        <v>108</v>
      </c>
      <c r="B111">
        <v>1944</v>
      </c>
      <c r="C111">
        <v>5659</v>
      </c>
      <c r="D111">
        <v>4712</v>
      </c>
      <c r="E111">
        <v>19335</v>
      </c>
      <c r="F111">
        <v>16954</v>
      </c>
      <c r="G111">
        <v>15976</v>
      </c>
      <c r="J111" s="1">
        <v>108</v>
      </c>
      <c r="K111">
        <v>889</v>
      </c>
      <c r="L111">
        <v>528</v>
      </c>
      <c r="M111">
        <v>1041</v>
      </c>
      <c r="N111">
        <v>2300</v>
      </c>
      <c r="O111" s="1">
        <v>1706</v>
      </c>
      <c r="P111" s="1">
        <v>1389</v>
      </c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</row>
    <row r="112" spans="1:61" ht="15.5">
      <c r="A112" s="1">
        <v>109</v>
      </c>
      <c r="B112">
        <v>2033</v>
      </c>
      <c r="C112">
        <v>5627</v>
      </c>
      <c r="D112">
        <v>5167</v>
      </c>
      <c r="E112">
        <v>19271</v>
      </c>
      <c r="F112">
        <v>16954</v>
      </c>
      <c r="G112">
        <v>16167</v>
      </c>
      <c r="J112" s="1">
        <v>109</v>
      </c>
      <c r="K112">
        <v>1350</v>
      </c>
      <c r="L112">
        <v>736</v>
      </c>
      <c r="M112">
        <v>846</v>
      </c>
      <c r="N112">
        <v>1980</v>
      </c>
      <c r="O112" s="1">
        <v>1676</v>
      </c>
      <c r="P112" s="1">
        <v>1290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</row>
    <row r="113" spans="1:61" ht="15.5">
      <c r="A113" s="1">
        <v>110</v>
      </c>
      <c r="B113">
        <v>2203</v>
      </c>
      <c r="C113">
        <v>5928</v>
      </c>
      <c r="D113">
        <v>5094</v>
      </c>
      <c r="E113">
        <v>19289</v>
      </c>
      <c r="F113">
        <v>17293</v>
      </c>
      <c r="G113">
        <v>16267</v>
      </c>
      <c r="J113" s="1">
        <v>110</v>
      </c>
      <c r="K113">
        <v>1236</v>
      </c>
      <c r="L113">
        <v>1198</v>
      </c>
      <c r="M113">
        <v>689</v>
      </c>
      <c r="N113">
        <v>2464</v>
      </c>
      <c r="O113" s="1">
        <v>1505</v>
      </c>
      <c r="P113" s="1">
        <v>1391</v>
      </c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</row>
    <row r="114" spans="1:61" ht="15.5">
      <c r="A114" s="1">
        <v>111</v>
      </c>
      <c r="B114">
        <v>2327</v>
      </c>
      <c r="C114">
        <v>5751</v>
      </c>
      <c r="D114">
        <v>5295</v>
      </c>
      <c r="E114">
        <v>20001</v>
      </c>
      <c r="F114">
        <v>17208</v>
      </c>
      <c r="G114">
        <v>16513</v>
      </c>
      <c r="J114" s="1">
        <v>111</v>
      </c>
      <c r="K114">
        <v>1334</v>
      </c>
      <c r="L114">
        <v>1186</v>
      </c>
      <c r="M114">
        <v>853</v>
      </c>
      <c r="N114">
        <v>2416</v>
      </c>
      <c r="O114" s="1">
        <v>1652</v>
      </c>
      <c r="P114" s="1">
        <v>1657</v>
      </c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</row>
    <row r="115" spans="1:61" ht="15.5">
      <c r="A115" s="1">
        <v>112</v>
      </c>
      <c r="B115">
        <v>2240</v>
      </c>
      <c r="C115">
        <v>5853</v>
      </c>
      <c r="D115">
        <v>5333</v>
      </c>
      <c r="E115">
        <v>19510</v>
      </c>
      <c r="F115">
        <v>17668</v>
      </c>
      <c r="G115">
        <v>16516</v>
      </c>
      <c r="J115" s="1">
        <v>112</v>
      </c>
      <c r="K115">
        <v>1693</v>
      </c>
      <c r="L115">
        <v>1108</v>
      </c>
      <c r="M115">
        <v>897</v>
      </c>
      <c r="N115">
        <v>2339</v>
      </c>
      <c r="O115" s="1">
        <v>1618</v>
      </c>
      <c r="P115" s="1">
        <v>1226</v>
      </c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</row>
    <row r="116" spans="1:61" ht="15.5">
      <c r="A116" s="1">
        <v>113</v>
      </c>
      <c r="B116">
        <v>2328</v>
      </c>
      <c r="C116">
        <v>5976</v>
      </c>
      <c r="D116">
        <v>5635</v>
      </c>
      <c r="E116">
        <v>19896</v>
      </c>
      <c r="F116">
        <v>17668</v>
      </c>
      <c r="G116">
        <v>16370</v>
      </c>
      <c r="J116" s="1">
        <v>113</v>
      </c>
      <c r="K116">
        <v>1422</v>
      </c>
      <c r="L116">
        <v>1205</v>
      </c>
      <c r="M116">
        <v>801</v>
      </c>
      <c r="N116">
        <v>2177</v>
      </c>
      <c r="O116" s="1">
        <v>1719</v>
      </c>
      <c r="P116" s="1">
        <v>1676</v>
      </c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</row>
    <row r="117" spans="1:61" ht="15.5">
      <c r="A117" s="1">
        <v>114</v>
      </c>
      <c r="B117">
        <v>2301</v>
      </c>
      <c r="C117">
        <v>6673</v>
      </c>
      <c r="D117">
        <v>5701</v>
      </c>
      <c r="E117">
        <v>20065</v>
      </c>
      <c r="F117">
        <v>17978</v>
      </c>
      <c r="G117">
        <v>16542</v>
      </c>
      <c r="J117" s="1">
        <v>114</v>
      </c>
      <c r="K117">
        <v>1741</v>
      </c>
      <c r="L117">
        <v>1108</v>
      </c>
      <c r="M117">
        <v>827</v>
      </c>
      <c r="N117">
        <v>2601</v>
      </c>
      <c r="O117" s="1">
        <v>1875</v>
      </c>
      <c r="P117" s="1">
        <v>1364</v>
      </c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</row>
    <row r="118" spans="1:61" ht="15.5">
      <c r="A118" s="1">
        <v>115</v>
      </c>
      <c r="B118">
        <v>2374</v>
      </c>
      <c r="C118">
        <v>6626</v>
      </c>
      <c r="D118">
        <v>5541</v>
      </c>
      <c r="E118">
        <v>20618</v>
      </c>
      <c r="F118">
        <v>17942</v>
      </c>
      <c r="G118">
        <v>16617</v>
      </c>
      <c r="J118" s="1">
        <v>115</v>
      </c>
      <c r="K118">
        <v>1718</v>
      </c>
      <c r="L118">
        <v>1133</v>
      </c>
      <c r="M118">
        <v>852</v>
      </c>
      <c r="N118">
        <v>2509</v>
      </c>
      <c r="O118" s="1">
        <v>1670</v>
      </c>
      <c r="P118" s="1">
        <v>1461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</row>
    <row r="119" spans="1:61" ht="15.5">
      <c r="A119" s="1">
        <v>116</v>
      </c>
      <c r="B119">
        <v>2686</v>
      </c>
      <c r="C119">
        <v>6667</v>
      </c>
      <c r="D119">
        <v>5724</v>
      </c>
      <c r="E119">
        <v>20811</v>
      </c>
      <c r="F119">
        <v>18584</v>
      </c>
      <c r="G119">
        <v>16623</v>
      </c>
      <c r="J119" s="1">
        <v>116</v>
      </c>
      <c r="K119">
        <v>1417</v>
      </c>
      <c r="L119">
        <v>995</v>
      </c>
      <c r="M119">
        <v>992</v>
      </c>
      <c r="N119">
        <v>2362</v>
      </c>
      <c r="O119" s="1">
        <v>1783</v>
      </c>
      <c r="P119" s="1">
        <v>1414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</row>
    <row r="120" spans="1:61" ht="15.5">
      <c r="A120" s="1">
        <v>117</v>
      </c>
      <c r="B120">
        <v>2418</v>
      </c>
      <c r="C120">
        <v>6573</v>
      </c>
      <c r="D120">
        <v>5877</v>
      </c>
      <c r="E120">
        <v>21199</v>
      </c>
      <c r="F120">
        <v>18225</v>
      </c>
      <c r="G120">
        <v>16380</v>
      </c>
      <c r="J120" s="1">
        <v>117</v>
      </c>
      <c r="K120">
        <v>1519</v>
      </c>
      <c r="L120">
        <v>1267</v>
      </c>
      <c r="M120">
        <v>624</v>
      </c>
      <c r="N120">
        <v>2858</v>
      </c>
      <c r="O120" s="1">
        <v>1924</v>
      </c>
      <c r="P120" s="1">
        <v>1773</v>
      </c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ht="15.5">
      <c r="A121" s="1">
        <v>118</v>
      </c>
      <c r="B121">
        <v>2744</v>
      </c>
      <c r="C121">
        <v>6945</v>
      </c>
      <c r="D121">
        <v>5941</v>
      </c>
      <c r="E121">
        <v>21209</v>
      </c>
      <c r="F121">
        <v>18574</v>
      </c>
      <c r="G121">
        <v>16431</v>
      </c>
      <c r="J121" s="1">
        <v>118</v>
      </c>
      <c r="K121">
        <v>1642</v>
      </c>
      <c r="L121">
        <v>1221</v>
      </c>
      <c r="M121">
        <v>1185</v>
      </c>
      <c r="N121">
        <v>2672</v>
      </c>
      <c r="O121" s="1">
        <v>1800</v>
      </c>
      <c r="P121" s="1">
        <v>1610</v>
      </c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</row>
    <row r="122" spans="1:61" ht="15.5">
      <c r="A122" s="1">
        <v>119</v>
      </c>
      <c r="B122">
        <v>2648</v>
      </c>
      <c r="C122">
        <v>7049</v>
      </c>
      <c r="D122">
        <v>6127</v>
      </c>
      <c r="E122">
        <v>21881</v>
      </c>
      <c r="F122">
        <v>18603</v>
      </c>
      <c r="G122">
        <v>16796</v>
      </c>
      <c r="J122" s="1">
        <v>119</v>
      </c>
      <c r="K122">
        <v>1826</v>
      </c>
      <c r="L122">
        <v>1328</v>
      </c>
      <c r="M122">
        <v>1175</v>
      </c>
      <c r="N122">
        <v>2740</v>
      </c>
      <c r="O122" s="1">
        <v>1825</v>
      </c>
      <c r="P122" s="1">
        <v>1441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</row>
    <row r="123" spans="1:61" ht="15.5">
      <c r="A123" s="1">
        <v>120</v>
      </c>
      <c r="B123">
        <v>2672</v>
      </c>
      <c r="C123">
        <v>7429</v>
      </c>
      <c r="D123">
        <v>5757</v>
      </c>
      <c r="E123">
        <v>22132</v>
      </c>
      <c r="F123">
        <v>18472</v>
      </c>
      <c r="G123">
        <v>17523</v>
      </c>
      <c r="J123" s="1">
        <v>120</v>
      </c>
      <c r="K123">
        <v>2379</v>
      </c>
      <c r="L123">
        <v>1516</v>
      </c>
      <c r="M123">
        <v>1180</v>
      </c>
      <c r="N123">
        <v>3052</v>
      </c>
      <c r="O123" s="1">
        <v>1921</v>
      </c>
      <c r="P123" s="1">
        <v>1554</v>
      </c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</row>
    <row r="124" spans="1:61" ht="15.5">
      <c r="A124" s="1">
        <v>121</v>
      </c>
      <c r="B124">
        <v>2718</v>
      </c>
      <c r="C124">
        <v>7576</v>
      </c>
      <c r="D124">
        <v>5840</v>
      </c>
      <c r="E124">
        <v>22675</v>
      </c>
      <c r="F124">
        <v>18969</v>
      </c>
      <c r="G124">
        <v>17147</v>
      </c>
      <c r="J124" s="1">
        <v>121</v>
      </c>
      <c r="K124">
        <v>2228</v>
      </c>
      <c r="L124">
        <v>1506</v>
      </c>
      <c r="M124">
        <v>1324</v>
      </c>
      <c r="N124">
        <v>3184</v>
      </c>
      <c r="O124" s="1">
        <v>2211</v>
      </c>
      <c r="P124" s="1">
        <v>1549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</row>
    <row r="125" spans="1:61" ht="15.5">
      <c r="A125" s="1">
        <v>122</v>
      </c>
      <c r="B125">
        <v>2740</v>
      </c>
      <c r="C125">
        <v>7833</v>
      </c>
      <c r="D125">
        <v>6241</v>
      </c>
      <c r="E125">
        <v>22309</v>
      </c>
      <c r="F125">
        <v>18752</v>
      </c>
      <c r="G125">
        <v>16991</v>
      </c>
      <c r="J125" s="1">
        <v>122</v>
      </c>
      <c r="K125">
        <v>2268</v>
      </c>
      <c r="L125">
        <v>1790</v>
      </c>
      <c r="M125">
        <v>1456</v>
      </c>
      <c r="N125">
        <v>3448</v>
      </c>
      <c r="O125" s="1">
        <v>1854</v>
      </c>
      <c r="P125" s="1">
        <v>1627</v>
      </c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</row>
    <row r="126" spans="1:61" ht="15.5">
      <c r="A126" s="1">
        <v>123</v>
      </c>
      <c r="B126">
        <v>2969</v>
      </c>
      <c r="C126">
        <v>7894</v>
      </c>
      <c r="D126">
        <v>5923</v>
      </c>
      <c r="E126">
        <v>22288</v>
      </c>
      <c r="F126">
        <v>18953</v>
      </c>
      <c r="G126">
        <v>17041</v>
      </c>
      <c r="J126" s="1">
        <v>123</v>
      </c>
      <c r="K126">
        <v>2261</v>
      </c>
      <c r="L126">
        <v>1523</v>
      </c>
      <c r="M126">
        <v>1201</v>
      </c>
      <c r="N126">
        <v>2895</v>
      </c>
      <c r="O126" s="1">
        <v>2413</v>
      </c>
      <c r="P126" s="1">
        <v>1772</v>
      </c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</row>
    <row r="127" spans="1:61" ht="15.5">
      <c r="A127" s="1">
        <v>124</v>
      </c>
      <c r="B127">
        <v>2975</v>
      </c>
      <c r="C127">
        <v>8252</v>
      </c>
      <c r="D127">
        <v>6517</v>
      </c>
      <c r="E127">
        <v>23229</v>
      </c>
      <c r="F127">
        <v>19596</v>
      </c>
      <c r="G127">
        <v>17309</v>
      </c>
      <c r="J127" s="1">
        <v>124</v>
      </c>
      <c r="K127">
        <v>2465</v>
      </c>
      <c r="L127">
        <v>1912</v>
      </c>
      <c r="M127">
        <v>1184</v>
      </c>
      <c r="N127">
        <v>3415</v>
      </c>
      <c r="O127" s="1">
        <v>2137</v>
      </c>
      <c r="P127" s="1">
        <v>1438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</row>
    <row r="128" spans="1:61" ht="15.5">
      <c r="A128" s="1">
        <v>125</v>
      </c>
      <c r="B128">
        <v>3246</v>
      </c>
      <c r="C128">
        <v>8756</v>
      </c>
      <c r="D128">
        <v>6631</v>
      </c>
      <c r="E128">
        <v>23560</v>
      </c>
      <c r="F128">
        <v>19582</v>
      </c>
      <c r="G128">
        <v>17405</v>
      </c>
      <c r="J128" s="1">
        <v>125</v>
      </c>
      <c r="K128">
        <v>2784</v>
      </c>
      <c r="L128">
        <v>1896</v>
      </c>
      <c r="M128">
        <v>1491</v>
      </c>
      <c r="N128">
        <v>3537</v>
      </c>
      <c r="O128" s="1">
        <v>2109</v>
      </c>
      <c r="P128" s="1">
        <v>1302</v>
      </c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</row>
    <row r="129" spans="1:61" ht="15.5">
      <c r="A129" s="1">
        <v>126</v>
      </c>
      <c r="B129">
        <v>3379</v>
      </c>
      <c r="C129">
        <v>8784</v>
      </c>
      <c r="D129">
        <v>7136</v>
      </c>
      <c r="E129">
        <v>23599</v>
      </c>
      <c r="F129">
        <v>19449</v>
      </c>
      <c r="G129">
        <v>17241</v>
      </c>
      <c r="J129" s="1">
        <v>126</v>
      </c>
      <c r="K129">
        <v>2781</v>
      </c>
      <c r="L129">
        <v>1946</v>
      </c>
      <c r="M129">
        <v>1068</v>
      </c>
      <c r="N129">
        <v>3361</v>
      </c>
      <c r="O129" s="1">
        <v>2473</v>
      </c>
      <c r="P129" s="1">
        <v>1552</v>
      </c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</row>
    <row r="130" spans="1:61" ht="15.5">
      <c r="A130" s="1">
        <v>127</v>
      </c>
      <c r="B130">
        <v>3466</v>
      </c>
      <c r="C130">
        <v>8818</v>
      </c>
      <c r="D130">
        <v>7413</v>
      </c>
      <c r="E130">
        <v>24144</v>
      </c>
      <c r="F130">
        <v>19221</v>
      </c>
      <c r="G130">
        <v>17417</v>
      </c>
      <c r="J130" s="1">
        <v>127</v>
      </c>
      <c r="K130">
        <v>2850</v>
      </c>
      <c r="L130">
        <v>2223</v>
      </c>
      <c r="M130">
        <v>1721</v>
      </c>
      <c r="N130">
        <v>4005</v>
      </c>
      <c r="O130" s="1">
        <v>2168</v>
      </c>
      <c r="P130" s="1">
        <v>1897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</row>
    <row r="131" spans="1:61" ht="15.5">
      <c r="A131" s="1">
        <v>128</v>
      </c>
      <c r="B131">
        <v>3591</v>
      </c>
      <c r="C131">
        <v>8923</v>
      </c>
      <c r="D131">
        <v>7467</v>
      </c>
      <c r="E131">
        <v>24271</v>
      </c>
      <c r="F131">
        <v>19921</v>
      </c>
      <c r="G131">
        <v>17154</v>
      </c>
      <c r="J131" s="1">
        <v>128</v>
      </c>
      <c r="K131">
        <v>3085</v>
      </c>
      <c r="L131">
        <v>1959</v>
      </c>
      <c r="M131">
        <v>1408</v>
      </c>
      <c r="N131">
        <v>3849</v>
      </c>
      <c r="O131" s="1">
        <v>2791</v>
      </c>
      <c r="P131" s="1">
        <v>1708</v>
      </c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</row>
    <row r="132" spans="1:61" ht="15.5">
      <c r="A132" s="1">
        <v>129</v>
      </c>
      <c r="B132">
        <v>3949</v>
      </c>
      <c r="C132">
        <v>8930</v>
      </c>
      <c r="D132">
        <v>7441</v>
      </c>
      <c r="E132">
        <v>24775</v>
      </c>
      <c r="F132">
        <v>19687</v>
      </c>
      <c r="G132">
        <v>17778</v>
      </c>
      <c r="J132" s="1">
        <v>129</v>
      </c>
      <c r="K132">
        <v>3324</v>
      </c>
      <c r="L132">
        <v>2451</v>
      </c>
      <c r="M132">
        <v>1248</v>
      </c>
      <c r="N132">
        <v>4093</v>
      </c>
      <c r="O132" s="1">
        <v>2657</v>
      </c>
      <c r="P132" s="1">
        <v>2029</v>
      </c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</row>
    <row r="133" spans="1:61" ht="15.5">
      <c r="A133" s="1">
        <v>130</v>
      </c>
      <c r="B133">
        <v>3814</v>
      </c>
      <c r="C133">
        <v>9614</v>
      </c>
      <c r="D133">
        <v>7190</v>
      </c>
      <c r="E133">
        <v>24938</v>
      </c>
      <c r="F133">
        <v>20493</v>
      </c>
      <c r="G133">
        <v>18092</v>
      </c>
      <c r="J133" s="1">
        <v>130</v>
      </c>
      <c r="K133">
        <v>3738</v>
      </c>
      <c r="L133">
        <v>2537</v>
      </c>
      <c r="M133">
        <v>1466</v>
      </c>
      <c r="N133">
        <v>4022</v>
      </c>
      <c r="O133" s="1">
        <v>2709</v>
      </c>
      <c r="P133" s="1">
        <v>1559</v>
      </c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</row>
    <row r="134" spans="1:61" ht="15.5">
      <c r="A134" s="1">
        <v>131</v>
      </c>
      <c r="B134">
        <v>3931</v>
      </c>
      <c r="C134">
        <v>9795</v>
      </c>
      <c r="D134">
        <v>7446</v>
      </c>
      <c r="E134">
        <v>25664</v>
      </c>
      <c r="F134">
        <v>20538</v>
      </c>
      <c r="G134">
        <v>18165</v>
      </c>
      <c r="J134" s="1">
        <v>131</v>
      </c>
      <c r="K134">
        <v>3834</v>
      </c>
      <c r="L134">
        <v>2604</v>
      </c>
      <c r="M134">
        <v>1626</v>
      </c>
      <c r="N134">
        <v>4159</v>
      </c>
      <c r="O134" s="1">
        <v>2507</v>
      </c>
      <c r="P134" s="1">
        <v>1925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</row>
    <row r="135" spans="1:61" ht="15.5">
      <c r="A135" s="1">
        <v>132</v>
      </c>
      <c r="B135">
        <v>4233</v>
      </c>
      <c r="C135">
        <v>10432</v>
      </c>
      <c r="D135">
        <v>7728</v>
      </c>
      <c r="E135">
        <v>25421</v>
      </c>
      <c r="F135">
        <v>20844</v>
      </c>
      <c r="G135">
        <v>17929</v>
      </c>
      <c r="J135" s="1">
        <v>132</v>
      </c>
      <c r="K135">
        <v>4189</v>
      </c>
      <c r="L135">
        <v>2933</v>
      </c>
      <c r="M135">
        <v>1813</v>
      </c>
      <c r="N135">
        <v>4253</v>
      </c>
      <c r="O135" s="1">
        <v>3154</v>
      </c>
      <c r="P135" s="1">
        <v>1699</v>
      </c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</row>
    <row r="136" spans="1:61" ht="15.5">
      <c r="A136" s="1">
        <v>133</v>
      </c>
      <c r="B136">
        <v>4249</v>
      </c>
      <c r="C136">
        <v>10625</v>
      </c>
      <c r="D136">
        <v>7939</v>
      </c>
      <c r="E136">
        <v>26655</v>
      </c>
      <c r="F136">
        <v>21297</v>
      </c>
      <c r="G136">
        <v>17760</v>
      </c>
      <c r="J136" s="1">
        <v>133</v>
      </c>
      <c r="K136">
        <v>4246</v>
      </c>
      <c r="L136">
        <v>2793</v>
      </c>
      <c r="M136">
        <v>1780</v>
      </c>
      <c r="N136">
        <v>4286</v>
      </c>
      <c r="O136" s="1">
        <v>2715</v>
      </c>
      <c r="P136" s="1">
        <v>1762</v>
      </c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</row>
    <row r="137" spans="1:61" ht="15.5">
      <c r="A137" s="1">
        <v>134</v>
      </c>
      <c r="B137">
        <v>4965</v>
      </c>
      <c r="C137">
        <v>10962</v>
      </c>
      <c r="D137">
        <v>8264</v>
      </c>
      <c r="E137">
        <v>26371</v>
      </c>
      <c r="F137">
        <v>20392</v>
      </c>
      <c r="G137">
        <v>18012</v>
      </c>
      <c r="J137" s="1">
        <v>134</v>
      </c>
      <c r="K137">
        <v>4736</v>
      </c>
      <c r="L137">
        <v>2940</v>
      </c>
      <c r="M137">
        <v>1752</v>
      </c>
      <c r="N137">
        <v>4618</v>
      </c>
      <c r="O137" s="1">
        <v>2678</v>
      </c>
      <c r="P137" s="1">
        <v>1993</v>
      </c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</row>
    <row r="138" spans="1:61" ht="15.5">
      <c r="A138" s="1">
        <v>135</v>
      </c>
      <c r="B138">
        <v>4496</v>
      </c>
      <c r="C138">
        <v>11715</v>
      </c>
      <c r="D138">
        <v>8064</v>
      </c>
      <c r="E138">
        <v>27271</v>
      </c>
      <c r="F138">
        <v>20818</v>
      </c>
      <c r="G138">
        <v>18164</v>
      </c>
      <c r="J138" s="1">
        <v>135</v>
      </c>
      <c r="K138">
        <v>5732</v>
      </c>
      <c r="L138">
        <v>3232</v>
      </c>
      <c r="M138">
        <v>1991</v>
      </c>
      <c r="N138">
        <v>4694</v>
      </c>
      <c r="O138" s="1">
        <v>2795</v>
      </c>
      <c r="P138" s="1">
        <v>1985</v>
      </c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</row>
    <row r="139" spans="1:61" ht="15.5">
      <c r="A139" s="1">
        <v>136</v>
      </c>
      <c r="B139">
        <v>5196</v>
      </c>
      <c r="C139">
        <v>11680</v>
      </c>
      <c r="D139">
        <v>8024</v>
      </c>
      <c r="E139">
        <v>26835</v>
      </c>
      <c r="F139">
        <v>21197</v>
      </c>
      <c r="G139">
        <v>17904</v>
      </c>
      <c r="J139" s="1">
        <v>136</v>
      </c>
      <c r="K139">
        <v>5297</v>
      </c>
      <c r="L139">
        <v>3360</v>
      </c>
      <c r="M139">
        <v>2047</v>
      </c>
      <c r="N139">
        <v>4779</v>
      </c>
      <c r="O139" s="1">
        <v>2909</v>
      </c>
      <c r="P139" s="1">
        <v>2029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</row>
    <row r="140" spans="1:61" ht="15.5">
      <c r="A140" s="1">
        <v>137</v>
      </c>
      <c r="B140">
        <v>5294</v>
      </c>
      <c r="C140">
        <v>12022</v>
      </c>
      <c r="D140">
        <v>8403</v>
      </c>
      <c r="E140">
        <v>27693</v>
      </c>
      <c r="F140">
        <v>21495</v>
      </c>
      <c r="G140">
        <v>18306</v>
      </c>
      <c r="J140" s="1">
        <v>137</v>
      </c>
      <c r="K140">
        <v>5943</v>
      </c>
      <c r="L140">
        <v>3360</v>
      </c>
      <c r="M140">
        <v>2299</v>
      </c>
      <c r="N140">
        <v>4940</v>
      </c>
      <c r="O140" s="1">
        <v>2951</v>
      </c>
      <c r="P140" s="1">
        <v>1946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</row>
    <row r="141" spans="1:61" ht="15.5">
      <c r="A141" s="1">
        <v>138</v>
      </c>
      <c r="B141">
        <v>5607</v>
      </c>
      <c r="C141">
        <v>12745</v>
      </c>
      <c r="D141">
        <v>8946</v>
      </c>
      <c r="E141">
        <v>27963</v>
      </c>
      <c r="F141">
        <v>21668</v>
      </c>
      <c r="G141">
        <v>18130</v>
      </c>
      <c r="J141" s="1">
        <v>138</v>
      </c>
      <c r="K141">
        <v>6615</v>
      </c>
      <c r="L141">
        <v>3428</v>
      </c>
      <c r="M141">
        <v>2103</v>
      </c>
      <c r="N141">
        <v>5354</v>
      </c>
      <c r="O141" s="1">
        <v>3062</v>
      </c>
      <c r="P141" s="1">
        <v>1997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</row>
    <row r="142" spans="1:61" ht="15.5">
      <c r="A142" s="1">
        <v>139</v>
      </c>
      <c r="B142">
        <v>5941</v>
      </c>
      <c r="C142">
        <v>12917</v>
      </c>
      <c r="D142">
        <v>9055</v>
      </c>
      <c r="E142">
        <v>28642</v>
      </c>
      <c r="F142">
        <v>21379</v>
      </c>
      <c r="G142">
        <v>18534</v>
      </c>
      <c r="J142" s="1">
        <v>139</v>
      </c>
      <c r="K142">
        <v>7072</v>
      </c>
      <c r="L142">
        <v>4024</v>
      </c>
      <c r="M142">
        <v>2464</v>
      </c>
      <c r="N142">
        <v>5479</v>
      </c>
      <c r="O142" s="1">
        <v>3174</v>
      </c>
      <c r="P142" s="1">
        <v>2122</v>
      </c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</row>
    <row r="143" spans="1:61" ht="15.5">
      <c r="A143" s="1">
        <v>140</v>
      </c>
      <c r="B143">
        <v>6287</v>
      </c>
      <c r="C143">
        <v>13718</v>
      </c>
      <c r="D143">
        <v>9198</v>
      </c>
      <c r="E143">
        <v>28328</v>
      </c>
      <c r="F143">
        <v>21712</v>
      </c>
      <c r="G143">
        <v>18500</v>
      </c>
      <c r="J143" s="1">
        <v>140</v>
      </c>
      <c r="K143">
        <v>7960</v>
      </c>
      <c r="L143">
        <v>4328</v>
      </c>
      <c r="M143">
        <v>2513</v>
      </c>
      <c r="N143">
        <v>5431</v>
      </c>
      <c r="O143" s="1">
        <v>3502</v>
      </c>
      <c r="P143" s="1">
        <v>1934</v>
      </c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</row>
    <row r="144" spans="1:61" ht="15.5">
      <c r="A144" s="1">
        <v>141</v>
      </c>
      <c r="B144">
        <v>6733</v>
      </c>
      <c r="C144">
        <v>13959</v>
      </c>
      <c r="D144">
        <v>9597</v>
      </c>
      <c r="E144">
        <v>29198</v>
      </c>
      <c r="F144">
        <v>22021</v>
      </c>
      <c r="G144">
        <v>18615</v>
      </c>
      <c r="J144" s="1">
        <v>141</v>
      </c>
      <c r="K144">
        <v>8309</v>
      </c>
      <c r="L144">
        <v>4750</v>
      </c>
      <c r="M144">
        <v>2549</v>
      </c>
      <c r="N144">
        <v>5528</v>
      </c>
      <c r="O144" s="1">
        <v>2932</v>
      </c>
      <c r="P144" s="1">
        <v>2308</v>
      </c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</row>
    <row r="145" spans="1:61" ht="15.5">
      <c r="A145" s="1">
        <v>142</v>
      </c>
      <c r="B145">
        <v>7076</v>
      </c>
      <c r="C145">
        <v>14489</v>
      </c>
      <c r="D145">
        <v>9978</v>
      </c>
      <c r="E145">
        <v>29175</v>
      </c>
      <c r="F145">
        <v>21798</v>
      </c>
      <c r="G145">
        <v>18689</v>
      </c>
      <c r="J145" s="1">
        <v>142</v>
      </c>
      <c r="K145">
        <v>9652</v>
      </c>
      <c r="L145">
        <v>4693</v>
      </c>
      <c r="M145">
        <v>2837</v>
      </c>
      <c r="N145">
        <v>5908</v>
      </c>
      <c r="O145" s="1">
        <v>3473</v>
      </c>
      <c r="P145" s="1">
        <v>2366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</row>
    <row r="146" spans="1:61" ht="15.5">
      <c r="A146" s="1">
        <v>143</v>
      </c>
      <c r="B146">
        <v>7700</v>
      </c>
      <c r="C146">
        <v>15171</v>
      </c>
      <c r="D146">
        <v>9751</v>
      </c>
      <c r="E146">
        <v>30209</v>
      </c>
      <c r="F146">
        <v>22253</v>
      </c>
      <c r="G146">
        <v>19013</v>
      </c>
      <c r="J146" s="1">
        <v>143</v>
      </c>
      <c r="K146">
        <v>10489</v>
      </c>
      <c r="L146">
        <v>5224</v>
      </c>
      <c r="M146">
        <v>2857</v>
      </c>
      <c r="N146">
        <v>5921</v>
      </c>
      <c r="O146" s="1">
        <v>3585</v>
      </c>
      <c r="P146" s="1">
        <v>2386</v>
      </c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</row>
    <row r="147" spans="1:61" ht="15.5">
      <c r="A147" s="1">
        <v>144</v>
      </c>
      <c r="B147">
        <v>7983</v>
      </c>
      <c r="C147">
        <v>15787</v>
      </c>
      <c r="D147">
        <v>10633</v>
      </c>
      <c r="E147">
        <v>30037</v>
      </c>
      <c r="F147">
        <v>22222</v>
      </c>
      <c r="G147">
        <v>18612</v>
      </c>
      <c r="J147" s="1">
        <v>144</v>
      </c>
      <c r="K147">
        <v>11583</v>
      </c>
      <c r="L147">
        <v>5604</v>
      </c>
      <c r="M147">
        <v>2769</v>
      </c>
      <c r="N147">
        <v>6102</v>
      </c>
      <c r="O147" s="1">
        <v>3478</v>
      </c>
      <c r="P147" s="1">
        <v>2332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</row>
    <row r="148" spans="1:61" ht="15.5">
      <c r="A148" s="1">
        <v>145</v>
      </c>
      <c r="B148">
        <v>8344</v>
      </c>
      <c r="C148">
        <v>16439</v>
      </c>
      <c r="D148">
        <v>10811</v>
      </c>
      <c r="E148">
        <v>30873</v>
      </c>
      <c r="F148">
        <v>22546</v>
      </c>
      <c r="G148">
        <v>19289</v>
      </c>
      <c r="J148" s="1">
        <v>145</v>
      </c>
      <c r="K148">
        <v>14604</v>
      </c>
      <c r="L148">
        <v>5841</v>
      </c>
      <c r="M148">
        <v>3000</v>
      </c>
      <c r="N148">
        <v>6343</v>
      </c>
      <c r="O148" s="1">
        <v>3659</v>
      </c>
      <c r="P148" s="1">
        <v>2274</v>
      </c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</row>
    <row r="149" spans="1:61" ht="15.5">
      <c r="A149" s="1">
        <v>146</v>
      </c>
      <c r="B149">
        <v>9125</v>
      </c>
      <c r="C149">
        <v>17073</v>
      </c>
      <c r="D149">
        <v>10766</v>
      </c>
      <c r="E149">
        <v>30929</v>
      </c>
      <c r="F149">
        <v>22726</v>
      </c>
      <c r="G149">
        <v>19263</v>
      </c>
      <c r="J149" s="1">
        <v>146</v>
      </c>
      <c r="K149">
        <v>22757</v>
      </c>
      <c r="L149">
        <v>6988</v>
      </c>
      <c r="M149">
        <v>3420</v>
      </c>
      <c r="N149">
        <v>6927</v>
      </c>
      <c r="O149" s="1">
        <v>3504</v>
      </c>
      <c r="P149" s="1">
        <v>2541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</row>
    <row r="150" spans="1:61" ht="15.5">
      <c r="A150" s="1">
        <v>147</v>
      </c>
      <c r="B150">
        <v>11435</v>
      </c>
      <c r="C150">
        <v>19587</v>
      </c>
      <c r="D150">
        <v>11396</v>
      </c>
      <c r="E150">
        <v>32320</v>
      </c>
      <c r="F150">
        <v>22571</v>
      </c>
      <c r="G150">
        <v>19142</v>
      </c>
      <c r="J150" s="1">
        <v>147</v>
      </c>
      <c r="K150">
        <v>30526</v>
      </c>
      <c r="L150">
        <v>9097</v>
      </c>
      <c r="M150">
        <v>3886</v>
      </c>
      <c r="N150">
        <v>7459</v>
      </c>
      <c r="O150" s="1">
        <v>3811</v>
      </c>
      <c r="P150" s="1">
        <v>2525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</row>
    <row r="151" spans="1:61" ht="15.5">
      <c r="A151" s="1">
        <v>148</v>
      </c>
      <c r="B151">
        <v>14554</v>
      </c>
      <c r="C151">
        <v>22152</v>
      </c>
      <c r="D151">
        <v>12117</v>
      </c>
      <c r="E151">
        <v>32502</v>
      </c>
      <c r="F151">
        <v>22866</v>
      </c>
      <c r="G151">
        <v>18963</v>
      </c>
      <c r="J151" s="1">
        <v>148</v>
      </c>
      <c r="K151">
        <v>33811</v>
      </c>
      <c r="L151">
        <v>10531</v>
      </c>
      <c r="M151">
        <v>4443</v>
      </c>
      <c r="N151">
        <v>7944</v>
      </c>
      <c r="O151" s="1">
        <v>3891</v>
      </c>
      <c r="P151" s="1">
        <v>2538</v>
      </c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</row>
    <row r="152" spans="1:61" ht="15.5">
      <c r="A152" s="1">
        <v>149</v>
      </c>
      <c r="B152">
        <v>16257</v>
      </c>
      <c r="C152">
        <v>23743</v>
      </c>
      <c r="D152">
        <v>13019</v>
      </c>
      <c r="E152">
        <v>34380</v>
      </c>
      <c r="F152">
        <v>22900</v>
      </c>
      <c r="G152">
        <v>19561</v>
      </c>
      <c r="J152" s="1">
        <v>149</v>
      </c>
      <c r="K152">
        <v>34079</v>
      </c>
      <c r="L152">
        <v>11018</v>
      </c>
      <c r="M152">
        <v>4540</v>
      </c>
      <c r="N152">
        <v>8571</v>
      </c>
      <c r="O152" s="1">
        <v>4164</v>
      </c>
      <c r="P152" s="1">
        <v>2463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</row>
    <row r="153" spans="1:61" ht="15.5">
      <c r="A153" s="1">
        <v>150</v>
      </c>
      <c r="B153">
        <v>16924</v>
      </c>
      <c r="C153">
        <v>24276</v>
      </c>
      <c r="D153">
        <v>12983</v>
      </c>
      <c r="E153">
        <v>34092</v>
      </c>
      <c r="F153">
        <v>23521</v>
      </c>
      <c r="G153">
        <v>19066</v>
      </c>
      <c r="J153" s="1">
        <v>150</v>
      </c>
      <c r="K153">
        <v>32055</v>
      </c>
      <c r="L153">
        <v>10626</v>
      </c>
      <c r="M153">
        <v>4755</v>
      </c>
      <c r="N153">
        <v>9200</v>
      </c>
      <c r="O153" s="1">
        <v>4276</v>
      </c>
      <c r="P153" s="1">
        <v>2439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</row>
    <row r="154" spans="1:61" ht="15.5">
      <c r="A154" s="1">
        <v>151</v>
      </c>
      <c r="B154">
        <v>16479</v>
      </c>
      <c r="C154">
        <v>23344</v>
      </c>
      <c r="D154">
        <v>13306</v>
      </c>
      <c r="E154">
        <v>34754</v>
      </c>
      <c r="F154">
        <v>23223</v>
      </c>
      <c r="G154">
        <v>18641</v>
      </c>
      <c r="J154" s="1">
        <v>151</v>
      </c>
      <c r="K154">
        <v>24615</v>
      </c>
      <c r="L154">
        <v>9660</v>
      </c>
      <c r="M154">
        <v>4527</v>
      </c>
      <c r="N154">
        <v>9109</v>
      </c>
      <c r="O154" s="1">
        <v>4193</v>
      </c>
      <c r="P154" s="1">
        <v>2533</v>
      </c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</row>
    <row r="155" spans="1:61" ht="15.5">
      <c r="A155" s="1">
        <v>152</v>
      </c>
      <c r="B155">
        <v>14465</v>
      </c>
      <c r="C155">
        <v>21570</v>
      </c>
      <c r="D155">
        <v>12483</v>
      </c>
      <c r="E155">
        <v>33065</v>
      </c>
      <c r="F155">
        <v>22825</v>
      </c>
      <c r="G155">
        <v>19088</v>
      </c>
      <c r="J155" s="1">
        <v>152</v>
      </c>
      <c r="K155">
        <v>15448</v>
      </c>
      <c r="L155">
        <v>7374</v>
      </c>
      <c r="M155">
        <v>3861</v>
      </c>
      <c r="N155">
        <v>9082</v>
      </c>
      <c r="O155" s="1">
        <v>3859</v>
      </c>
      <c r="P155" s="1">
        <v>2598</v>
      </c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</row>
    <row r="156" spans="1:61" ht="15.5">
      <c r="A156" s="1">
        <v>153</v>
      </c>
      <c r="B156">
        <v>11621</v>
      </c>
      <c r="C156">
        <v>18855</v>
      </c>
      <c r="D156">
        <v>12024</v>
      </c>
      <c r="E156">
        <v>32620</v>
      </c>
      <c r="F156">
        <v>22978</v>
      </c>
      <c r="G156">
        <v>18814</v>
      </c>
      <c r="J156" s="1">
        <v>153</v>
      </c>
      <c r="K156">
        <v>12026</v>
      </c>
      <c r="L156">
        <v>6329</v>
      </c>
      <c r="M156">
        <v>3625</v>
      </c>
      <c r="N156">
        <v>8193</v>
      </c>
      <c r="O156" s="1">
        <v>3842</v>
      </c>
      <c r="P156" s="1">
        <v>2514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</row>
    <row r="157" spans="1:61" ht="15.5">
      <c r="A157" s="1">
        <v>154</v>
      </c>
      <c r="B157">
        <v>9344</v>
      </c>
      <c r="C157">
        <v>16788</v>
      </c>
      <c r="D157">
        <v>11226</v>
      </c>
      <c r="E157">
        <v>31732</v>
      </c>
      <c r="F157">
        <v>22456</v>
      </c>
      <c r="G157">
        <v>18493</v>
      </c>
      <c r="J157" s="1">
        <v>154</v>
      </c>
      <c r="K157">
        <v>10261</v>
      </c>
      <c r="L157">
        <v>5735</v>
      </c>
      <c r="M157">
        <v>3035</v>
      </c>
      <c r="N157">
        <v>7383</v>
      </c>
      <c r="O157" s="1">
        <v>3682</v>
      </c>
      <c r="P157" s="1">
        <v>2537</v>
      </c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</row>
    <row r="158" spans="1:61" ht="15.5">
      <c r="A158" s="1">
        <v>155</v>
      </c>
      <c r="B158">
        <v>8522</v>
      </c>
      <c r="C158">
        <v>16030</v>
      </c>
      <c r="D158">
        <v>10855</v>
      </c>
      <c r="E158">
        <v>30967</v>
      </c>
      <c r="F158">
        <v>21937</v>
      </c>
      <c r="G158">
        <v>18647</v>
      </c>
      <c r="J158" s="1">
        <v>155</v>
      </c>
      <c r="K158">
        <v>9238</v>
      </c>
      <c r="L158">
        <v>5109</v>
      </c>
      <c r="M158">
        <v>2908</v>
      </c>
      <c r="N158">
        <v>6886</v>
      </c>
      <c r="O158" s="1">
        <v>3532</v>
      </c>
      <c r="P158" s="1">
        <v>2513</v>
      </c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</row>
    <row r="159" spans="1:61" ht="15.5">
      <c r="A159" s="1">
        <v>156</v>
      </c>
      <c r="B159">
        <v>8009</v>
      </c>
      <c r="C159">
        <v>15487</v>
      </c>
      <c r="D159">
        <v>10669</v>
      </c>
      <c r="E159">
        <v>30201</v>
      </c>
      <c r="F159">
        <v>22364</v>
      </c>
      <c r="G159">
        <v>18356</v>
      </c>
      <c r="J159" s="1">
        <v>156</v>
      </c>
      <c r="K159">
        <v>8802</v>
      </c>
      <c r="L159">
        <v>4911</v>
      </c>
      <c r="M159">
        <v>2633</v>
      </c>
      <c r="N159">
        <v>6747</v>
      </c>
      <c r="O159" s="1">
        <v>3478</v>
      </c>
      <c r="P159" s="1">
        <v>2106</v>
      </c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</row>
    <row r="160" spans="1:61" ht="15.5">
      <c r="A160" s="1">
        <v>157</v>
      </c>
      <c r="B160">
        <v>7722</v>
      </c>
      <c r="C160">
        <v>15261</v>
      </c>
      <c r="D160">
        <v>10087</v>
      </c>
      <c r="E160">
        <v>29584</v>
      </c>
      <c r="F160">
        <v>21902</v>
      </c>
      <c r="G160">
        <v>17693</v>
      </c>
      <c r="J160" s="1">
        <v>157</v>
      </c>
      <c r="K160">
        <v>8125</v>
      </c>
      <c r="L160">
        <v>4544</v>
      </c>
      <c r="M160">
        <v>2679</v>
      </c>
      <c r="N160">
        <v>6030</v>
      </c>
      <c r="O160" s="1">
        <v>3277</v>
      </c>
      <c r="P160" s="1">
        <v>2060</v>
      </c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</row>
    <row r="161" spans="1:61" ht="15.5">
      <c r="A161" s="1">
        <v>158</v>
      </c>
      <c r="B161">
        <v>6943</v>
      </c>
      <c r="C161">
        <v>14540</v>
      </c>
      <c r="D161">
        <v>9926</v>
      </c>
      <c r="E161">
        <v>29348</v>
      </c>
      <c r="F161">
        <v>21631</v>
      </c>
      <c r="G161">
        <v>18730</v>
      </c>
      <c r="J161" s="1">
        <v>158</v>
      </c>
      <c r="K161">
        <v>7307</v>
      </c>
      <c r="L161">
        <v>4115</v>
      </c>
      <c r="M161">
        <v>2643</v>
      </c>
      <c r="N161">
        <v>6259</v>
      </c>
      <c r="O161" s="1">
        <v>3530</v>
      </c>
      <c r="P161" s="1">
        <v>2460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</row>
    <row r="162" spans="1:61" ht="15.5">
      <c r="A162" s="1">
        <v>159</v>
      </c>
      <c r="B162">
        <v>6601</v>
      </c>
      <c r="C162">
        <v>13969</v>
      </c>
      <c r="D162">
        <v>9585</v>
      </c>
      <c r="E162">
        <v>29150</v>
      </c>
      <c r="F162">
        <v>22188</v>
      </c>
      <c r="G162">
        <v>17897</v>
      </c>
      <c r="J162" s="1">
        <v>159</v>
      </c>
      <c r="K162">
        <v>6819</v>
      </c>
      <c r="L162">
        <v>4128</v>
      </c>
      <c r="M162">
        <v>2231</v>
      </c>
      <c r="N162">
        <v>6067</v>
      </c>
      <c r="O162" s="1">
        <v>3421</v>
      </c>
      <c r="P162" s="1">
        <v>2198</v>
      </c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</row>
    <row r="163" spans="1:61" ht="15.5">
      <c r="A163" s="1">
        <v>160</v>
      </c>
      <c r="B163">
        <v>6371</v>
      </c>
      <c r="C163">
        <v>13287</v>
      </c>
      <c r="D163">
        <v>9316</v>
      </c>
      <c r="E163">
        <v>29016</v>
      </c>
      <c r="F163">
        <v>21902</v>
      </c>
      <c r="G163">
        <v>18153</v>
      </c>
      <c r="J163" s="1">
        <v>160</v>
      </c>
      <c r="K163">
        <v>6047</v>
      </c>
      <c r="L163">
        <v>3879</v>
      </c>
      <c r="M163">
        <v>2150</v>
      </c>
      <c r="N163">
        <v>6057</v>
      </c>
      <c r="O163" s="1">
        <v>3094</v>
      </c>
      <c r="P163" s="1">
        <v>2046</v>
      </c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</row>
    <row r="164" spans="1:61" ht="15.5">
      <c r="A164" s="1">
        <v>161</v>
      </c>
      <c r="B164">
        <v>6202</v>
      </c>
      <c r="C164">
        <v>12829</v>
      </c>
      <c r="D164">
        <v>9137</v>
      </c>
      <c r="E164">
        <v>29120</v>
      </c>
      <c r="F164">
        <v>21765</v>
      </c>
      <c r="G164">
        <v>18221</v>
      </c>
      <c r="J164" s="1">
        <v>161</v>
      </c>
      <c r="K164">
        <v>5675</v>
      </c>
      <c r="L164">
        <v>3777</v>
      </c>
      <c r="M164">
        <v>2557</v>
      </c>
      <c r="N164">
        <v>5570</v>
      </c>
      <c r="O164" s="1">
        <v>3159</v>
      </c>
      <c r="P164" s="1">
        <v>2069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</row>
    <row r="165" spans="1:61" ht="15.5">
      <c r="A165" s="1">
        <v>162</v>
      </c>
      <c r="B165">
        <v>5672</v>
      </c>
      <c r="C165">
        <v>12133</v>
      </c>
      <c r="D165">
        <v>8985</v>
      </c>
      <c r="E165">
        <v>27778</v>
      </c>
      <c r="F165">
        <v>20962</v>
      </c>
      <c r="G165">
        <v>18344</v>
      </c>
      <c r="J165" s="1">
        <v>162</v>
      </c>
      <c r="K165">
        <v>4923</v>
      </c>
      <c r="L165">
        <v>3149</v>
      </c>
      <c r="M165">
        <v>2234</v>
      </c>
      <c r="N165">
        <v>5220</v>
      </c>
      <c r="O165" s="1">
        <v>3019</v>
      </c>
      <c r="P165" s="1">
        <v>2274</v>
      </c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</row>
    <row r="166" spans="1:61" ht="15.5">
      <c r="A166" s="1">
        <v>163</v>
      </c>
      <c r="B166">
        <v>5369</v>
      </c>
      <c r="C166">
        <v>12085</v>
      </c>
      <c r="D166">
        <v>8762</v>
      </c>
      <c r="E166">
        <v>28160</v>
      </c>
      <c r="F166">
        <v>21572</v>
      </c>
      <c r="G166">
        <v>18471</v>
      </c>
      <c r="J166" s="1">
        <v>163</v>
      </c>
      <c r="K166">
        <v>4882</v>
      </c>
      <c r="L166">
        <v>3384</v>
      </c>
      <c r="M166">
        <v>2101</v>
      </c>
      <c r="N166">
        <v>5149</v>
      </c>
      <c r="O166" s="1">
        <v>2933</v>
      </c>
      <c r="P166" s="1">
        <v>2020</v>
      </c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</row>
    <row r="167" spans="1:61" ht="15.5">
      <c r="A167" s="1">
        <v>164</v>
      </c>
      <c r="B167">
        <v>4869</v>
      </c>
      <c r="C167">
        <v>11952</v>
      </c>
      <c r="D167">
        <v>8610</v>
      </c>
      <c r="E167">
        <v>27096</v>
      </c>
      <c r="F167">
        <v>21191</v>
      </c>
      <c r="G167">
        <v>17698</v>
      </c>
      <c r="J167" s="1">
        <v>164</v>
      </c>
      <c r="K167">
        <v>4274</v>
      </c>
      <c r="L167">
        <v>3095</v>
      </c>
      <c r="M167">
        <v>2092</v>
      </c>
      <c r="N167">
        <v>5168</v>
      </c>
      <c r="O167" s="1">
        <v>2901</v>
      </c>
      <c r="P167" s="1">
        <v>1728</v>
      </c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</row>
    <row r="168" spans="1:61" ht="15.5">
      <c r="A168" s="1">
        <v>165</v>
      </c>
      <c r="B168">
        <v>4930</v>
      </c>
      <c r="C168">
        <v>10931</v>
      </c>
      <c r="D168">
        <v>8560</v>
      </c>
      <c r="E168">
        <v>27558</v>
      </c>
      <c r="F168">
        <v>21027</v>
      </c>
      <c r="G168">
        <v>17828</v>
      </c>
      <c r="J168" s="1">
        <v>165</v>
      </c>
      <c r="K168">
        <v>4232</v>
      </c>
      <c r="L168">
        <v>3145</v>
      </c>
      <c r="M168">
        <v>1811</v>
      </c>
      <c r="N168">
        <v>4922</v>
      </c>
      <c r="O168" s="1">
        <v>2703</v>
      </c>
      <c r="P168" s="1">
        <v>1960</v>
      </c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</row>
    <row r="169" spans="1:61" ht="15.5">
      <c r="A169" s="1">
        <v>166</v>
      </c>
      <c r="B169">
        <v>4743</v>
      </c>
      <c r="C169">
        <v>10472</v>
      </c>
      <c r="D169">
        <v>7964</v>
      </c>
      <c r="E169">
        <v>26519</v>
      </c>
      <c r="F169">
        <v>20677</v>
      </c>
      <c r="G169">
        <v>18136</v>
      </c>
      <c r="J169" s="1">
        <v>166</v>
      </c>
      <c r="K169">
        <v>3751</v>
      </c>
      <c r="L169">
        <v>2900</v>
      </c>
      <c r="M169">
        <v>2084</v>
      </c>
      <c r="N169">
        <v>5047</v>
      </c>
      <c r="O169" s="1">
        <v>2990</v>
      </c>
      <c r="P169" s="1">
        <v>2004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</row>
    <row r="170" spans="1:61" ht="15.5">
      <c r="A170" s="1">
        <v>167</v>
      </c>
      <c r="B170">
        <v>4674</v>
      </c>
      <c r="C170">
        <v>10537</v>
      </c>
      <c r="D170">
        <v>8031</v>
      </c>
      <c r="E170">
        <v>26737</v>
      </c>
      <c r="F170">
        <v>21095</v>
      </c>
      <c r="G170">
        <v>17643</v>
      </c>
      <c r="J170" s="1">
        <v>167</v>
      </c>
      <c r="K170">
        <v>3909</v>
      </c>
      <c r="L170">
        <v>2326</v>
      </c>
      <c r="M170">
        <v>1666</v>
      </c>
      <c r="N170">
        <v>4437</v>
      </c>
      <c r="O170" s="1">
        <v>2379</v>
      </c>
      <c r="P170" s="1">
        <v>1922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</row>
    <row r="171" spans="1:61" ht="15.5">
      <c r="A171" s="1">
        <v>168</v>
      </c>
      <c r="B171">
        <v>4352</v>
      </c>
      <c r="C171">
        <v>10214</v>
      </c>
      <c r="D171">
        <v>7622</v>
      </c>
      <c r="E171">
        <v>25746</v>
      </c>
      <c r="F171">
        <v>20422</v>
      </c>
      <c r="G171">
        <v>17337</v>
      </c>
      <c r="J171" s="1">
        <v>168</v>
      </c>
      <c r="K171">
        <v>3406</v>
      </c>
      <c r="L171">
        <v>2531</v>
      </c>
      <c r="M171">
        <v>1675</v>
      </c>
      <c r="N171">
        <v>4601</v>
      </c>
      <c r="O171" s="1">
        <v>2762</v>
      </c>
      <c r="P171" s="1">
        <v>1816</v>
      </c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</row>
    <row r="172" spans="1:61" ht="15.5">
      <c r="A172" s="1">
        <v>169</v>
      </c>
      <c r="B172">
        <v>4004</v>
      </c>
      <c r="C172">
        <v>9843</v>
      </c>
      <c r="D172">
        <v>7668</v>
      </c>
      <c r="E172">
        <v>25397</v>
      </c>
      <c r="F172">
        <v>20144</v>
      </c>
      <c r="G172">
        <v>17483</v>
      </c>
      <c r="J172" s="1">
        <v>169</v>
      </c>
      <c r="K172">
        <v>3427</v>
      </c>
      <c r="L172">
        <v>2455</v>
      </c>
      <c r="M172">
        <v>1511</v>
      </c>
      <c r="N172">
        <v>4454</v>
      </c>
      <c r="O172" s="1">
        <v>2800</v>
      </c>
      <c r="P172" s="1">
        <v>1702</v>
      </c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</row>
    <row r="173" spans="1:61" ht="15.5">
      <c r="A173" s="1">
        <v>170</v>
      </c>
      <c r="B173">
        <v>4048</v>
      </c>
      <c r="C173">
        <v>9847</v>
      </c>
      <c r="D173">
        <v>7678</v>
      </c>
      <c r="E173">
        <v>25103</v>
      </c>
      <c r="F173">
        <v>20576</v>
      </c>
      <c r="G173">
        <v>17337</v>
      </c>
      <c r="J173" s="1">
        <v>170</v>
      </c>
      <c r="K173">
        <v>3126</v>
      </c>
      <c r="L173">
        <v>2178</v>
      </c>
      <c r="M173">
        <v>1696</v>
      </c>
      <c r="N173">
        <v>4209</v>
      </c>
      <c r="O173" s="1">
        <v>2973</v>
      </c>
      <c r="P173" s="1">
        <v>1534</v>
      </c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</row>
    <row r="174" spans="1:61" ht="15.5">
      <c r="A174" s="1">
        <v>171</v>
      </c>
      <c r="B174">
        <v>3586</v>
      </c>
      <c r="C174">
        <v>9575</v>
      </c>
      <c r="D174">
        <v>7496</v>
      </c>
      <c r="E174">
        <v>24634</v>
      </c>
      <c r="F174">
        <v>20001</v>
      </c>
      <c r="G174">
        <v>17122</v>
      </c>
      <c r="J174" s="1">
        <v>171</v>
      </c>
      <c r="K174">
        <v>3090</v>
      </c>
      <c r="L174">
        <v>2137</v>
      </c>
      <c r="M174">
        <v>1548</v>
      </c>
      <c r="N174">
        <v>3872</v>
      </c>
      <c r="O174" s="1">
        <v>2650</v>
      </c>
      <c r="P174" s="1">
        <v>1967</v>
      </c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</row>
    <row r="175" spans="1:61" ht="15.5">
      <c r="A175" s="1">
        <v>172</v>
      </c>
      <c r="B175">
        <v>3539</v>
      </c>
      <c r="C175">
        <v>9051</v>
      </c>
      <c r="D175">
        <v>7366</v>
      </c>
      <c r="E175">
        <v>23801</v>
      </c>
      <c r="F175">
        <v>19867</v>
      </c>
      <c r="G175">
        <v>17299</v>
      </c>
      <c r="J175" s="1">
        <v>172</v>
      </c>
      <c r="K175">
        <v>2685</v>
      </c>
      <c r="L175">
        <v>2306</v>
      </c>
      <c r="M175">
        <v>1255</v>
      </c>
      <c r="N175">
        <v>4123</v>
      </c>
      <c r="O175" s="1">
        <v>2224</v>
      </c>
      <c r="P175" s="1">
        <v>1586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</row>
    <row r="176" spans="1:61" ht="15.5">
      <c r="A176" s="1">
        <v>173</v>
      </c>
      <c r="B176">
        <v>3446</v>
      </c>
      <c r="C176">
        <v>8635</v>
      </c>
      <c r="D176">
        <v>7154</v>
      </c>
      <c r="E176">
        <v>24318</v>
      </c>
      <c r="F176">
        <v>19952</v>
      </c>
      <c r="G176">
        <v>17377</v>
      </c>
      <c r="J176" s="1">
        <v>173</v>
      </c>
      <c r="K176">
        <v>2618</v>
      </c>
      <c r="L176">
        <v>1724</v>
      </c>
      <c r="M176">
        <v>1381</v>
      </c>
      <c r="N176">
        <v>3939</v>
      </c>
      <c r="O176" s="1">
        <v>2402</v>
      </c>
      <c r="P176" s="1">
        <v>1973</v>
      </c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</row>
    <row r="177" spans="1:61" ht="15.5">
      <c r="A177" s="1">
        <v>174</v>
      </c>
      <c r="B177">
        <v>3324</v>
      </c>
      <c r="C177">
        <v>8258</v>
      </c>
      <c r="D177">
        <v>6943</v>
      </c>
      <c r="E177">
        <v>23439</v>
      </c>
      <c r="F177">
        <v>19304</v>
      </c>
      <c r="G177">
        <v>16966</v>
      </c>
      <c r="J177" s="1">
        <v>174</v>
      </c>
      <c r="K177">
        <v>2321</v>
      </c>
      <c r="L177">
        <v>1660</v>
      </c>
      <c r="M177">
        <v>1290</v>
      </c>
      <c r="N177">
        <v>3443</v>
      </c>
      <c r="O177" s="1">
        <v>2480</v>
      </c>
      <c r="P177" s="1">
        <v>1883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</row>
    <row r="178" spans="1:61" ht="15.5">
      <c r="A178" s="1">
        <v>175</v>
      </c>
      <c r="B178">
        <v>3263</v>
      </c>
      <c r="C178">
        <v>8305</v>
      </c>
      <c r="D178">
        <v>6590</v>
      </c>
      <c r="E178">
        <v>24143</v>
      </c>
      <c r="F178">
        <v>19093</v>
      </c>
      <c r="G178">
        <v>16978</v>
      </c>
      <c r="J178" s="1">
        <v>175</v>
      </c>
      <c r="K178">
        <v>2362</v>
      </c>
      <c r="L178">
        <v>1936</v>
      </c>
      <c r="M178">
        <v>1198</v>
      </c>
      <c r="N178">
        <v>3528</v>
      </c>
      <c r="O178" s="1">
        <v>2043</v>
      </c>
      <c r="P178" s="1">
        <v>1779</v>
      </c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</row>
    <row r="179" spans="1:61" ht="15.5">
      <c r="A179" s="1">
        <v>176</v>
      </c>
      <c r="B179">
        <v>2970</v>
      </c>
      <c r="C179">
        <v>7854</v>
      </c>
      <c r="D179">
        <v>6359</v>
      </c>
      <c r="E179">
        <v>22729</v>
      </c>
      <c r="F179">
        <v>19102</v>
      </c>
      <c r="G179">
        <v>17002</v>
      </c>
      <c r="J179" s="1">
        <v>176</v>
      </c>
      <c r="K179">
        <v>2121</v>
      </c>
      <c r="L179">
        <v>1672</v>
      </c>
      <c r="M179">
        <v>980</v>
      </c>
      <c r="N179">
        <v>3415</v>
      </c>
      <c r="O179" s="1">
        <v>2482</v>
      </c>
      <c r="P179" s="1">
        <v>1524</v>
      </c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</row>
    <row r="180" spans="1:61" ht="15.5">
      <c r="A180" s="1">
        <v>177</v>
      </c>
      <c r="B180">
        <v>3237</v>
      </c>
      <c r="C180">
        <v>7890</v>
      </c>
      <c r="D180">
        <v>6511</v>
      </c>
      <c r="E180">
        <v>22728</v>
      </c>
      <c r="F180">
        <v>18960</v>
      </c>
      <c r="G180">
        <v>16964</v>
      </c>
      <c r="J180" s="1">
        <v>177</v>
      </c>
      <c r="K180">
        <v>1927</v>
      </c>
      <c r="L180">
        <v>1558</v>
      </c>
      <c r="M180">
        <v>1157</v>
      </c>
      <c r="N180">
        <v>3508</v>
      </c>
      <c r="O180" s="1">
        <v>2220</v>
      </c>
      <c r="P180" s="1">
        <v>1781</v>
      </c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</row>
    <row r="181" spans="1:61" ht="15.5">
      <c r="A181" s="1">
        <v>178</v>
      </c>
      <c r="B181">
        <v>3060</v>
      </c>
      <c r="C181">
        <v>7870</v>
      </c>
      <c r="D181">
        <v>6426</v>
      </c>
      <c r="E181">
        <v>22844</v>
      </c>
      <c r="F181">
        <v>18797</v>
      </c>
      <c r="G181">
        <v>16327</v>
      </c>
      <c r="J181" s="1">
        <v>178</v>
      </c>
      <c r="K181">
        <v>2050</v>
      </c>
      <c r="L181">
        <v>1493</v>
      </c>
      <c r="M181">
        <v>1277</v>
      </c>
      <c r="N181">
        <v>3250</v>
      </c>
      <c r="O181" s="1">
        <v>1854</v>
      </c>
      <c r="P181" s="1">
        <v>1548</v>
      </c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</row>
    <row r="182" spans="1:61" ht="15.5">
      <c r="A182" s="1">
        <v>179</v>
      </c>
      <c r="B182">
        <v>2931</v>
      </c>
      <c r="C182">
        <v>6963</v>
      </c>
      <c r="D182">
        <v>6333</v>
      </c>
      <c r="E182">
        <v>22588</v>
      </c>
      <c r="F182">
        <v>18427</v>
      </c>
      <c r="G182">
        <v>16400</v>
      </c>
      <c r="J182" s="1">
        <v>179</v>
      </c>
      <c r="K182">
        <v>1746</v>
      </c>
      <c r="L182">
        <v>1461</v>
      </c>
      <c r="M182">
        <v>914</v>
      </c>
      <c r="N182">
        <v>3299</v>
      </c>
      <c r="O182" s="1">
        <v>2000</v>
      </c>
      <c r="P182" s="1">
        <v>1585</v>
      </c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</row>
    <row r="183" spans="1:61" ht="15.5">
      <c r="A183" s="1">
        <v>180</v>
      </c>
      <c r="B183">
        <v>2919</v>
      </c>
      <c r="C183">
        <v>7301</v>
      </c>
      <c r="D183">
        <v>6019</v>
      </c>
      <c r="E183">
        <v>22172</v>
      </c>
      <c r="F183">
        <v>18372</v>
      </c>
      <c r="G183">
        <v>16624</v>
      </c>
      <c r="J183" s="1">
        <v>180</v>
      </c>
      <c r="K183">
        <v>1869</v>
      </c>
      <c r="L183">
        <v>1275</v>
      </c>
      <c r="M183">
        <v>848</v>
      </c>
      <c r="N183">
        <v>3208</v>
      </c>
      <c r="O183" s="1">
        <v>1959</v>
      </c>
      <c r="P183" s="1">
        <v>1520</v>
      </c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</row>
    <row r="184" spans="1:61" ht="15.5">
      <c r="A184" s="1">
        <v>181</v>
      </c>
      <c r="B184">
        <v>2671</v>
      </c>
      <c r="C184">
        <v>6636</v>
      </c>
      <c r="D184">
        <v>5881</v>
      </c>
      <c r="E184">
        <v>21784</v>
      </c>
      <c r="F184">
        <v>18257</v>
      </c>
      <c r="G184">
        <v>16638</v>
      </c>
      <c r="J184" s="1">
        <v>181</v>
      </c>
      <c r="K184">
        <v>1480</v>
      </c>
      <c r="L184">
        <v>1194</v>
      </c>
      <c r="M184">
        <v>1025</v>
      </c>
      <c r="N184">
        <v>2739</v>
      </c>
      <c r="O184" s="1">
        <v>1674</v>
      </c>
      <c r="P184" s="1">
        <v>1473</v>
      </c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</row>
    <row r="185" spans="1:61" ht="15.5">
      <c r="A185" s="1">
        <v>182</v>
      </c>
      <c r="B185">
        <v>2704</v>
      </c>
      <c r="C185">
        <v>6657</v>
      </c>
      <c r="D185">
        <v>5660</v>
      </c>
      <c r="E185">
        <v>21298</v>
      </c>
      <c r="F185">
        <v>18476</v>
      </c>
      <c r="G185">
        <v>16763</v>
      </c>
      <c r="J185" s="1">
        <v>182</v>
      </c>
      <c r="K185">
        <v>1535</v>
      </c>
      <c r="L185">
        <v>1048</v>
      </c>
      <c r="M185">
        <v>1111</v>
      </c>
      <c r="N185">
        <v>2901</v>
      </c>
      <c r="O185" s="1">
        <v>1824</v>
      </c>
      <c r="P185" s="1">
        <v>1321</v>
      </c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</row>
    <row r="186" spans="1:61" ht="15.5">
      <c r="A186" s="1">
        <v>183</v>
      </c>
      <c r="B186">
        <v>2658</v>
      </c>
      <c r="C186">
        <v>6556</v>
      </c>
      <c r="D186">
        <v>5744</v>
      </c>
      <c r="E186">
        <v>21404</v>
      </c>
      <c r="F186">
        <v>18450</v>
      </c>
      <c r="G186">
        <v>16391</v>
      </c>
      <c r="J186" s="1">
        <v>183</v>
      </c>
      <c r="K186">
        <v>1437</v>
      </c>
      <c r="L186">
        <v>956</v>
      </c>
      <c r="M186">
        <v>1044</v>
      </c>
      <c r="N186">
        <v>2832</v>
      </c>
      <c r="O186" s="1">
        <v>1875</v>
      </c>
      <c r="P186" s="1">
        <v>1619</v>
      </c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</row>
    <row r="187" spans="1:61" ht="15.5">
      <c r="A187" s="1">
        <v>184</v>
      </c>
      <c r="B187">
        <v>2214</v>
      </c>
      <c r="C187">
        <v>6382</v>
      </c>
      <c r="D187">
        <v>5813</v>
      </c>
      <c r="E187">
        <v>20722</v>
      </c>
      <c r="F187">
        <v>18009</v>
      </c>
      <c r="G187">
        <v>15960</v>
      </c>
      <c r="J187" s="1">
        <v>184</v>
      </c>
      <c r="K187">
        <v>1600</v>
      </c>
      <c r="L187">
        <v>926</v>
      </c>
      <c r="M187">
        <v>902</v>
      </c>
      <c r="N187">
        <v>2475</v>
      </c>
      <c r="O187" s="1">
        <v>2053</v>
      </c>
      <c r="P187" s="1">
        <v>1228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</row>
    <row r="188" spans="1:61" ht="15.5">
      <c r="A188" s="1">
        <v>185</v>
      </c>
      <c r="B188">
        <v>2486</v>
      </c>
      <c r="C188">
        <v>6433</v>
      </c>
      <c r="D188">
        <v>5616</v>
      </c>
      <c r="E188">
        <v>20837</v>
      </c>
      <c r="F188">
        <v>17846</v>
      </c>
      <c r="G188">
        <v>15541</v>
      </c>
      <c r="J188" s="1">
        <v>185</v>
      </c>
      <c r="K188">
        <v>1289</v>
      </c>
      <c r="L188">
        <v>821</v>
      </c>
      <c r="M188">
        <v>806</v>
      </c>
      <c r="N188">
        <v>2765</v>
      </c>
      <c r="O188" s="1">
        <v>1693</v>
      </c>
      <c r="P188" s="1">
        <v>1488</v>
      </c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</row>
    <row r="189" spans="1:61" ht="15.5">
      <c r="A189" s="1">
        <v>186</v>
      </c>
      <c r="B189">
        <v>2384</v>
      </c>
      <c r="C189">
        <v>6474</v>
      </c>
      <c r="D189">
        <v>5353</v>
      </c>
      <c r="E189">
        <v>20215</v>
      </c>
      <c r="F189">
        <v>17568</v>
      </c>
      <c r="G189">
        <v>16097</v>
      </c>
      <c r="J189" s="1">
        <v>186</v>
      </c>
      <c r="K189">
        <v>1462</v>
      </c>
      <c r="L189">
        <v>1201</v>
      </c>
      <c r="M189">
        <v>1037</v>
      </c>
      <c r="N189">
        <v>2579</v>
      </c>
      <c r="O189" s="1">
        <v>1750</v>
      </c>
      <c r="P189" s="1">
        <v>1325</v>
      </c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</row>
    <row r="190" spans="1:61" ht="15.5">
      <c r="A190" s="1">
        <v>187</v>
      </c>
      <c r="B190">
        <v>2064</v>
      </c>
      <c r="C190">
        <v>6169</v>
      </c>
      <c r="D190">
        <v>5211</v>
      </c>
      <c r="E190">
        <v>20200</v>
      </c>
      <c r="F190">
        <v>17478</v>
      </c>
      <c r="G190">
        <v>15824</v>
      </c>
      <c r="J190" s="1">
        <v>187</v>
      </c>
      <c r="K190">
        <v>1180</v>
      </c>
      <c r="L190">
        <v>1148</v>
      </c>
      <c r="M190">
        <v>869</v>
      </c>
      <c r="N190">
        <v>2244</v>
      </c>
      <c r="O190" s="1">
        <v>1774</v>
      </c>
      <c r="P190" s="1">
        <v>1236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</row>
    <row r="191" spans="1:61" ht="15.5">
      <c r="A191" s="1">
        <v>188</v>
      </c>
      <c r="B191">
        <v>2229</v>
      </c>
      <c r="C191">
        <v>5486</v>
      </c>
      <c r="D191">
        <v>5230</v>
      </c>
      <c r="E191">
        <v>19734</v>
      </c>
      <c r="F191">
        <v>17553</v>
      </c>
      <c r="G191">
        <v>16050</v>
      </c>
      <c r="J191" s="1">
        <v>188</v>
      </c>
      <c r="K191">
        <v>1326</v>
      </c>
      <c r="L191">
        <v>964</v>
      </c>
      <c r="M191">
        <v>651</v>
      </c>
      <c r="N191">
        <v>2406</v>
      </c>
      <c r="O191" s="1">
        <v>1715</v>
      </c>
      <c r="P191" s="1">
        <v>1345</v>
      </c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</row>
    <row r="192" spans="1:61" ht="15.5">
      <c r="A192" s="1">
        <v>189</v>
      </c>
      <c r="B192">
        <v>1948</v>
      </c>
      <c r="C192">
        <v>5818</v>
      </c>
      <c r="D192">
        <v>5177</v>
      </c>
      <c r="E192">
        <v>19590</v>
      </c>
      <c r="F192">
        <v>17426</v>
      </c>
      <c r="G192">
        <v>15643</v>
      </c>
      <c r="J192" s="1">
        <v>189</v>
      </c>
      <c r="K192">
        <v>1218</v>
      </c>
      <c r="L192">
        <v>982</v>
      </c>
      <c r="M192">
        <v>950</v>
      </c>
      <c r="N192">
        <v>2309</v>
      </c>
      <c r="O192" s="1">
        <v>2023</v>
      </c>
      <c r="P192" s="1">
        <v>1264</v>
      </c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</row>
    <row r="193" spans="1:61" ht="15.5">
      <c r="A193" s="1">
        <v>190</v>
      </c>
      <c r="B193">
        <v>2112</v>
      </c>
      <c r="C193">
        <v>5862</v>
      </c>
      <c r="D193">
        <v>4856</v>
      </c>
      <c r="E193">
        <v>19336</v>
      </c>
      <c r="F193">
        <v>16676</v>
      </c>
      <c r="G193">
        <v>15695</v>
      </c>
      <c r="J193" s="1">
        <v>190</v>
      </c>
      <c r="K193">
        <v>1238</v>
      </c>
      <c r="L193">
        <v>1172</v>
      </c>
      <c r="M193">
        <v>810</v>
      </c>
      <c r="N193">
        <v>1985</v>
      </c>
      <c r="O193" s="1">
        <v>1693</v>
      </c>
      <c r="P193" s="1">
        <v>1678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</row>
    <row r="194" spans="1:61" ht="15.5">
      <c r="A194" s="1">
        <v>191</v>
      </c>
      <c r="B194">
        <v>1967</v>
      </c>
      <c r="C194">
        <v>5577</v>
      </c>
      <c r="D194">
        <v>4909</v>
      </c>
      <c r="E194">
        <v>19128</v>
      </c>
      <c r="F194">
        <v>16921</v>
      </c>
      <c r="G194">
        <v>15354</v>
      </c>
      <c r="J194" s="1">
        <v>191</v>
      </c>
      <c r="K194">
        <v>1189</v>
      </c>
      <c r="L194">
        <v>695</v>
      </c>
      <c r="M194">
        <v>619</v>
      </c>
      <c r="N194">
        <v>2210</v>
      </c>
      <c r="O194" s="1">
        <v>1843</v>
      </c>
      <c r="P194" s="1">
        <v>1422</v>
      </c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</row>
    <row r="195" spans="1:61" ht="15.5">
      <c r="A195" s="1">
        <v>192</v>
      </c>
      <c r="B195">
        <v>1867</v>
      </c>
      <c r="C195">
        <v>5316</v>
      </c>
      <c r="D195">
        <v>4647</v>
      </c>
      <c r="E195">
        <v>18648</v>
      </c>
      <c r="F195">
        <v>17037</v>
      </c>
      <c r="G195">
        <v>15518</v>
      </c>
      <c r="J195" s="1">
        <v>192</v>
      </c>
      <c r="K195">
        <v>997</v>
      </c>
      <c r="L195">
        <v>548</v>
      </c>
      <c r="M195">
        <v>709</v>
      </c>
      <c r="N195">
        <v>2277</v>
      </c>
      <c r="O195" s="1">
        <v>1483</v>
      </c>
      <c r="P195" s="1">
        <v>1060</v>
      </c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</row>
    <row r="196" spans="1:61" ht="15.5">
      <c r="A196" s="1">
        <v>193</v>
      </c>
      <c r="B196">
        <v>1911</v>
      </c>
      <c r="C196">
        <v>5229</v>
      </c>
      <c r="D196">
        <v>4856</v>
      </c>
      <c r="E196">
        <v>18976</v>
      </c>
      <c r="F196">
        <v>16394</v>
      </c>
      <c r="G196">
        <v>15269</v>
      </c>
      <c r="J196" s="1">
        <v>193</v>
      </c>
      <c r="K196">
        <v>985</v>
      </c>
      <c r="L196">
        <v>813</v>
      </c>
      <c r="M196">
        <v>614</v>
      </c>
      <c r="N196">
        <v>1699</v>
      </c>
      <c r="O196" s="1">
        <v>1452</v>
      </c>
      <c r="P196" s="1">
        <v>1252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</row>
    <row r="197" spans="1:61" ht="15.5">
      <c r="A197" s="1">
        <v>194</v>
      </c>
      <c r="B197">
        <v>1856</v>
      </c>
      <c r="C197">
        <v>4915</v>
      </c>
      <c r="D197">
        <v>4588</v>
      </c>
      <c r="E197">
        <v>18524</v>
      </c>
      <c r="F197">
        <v>16391</v>
      </c>
      <c r="G197">
        <v>15113</v>
      </c>
      <c r="J197" s="1">
        <v>194</v>
      </c>
      <c r="K197">
        <v>1003</v>
      </c>
      <c r="L197">
        <v>713</v>
      </c>
      <c r="M197">
        <v>788</v>
      </c>
      <c r="N197">
        <v>2100</v>
      </c>
      <c r="O197" s="1">
        <v>1492</v>
      </c>
      <c r="P197" s="1">
        <v>841</v>
      </c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</row>
    <row r="198" spans="1:61" ht="15.5">
      <c r="A198" s="1">
        <v>195</v>
      </c>
      <c r="B198">
        <v>2101</v>
      </c>
      <c r="C198">
        <v>5312</v>
      </c>
      <c r="D198">
        <v>4719</v>
      </c>
      <c r="E198">
        <v>18165</v>
      </c>
      <c r="F198">
        <v>16126</v>
      </c>
      <c r="G198">
        <v>15003</v>
      </c>
      <c r="J198" s="1">
        <v>195</v>
      </c>
      <c r="K198">
        <v>1029</v>
      </c>
      <c r="L198">
        <v>461</v>
      </c>
      <c r="M198">
        <v>305</v>
      </c>
      <c r="N198">
        <v>1858</v>
      </c>
      <c r="O198" s="1">
        <v>1391</v>
      </c>
      <c r="P198" s="1">
        <v>1420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</row>
    <row r="199" spans="1:61" ht="15.5">
      <c r="A199" s="1">
        <v>196</v>
      </c>
      <c r="B199">
        <v>1914</v>
      </c>
      <c r="C199">
        <v>4912</v>
      </c>
      <c r="D199">
        <v>4493</v>
      </c>
      <c r="E199">
        <v>17727</v>
      </c>
      <c r="F199">
        <v>16094</v>
      </c>
      <c r="G199">
        <v>14369</v>
      </c>
      <c r="J199" s="1">
        <v>196</v>
      </c>
      <c r="K199">
        <v>947</v>
      </c>
      <c r="L199">
        <v>831</v>
      </c>
      <c r="M199">
        <v>487</v>
      </c>
      <c r="N199">
        <v>1818</v>
      </c>
      <c r="O199" s="1">
        <v>1425</v>
      </c>
      <c r="P199" s="1">
        <v>1408</v>
      </c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</row>
    <row r="200" spans="1:61" ht="15.5">
      <c r="A200" s="1">
        <v>197</v>
      </c>
      <c r="B200">
        <v>1730</v>
      </c>
      <c r="C200">
        <v>5103</v>
      </c>
      <c r="D200">
        <v>4615</v>
      </c>
      <c r="E200">
        <v>17796</v>
      </c>
      <c r="F200">
        <v>15941</v>
      </c>
      <c r="G200">
        <v>14916</v>
      </c>
      <c r="J200" s="1">
        <v>197</v>
      </c>
      <c r="K200">
        <v>744</v>
      </c>
      <c r="L200">
        <v>380</v>
      </c>
      <c r="M200">
        <v>499</v>
      </c>
      <c r="N200">
        <v>2277</v>
      </c>
      <c r="O200" s="1">
        <v>1210</v>
      </c>
      <c r="P200" s="1">
        <v>1017</v>
      </c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</row>
    <row r="201" spans="1:61" ht="15.5">
      <c r="A201" s="1">
        <v>198</v>
      </c>
      <c r="B201">
        <v>1850</v>
      </c>
      <c r="C201">
        <v>4909</v>
      </c>
      <c r="D201">
        <v>4404</v>
      </c>
      <c r="E201">
        <v>17466</v>
      </c>
      <c r="F201">
        <v>15662</v>
      </c>
      <c r="G201">
        <v>14670</v>
      </c>
      <c r="J201" s="1">
        <v>198</v>
      </c>
      <c r="K201">
        <v>856</v>
      </c>
      <c r="L201">
        <v>684</v>
      </c>
      <c r="M201">
        <v>321</v>
      </c>
      <c r="N201">
        <v>1701</v>
      </c>
      <c r="O201" s="1">
        <v>1507</v>
      </c>
      <c r="P201" s="1">
        <v>1169</v>
      </c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</row>
    <row r="202" spans="1:61" ht="15.5">
      <c r="A202" s="1">
        <v>199</v>
      </c>
      <c r="B202">
        <v>1593</v>
      </c>
      <c r="C202">
        <v>4727</v>
      </c>
      <c r="D202">
        <v>4320</v>
      </c>
      <c r="E202">
        <v>17653</v>
      </c>
      <c r="F202">
        <v>15636</v>
      </c>
      <c r="G202">
        <v>15033</v>
      </c>
      <c r="J202" s="1">
        <v>199</v>
      </c>
      <c r="K202">
        <v>792</v>
      </c>
      <c r="L202">
        <v>786</v>
      </c>
      <c r="M202">
        <v>538</v>
      </c>
      <c r="N202">
        <v>1864</v>
      </c>
      <c r="O202" s="1">
        <v>1544</v>
      </c>
      <c r="P202" s="1">
        <v>1180</v>
      </c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</row>
    <row r="203" spans="1:61" ht="15.5">
      <c r="A203" s="1">
        <v>200</v>
      </c>
      <c r="B203">
        <v>1595</v>
      </c>
      <c r="C203">
        <v>4929</v>
      </c>
      <c r="D203">
        <v>4504</v>
      </c>
      <c r="E203">
        <v>17203</v>
      </c>
      <c r="F203">
        <v>15726</v>
      </c>
      <c r="G203">
        <v>14809</v>
      </c>
      <c r="J203" s="1">
        <v>200</v>
      </c>
      <c r="K203">
        <v>921</v>
      </c>
      <c r="L203">
        <v>654</v>
      </c>
      <c r="M203">
        <v>666</v>
      </c>
      <c r="N203">
        <v>1714</v>
      </c>
      <c r="O203" s="1">
        <v>1314</v>
      </c>
      <c r="P203" s="1">
        <v>849</v>
      </c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</row>
    <row r="204" spans="1:61" ht="15.5">
      <c r="A204" s="1">
        <v>201</v>
      </c>
      <c r="B204">
        <v>1499</v>
      </c>
      <c r="C204">
        <v>4466</v>
      </c>
      <c r="D204">
        <v>4374</v>
      </c>
      <c r="E204">
        <v>16683</v>
      </c>
      <c r="F204">
        <v>15694</v>
      </c>
      <c r="G204">
        <v>14672</v>
      </c>
      <c r="J204" s="1">
        <v>201</v>
      </c>
      <c r="K204">
        <v>619</v>
      </c>
      <c r="L204">
        <v>574</v>
      </c>
      <c r="M204">
        <v>693</v>
      </c>
      <c r="N204">
        <v>1768</v>
      </c>
      <c r="O204" s="1">
        <v>1156</v>
      </c>
      <c r="P204" s="1">
        <v>1118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</row>
    <row r="205" spans="1:61" ht="15.5">
      <c r="A205" s="1">
        <v>202</v>
      </c>
      <c r="B205">
        <v>1406</v>
      </c>
      <c r="C205">
        <v>4142</v>
      </c>
      <c r="D205">
        <v>4116</v>
      </c>
      <c r="E205">
        <v>16701</v>
      </c>
      <c r="F205">
        <v>15449</v>
      </c>
      <c r="G205">
        <v>14709</v>
      </c>
      <c r="J205" s="1">
        <v>202</v>
      </c>
      <c r="K205">
        <v>813</v>
      </c>
      <c r="L205">
        <v>388</v>
      </c>
      <c r="M205">
        <v>601</v>
      </c>
      <c r="N205">
        <v>1615</v>
      </c>
      <c r="O205" s="1">
        <v>1119</v>
      </c>
      <c r="P205" s="1">
        <v>1304</v>
      </c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</row>
    <row r="206" spans="1:61" ht="15.5">
      <c r="A206" s="1">
        <v>203</v>
      </c>
      <c r="B206">
        <v>1421</v>
      </c>
      <c r="C206">
        <v>4447</v>
      </c>
      <c r="D206">
        <v>4147</v>
      </c>
      <c r="E206">
        <v>16528</v>
      </c>
      <c r="F206">
        <v>15449</v>
      </c>
      <c r="G206">
        <v>14538</v>
      </c>
      <c r="J206" s="1">
        <v>203</v>
      </c>
      <c r="K206">
        <v>685</v>
      </c>
      <c r="L206">
        <v>565</v>
      </c>
      <c r="M206">
        <v>366</v>
      </c>
      <c r="N206">
        <v>1676</v>
      </c>
      <c r="O206" s="1">
        <v>1299</v>
      </c>
      <c r="P206" s="1">
        <v>1340</v>
      </c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</row>
    <row r="207" spans="1:61" ht="15.5">
      <c r="A207" s="1">
        <v>204</v>
      </c>
      <c r="B207">
        <v>1649</v>
      </c>
      <c r="C207">
        <v>4280</v>
      </c>
      <c r="D207">
        <v>4089</v>
      </c>
      <c r="E207">
        <v>16102</v>
      </c>
      <c r="F207">
        <v>15370</v>
      </c>
      <c r="G207">
        <v>14468</v>
      </c>
      <c r="J207" s="1">
        <v>204</v>
      </c>
      <c r="K207">
        <v>652</v>
      </c>
      <c r="L207">
        <v>536</v>
      </c>
      <c r="M207">
        <v>458</v>
      </c>
      <c r="N207">
        <v>1844</v>
      </c>
      <c r="O207" s="1">
        <v>1328</v>
      </c>
      <c r="P207" s="1">
        <v>1023</v>
      </c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</row>
    <row r="208" spans="1:61" ht="15.5">
      <c r="A208" s="1">
        <v>205</v>
      </c>
      <c r="B208">
        <v>1399</v>
      </c>
      <c r="C208">
        <v>4625</v>
      </c>
      <c r="D208">
        <v>4181</v>
      </c>
      <c r="E208">
        <v>16644</v>
      </c>
      <c r="F208">
        <v>15172</v>
      </c>
      <c r="G208">
        <v>14362</v>
      </c>
      <c r="J208" s="1">
        <v>205</v>
      </c>
      <c r="K208">
        <v>593</v>
      </c>
      <c r="L208">
        <v>505</v>
      </c>
      <c r="M208">
        <v>432</v>
      </c>
      <c r="N208">
        <v>1444</v>
      </c>
      <c r="O208" s="1">
        <v>1246</v>
      </c>
      <c r="P208" s="1">
        <v>1112</v>
      </c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</row>
    <row r="209" spans="1:61" ht="15.5">
      <c r="A209" s="1">
        <v>206</v>
      </c>
      <c r="B209">
        <v>1601</v>
      </c>
      <c r="C209">
        <v>4333</v>
      </c>
      <c r="D209">
        <v>3998</v>
      </c>
      <c r="E209">
        <v>16077</v>
      </c>
      <c r="F209">
        <v>15090</v>
      </c>
      <c r="G209">
        <v>14521</v>
      </c>
      <c r="J209" s="1">
        <v>206</v>
      </c>
      <c r="K209">
        <v>598</v>
      </c>
      <c r="L209">
        <v>354</v>
      </c>
      <c r="M209">
        <v>551</v>
      </c>
      <c r="N209">
        <v>1512</v>
      </c>
      <c r="O209" s="1">
        <v>1017</v>
      </c>
      <c r="P209" s="1">
        <v>1094</v>
      </c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</row>
    <row r="210" spans="1:61" ht="15.5">
      <c r="A210" s="1">
        <v>207</v>
      </c>
      <c r="B210">
        <v>1593</v>
      </c>
      <c r="C210">
        <v>4072</v>
      </c>
      <c r="D210">
        <v>4289</v>
      </c>
      <c r="E210">
        <v>15749</v>
      </c>
      <c r="F210">
        <v>15354</v>
      </c>
      <c r="G210">
        <v>14040</v>
      </c>
      <c r="J210" s="1">
        <v>207</v>
      </c>
      <c r="K210">
        <v>531</v>
      </c>
      <c r="L210">
        <v>614</v>
      </c>
      <c r="M210">
        <v>519</v>
      </c>
      <c r="N210">
        <v>1702</v>
      </c>
      <c r="O210" s="1">
        <v>1154</v>
      </c>
      <c r="P210" s="1">
        <v>832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</row>
    <row r="211" spans="1:61" ht="15.5">
      <c r="A211" s="1">
        <v>208</v>
      </c>
      <c r="B211">
        <v>1506</v>
      </c>
      <c r="C211">
        <v>3963</v>
      </c>
      <c r="D211">
        <v>3845</v>
      </c>
      <c r="E211">
        <v>15554</v>
      </c>
      <c r="F211">
        <v>14617</v>
      </c>
      <c r="G211">
        <v>13846</v>
      </c>
      <c r="J211" s="1">
        <v>208</v>
      </c>
      <c r="K211">
        <v>823</v>
      </c>
      <c r="L211">
        <v>623</v>
      </c>
      <c r="M211">
        <v>504</v>
      </c>
      <c r="N211">
        <v>1536</v>
      </c>
      <c r="O211" s="1">
        <v>1160</v>
      </c>
      <c r="P211" s="1">
        <v>1110</v>
      </c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</row>
    <row r="212" spans="1:61" ht="15.5">
      <c r="A212" s="1">
        <v>209</v>
      </c>
      <c r="B212">
        <v>1497</v>
      </c>
      <c r="C212">
        <v>3905</v>
      </c>
      <c r="D212">
        <v>4144</v>
      </c>
      <c r="E212">
        <v>15816</v>
      </c>
      <c r="F212">
        <v>14619</v>
      </c>
      <c r="G212">
        <v>14190</v>
      </c>
      <c r="J212" s="1">
        <v>209</v>
      </c>
      <c r="K212">
        <v>424</v>
      </c>
      <c r="L212">
        <v>413</v>
      </c>
      <c r="M212">
        <v>316</v>
      </c>
      <c r="N212">
        <v>1583</v>
      </c>
      <c r="O212" s="1">
        <v>1170</v>
      </c>
      <c r="P212" s="1">
        <v>1113</v>
      </c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</row>
    <row r="213" spans="1:61" ht="15.5">
      <c r="A213" s="1">
        <v>210</v>
      </c>
      <c r="B213">
        <v>1442</v>
      </c>
      <c r="C213">
        <v>3872</v>
      </c>
      <c r="D213">
        <v>3517</v>
      </c>
      <c r="E213">
        <v>15248</v>
      </c>
      <c r="F213">
        <v>14352</v>
      </c>
      <c r="G213">
        <v>13791</v>
      </c>
      <c r="J213" s="1">
        <v>210</v>
      </c>
      <c r="K213">
        <v>359</v>
      </c>
      <c r="L213">
        <v>567</v>
      </c>
      <c r="M213">
        <v>281</v>
      </c>
      <c r="N213">
        <v>1264</v>
      </c>
      <c r="O213" s="1">
        <v>1194</v>
      </c>
      <c r="P213" s="1">
        <v>828</v>
      </c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</row>
    <row r="214" spans="1:61" ht="15.5">
      <c r="A214" s="1">
        <v>211</v>
      </c>
      <c r="B214">
        <v>1106</v>
      </c>
      <c r="C214">
        <v>3942</v>
      </c>
      <c r="D214">
        <v>3906</v>
      </c>
      <c r="E214">
        <v>15316</v>
      </c>
      <c r="F214">
        <v>14634</v>
      </c>
      <c r="G214">
        <v>13837</v>
      </c>
      <c r="J214" s="1">
        <v>211</v>
      </c>
      <c r="K214">
        <v>486</v>
      </c>
      <c r="L214">
        <v>439</v>
      </c>
      <c r="M214">
        <v>328</v>
      </c>
      <c r="N214">
        <v>1260</v>
      </c>
      <c r="O214" s="1">
        <v>1209</v>
      </c>
      <c r="P214" s="1">
        <v>1042</v>
      </c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</row>
    <row r="215" spans="1:61" ht="15.5">
      <c r="A215" s="1">
        <v>212</v>
      </c>
      <c r="B215">
        <v>1217</v>
      </c>
      <c r="C215">
        <v>3495</v>
      </c>
      <c r="D215">
        <v>3842</v>
      </c>
      <c r="E215">
        <v>14939</v>
      </c>
      <c r="F215">
        <v>14393</v>
      </c>
      <c r="G215">
        <v>13841</v>
      </c>
      <c r="J215" s="1">
        <v>212</v>
      </c>
      <c r="K215">
        <v>357</v>
      </c>
      <c r="L215">
        <v>299</v>
      </c>
      <c r="M215">
        <v>668</v>
      </c>
      <c r="N215">
        <v>1273</v>
      </c>
      <c r="O215" s="1">
        <v>1094</v>
      </c>
      <c r="P215" s="1">
        <v>941</v>
      </c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</row>
    <row r="216" spans="1:61" ht="15.5">
      <c r="A216" s="1">
        <v>213</v>
      </c>
      <c r="B216">
        <v>1191</v>
      </c>
      <c r="C216">
        <v>3632</v>
      </c>
      <c r="D216">
        <v>3726</v>
      </c>
      <c r="E216">
        <v>15010</v>
      </c>
      <c r="F216">
        <v>14464</v>
      </c>
      <c r="G216">
        <v>13515</v>
      </c>
      <c r="J216" s="1">
        <v>213</v>
      </c>
      <c r="K216">
        <v>585</v>
      </c>
      <c r="L216">
        <v>199</v>
      </c>
      <c r="M216">
        <v>115</v>
      </c>
      <c r="N216">
        <v>1431</v>
      </c>
      <c r="O216" s="1">
        <v>996</v>
      </c>
      <c r="P216" s="1">
        <v>1045</v>
      </c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</row>
    <row r="217" spans="1:61" ht="15.5">
      <c r="A217" s="1">
        <v>214</v>
      </c>
      <c r="B217">
        <v>1075</v>
      </c>
      <c r="C217">
        <v>3669</v>
      </c>
      <c r="D217">
        <v>3746</v>
      </c>
      <c r="E217">
        <v>14853</v>
      </c>
      <c r="F217">
        <v>14196</v>
      </c>
      <c r="G217">
        <v>13880</v>
      </c>
      <c r="J217" s="1">
        <v>214</v>
      </c>
      <c r="K217">
        <v>497</v>
      </c>
      <c r="L217">
        <v>119</v>
      </c>
      <c r="M217">
        <v>433</v>
      </c>
      <c r="N217">
        <v>1124</v>
      </c>
      <c r="O217" s="1">
        <v>1199</v>
      </c>
      <c r="P217" s="1">
        <v>835</v>
      </c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</row>
    <row r="218" spans="1:61" ht="15.5">
      <c r="A218" s="1">
        <v>215</v>
      </c>
      <c r="B218">
        <v>1252</v>
      </c>
      <c r="C218">
        <v>3957</v>
      </c>
      <c r="D218">
        <v>3796</v>
      </c>
      <c r="E218">
        <v>14738</v>
      </c>
      <c r="F218">
        <v>13990</v>
      </c>
      <c r="G218">
        <v>13690</v>
      </c>
      <c r="J218" s="1">
        <v>215</v>
      </c>
      <c r="K218">
        <v>254</v>
      </c>
      <c r="L218">
        <v>258</v>
      </c>
      <c r="M218">
        <v>80</v>
      </c>
      <c r="N218">
        <v>1102</v>
      </c>
      <c r="O218" s="1">
        <v>1069</v>
      </c>
      <c r="P218" s="1">
        <v>1005</v>
      </c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</row>
    <row r="219" spans="1:61" ht="15.5">
      <c r="A219" s="1">
        <v>216</v>
      </c>
      <c r="B219">
        <v>1375</v>
      </c>
      <c r="C219">
        <v>3556</v>
      </c>
      <c r="D219">
        <v>3464</v>
      </c>
      <c r="E219">
        <v>14638</v>
      </c>
      <c r="F219">
        <v>14115</v>
      </c>
      <c r="G219">
        <v>12922</v>
      </c>
      <c r="J219" s="1">
        <v>216</v>
      </c>
      <c r="K219">
        <v>494</v>
      </c>
      <c r="L219">
        <v>445</v>
      </c>
      <c r="M219">
        <v>473</v>
      </c>
      <c r="N219">
        <v>1044</v>
      </c>
      <c r="O219" s="1">
        <v>969</v>
      </c>
      <c r="P219" s="1">
        <v>878</v>
      </c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</row>
    <row r="220" spans="1:61" ht="15.5">
      <c r="A220" s="1">
        <v>217</v>
      </c>
      <c r="B220">
        <v>1409</v>
      </c>
      <c r="C220">
        <v>3791</v>
      </c>
      <c r="D220">
        <v>3726</v>
      </c>
      <c r="E220">
        <v>14457</v>
      </c>
      <c r="F220">
        <v>13718</v>
      </c>
      <c r="G220">
        <v>13507</v>
      </c>
      <c r="J220" s="1">
        <v>217</v>
      </c>
      <c r="K220">
        <v>614</v>
      </c>
      <c r="L220">
        <v>297</v>
      </c>
      <c r="M220">
        <v>538</v>
      </c>
      <c r="N220">
        <v>1269</v>
      </c>
      <c r="O220" s="1">
        <v>931</v>
      </c>
      <c r="P220" s="1">
        <v>693</v>
      </c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</row>
    <row r="221" spans="1:61" ht="15.5">
      <c r="A221" s="1">
        <v>218</v>
      </c>
      <c r="B221">
        <v>1276</v>
      </c>
      <c r="C221">
        <v>4066</v>
      </c>
      <c r="D221">
        <v>3403</v>
      </c>
      <c r="E221">
        <v>14410</v>
      </c>
      <c r="F221">
        <v>13276</v>
      </c>
      <c r="G221">
        <v>13368</v>
      </c>
      <c r="J221" s="1">
        <v>218</v>
      </c>
      <c r="K221">
        <v>252</v>
      </c>
      <c r="L221">
        <v>342</v>
      </c>
      <c r="M221">
        <v>511</v>
      </c>
      <c r="N221">
        <v>793</v>
      </c>
      <c r="O221" s="1">
        <v>1023</v>
      </c>
      <c r="P221" s="1">
        <v>785</v>
      </c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</row>
    <row r="222" spans="1:61" ht="15.5">
      <c r="A222" s="1">
        <v>219</v>
      </c>
      <c r="B222">
        <v>1125</v>
      </c>
      <c r="C222">
        <v>3576</v>
      </c>
      <c r="D222">
        <v>3595</v>
      </c>
      <c r="E222">
        <v>14295</v>
      </c>
      <c r="F222">
        <v>13740</v>
      </c>
      <c r="G222">
        <v>12974</v>
      </c>
      <c r="J222" s="1">
        <v>219</v>
      </c>
      <c r="K222">
        <v>302</v>
      </c>
      <c r="L222">
        <v>213</v>
      </c>
      <c r="M222">
        <v>407</v>
      </c>
      <c r="N222">
        <v>1159</v>
      </c>
      <c r="O222" s="1">
        <v>1030</v>
      </c>
      <c r="P222" s="1">
        <v>879</v>
      </c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</row>
    <row r="223" spans="1:61" ht="15.5">
      <c r="A223" s="1">
        <v>220</v>
      </c>
      <c r="B223">
        <v>1373</v>
      </c>
      <c r="C223">
        <v>3775</v>
      </c>
      <c r="D223">
        <v>3452</v>
      </c>
      <c r="E223">
        <v>14053</v>
      </c>
      <c r="F223">
        <v>13718</v>
      </c>
      <c r="G223">
        <v>13416</v>
      </c>
      <c r="J223" s="1">
        <v>220</v>
      </c>
      <c r="K223">
        <v>323</v>
      </c>
      <c r="L223">
        <v>461</v>
      </c>
      <c r="M223">
        <v>350</v>
      </c>
      <c r="N223">
        <v>831</v>
      </c>
      <c r="O223" s="1">
        <v>1021</v>
      </c>
      <c r="P223" s="1">
        <v>1070</v>
      </c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</row>
    <row r="224" spans="1:61" ht="15.5">
      <c r="A224" s="1">
        <v>221</v>
      </c>
      <c r="B224">
        <v>1019</v>
      </c>
      <c r="C224">
        <v>3516</v>
      </c>
      <c r="D224">
        <v>3092</v>
      </c>
      <c r="E224">
        <v>14162</v>
      </c>
      <c r="F224">
        <v>13198</v>
      </c>
      <c r="G224">
        <v>13001</v>
      </c>
      <c r="J224" s="1">
        <v>221</v>
      </c>
      <c r="K224">
        <v>408</v>
      </c>
      <c r="L224">
        <v>298</v>
      </c>
      <c r="M224">
        <v>0</v>
      </c>
      <c r="N224">
        <v>778</v>
      </c>
      <c r="O224" s="1">
        <v>899</v>
      </c>
      <c r="P224" s="1">
        <v>932</v>
      </c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</row>
    <row r="225" spans="1:61" ht="15.5">
      <c r="A225" s="1">
        <v>222</v>
      </c>
      <c r="B225">
        <v>1323</v>
      </c>
      <c r="C225">
        <v>3351</v>
      </c>
      <c r="D225">
        <v>3115</v>
      </c>
      <c r="E225">
        <v>14006</v>
      </c>
      <c r="F225">
        <v>13380</v>
      </c>
      <c r="G225">
        <v>12888</v>
      </c>
      <c r="J225" s="1">
        <v>222</v>
      </c>
      <c r="K225">
        <v>181</v>
      </c>
      <c r="L225">
        <v>344</v>
      </c>
      <c r="M225">
        <v>332</v>
      </c>
      <c r="N225">
        <v>893</v>
      </c>
      <c r="O225" s="1">
        <v>1102</v>
      </c>
      <c r="P225" s="1">
        <v>880</v>
      </c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</row>
    <row r="226" spans="1:61" ht="15.5">
      <c r="A226" s="1">
        <v>223</v>
      </c>
      <c r="B226">
        <v>1204</v>
      </c>
      <c r="C226">
        <v>3438</v>
      </c>
      <c r="D226">
        <v>3163</v>
      </c>
      <c r="E226">
        <v>13861</v>
      </c>
      <c r="F226">
        <v>13527</v>
      </c>
      <c r="G226">
        <v>12857</v>
      </c>
      <c r="J226" s="1">
        <v>223</v>
      </c>
      <c r="K226">
        <v>434</v>
      </c>
      <c r="L226">
        <v>505</v>
      </c>
      <c r="M226">
        <v>122</v>
      </c>
      <c r="N226">
        <v>1092</v>
      </c>
      <c r="O226" s="1">
        <v>1015</v>
      </c>
      <c r="P226" s="1">
        <v>993</v>
      </c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</row>
    <row r="227" spans="1:61" ht="15.5">
      <c r="A227" s="1">
        <v>224</v>
      </c>
      <c r="B227">
        <v>1041</v>
      </c>
      <c r="C227">
        <v>3369</v>
      </c>
      <c r="D227">
        <v>3228</v>
      </c>
      <c r="E227">
        <v>13314</v>
      </c>
      <c r="F227">
        <v>13722</v>
      </c>
      <c r="G227">
        <v>12536</v>
      </c>
      <c r="J227" s="1">
        <v>224</v>
      </c>
      <c r="K227">
        <v>141</v>
      </c>
      <c r="L227">
        <v>43</v>
      </c>
      <c r="M227">
        <v>174</v>
      </c>
      <c r="N227">
        <v>1075</v>
      </c>
      <c r="O227" s="1">
        <v>1101</v>
      </c>
      <c r="P227" s="1">
        <v>535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</row>
    <row r="228" spans="1:61" ht="15.5">
      <c r="A228" s="1">
        <v>225</v>
      </c>
      <c r="B228">
        <v>1087</v>
      </c>
      <c r="C228">
        <v>3275</v>
      </c>
      <c r="D228">
        <v>3207</v>
      </c>
      <c r="E228">
        <v>13430</v>
      </c>
      <c r="F228">
        <v>13111</v>
      </c>
      <c r="G228">
        <v>12914</v>
      </c>
      <c r="J228" s="1">
        <v>225</v>
      </c>
      <c r="K228">
        <v>478</v>
      </c>
      <c r="L228">
        <v>332</v>
      </c>
      <c r="M228">
        <v>40</v>
      </c>
      <c r="N228">
        <v>971</v>
      </c>
      <c r="O228" s="1">
        <v>673</v>
      </c>
      <c r="P228" s="1">
        <v>948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</row>
    <row r="229" spans="1:61" ht="15.5">
      <c r="A229" s="1">
        <v>226</v>
      </c>
      <c r="B229">
        <v>1161</v>
      </c>
      <c r="C229">
        <v>3265</v>
      </c>
      <c r="D229">
        <v>3417</v>
      </c>
      <c r="E229">
        <v>13289</v>
      </c>
      <c r="F229">
        <v>13217</v>
      </c>
      <c r="G229">
        <v>12334</v>
      </c>
      <c r="J229" s="1">
        <v>226</v>
      </c>
      <c r="K229">
        <v>415</v>
      </c>
      <c r="L229">
        <v>0</v>
      </c>
      <c r="M229">
        <v>219</v>
      </c>
      <c r="N229">
        <v>1654</v>
      </c>
      <c r="O229" s="1">
        <v>918</v>
      </c>
      <c r="P229" s="1">
        <v>1037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</row>
    <row r="230" spans="1:61" ht="15.5">
      <c r="A230" s="1">
        <v>227</v>
      </c>
      <c r="B230">
        <v>1246</v>
      </c>
      <c r="C230">
        <v>2993</v>
      </c>
      <c r="D230">
        <v>2997</v>
      </c>
      <c r="E230">
        <v>13354</v>
      </c>
      <c r="F230">
        <v>12961</v>
      </c>
      <c r="G230">
        <v>12840</v>
      </c>
      <c r="J230" s="1">
        <v>227</v>
      </c>
      <c r="K230">
        <v>84</v>
      </c>
      <c r="L230">
        <v>288</v>
      </c>
      <c r="M230">
        <v>168</v>
      </c>
      <c r="N230">
        <v>1061</v>
      </c>
      <c r="O230" s="1">
        <v>724</v>
      </c>
      <c r="P230" s="1">
        <v>798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</row>
    <row r="231" spans="1:61" ht="15.5">
      <c r="A231" s="1">
        <v>228</v>
      </c>
      <c r="B231">
        <v>1145</v>
      </c>
      <c r="C231">
        <v>3220</v>
      </c>
      <c r="D231">
        <v>3342</v>
      </c>
      <c r="E231">
        <v>12866</v>
      </c>
      <c r="F231">
        <v>13021</v>
      </c>
      <c r="G231">
        <v>12264</v>
      </c>
      <c r="J231" s="1">
        <v>228</v>
      </c>
      <c r="K231">
        <v>438</v>
      </c>
      <c r="L231">
        <v>323</v>
      </c>
      <c r="M231">
        <v>501</v>
      </c>
      <c r="N231">
        <v>1030</v>
      </c>
      <c r="O231" s="1">
        <v>938</v>
      </c>
      <c r="P231" s="1">
        <v>800</v>
      </c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</row>
    <row r="232" spans="1:61" ht="15.5">
      <c r="A232" s="1">
        <v>229</v>
      </c>
      <c r="B232">
        <v>910</v>
      </c>
      <c r="C232">
        <v>3177</v>
      </c>
      <c r="D232">
        <v>3358</v>
      </c>
      <c r="E232">
        <v>13225</v>
      </c>
      <c r="F232">
        <v>12380</v>
      </c>
      <c r="G232">
        <v>12424</v>
      </c>
      <c r="J232" s="1">
        <v>229</v>
      </c>
      <c r="K232">
        <v>376</v>
      </c>
      <c r="L232">
        <v>340</v>
      </c>
      <c r="M232">
        <v>114</v>
      </c>
      <c r="N232">
        <v>1186</v>
      </c>
      <c r="O232" s="1">
        <v>865</v>
      </c>
      <c r="P232" s="1">
        <v>687</v>
      </c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</row>
    <row r="233" spans="1:61" ht="15.5">
      <c r="A233" s="1">
        <v>230</v>
      </c>
      <c r="B233">
        <v>1395</v>
      </c>
      <c r="C233">
        <v>3073</v>
      </c>
      <c r="D233">
        <v>3181</v>
      </c>
      <c r="E233">
        <v>13010</v>
      </c>
      <c r="F233">
        <v>13101</v>
      </c>
      <c r="G233">
        <v>12482</v>
      </c>
      <c r="J233" s="1">
        <v>230</v>
      </c>
      <c r="K233">
        <v>467</v>
      </c>
      <c r="L233">
        <v>100</v>
      </c>
      <c r="M233">
        <v>151</v>
      </c>
      <c r="N233">
        <v>942</v>
      </c>
      <c r="O233" s="1">
        <v>458</v>
      </c>
      <c r="P233" s="1">
        <v>960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</row>
    <row r="234" spans="1:61" ht="15.5">
      <c r="A234" s="1">
        <v>231</v>
      </c>
      <c r="B234">
        <v>1208</v>
      </c>
      <c r="C234">
        <v>2833</v>
      </c>
      <c r="D234">
        <v>2949</v>
      </c>
      <c r="E234">
        <v>12781</v>
      </c>
      <c r="F234">
        <v>12649</v>
      </c>
      <c r="G234">
        <v>12083</v>
      </c>
      <c r="J234" s="1">
        <v>231</v>
      </c>
      <c r="K234">
        <v>138</v>
      </c>
      <c r="L234">
        <v>363</v>
      </c>
      <c r="M234">
        <v>329</v>
      </c>
      <c r="N234">
        <v>774</v>
      </c>
      <c r="O234" s="1">
        <v>610</v>
      </c>
      <c r="P234" s="1">
        <v>657</v>
      </c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</row>
    <row r="235" spans="1:61" ht="15.5">
      <c r="A235" s="1">
        <v>232</v>
      </c>
      <c r="B235">
        <v>1098</v>
      </c>
      <c r="C235">
        <v>3159</v>
      </c>
      <c r="D235">
        <v>3231</v>
      </c>
      <c r="E235">
        <v>12867</v>
      </c>
      <c r="F235">
        <v>12761</v>
      </c>
      <c r="G235">
        <v>12074</v>
      </c>
      <c r="J235" s="1">
        <v>232</v>
      </c>
      <c r="K235">
        <v>370</v>
      </c>
      <c r="L235">
        <v>340</v>
      </c>
      <c r="M235">
        <v>0</v>
      </c>
      <c r="N235">
        <v>1113</v>
      </c>
      <c r="O235" s="1">
        <v>721</v>
      </c>
      <c r="P235" s="1">
        <v>722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</row>
    <row r="236" spans="1:61" ht="15.5">
      <c r="A236" s="1">
        <v>233</v>
      </c>
      <c r="B236">
        <v>1146</v>
      </c>
      <c r="C236">
        <v>2766</v>
      </c>
      <c r="D236">
        <v>3164</v>
      </c>
      <c r="E236">
        <v>12730</v>
      </c>
      <c r="F236">
        <v>12593</v>
      </c>
      <c r="G236">
        <v>12336</v>
      </c>
      <c r="J236" s="1">
        <v>233</v>
      </c>
      <c r="K236">
        <v>371</v>
      </c>
      <c r="L236">
        <v>418</v>
      </c>
      <c r="M236">
        <v>341</v>
      </c>
      <c r="N236">
        <v>954</v>
      </c>
      <c r="O236" s="1">
        <v>769</v>
      </c>
      <c r="P236" s="1">
        <v>738</v>
      </c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</row>
    <row r="237" spans="1:61" ht="15.5">
      <c r="A237" s="1">
        <v>234</v>
      </c>
      <c r="B237">
        <v>1386</v>
      </c>
      <c r="C237">
        <v>2680</v>
      </c>
      <c r="D237">
        <v>3107</v>
      </c>
      <c r="E237">
        <v>12288</v>
      </c>
      <c r="F237">
        <v>12424</v>
      </c>
      <c r="G237">
        <v>12179</v>
      </c>
      <c r="J237" s="1">
        <v>234</v>
      </c>
      <c r="K237">
        <v>394</v>
      </c>
      <c r="L237">
        <v>71</v>
      </c>
      <c r="M237">
        <v>652</v>
      </c>
      <c r="N237">
        <v>1174</v>
      </c>
      <c r="O237" s="1">
        <v>821</v>
      </c>
      <c r="P237" s="1">
        <v>798</v>
      </c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</row>
    <row r="238" spans="1:61" ht="15.5">
      <c r="A238" s="1">
        <v>235</v>
      </c>
      <c r="B238">
        <v>1201</v>
      </c>
      <c r="C238">
        <v>3002</v>
      </c>
      <c r="D238">
        <v>3009</v>
      </c>
      <c r="E238">
        <v>12703</v>
      </c>
      <c r="F238">
        <v>12598</v>
      </c>
      <c r="G238">
        <v>12006</v>
      </c>
      <c r="J238" s="1">
        <v>235</v>
      </c>
      <c r="K238">
        <v>193</v>
      </c>
      <c r="L238">
        <v>23</v>
      </c>
      <c r="M238">
        <v>189</v>
      </c>
      <c r="N238">
        <v>1054</v>
      </c>
      <c r="O238" s="1">
        <v>965</v>
      </c>
      <c r="P238" s="1">
        <v>819</v>
      </c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</row>
    <row r="239" spans="1:61" ht="15.5">
      <c r="A239" s="1">
        <v>236</v>
      </c>
      <c r="B239">
        <v>1090</v>
      </c>
      <c r="C239">
        <v>2937</v>
      </c>
      <c r="D239">
        <v>2946</v>
      </c>
      <c r="E239">
        <v>12337</v>
      </c>
      <c r="F239">
        <v>12446</v>
      </c>
      <c r="G239">
        <v>11910</v>
      </c>
      <c r="J239" s="1">
        <v>236</v>
      </c>
      <c r="K239">
        <v>523</v>
      </c>
      <c r="L239">
        <v>408</v>
      </c>
      <c r="M239">
        <v>36</v>
      </c>
      <c r="N239">
        <v>1002</v>
      </c>
      <c r="O239" s="1">
        <v>860</v>
      </c>
      <c r="P239" s="1">
        <v>742</v>
      </c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</row>
    <row r="240" spans="1:61" ht="15.5">
      <c r="A240" s="1">
        <v>237</v>
      </c>
      <c r="B240">
        <v>909</v>
      </c>
      <c r="C240">
        <v>2946</v>
      </c>
      <c r="D240">
        <v>2643</v>
      </c>
      <c r="E240">
        <v>12668</v>
      </c>
      <c r="F240">
        <v>12349</v>
      </c>
      <c r="G240">
        <v>12072</v>
      </c>
      <c r="J240" s="1">
        <v>237</v>
      </c>
      <c r="K240">
        <v>290</v>
      </c>
      <c r="L240">
        <v>117</v>
      </c>
      <c r="M240">
        <v>339</v>
      </c>
      <c r="N240">
        <v>878</v>
      </c>
      <c r="O240" s="1">
        <v>808</v>
      </c>
      <c r="P240" s="1">
        <v>1045</v>
      </c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</row>
    <row r="241" spans="1:61" ht="15.5">
      <c r="A241" s="1">
        <v>238</v>
      </c>
      <c r="B241">
        <v>752</v>
      </c>
      <c r="C241">
        <v>3283</v>
      </c>
      <c r="D241">
        <v>2692</v>
      </c>
      <c r="E241">
        <v>11890</v>
      </c>
      <c r="F241">
        <v>12151</v>
      </c>
      <c r="G241">
        <v>11850</v>
      </c>
      <c r="J241" s="1">
        <v>238</v>
      </c>
      <c r="K241">
        <v>18</v>
      </c>
      <c r="L241">
        <v>381</v>
      </c>
      <c r="M241">
        <v>227</v>
      </c>
      <c r="N241">
        <v>862</v>
      </c>
      <c r="O241" s="1">
        <v>699</v>
      </c>
      <c r="P241" s="1">
        <v>652</v>
      </c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</row>
    <row r="242" spans="1:61" ht="15.5">
      <c r="A242" s="1">
        <v>239</v>
      </c>
      <c r="B242">
        <v>1294</v>
      </c>
      <c r="C242">
        <v>2643</v>
      </c>
      <c r="D242">
        <v>3103</v>
      </c>
      <c r="E242">
        <v>12166</v>
      </c>
      <c r="F242">
        <v>11839</v>
      </c>
      <c r="G242">
        <v>12049</v>
      </c>
      <c r="J242" s="1">
        <v>239</v>
      </c>
      <c r="K242">
        <v>114</v>
      </c>
      <c r="L242">
        <v>0</v>
      </c>
      <c r="M242">
        <v>258</v>
      </c>
      <c r="N242">
        <v>648</v>
      </c>
      <c r="O242" s="1">
        <v>649</v>
      </c>
      <c r="P242" s="1">
        <v>699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</row>
    <row r="243" spans="1:61" ht="15.5">
      <c r="A243" s="1">
        <v>240</v>
      </c>
      <c r="B243">
        <v>978</v>
      </c>
      <c r="C243">
        <v>2889</v>
      </c>
      <c r="D243">
        <v>2690</v>
      </c>
      <c r="E243">
        <v>11794</v>
      </c>
      <c r="F243">
        <v>11663</v>
      </c>
      <c r="G243">
        <v>11605</v>
      </c>
      <c r="J243" s="1">
        <v>240</v>
      </c>
      <c r="K243">
        <v>211</v>
      </c>
      <c r="L243">
        <v>382</v>
      </c>
      <c r="M243">
        <v>532</v>
      </c>
      <c r="N243">
        <v>1029</v>
      </c>
      <c r="O243" s="1">
        <v>886</v>
      </c>
      <c r="P243" s="1">
        <v>672</v>
      </c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</row>
    <row r="244" spans="1:61" ht="15.5">
      <c r="A244" s="1">
        <v>241</v>
      </c>
      <c r="B244">
        <v>916</v>
      </c>
      <c r="C244">
        <v>2861</v>
      </c>
      <c r="D244">
        <v>2817</v>
      </c>
      <c r="E244">
        <v>12069</v>
      </c>
      <c r="F244">
        <v>11607</v>
      </c>
      <c r="G244">
        <v>11913</v>
      </c>
      <c r="J244" s="1">
        <v>241</v>
      </c>
      <c r="K244">
        <v>170</v>
      </c>
      <c r="L244">
        <v>371</v>
      </c>
      <c r="M244">
        <v>317</v>
      </c>
      <c r="N244">
        <v>824</v>
      </c>
      <c r="O244" s="1">
        <v>826</v>
      </c>
      <c r="P244" s="1">
        <v>752</v>
      </c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</row>
    <row r="245" spans="1:61" ht="15.5">
      <c r="A245" s="1">
        <v>242</v>
      </c>
      <c r="B245">
        <v>876</v>
      </c>
      <c r="C245">
        <v>2857</v>
      </c>
      <c r="D245">
        <v>3106</v>
      </c>
      <c r="E245">
        <v>11550</v>
      </c>
      <c r="F245">
        <v>11943</v>
      </c>
      <c r="G245">
        <v>11691</v>
      </c>
      <c r="J245" s="1">
        <v>242</v>
      </c>
      <c r="K245">
        <v>258</v>
      </c>
      <c r="L245">
        <v>117</v>
      </c>
      <c r="M245">
        <v>189</v>
      </c>
      <c r="N245">
        <v>878</v>
      </c>
      <c r="O245" s="1">
        <v>633</v>
      </c>
      <c r="P245" s="1">
        <v>673</v>
      </c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</row>
    <row r="246" spans="1:61" ht="15.5">
      <c r="A246" s="1">
        <v>243</v>
      </c>
      <c r="B246">
        <v>1069</v>
      </c>
      <c r="C246">
        <v>2806</v>
      </c>
      <c r="D246">
        <v>2940</v>
      </c>
      <c r="E246">
        <v>11790</v>
      </c>
      <c r="F246">
        <v>12072</v>
      </c>
      <c r="G246">
        <v>11951</v>
      </c>
      <c r="J246" s="1">
        <v>243</v>
      </c>
      <c r="K246">
        <v>308</v>
      </c>
      <c r="L246">
        <v>334</v>
      </c>
      <c r="M246">
        <v>184</v>
      </c>
      <c r="N246">
        <v>939</v>
      </c>
      <c r="O246" s="1">
        <v>613</v>
      </c>
      <c r="P246" s="1">
        <v>491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</row>
    <row r="247" spans="1:61" ht="15.5">
      <c r="A247" s="1">
        <v>244</v>
      </c>
      <c r="B247">
        <v>876</v>
      </c>
      <c r="C247">
        <v>2809</v>
      </c>
      <c r="D247">
        <v>2753</v>
      </c>
      <c r="E247">
        <v>11605</v>
      </c>
      <c r="F247">
        <v>11922</v>
      </c>
      <c r="G247">
        <v>11365</v>
      </c>
      <c r="J247" s="1">
        <v>244</v>
      </c>
      <c r="K247">
        <v>161</v>
      </c>
      <c r="L247">
        <v>385</v>
      </c>
      <c r="M247">
        <v>75</v>
      </c>
      <c r="N247">
        <v>593</v>
      </c>
      <c r="O247" s="1">
        <v>945</v>
      </c>
      <c r="P247" s="1">
        <v>804</v>
      </c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</row>
    <row r="248" spans="1:61" ht="15.5">
      <c r="A248" s="1">
        <v>245</v>
      </c>
      <c r="B248">
        <v>633</v>
      </c>
      <c r="C248">
        <v>2650</v>
      </c>
      <c r="D248">
        <v>2873</v>
      </c>
      <c r="E248">
        <v>11457</v>
      </c>
      <c r="F248">
        <v>11712</v>
      </c>
      <c r="G248">
        <v>11482</v>
      </c>
      <c r="J248" s="1">
        <v>245</v>
      </c>
      <c r="K248">
        <v>260</v>
      </c>
      <c r="L248">
        <v>311</v>
      </c>
      <c r="M248">
        <v>306</v>
      </c>
      <c r="N248">
        <v>649</v>
      </c>
      <c r="O248" s="1">
        <v>744</v>
      </c>
      <c r="P248" s="1">
        <v>667</v>
      </c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</row>
    <row r="249" spans="1:61" ht="15.5">
      <c r="A249" s="1">
        <v>246</v>
      </c>
      <c r="B249">
        <v>947</v>
      </c>
      <c r="C249">
        <v>2393</v>
      </c>
      <c r="D249">
        <v>2904</v>
      </c>
      <c r="E249">
        <v>11604</v>
      </c>
      <c r="F249">
        <v>11886</v>
      </c>
      <c r="G249">
        <v>11151</v>
      </c>
      <c r="J249" s="1">
        <v>246</v>
      </c>
      <c r="K249">
        <v>225</v>
      </c>
      <c r="L249">
        <v>244</v>
      </c>
      <c r="M249">
        <v>64</v>
      </c>
      <c r="N249">
        <v>798</v>
      </c>
      <c r="O249" s="1">
        <v>847</v>
      </c>
      <c r="P249" s="1">
        <v>676</v>
      </c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</row>
    <row r="250" spans="1:61" ht="15.5">
      <c r="A250" s="1">
        <v>247</v>
      </c>
      <c r="B250">
        <v>753</v>
      </c>
      <c r="C250">
        <v>2890</v>
      </c>
      <c r="D250">
        <v>2710</v>
      </c>
      <c r="E250">
        <v>11578</v>
      </c>
      <c r="F250">
        <v>11969</v>
      </c>
      <c r="G250">
        <v>11417</v>
      </c>
      <c r="J250" s="1">
        <v>247</v>
      </c>
      <c r="K250">
        <v>169</v>
      </c>
      <c r="L250">
        <v>168</v>
      </c>
      <c r="M250">
        <v>323</v>
      </c>
      <c r="N250">
        <v>637</v>
      </c>
      <c r="O250" s="1">
        <v>850</v>
      </c>
      <c r="P250" s="1">
        <v>905</v>
      </c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</row>
    <row r="251" spans="1:61" ht="15.5">
      <c r="A251" s="1">
        <v>248</v>
      </c>
      <c r="B251">
        <v>1045</v>
      </c>
      <c r="C251">
        <v>2902</v>
      </c>
      <c r="D251">
        <v>2838</v>
      </c>
      <c r="E251">
        <v>11463</v>
      </c>
      <c r="F251">
        <v>11230</v>
      </c>
      <c r="G251">
        <v>11589</v>
      </c>
      <c r="J251" s="1">
        <v>248</v>
      </c>
      <c r="K251">
        <v>50</v>
      </c>
      <c r="L251">
        <v>280</v>
      </c>
      <c r="M251">
        <v>364</v>
      </c>
      <c r="N251">
        <v>626</v>
      </c>
      <c r="O251" s="1">
        <v>781</v>
      </c>
      <c r="P251" s="1">
        <v>428</v>
      </c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</row>
    <row r="252" spans="1:61" ht="15.5">
      <c r="A252" s="1">
        <v>249</v>
      </c>
      <c r="B252">
        <v>936</v>
      </c>
      <c r="C252">
        <v>2825</v>
      </c>
      <c r="D252">
        <v>2845</v>
      </c>
      <c r="E252">
        <v>11467</v>
      </c>
      <c r="F252">
        <v>11716</v>
      </c>
      <c r="G252">
        <v>11031</v>
      </c>
      <c r="J252" s="1">
        <v>249</v>
      </c>
      <c r="K252">
        <v>416</v>
      </c>
      <c r="L252">
        <v>303</v>
      </c>
      <c r="M252">
        <v>0</v>
      </c>
      <c r="N252">
        <v>677</v>
      </c>
      <c r="O252" s="1">
        <v>701</v>
      </c>
      <c r="P252" s="1">
        <v>676</v>
      </c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</row>
    <row r="253" spans="1:61" ht="15.5">
      <c r="A253" s="1">
        <v>250</v>
      </c>
      <c r="B253">
        <v>955</v>
      </c>
      <c r="C253">
        <v>2793</v>
      </c>
      <c r="D253">
        <v>2775</v>
      </c>
      <c r="E253">
        <v>11079</v>
      </c>
      <c r="F253">
        <v>11120</v>
      </c>
      <c r="G253">
        <v>10960</v>
      </c>
      <c r="J253" s="1">
        <v>250</v>
      </c>
      <c r="K253">
        <v>240</v>
      </c>
      <c r="L253">
        <v>52</v>
      </c>
      <c r="M253">
        <v>215</v>
      </c>
      <c r="N253">
        <v>596</v>
      </c>
      <c r="O253" s="1">
        <v>931</v>
      </c>
      <c r="P253" s="1">
        <v>470</v>
      </c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</row>
    <row r="254" spans="1:61" ht="15.5">
      <c r="A254" s="1">
        <v>251</v>
      </c>
      <c r="B254">
        <v>1041</v>
      </c>
      <c r="C254">
        <v>2592</v>
      </c>
      <c r="D254">
        <v>2547</v>
      </c>
      <c r="E254">
        <v>11634</v>
      </c>
      <c r="F254">
        <v>11234</v>
      </c>
      <c r="G254">
        <v>11249</v>
      </c>
      <c r="J254" s="1">
        <v>251</v>
      </c>
      <c r="K254">
        <v>205</v>
      </c>
      <c r="L254">
        <v>438</v>
      </c>
      <c r="M254">
        <v>332</v>
      </c>
      <c r="N254">
        <v>819</v>
      </c>
      <c r="O254" s="1">
        <v>717</v>
      </c>
      <c r="P254" s="1">
        <v>1094</v>
      </c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</row>
    <row r="255" spans="1:61" ht="15.5">
      <c r="A255" s="1">
        <v>252</v>
      </c>
      <c r="B255">
        <v>1146</v>
      </c>
      <c r="C255">
        <v>2632</v>
      </c>
      <c r="D255">
        <v>2857</v>
      </c>
      <c r="E255">
        <v>11127</v>
      </c>
      <c r="F255">
        <v>11201</v>
      </c>
      <c r="G255">
        <v>11408</v>
      </c>
      <c r="J255" s="1">
        <v>252</v>
      </c>
      <c r="K255">
        <v>54</v>
      </c>
      <c r="L255">
        <v>80</v>
      </c>
      <c r="M255">
        <v>305</v>
      </c>
      <c r="N255">
        <v>591</v>
      </c>
      <c r="O255" s="1">
        <v>962</v>
      </c>
      <c r="P255" s="1">
        <v>713</v>
      </c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</row>
    <row r="256" spans="1:61" ht="15.5">
      <c r="A256" s="1">
        <v>253</v>
      </c>
      <c r="B256">
        <v>771</v>
      </c>
      <c r="C256">
        <v>2699</v>
      </c>
      <c r="D256">
        <v>2542</v>
      </c>
      <c r="E256">
        <v>11538</v>
      </c>
      <c r="F256">
        <v>10944</v>
      </c>
      <c r="G256">
        <v>10964</v>
      </c>
      <c r="J256" s="1">
        <v>253</v>
      </c>
      <c r="K256">
        <v>239</v>
      </c>
      <c r="L256">
        <v>254</v>
      </c>
      <c r="M256">
        <v>16</v>
      </c>
      <c r="N256">
        <v>633</v>
      </c>
      <c r="O256" s="1">
        <v>841</v>
      </c>
      <c r="P256" s="1">
        <v>703</v>
      </c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</row>
    <row r="257" spans="1:61" ht="15.5">
      <c r="A257" s="1">
        <v>254</v>
      </c>
      <c r="B257">
        <v>1030</v>
      </c>
      <c r="C257">
        <v>2603</v>
      </c>
      <c r="D257">
        <v>2386</v>
      </c>
      <c r="E257">
        <v>10946</v>
      </c>
      <c r="F257">
        <v>10852</v>
      </c>
      <c r="G257">
        <v>11244</v>
      </c>
      <c r="J257" s="1">
        <v>254</v>
      </c>
      <c r="K257">
        <v>243</v>
      </c>
      <c r="L257">
        <v>323</v>
      </c>
      <c r="M257">
        <v>0</v>
      </c>
      <c r="N257">
        <v>731</v>
      </c>
      <c r="O257" s="1">
        <v>702</v>
      </c>
      <c r="P257" s="1">
        <v>609</v>
      </c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</row>
    <row r="258" spans="1:61" ht="15.5">
      <c r="A258" s="1">
        <v>255</v>
      </c>
      <c r="B258">
        <v>686</v>
      </c>
      <c r="C258">
        <v>2568</v>
      </c>
      <c r="D258">
        <v>2539</v>
      </c>
      <c r="E258">
        <v>10753</v>
      </c>
      <c r="F258">
        <v>11317</v>
      </c>
      <c r="G258">
        <v>11460</v>
      </c>
      <c r="J258" s="1">
        <v>255</v>
      </c>
      <c r="K258">
        <v>167</v>
      </c>
      <c r="L258">
        <v>124</v>
      </c>
      <c r="M258">
        <v>160</v>
      </c>
      <c r="N258">
        <v>872</v>
      </c>
      <c r="O258" s="1">
        <v>704</v>
      </c>
      <c r="P258" s="1">
        <v>663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</row>
    <row r="259" spans="1:61" ht="15.5">
      <c r="A259" s="1">
        <v>256</v>
      </c>
      <c r="B259">
        <v>899</v>
      </c>
      <c r="C259">
        <v>2506</v>
      </c>
      <c r="D259">
        <v>2585</v>
      </c>
      <c r="E259">
        <v>10942</v>
      </c>
      <c r="F259">
        <v>10997</v>
      </c>
      <c r="G259">
        <v>10955</v>
      </c>
      <c r="J259" s="1">
        <v>256</v>
      </c>
      <c r="K259">
        <v>369</v>
      </c>
      <c r="L259">
        <v>363</v>
      </c>
      <c r="M259">
        <v>579</v>
      </c>
      <c r="N259">
        <v>490</v>
      </c>
      <c r="O259" s="1">
        <v>973</v>
      </c>
      <c r="P259" s="1">
        <v>900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</row>
    <row r="260" spans="1:61" ht="15.5">
      <c r="A260" s="1">
        <v>257</v>
      </c>
      <c r="B260">
        <v>833</v>
      </c>
      <c r="C260">
        <v>2619</v>
      </c>
      <c r="D260">
        <v>2535</v>
      </c>
      <c r="E260">
        <v>11134</v>
      </c>
      <c r="F260">
        <v>11085</v>
      </c>
      <c r="G260">
        <v>10565</v>
      </c>
      <c r="J260" s="1">
        <v>257</v>
      </c>
      <c r="K260">
        <v>242</v>
      </c>
      <c r="L260">
        <v>312</v>
      </c>
      <c r="M260">
        <v>327</v>
      </c>
      <c r="N260">
        <v>534</v>
      </c>
      <c r="O260" s="1">
        <v>498</v>
      </c>
      <c r="P260" s="1">
        <v>1068</v>
      </c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</row>
    <row r="261" spans="1:61" ht="15.5">
      <c r="A261" s="1">
        <v>258</v>
      </c>
      <c r="B261">
        <v>846</v>
      </c>
      <c r="C261">
        <v>2555</v>
      </c>
      <c r="D261">
        <v>2593</v>
      </c>
      <c r="E261">
        <v>10850</v>
      </c>
      <c r="F261">
        <v>10879</v>
      </c>
      <c r="G261">
        <v>10586</v>
      </c>
      <c r="J261" s="1">
        <v>258</v>
      </c>
      <c r="K261">
        <v>496</v>
      </c>
      <c r="L261">
        <v>160</v>
      </c>
      <c r="M261">
        <v>6</v>
      </c>
      <c r="N261">
        <v>725</v>
      </c>
      <c r="O261" s="1">
        <v>576</v>
      </c>
      <c r="P261" s="1">
        <v>649</v>
      </c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</row>
    <row r="262" spans="1:61" ht="15.5">
      <c r="A262" s="1">
        <v>259</v>
      </c>
      <c r="B262">
        <v>1306</v>
      </c>
      <c r="C262">
        <v>2470</v>
      </c>
      <c r="D262">
        <v>2678</v>
      </c>
      <c r="E262">
        <v>10879</v>
      </c>
      <c r="F262">
        <v>10843</v>
      </c>
      <c r="G262">
        <v>10969</v>
      </c>
      <c r="J262" s="1">
        <v>259</v>
      </c>
      <c r="K262">
        <v>0</v>
      </c>
      <c r="L262">
        <v>0</v>
      </c>
      <c r="M262">
        <v>108</v>
      </c>
      <c r="N262">
        <v>746</v>
      </c>
      <c r="O262" s="1">
        <v>399</v>
      </c>
      <c r="P262" s="1">
        <v>864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</row>
    <row r="263" spans="1:61" ht="15.5">
      <c r="A263" s="1">
        <v>260</v>
      </c>
      <c r="B263">
        <v>871</v>
      </c>
      <c r="C263">
        <v>2514</v>
      </c>
      <c r="D263">
        <v>2374</v>
      </c>
      <c r="E263">
        <v>10711</v>
      </c>
      <c r="F263">
        <v>11018</v>
      </c>
      <c r="G263">
        <v>10439</v>
      </c>
      <c r="J263" s="1">
        <v>260</v>
      </c>
      <c r="K263">
        <v>265</v>
      </c>
      <c r="L263">
        <v>256</v>
      </c>
      <c r="M263">
        <v>190</v>
      </c>
      <c r="N263">
        <v>660</v>
      </c>
      <c r="O263" s="1">
        <v>782</v>
      </c>
      <c r="P263" s="1">
        <v>620</v>
      </c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</row>
    <row r="264" spans="1:61" ht="15.5">
      <c r="A264" s="1">
        <v>261</v>
      </c>
      <c r="B264">
        <v>992</v>
      </c>
      <c r="C264">
        <v>2427</v>
      </c>
      <c r="D264">
        <v>2790</v>
      </c>
      <c r="E264">
        <v>10473</v>
      </c>
      <c r="F264">
        <v>11059</v>
      </c>
      <c r="G264">
        <v>10829</v>
      </c>
      <c r="J264" s="1">
        <v>261</v>
      </c>
      <c r="K264">
        <v>318</v>
      </c>
      <c r="L264">
        <v>242</v>
      </c>
      <c r="M264">
        <v>193</v>
      </c>
      <c r="N264">
        <v>742</v>
      </c>
      <c r="O264" s="1">
        <v>833</v>
      </c>
      <c r="P264" s="1">
        <v>582</v>
      </c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</row>
    <row r="265" spans="1:61" ht="15.5">
      <c r="A265" s="1">
        <v>262</v>
      </c>
      <c r="B265">
        <v>579</v>
      </c>
      <c r="C265">
        <v>2570</v>
      </c>
      <c r="D265">
        <v>2390</v>
      </c>
      <c r="E265">
        <v>10414</v>
      </c>
      <c r="F265">
        <v>10937</v>
      </c>
      <c r="G265">
        <v>10173</v>
      </c>
      <c r="J265" s="1">
        <v>262</v>
      </c>
      <c r="K265">
        <v>10</v>
      </c>
      <c r="L265">
        <v>180</v>
      </c>
      <c r="M265">
        <v>246</v>
      </c>
      <c r="N265">
        <v>628</v>
      </c>
      <c r="O265" s="1">
        <v>558</v>
      </c>
      <c r="P265" s="1">
        <v>600</v>
      </c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</row>
    <row r="266" spans="1:61" ht="15.5">
      <c r="A266" s="1">
        <v>263</v>
      </c>
      <c r="B266">
        <v>675</v>
      </c>
      <c r="C266">
        <v>2353</v>
      </c>
      <c r="D266">
        <v>2439</v>
      </c>
      <c r="E266">
        <v>10572</v>
      </c>
      <c r="F266">
        <v>9824</v>
      </c>
      <c r="G266">
        <v>10611</v>
      </c>
      <c r="J266" s="1">
        <v>263</v>
      </c>
      <c r="K266">
        <v>311</v>
      </c>
      <c r="L266">
        <v>329</v>
      </c>
      <c r="M266">
        <v>71</v>
      </c>
      <c r="N266">
        <v>386</v>
      </c>
      <c r="O266" s="1">
        <v>863</v>
      </c>
      <c r="P266" s="1">
        <v>569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</row>
    <row r="267" spans="1:61" ht="15.5">
      <c r="A267" s="1">
        <v>264</v>
      </c>
      <c r="B267">
        <v>839</v>
      </c>
      <c r="C267">
        <v>2356</v>
      </c>
      <c r="D267">
        <v>2518</v>
      </c>
      <c r="E267">
        <v>10382</v>
      </c>
      <c r="F267">
        <v>10702</v>
      </c>
      <c r="G267">
        <v>10469</v>
      </c>
      <c r="J267" s="1">
        <v>264</v>
      </c>
      <c r="K267">
        <v>0</v>
      </c>
      <c r="L267">
        <v>238</v>
      </c>
      <c r="M267">
        <v>0</v>
      </c>
      <c r="N267">
        <v>283</v>
      </c>
      <c r="O267" s="1">
        <v>893</v>
      </c>
      <c r="P267" s="1">
        <v>798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</row>
    <row r="268" spans="1:61" ht="15.5">
      <c r="A268" s="1">
        <v>265</v>
      </c>
      <c r="B268">
        <v>748</v>
      </c>
      <c r="C268">
        <v>2532</v>
      </c>
      <c r="D268">
        <v>2584</v>
      </c>
      <c r="E268">
        <v>10310</v>
      </c>
      <c r="F268">
        <v>10313</v>
      </c>
      <c r="G268">
        <v>10466</v>
      </c>
      <c r="J268" s="1">
        <v>265</v>
      </c>
      <c r="K268">
        <v>0</v>
      </c>
      <c r="L268">
        <v>199</v>
      </c>
      <c r="M268">
        <v>162</v>
      </c>
      <c r="N268">
        <v>707</v>
      </c>
      <c r="O268" s="1">
        <v>692</v>
      </c>
      <c r="P268" s="1">
        <v>924</v>
      </c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</row>
    <row r="269" spans="1:61" ht="15.5">
      <c r="A269" s="1">
        <v>266</v>
      </c>
      <c r="B269">
        <v>618</v>
      </c>
      <c r="C269">
        <v>2304</v>
      </c>
      <c r="D269">
        <v>2413</v>
      </c>
      <c r="E269">
        <v>10179</v>
      </c>
      <c r="F269">
        <v>10471</v>
      </c>
      <c r="G269">
        <v>10142</v>
      </c>
      <c r="J269" s="1">
        <v>266</v>
      </c>
      <c r="K269">
        <v>177</v>
      </c>
      <c r="L269">
        <v>429</v>
      </c>
      <c r="M269">
        <v>0</v>
      </c>
      <c r="N269">
        <v>610</v>
      </c>
      <c r="O269" s="1">
        <v>393</v>
      </c>
      <c r="P269" s="1">
        <v>672</v>
      </c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</row>
    <row r="270" spans="1:61" ht="15.5">
      <c r="A270" s="1">
        <v>267</v>
      </c>
      <c r="B270">
        <v>575</v>
      </c>
      <c r="C270">
        <v>2214</v>
      </c>
      <c r="D270">
        <v>2710</v>
      </c>
      <c r="E270">
        <v>10439</v>
      </c>
      <c r="F270">
        <v>10046</v>
      </c>
      <c r="G270">
        <v>10197</v>
      </c>
      <c r="J270" s="1">
        <v>267</v>
      </c>
      <c r="K270">
        <v>265</v>
      </c>
      <c r="L270">
        <v>443</v>
      </c>
      <c r="M270">
        <v>126</v>
      </c>
      <c r="N270">
        <v>557</v>
      </c>
      <c r="O270" s="1">
        <v>631</v>
      </c>
      <c r="P270" s="1">
        <v>672</v>
      </c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</row>
    <row r="271" spans="1:61" ht="15.5">
      <c r="A271" s="1">
        <v>268</v>
      </c>
      <c r="B271">
        <v>983</v>
      </c>
      <c r="C271">
        <v>2562</v>
      </c>
      <c r="D271">
        <v>2402</v>
      </c>
      <c r="E271">
        <v>10004</v>
      </c>
      <c r="F271">
        <v>10444</v>
      </c>
      <c r="G271">
        <v>10144</v>
      </c>
      <c r="J271" s="1">
        <v>268</v>
      </c>
      <c r="K271">
        <v>102</v>
      </c>
      <c r="L271">
        <v>228</v>
      </c>
      <c r="M271">
        <v>237</v>
      </c>
      <c r="N271">
        <v>655</v>
      </c>
      <c r="O271" s="1">
        <v>395</v>
      </c>
      <c r="P271" s="1">
        <v>680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</row>
    <row r="272" spans="1:61" ht="15.5">
      <c r="A272" s="1">
        <v>269</v>
      </c>
      <c r="B272">
        <v>727</v>
      </c>
      <c r="C272">
        <v>2273</v>
      </c>
      <c r="D272">
        <v>2196</v>
      </c>
      <c r="E272">
        <v>10073</v>
      </c>
      <c r="F272">
        <v>10460</v>
      </c>
      <c r="G272">
        <v>10576</v>
      </c>
      <c r="J272" s="1">
        <v>269</v>
      </c>
      <c r="K272">
        <v>104</v>
      </c>
      <c r="L272">
        <v>350</v>
      </c>
      <c r="M272">
        <v>0</v>
      </c>
      <c r="N272">
        <v>706</v>
      </c>
      <c r="O272" s="1">
        <v>473</v>
      </c>
      <c r="P272" s="1">
        <v>541</v>
      </c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</row>
    <row r="273" spans="1:61" ht="15.5">
      <c r="A273" s="1">
        <v>270</v>
      </c>
      <c r="B273">
        <v>731</v>
      </c>
      <c r="C273">
        <v>2418</v>
      </c>
      <c r="D273">
        <v>2528</v>
      </c>
      <c r="E273">
        <v>9734</v>
      </c>
      <c r="F273">
        <v>10045</v>
      </c>
      <c r="G273">
        <v>10408</v>
      </c>
      <c r="J273" s="1">
        <v>270</v>
      </c>
      <c r="K273">
        <v>148</v>
      </c>
      <c r="L273">
        <v>142</v>
      </c>
      <c r="M273">
        <v>84</v>
      </c>
      <c r="N273">
        <v>630</v>
      </c>
      <c r="O273" s="1">
        <v>746</v>
      </c>
      <c r="P273" s="1">
        <v>869</v>
      </c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</row>
    <row r="274" spans="1:61" ht="15.5">
      <c r="A274" s="1">
        <v>271</v>
      </c>
      <c r="B274">
        <v>943</v>
      </c>
      <c r="C274">
        <v>2385</v>
      </c>
      <c r="D274">
        <v>2201</v>
      </c>
      <c r="E274">
        <v>10118</v>
      </c>
      <c r="F274">
        <v>10092</v>
      </c>
      <c r="G274">
        <v>9809</v>
      </c>
      <c r="J274" s="1">
        <v>271</v>
      </c>
      <c r="K274">
        <v>133</v>
      </c>
      <c r="L274">
        <v>110</v>
      </c>
      <c r="M274">
        <v>246</v>
      </c>
      <c r="N274">
        <v>768</v>
      </c>
      <c r="O274" s="1">
        <v>591</v>
      </c>
      <c r="P274" s="1">
        <v>688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</row>
    <row r="275" spans="1:61" ht="15.5">
      <c r="A275" s="1">
        <v>272</v>
      </c>
      <c r="B275">
        <v>579</v>
      </c>
      <c r="C275">
        <v>2467</v>
      </c>
      <c r="D275">
        <v>2138</v>
      </c>
      <c r="E275">
        <v>9789</v>
      </c>
      <c r="F275">
        <v>9694</v>
      </c>
      <c r="G275">
        <v>9773</v>
      </c>
      <c r="J275" s="1">
        <v>272</v>
      </c>
      <c r="K275">
        <v>374</v>
      </c>
      <c r="L275">
        <v>382</v>
      </c>
      <c r="M275">
        <v>164</v>
      </c>
      <c r="N275">
        <v>532</v>
      </c>
      <c r="O275" s="1">
        <v>540</v>
      </c>
      <c r="P275" s="1">
        <v>729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</row>
    <row r="276" spans="1:61" ht="15.5">
      <c r="A276" s="1">
        <v>273</v>
      </c>
      <c r="B276">
        <v>915</v>
      </c>
      <c r="C276">
        <v>2360</v>
      </c>
      <c r="D276">
        <v>2441</v>
      </c>
      <c r="E276">
        <v>10045</v>
      </c>
      <c r="F276">
        <v>9649</v>
      </c>
      <c r="G276">
        <v>10056</v>
      </c>
      <c r="J276" s="1">
        <v>273</v>
      </c>
      <c r="K276">
        <v>213</v>
      </c>
      <c r="L276">
        <v>0</v>
      </c>
      <c r="M276">
        <v>121</v>
      </c>
      <c r="N276">
        <v>253</v>
      </c>
      <c r="O276" s="1">
        <v>368</v>
      </c>
      <c r="P276" s="1">
        <v>536</v>
      </c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</row>
    <row r="277" spans="1:61" ht="15.5">
      <c r="A277" s="1">
        <v>274</v>
      </c>
      <c r="B277">
        <v>689</v>
      </c>
      <c r="C277">
        <v>2326</v>
      </c>
      <c r="D277">
        <v>2451</v>
      </c>
      <c r="E277">
        <v>9320</v>
      </c>
      <c r="F277">
        <v>10074</v>
      </c>
      <c r="G277">
        <v>9899</v>
      </c>
      <c r="J277" s="1">
        <v>274</v>
      </c>
      <c r="K277">
        <v>299</v>
      </c>
      <c r="L277">
        <v>132</v>
      </c>
      <c r="M277">
        <v>372</v>
      </c>
      <c r="N277">
        <v>537</v>
      </c>
      <c r="O277" s="1">
        <v>463</v>
      </c>
      <c r="P277" s="1">
        <v>788</v>
      </c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</row>
    <row r="278" spans="1:61" ht="15.5">
      <c r="A278" s="1">
        <v>275</v>
      </c>
      <c r="B278">
        <v>602</v>
      </c>
      <c r="C278">
        <v>1868</v>
      </c>
      <c r="D278">
        <v>2247</v>
      </c>
      <c r="E278">
        <v>9837</v>
      </c>
      <c r="F278">
        <v>9706</v>
      </c>
      <c r="G278">
        <v>9623</v>
      </c>
      <c r="J278" s="1">
        <v>275</v>
      </c>
      <c r="K278">
        <v>348</v>
      </c>
      <c r="L278">
        <v>0</v>
      </c>
      <c r="M278">
        <v>371</v>
      </c>
      <c r="N278">
        <v>556</v>
      </c>
      <c r="O278" s="1">
        <v>907</v>
      </c>
      <c r="P278" s="1">
        <v>807</v>
      </c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</row>
    <row r="279" spans="1:61" ht="15.5">
      <c r="A279" s="1">
        <v>276</v>
      </c>
      <c r="B279">
        <v>527</v>
      </c>
      <c r="C279">
        <v>2207</v>
      </c>
      <c r="D279">
        <v>2248</v>
      </c>
      <c r="E279">
        <v>10100</v>
      </c>
      <c r="F279">
        <v>9790</v>
      </c>
      <c r="G279">
        <v>10207</v>
      </c>
      <c r="J279" s="1">
        <v>276</v>
      </c>
      <c r="K279">
        <v>255</v>
      </c>
      <c r="L279">
        <v>111</v>
      </c>
      <c r="M279">
        <v>254</v>
      </c>
      <c r="N279">
        <v>414</v>
      </c>
      <c r="O279" s="1">
        <v>712</v>
      </c>
      <c r="P279" s="1">
        <v>619</v>
      </c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</row>
    <row r="280" spans="1:61" ht="15.5">
      <c r="A280" s="1">
        <v>277</v>
      </c>
      <c r="B280">
        <v>682</v>
      </c>
      <c r="C280">
        <v>2066</v>
      </c>
      <c r="D280">
        <v>2082</v>
      </c>
      <c r="E280">
        <v>9192</v>
      </c>
      <c r="F280">
        <v>9838</v>
      </c>
      <c r="G280">
        <v>9650</v>
      </c>
      <c r="J280" s="1">
        <v>277</v>
      </c>
      <c r="K280">
        <v>3</v>
      </c>
      <c r="L280">
        <v>26</v>
      </c>
      <c r="M280">
        <v>197</v>
      </c>
      <c r="N280">
        <v>359</v>
      </c>
      <c r="O280" s="1">
        <v>400</v>
      </c>
      <c r="P280" s="1">
        <v>681</v>
      </c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</row>
    <row r="281" spans="1:61" ht="15.5">
      <c r="A281" s="1">
        <v>278</v>
      </c>
      <c r="B281">
        <v>630</v>
      </c>
      <c r="C281">
        <v>2414</v>
      </c>
      <c r="D281">
        <v>2228</v>
      </c>
      <c r="E281">
        <v>9300</v>
      </c>
      <c r="F281">
        <v>9651</v>
      </c>
      <c r="G281">
        <v>9538</v>
      </c>
      <c r="J281" s="1">
        <v>278</v>
      </c>
      <c r="K281">
        <v>257</v>
      </c>
      <c r="L281">
        <v>248</v>
      </c>
      <c r="M281">
        <v>0</v>
      </c>
      <c r="N281">
        <v>771</v>
      </c>
      <c r="O281" s="1">
        <v>448</v>
      </c>
      <c r="P281" s="1">
        <v>794</v>
      </c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</row>
    <row r="282" spans="1:61" ht="15.5">
      <c r="A282" s="1">
        <v>279</v>
      </c>
      <c r="B282">
        <v>857</v>
      </c>
      <c r="C282">
        <v>2091</v>
      </c>
      <c r="D282">
        <v>2092</v>
      </c>
      <c r="E282">
        <v>9595</v>
      </c>
      <c r="F282">
        <v>9412</v>
      </c>
      <c r="G282">
        <v>9486</v>
      </c>
      <c r="J282" s="1">
        <v>279</v>
      </c>
      <c r="K282">
        <v>247</v>
      </c>
      <c r="L282">
        <v>246</v>
      </c>
      <c r="M282">
        <v>126</v>
      </c>
      <c r="N282">
        <v>635</v>
      </c>
      <c r="O282" s="1">
        <v>579</v>
      </c>
      <c r="P282" s="1">
        <v>329</v>
      </c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</row>
    <row r="283" spans="1:61" ht="15.5">
      <c r="A283" s="1">
        <v>280</v>
      </c>
      <c r="B283">
        <v>755</v>
      </c>
      <c r="C283">
        <v>2026</v>
      </c>
      <c r="D283">
        <v>2099</v>
      </c>
      <c r="E283">
        <v>9350</v>
      </c>
      <c r="F283">
        <v>9535</v>
      </c>
      <c r="G283">
        <v>9370</v>
      </c>
      <c r="J283" s="1">
        <v>280</v>
      </c>
      <c r="K283">
        <v>247</v>
      </c>
      <c r="L283">
        <v>0</v>
      </c>
      <c r="M283">
        <v>139</v>
      </c>
      <c r="N283">
        <v>601</v>
      </c>
      <c r="O283" s="1">
        <v>588</v>
      </c>
      <c r="P283" s="1">
        <v>538</v>
      </c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</row>
    <row r="284" spans="1:61" ht="15.5">
      <c r="A284" s="1">
        <v>281</v>
      </c>
      <c r="B284">
        <v>696</v>
      </c>
      <c r="C284">
        <v>2320</v>
      </c>
      <c r="D284">
        <v>2047</v>
      </c>
      <c r="E284">
        <v>9162</v>
      </c>
      <c r="F284">
        <v>9261</v>
      </c>
      <c r="G284">
        <v>9741</v>
      </c>
      <c r="J284" s="1">
        <v>281</v>
      </c>
      <c r="K284">
        <v>91</v>
      </c>
      <c r="L284">
        <v>0</v>
      </c>
      <c r="M284">
        <v>80</v>
      </c>
      <c r="N284">
        <v>564</v>
      </c>
      <c r="O284" s="1">
        <v>694</v>
      </c>
      <c r="P284" s="1">
        <v>633</v>
      </c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</row>
    <row r="285" spans="1:61" ht="15.5">
      <c r="A285" s="1">
        <v>282</v>
      </c>
      <c r="B285">
        <v>804</v>
      </c>
      <c r="C285">
        <v>2214</v>
      </c>
      <c r="D285">
        <v>1978</v>
      </c>
      <c r="E285">
        <v>9197</v>
      </c>
      <c r="F285">
        <v>9584</v>
      </c>
      <c r="G285">
        <v>9304</v>
      </c>
      <c r="J285" s="1">
        <v>282</v>
      </c>
      <c r="K285">
        <v>239</v>
      </c>
      <c r="L285">
        <v>279</v>
      </c>
      <c r="M285">
        <v>512</v>
      </c>
      <c r="N285">
        <v>576</v>
      </c>
      <c r="O285" s="1">
        <v>627</v>
      </c>
      <c r="P285" s="1">
        <v>642</v>
      </c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</row>
    <row r="286" spans="1:61" ht="15.5">
      <c r="A286" s="1">
        <v>283</v>
      </c>
      <c r="B286">
        <v>702</v>
      </c>
      <c r="C286">
        <v>2090</v>
      </c>
      <c r="D286">
        <v>2419</v>
      </c>
      <c r="E286">
        <v>9331</v>
      </c>
      <c r="F286">
        <v>9309</v>
      </c>
      <c r="G286">
        <v>9522</v>
      </c>
      <c r="J286" s="1">
        <v>283</v>
      </c>
      <c r="K286">
        <v>262</v>
      </c>
      <c r="L286">
        <v>264</v>
      </c>
      <c r="M286">
        <v>368</v>
      </c>
      <c r="N286">
        <v>343</v>
      </c>
      <c r="O286" s="1">
        <v>698</v>
      </c>
      <c r="P286" s="1">
        <v>808</v>
      </c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</row>
    <row r="287" spans="1:61" ht="15.5">
      <c r="A287" s="1">
        <v>284</v>
      </c>
      <c r="B287">
        <v>938</v>
      </c>
      <c r="C287">
        <v>2071</v>
      </c>
      <c r="D287">
        <v>2201</v>
      </c>
      <c r="E287">
        <v>9082</v>
      </c>
      <c r="F287">
        <v>9396</v>
      </c>
      <c r="G287">
        <v>9063</v>
      </c>
      <c r="J287" s="1">
        <v>284</v>
      </c>
      <c r="K287">
        <v>28</v>
      </c>
      <c r="L287">
        <v>375</v>
      </c>
      <c r="M287">
        <v>204</v>
      </c>
      <c r="N287">
        <v>607</v>
      </c>
      <c r="O287" s="1">
        <v>507</v>
      </c>
      <c r="P287" s="1">
        <v>454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</row>
    <row r="288" spans="1:61" ht="15.5">
      <c r="A288" s="1">
        <v>285</v>
      </c>
      <c r="B288">
        <v>600</v>
      </c>
      <c r="C288">
        <v>2174</v>
      </c>
      <c r="D288">
        <v>2196</v>
      </c>
      <c r="E288">
        <v>9061</v>
      </c>
      <c r="F288">
        <v>9157</v>
      </c>
      <c r="G288">
        <v>9078</v>
      </c>
      <c r="J288" s="1">
        <v>285</v>
      </c>
      <c r="K288">
        <v>169</v>
      </c>
      <c r="L288">
        <v>152</v>
      </c>
      <c r="M288">
        <v>215</v>
      </c>
      <c r="N288">
        <v>779</v>
      </c>
      <c r="O288" s="1">
        <v>461</v>
      </c>
      <c r="P288" s="1">
        <v>179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</row>
    <row r="289" spans="1:61" ht="15.5">
      <c r="A289" s="1">
        <v>286</v>
      </c>
      <c r="B289">
        <v>806</v>
      </c>
      <c r="C289">
        <v>1999</v>
      </c>
      <c r="D289">
        <v>2253</v>
      </c>
      <c r="E289">
        <v>8677</v>
      </c>
      <c r="F289">
        <v>9209</v>
      </c>
      <c r="G289">
        <v>9021</v>
      </c>
      <c r="J289" s="1">
        <v>286</v>
      </c>
      <c r="K289">
        <v>347</v>
      </c>
      <c r="L289">
        <v>172</v>
      </c>
      <c r="M289">
        <v>421</v>
      </c>
      <c r="N289">
        <v>644</v>
      </c>
      <c r="O289" s="1">
        <v>300</v>
      </c>
      <c r="P289" s="1">
        <v>483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</row>
    <row r="290" spans="1:61" ht="15.5">
      <c r="A290" s="1">
        <v>287</v>
      </c>
      <c r="B290">
        <v>741</v>
      </c>
      <c r="C290">
        <v>2167</v>
      </c>
      <c r="D290">
        <v>2041</v>
      </c>
      <c r="E290">
        <v>8899</v>
      </c>
      <c r="F290">
        <v>9117</v>
      </c>
      <c r="G290">
        <v>9211</v>
      </c>
      <c r="J290" s="1">
        <v>287</v>
      </c>
      <c r="K290">
        <v>154</v>
      </c>
      <c r="L290">
        <v>323</v>
      </c>
      <c r="M290">
        <v>357</v>
      </c>
      <c r="N290">
        <v>915</v>
      </c>
      <c r="O290" s="1">
        <v>587</v>
      </c>
      <c r="P290" s="1">
        <v>517</v>
      </c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</row>
    <row r="291" spans="1:61" ht="15.5">
      <c r="A291" s="1">
        <v>288</v>
      </c>
      <c r="B291">
        <v>558</v>
      </c>
      <c r="C291">
        <v>1867</v>
      </c>
      <c r="D291">
        <v>2098</v>
      </c>
      <c r="E291">
        <v>8910</v>
      </c>
      <c r="F291">
        <v>9125</v>
      </c>
      <c r="G291">
        <v>9204</v>
      </c>
      <c r="J291" s="1">
        <v>288</v>
      </c>
      <c r="K291">
        <v>567</v>
      </c>
      <c r="L291">
        <v>209</v>
      </c>
      <c r="M291">
        <v>0</v>
      </c>
      <c r="N291">
        <v>611</v>
      </c>
      <c r="O291" s="1">
        <v>543</v>
      </c>
      <c r="P291" s="1">
        <v>787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</row>
    <row r="292" spans="1:61" ht="15.5">
      <c r="A292" s="1">
        <v>289</v>
      </c>
      <c r="B292">
        <v>568</v>
      </c>
      <c r="C292">
        <v>2028</v>
      </c>
      <c r="D292">
        <v>1914</v>
      </c>
      <c r="E292">
        <v>8965</v>
      </c>
      <c r="F292">
        <v>9014</v>
      </c>
      <c r="G292">
        <v>9349</v>
      </c>
      <c r="J292" s="1">
        <v>289</v>
      </c>
      <c r="K292">
        <v>0</v>
      </c>
      <c r="L292">
        <v>161</v>
      </c>
      <c r="M292">
        <v>207</v>
      </c>
      <c r="N292">
        <v>584</v>
      </c>
      <c r="O292" s="1">
        <v>815</v>
      </c>
      <c r="P292" s="1">
        <v>895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</row>
    <row r="293" spans="1:61" ht="15.5">
      <c r="A293" s="1">
        <v>290</v>
      </c>
      <c r="B293">
        <v>731</v>
      </c>
      <c r="C293">
        <v>2076</v>
      </c>
      <c r="D293">
        <v>2359</v>
      </c>
      <c r="E293">
        <v>9031</v>
      </c>
      <c r="F293">
        <v>8604</v>
      </c>
      <c r="G293">
        <v>8676</v>
      </c>
      <c r="J293" s="1">
        <v>290</v>
      </c>
      <c r="K293">
        <v>388</v>
      </c>
      <c r="L293">
        <v>0</v>
      </c>
      <c r="M293">
        <v>98</v>
      </c>
      <c r="N293">
        <v>365</v>
      </c>
      <c r="O293" s="1">
        <v>781</v>
      </c>
      <c r="P293" s="1">
        <v>445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</row>
    <row r="294" spans="1:61" ht="15.5">
      <c r="A294" s="1">
        <v>291</v>
      </c>
      <c r="B294">
        <v>549</v>
      </c>
      <c r="C294">
        <v>2070</v>
      </c>
      <c r="D294">
        <v>2029</v>
      </c>
      <c r="E294">
        <v>8806</v>
      </c>
      <c r="F294">
        <v>8980</v>
      </c>
      <c r="G294">
        <v>8716</v>
      </c>
      <c r="J294" s="1">
        <v>291</v>
      </c>
      <c r="K294">
        <v>152</v>
      </c>
      <c r="L294">
        <v>213</v>
      </c>
      <c r="M294">
        <v>196</v>
      </c>
      <c r="N294">
        <v>359</v>
      </c>
      <c r="O294" s="1">
        <v>583</v>
      </c>
      <c r="P294" s="1">
        <v>628</v>
      </c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</row>
    <row r="295" spans="1:61" ht="15.5">
      <c r="A295" s="1">
        <v>292</v>
      </c>
      <c r="B295">
        <v>607</v>
      </c>
      <c r="C295">
        <v>2045</v>
      </c>
      <c r="D295">
        <v>1798</v>
      </c>
      <c r="E295">
        <v>8497</v>
      </c>
      <c r="F295">
        <v>8922</v>
      </c>
      <c r="G295">
        <v>8315</v>
      </c>
      <c r="J295" s="1">
        <v>292</v>
      </c>
      <c r="K295">
        <v>215</v>
      </c>
      <c r="L295">
        <v>362</v>
      </c>
      <c r="M295">
        <v>93</v>
      </c>
      <c r="N295">
        <v>642</v>
      </c>
      <c r="O295" s="1">
        <v>570</v>
      </c>
      <c r="P295" s="1">
        <v>574</v>
      </c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</row>
    <row r="296" spans="1:61" ht="15.5">
      <c r="A296" s="1">
        <v>293</v>
      </c>
      <c r="B296">
        <v>652</v>
      </c>
      <c r="C296">
        <v>2099</v>
      </c>
      <c r="D296">
        <v>1938</v>
      </c>
      <c r="E296">
        <v>8918</v>
      </c>
      <c r="F296">
        <v>8502</v>
      </c>
      <c r="G296">
        <v>8617</v>
      </c>
      <c r="J296" s="1">
        <v>293</v>
      </c>
      <c r="K296">
        <v>18</v>
      </c>
      <c r="L296">
        <v>0</v>
      </c>
      <c r="M296">
        <v>11</v>
      </c>
      <c r="N296">
        <v>464</v>
      </c>
      <c r="O296" s="1">
        <v>404</v>
      </c>
      <c r="P296" s="1">
        <v>727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</row>
    <row r="297" spans="1:61" ht="15.5">
      <c r="A297" s="1">
        <v>294</v>
      </c>
      <c r="B297">
        <v>591</v>
      </c>
      <c r="C297">
        <v>1901</v>
      </c>
      <c r="D297">
        <v>1934</v>
      </c>
      <c r="E297">
        <v>8374</v>
      </c>
      <c r="F297">
        <v>8461</v>
      </c>
      <c r="G297">
        <v>8618</v>
      </c>
      <c r="J297" s="1">
        <v>294</v>
      </c>
      <c r="K297">
        <v>13</v>
      </c>
      <c r="L297">
        <v>167</v>
      </c>
      <c r="M297">
        <v>231</v>
      </c>
      <c r="N297">
        <v>494</v>
      </c>
      <c r="O297" s="1">
        <v>518</v>
      </c>
      <c r="P297" s="1">
        <v>876</v>
      </c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</row>
    <row r="298" spans="1:61" ht="15.5">
      <c r="A298" s="1">
        <v>295</v>
      </c>
      <c r="B298">
        <v>750</v>
      </c>
      <c r="C298">
        <v>1671</v>
      </c>
      <c r="D298">
        <v>2175</v>
      </c>
      <c r="E298">
        <v>8373</v>
      </c>
      <c r="F298">
        <v>8754</v>
      </c>
      <c r="G298">
        <v>8416</v>
      </c>
      <c r="J298" s="1">
        <v>295</v>
      </c>
      <c r="K298">
        <v>0</v>
      </c>
      <c r="L298">
        <v>0</v>
      </c>
      <c r="M298">
        <v>327</v>
      </c>
      <c r="N298">
        <v>366</v>
      </c>
      <c r="O298" s="1">
        <v>529</v>
      </c>
      <c r="P298" s="1">
        <v>665</v>
      </c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</row>
    <row r="299" spans="1:61" ht="15.5">
      <c r="A299" s="1">
        <v>296</v>
      </c>
      <c r="B299">
        <v>812</v>
      </c>
      <c r="C299">
        <v>2171</v>
      </c>
      <c r="D299">
        <v>1931</v>
      </c>
      <c r="E299">
        <v>8148</v>
      </c>
      <c r="F299">
        <v>8700</v>
      </c>
      <c r="G299">
        <v>8626</v>
      </c>
      <c r="J299" s="1">
        <v>296</v>
      </c>
      <c r="K299">
        <v>46</v>
      </c>
      <c r="L299">
        <v>292</v>
      </c>
      <c r="M299">
        <v>136</v>
      </c>
      <c r="N299">
        <v>670</v>
      </c>
      <c r="O299" s="1">
        <v>477</v>
      </c>
      <c r="P299" s="1">
        <v>587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</row>
    <row r="300" spans="1:61" ht="15.5">
      <c r="A300" s="1">
        <v>297</v>
      </c>
      <c r="B300">
        <v>721</v>
      </c>
      <c r="C300">
        <v>1822</v>
      </c>
      <c r="D300">
        <v>1846</v>
      </c>
      <c r="E300">
        <v>8287</v>
      </c>
      <c r="F300">
        <v>8493</v>
      </c>
      <c r="G300">
        <v>8571</v>
      </c>
      <c r="J300" s="1">
        <v>297</v>
      </c>
      <c r="K300">
        <v>0</v>
      </c>
      <c r="L300">
        <v>144</v>
      </c>
      <c r="M300">
        <v>0</v>
      </c>
      <c r="N300">
        <v>190</v>
      </c>
      <c r="O300" s="1">
        <v>321</v>
      </c>
      <c r="P300" s="1">
        <v>469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</row>
    <row r="301" spans="1:61" ht="15.5">
      <c r="A301" s="1">
        <v>298</v>
      </c>
      <c r="B301">
        <v>913</v>
      </c>
      <c r="C301">
        <v>1659</v>
      </c>
      <c r="D301">
        <v>1660</v>
      </c>
      <c r="E301">
        <v>8000</v>
      </c>
      <c r="F301">
        <v>8542</v>
      </c>
      <c r="G301">
        <v>8459</v>
      </c>
      <c r="J301" s="1">
        <v>298</v>
      </c>
      <c r="K301">
        <v>156</v>
      </c>
      <c r="L301">
        <v>184</v>
      </c>
      <c r="M301">
        <v>405</v>
      </c>
      <c r="N301">
        <v>382</v>
      </c>
      <c r="O301" s="1">
        <v>614</v>
      </c>
      <c r="P301" s="1">
        <v>475</v>
      </c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</row>
    <row r="302" spans="1:61" ht="15.5">
      <c r="A302" s="1">
        <v>299</v>
      </c>
      <c r="B302">
        <v>559</v>
      </c>
      <c r="C302">
        <v>1926</v>
      </c>
      <c r="D302">
        <v>1864</v>
      </c>
      <c r="E302">
        <v>7924</v>
      </c>
      <c r="F302">
        <v>8529</v>
      </c>
      <c r="G302">
        <v>8373</v>
      </c>
      <c r="J302" s="1">
        <v>299</v>
      </c>
      <c r="K302">
        <v>44</v>
      </c>
      <c r="L302">
        <v>45</v>
      </c>
      <c r="M302">
        <v>480</v>
      </c>
      <c r="N302">
        <v>423</v>
      </c>
      <c r="O302" s="1">
        <v>698</v>
      </c>
      <c r="P302" s="1">
        <v>643</v>
      </c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</row>
    <row r="303" spans="1:61" ht="15.5">
      <c r="A303" s="1">
        <v>300</v>
      </c>
      <c r="B303">
        <v>442</v>
      </c>
      <c r="C303">
        <v>1816</v>
      </c>
      <c r="D303">
        <v>1954</v>
      </c>
      <c r="E303">
        <v>8326</v>
      </c>
      <c r="F303">
        <v>8457</v>
      </c>
      <c r="G303">
        <v>8140</v>
      </c>
      <c r="J303" s="1">
        <v>300</v>
      </c>
      <c r="K303">
        <v>157</v>
      </c>
      <c r="L303">
        <v>223</v>
      </c>
      <c r="M303">
        <v>59</v>
      </c>
      <c r="N303">
        <v>426</v>
      </c>
      <c r="O303" s="1">
        <v>333</v>
      </c>
      <c r="P303" s="1">
        <v>781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</row>
    <row r="304" spans="1:61" ht="15.5">
      <c r="A304" s="1">
        <v>301</v>
      </c>
      <c r="B304">
        <v>463</v>
      </c>
      <c r="C304">
        <v>1715</v>
      </c>
      <c r="D304">
        <v>1701</v>
      </c>
      <c r="E304">
        <v>7877</v>
      </c>
      <c r="F304">
        <v>8321</v>
      </c>
      <c r="G304">
        <v>8339</v>
      </c>
      <c r="J304" s="1">
        <v>301</v>
      </c>
      <c r="K304">
        <v>303</v>
      </c>
      <c r="L304">
        <v>481</v>
      </c>
      <c r="M304">
        <v>58</v>
      </c>
      <c r="N304">
        <v>558</v>
      </c>
      <c r="O304" s="1">
        <v>365</v>
      </c>
      <c r="P304" s="1">
        <v>670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</row>
    <row r="305" spans="1:71" ht="15.5">
      <c r="A305" s="1">
        <v>302</v>
      </c>
      <c r="B305">
        <v>529</v>
      </c>
      <c r="C305">
        <v>2170</v>
      </c>
      <c r="D305">
        <v>2011</v>
      </c>
      <c r="E305">
        <v>8429</v>
      </c>
      <c r="F305">
        <v>8535</v>
      </c>
      <c r="G305">
        <v>8584</v>
      </c>
      <c r="J305" s="1">
        <v>302</v>
      </c>
      <c r="K305">
        <v>0</v>
      </c>
      <c r="L305">
        <v>110</v>
      </c>
      <c r="M305">
        <v>172</v>
      </c>
      <c r="N305">
        <v>745</v>
      </c>
      <c r="O305" s="1">
        <v>654</v>
      </c>
      <c r="P305" s="1">
        <v>433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</row>
    <row r="306" spans="1:71" ht="15.5">
      <c r="A306" s="1">
        <v>303</v>
      </c>
      <c r="B306">
        <v>842</v>
      </c>
      <c r="C306">
        <v>2167</v>
      </c>
      <c r="D306">
        <v>1946</v>
      </c>
      <c r="E306">
        <v>8035</v>
      </c>
      <c r="F306">
        <v>8194</v>
      </c>
      <c r="G306">
        <v>8106</v>
      </c>
      <c r="J306" s="1">
        <v>303</v>
      </c>
      <c r="K306">
        <v>103</v>
      </c>
      <c r="L306">
        <v>0</v>
      </c>
      <c r="M306">
        <v>348</v>
      </c>
      <c r="N306">
        <v>452</v>
      </c>
      <c r="O306" s="1">
        <v>477</v>
      </c>
      <c r="P306" s="1">
        <v>672</v>
      </c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</row>
    <row r="307" spans="1:71" ht="15.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N307" s="1"/>
      <c r="O307" s="1"/>
      <c r="P307" s="1"/>
      <c r="R307" s="1"/>
      <c r="S307" s="1"/>
      <c r="T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</row>
    <row r="308" spans="1:71" ht="15.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</row>
    <row r="309" spans="1:71" ht="15.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</row>
    <row r="310" spans="1:71" ht="15.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</row>
    <row r="311" spans="1:71" ht="15.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</row>
    <row r="312" spans="1:71" ht="15.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</row>
    <row r="313" spans="1:71" ht="15.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</row>
    <row r="314" spans="1:71" ht="15.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</row>
    <row r="315" spans="1:71" ht="15.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</row>
    <row r="316" spans="1:71" ht="15.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</row>
    <row r="317" spans="1:71" ht="15.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</row>
    <row r="318" spans="1:71" ht="15.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</row>
    <row r="319" spans="1:71" ht="15.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</row>
    <row r="320" spans="1:71" ht="15.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</row>
    <row r="321" spans="1:71" ht="15.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</row>
    <row r="322" spans="1:71" ht="15.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</row>
    <row r="323" spans="1:71" ht="15.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</row>
    <row r="324" spans="1:71" ht="15.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</row>
    <row r="325" spans="1:71" ht="15.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</row>
    <row r="326" spans="1:71" ht="15.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</row>
    <row r="327" spans="1:71" ht="15.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</row>
    <row r="328" spans="1:71" ht="15.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</row>
    <row r="329" spans="1:71" ht="15.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</row>
    <row r="330" spans="1:71" ht="15.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</row>
    <row r="331" spans="1:71" ht="15.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</row>
    <row r="332" spans="1:71" ht="15.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</row>
    <row r="333" spans="1:71" ht="15.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</row>
    <row r="334" spans="1:71" ht="15.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</row>
    <row r="335" spans="1:71" ht="15.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</row>
    <row r="336" spans="1:71" ht="15.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</row>
    <row r="337" spans="1:71" ht="15.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</row>
    <row r="338" spans="1:71" ht="15.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</row>
    <row r="339" spans="1:71" ht="15.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</row>
    <row r="340" spans="1:71" ht="15.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</row>
    <row r="341" spans="1:71" ht="15.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</row>
    <row r="342" spans="1:71" ht="15.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</row>
    <row r="343" spans="1:71" ht="15.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</row>
    <row r="344" spans="1:71" ht="15.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</row>
    <row r="345" spans="1:71" ht="15.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</row>
    <row r="346" spans="1:71" ht="15.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</row>
    <row r="347" spans="1:71" ht="15.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</row>
    <row r="348" spans="1:71" ht="15.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</row>
    <row r="349" spans="1:71" ht="15.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</row>
    <row r="350" spans="1:71" ht="15.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</row>
    <row r="351" spans="1:71" ht="15.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</row>
    <row r="352" spans="1:71" ht="15.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</row>
    <row r="353" spans="1:71" ht="15.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</row>
    <row r="354" spans="1:71" ht="15.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</row>
    <row r="355" spans="1:71" ht="15.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</row>
    <row r="356" spans="1:71" ht="15.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</row>
    <row r="357" spans="1:71" ht="15.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</row>
    <row r="358" spans="1:71" ht="15.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</row>
    <row r="359" spans="1:71" ht="15.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</row>
    <row r="360" spans="1:71" ht="15.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</row>
    <row r="361" spans="1:71" ht="15.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</row>
    <row r="362" spans="1:71" ht="15.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</row>
    <row r="363" spans="1:71" ht="15.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</row>
    <row r="364" spans="1:71" ht="15.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</row>
    <row r="365" spans="1:71" ht="15.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</row>
    <row r="366" spans="1:71" ht="15.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</row>
    <row r="367" spans="1:71" ht="15.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</row>
    <row r="368" spans="1:71" ht="15.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</row>
    <row r="369" spans="1:71" ht="15.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</row>
    <row r="370" spans="1:71" ht="15.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</row>
    <row r="371" spans="1:71" ht="15.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</row>
    <row r="372" spans="1:71" ht="15.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</row>
    <row r="373" spans="1:71" ht="15.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</row>
    <row r="374" spans="1:71" ht="15.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</row>
    <row r="375" spans="1:71" ht="15.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</row>
    <row r="376" spans="1:71" ht="15.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</row>
    <row r="377" spans="1:71" ht="15.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</row>
    <row r="378" spans="1:71" ht="15.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</row>
    <row r="379" spans="1:71" ht="15.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</row>
    <row r="380" spans="1:71" ht="15.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</row>
    <row r="381" spans="1:71" ht="15.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</row>
    <row r="382" spans="1:71" ht="15.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</row>
    <row r="383" spans="1:71" ht="15.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</row>
    <row r="384" spans="1:71" ht="15.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</row>
    <row r="385" spans="1:71" ht="15.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</row>
    <row r="386" spans="1:71" ht="15.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</row>
    <row r="387" spans="1:71" ht="15.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</row>
    <row r="388" spans="1:71" ht="15.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</row>
    <row r="389" spans="1:71" ht="15.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</row>
    <row r="390" spans="1:71" ht="15.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</row>
  </sheetData>
  <mergeCells count="2">
    <mergeCell ref="A1:H1"/>
    <mergeCell ref="J1:Q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DD234-EDA8-4E0C-8BF4-4767B01131EF}">
  <sheetPr codeName="Sheet2"/>
  <dimension ref="A1:BS390"/>
  <sheetViews>
    <sheetView topLeftCell="A310" zoomScale="70" zoomScaleNormal="70" workbookViewId="0">
      <selection activeCell="E371" sqref="E371"/>
    </sheetView>
  </sheetViews>
  <sheetFormatPr defaultRowHeight="14"/>
  <cols>
    <col min="1" max="1" width="11.1640625" customWidth="1"/>
    <col min="2" max="2" width="10.4140625" customWidth="1"/>
    <col min="3" max="3" width="10" customWidth="1"/>
    <col min="4" max="4" width="9.83203125" customWidth="1"/>
    <col min="5" max="5" width="10.1640625" customWidth="1"/>
    <col min="6" max="6" width="11.5" customWidth="1"/>
    <col min="7" max="7" width="10.25" customWidth="1"/>
    <col min="8" max="8" width="9.58203125" customWidth="1"/>
    <col min="16" max="16" width="10.08203125" customWidth="1"/>
    <col min="17" max="17" width="10.25" customWidth="1"/>
  </cols>
  <sheetData>
    <row r="1" spans="1:54">
      <c r="A1" s="28" t="s">
        <v>8</v>
      </c>
      <c r="B1" s="28"/>
      <c r="C1" s="28"/>
      <c r="D1" s="28"/>
      <c r="E1" s="28"/>
      <c r="F1" s="28"/>
      <c r="G1" s="28"/>
      <c r="H1" s="28"/>
      <c r="J1" s="28" t="s">
        <v>9</v>
      </c>
      <c r="K1" s="28"/>
      <c r="L1" s="28"/>
      <c r="M1" s="28"/>
      <c r="N1" s="28"/>
      <c r="O1" s="28"/>
      <c r="P1" s="28"/>
      <c r="Q1" s="28"/>
    </row>
    <row r="2" spans="1:54" ht="15.5">
      <c r="A2" s="2" t="s">
        <v>10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/>
      <c r="I2" s="2"/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" t="s">
        <v>5</v>
      </c>
      <c r="P2" s="2" t="s">
        <v>6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54" ht="15.5">
      <c r="A3" s="1">
        <v>0</v>
      </c>
      <c r="B3" s="3">
        <f>'800original'!B3/100</f>
        <v>9.92</v>
      </c>
      <c r="C3" s="3">
        <f>'800original'!C3/300</f>
        <v>8.4266666666666659</v>
      </c>
      <c r="D3" s="3">
        <f>'800original'!D3/300</f>
        <v>6.23</v>
      </c>
      <c r="E3" s="3">
        <f>'800original'!E3/1200</f>
        <v>6.9024999999999999</v>
      </c>
      <c r="F3" s="3">
        <f>'800original'!F3/1200</f>
        <v>7.3533333333333335</v>
      </c>
      <c r="G3" s="3">
        <f>'800original'!G3/1200</f>
        <v>7.5975000000000001</v>
      </c>
      <c r="H3" s="3"/>
      <c r="I3" s="1"/>
      <c r="J3" s="1">
        <v>0</v>
      </c>
      <c r="K3" s="3">
        <f>'800original'!K3/300</f>
        <v>0.83</v>
      </c>
      <c r="L3" s="3">
        <f>'800original'!L3/600</f>
        <v>0.32333333333333331</v>
      </c>
      <c r="M3" s="3">
        <f>'800original'!M3/600</f>
        <v>0</v>
      </c>
      <c r="N3" s="3">
        <f>'800original'!N3/2400</f>
        <v>0.22375</v>
      </c>
      <c r="O3" s="3">
        <f>'800original'!O3/2400</f>
        <v>0.30458333333333332</v>
      </c>
      <c r="P3" s="3">
        <f>'800original'!P3/2400</f>
        <v>0.22500000000000001</v>
      </c>
      <c r="Q3" s="3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5.5">
      <c r="A4" s="1">
        <v>1</v>
      </c>
      <c r="B4" s="3">
        <f>'800original'!B4/100</f>
        <v>8.7100000000000009</v>
      </c>
      <c r="C4" s="3">
        <f>'800original'!C4/300</f>
        <v>7.3</v>
      </c>
      <c r="D4" s="3">
        <f>'800original'!D4/300</f>
        <v>7.1833333333333336</v>
      </c>
      <c r="E4" s="3">
        <f>'800original'!E4/1200</f>
        <v>6.7283333333333335</v>
      </c>
      <c r="F4" s="3">
        <f>'800original'!F4/1200</f>
        <v>7.3841666666666663</v>
      </c>
      <c r="G4" s="3">
        <f>'800original'!G4/1200</f>
        <v>7.3591666666666669</v>
      </c>
      <c r="H4" s="3"/>
      <c r="I4" s="1"/>
      <c r="J4" s="1">
        <v>1</v>
      </c>
      <c r="K4" s="3">
        <f>'800original'!K4/300</f>
        <v>0.34</v>
      </c>
      <c r="L4" s="3">
        <f>'800original'!L4/600</f>
        <v>0.38833333333333331</v>
      </c>
      <c r="M4" s="3">
        <f>'800original'!M4/600</f>
        <v>0.33666666666666667</v>
      </c>
      <c r="N4" s="3">
        <f>'800original'!N4/2400</f>
        <v>0.19041666666666668</v>
      </c>
      <c r="O4" s="3">
        <f>'800original'!O4/2400</f>
        <v>0.19708333333333333</v>
      </c>
      <c r="P4" s="3">
        <f>'800original'!P4/2400</f>
        <v>0.36166666666666669</v>
      </c>
      <c r="Q4" s="3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5.5">
      <c r="A5" s="1">
        <v>2</v>
      </c>
      <c r="B5" s="3">
        <f>'800original'!B5/100</f>
        <v>6.57</v>
      </c>
      <c r="C5" s="3">
        <f>'800original'!C5/300</f>
        <v>7.5933333333333337</v>
      </c>
      <c r="D5" s="3">
        <f>'800original'!D5/300</f>
        <v>6.7266666666666666</v>
      </c>
      <c r="E5" s="3">
        <f>'800original'!E5/1200</f>
        <v>6.8666666666666663</v>
      </c>
      <c r="F5" s="3">
        <f>'800original'!F5/1200</f>
        <v>7.0583333333333336</v>
      </c>
      <c r="G5" s="3">
        <f>'800original'!G5/1200</f>
        <v>7.3250000000000002</v>
      </c>
      <c r="H5" s="3"/>
      <c r="I5" s="1"/>
      <c r="J5" s="1">
        <v>2</v>
      </c>
      <c r="K5" s="3">
        <f>'800original'!K5/300</f>
        <v>1.4</v>
      </c>
      <c r="L5" s="3">
        <f>'800original'!L5/600</f>
        <v>1.6666666666666666E-2</v>
      </c>
      <c r="M5" s="3">
        <f>'800original'!M5/600</f>
        <v>0.62</v>
      </c>
      <c r="N5" s="3">
        <f>'800original'!N5/2400</f>
        <v>0.17333333333333334</v>
      </c>
      <c r="O5" s="3">
        <f>'800original'!O5/2400</f>
        <v>0.30791666666666667</v>
      </c>
      <c r="P5" s="3">
        <f>'800original'!P5/2400</f>
        <v>0.18958333333333333</v>
      </c>
      <c r="Q5" s="3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4" ht="15.5">
      <c r="A6" s="1">
        <v>3</v>
      </c>
      <c r="B6" s="3">
        <f>'800original'!B6/100</f>
        <v>8.51</v>
      </c>
      <c r="C6" s="3">
        <f>'800original'!C6/300</f>
        <v>7.5633333333333335</v>
      </c>
      <c r="D6" s="3">
        <f>'800original'!D6/300</f>
        <v>6.44</v>
      </c>
      <c r="E6" s="3">
        <f>'800original'!E6/1200</f>
        <v>7.0283333333333333</v>
      </c>
      <c r="F6" s="3">
        <f>'800original'!F6/1200</f>
        <v>7.6158333333333337</v>
      </c>
      <c r="G6" s="3">
        <f>'800original'!G6/1200</f>
        <v>7.4658333333333333</v>
      </c>
      <c r="H6" s="3"/>
      <c r="I6" s="1"/>
      <c r="J6" s="1">
        <v>3</v>
      </c>
      <c r="K6" s="3">
        <f>'800original'!K6/300</f>
        <v>0.59</v>
      </c>
      <c r="L6" s="3">
        <f>'800original'!L6/600</f>
        <v>0.37666666666666665</v>
      </c>
      <c r="M6" s="3">
        <f>'800original'!M6/600</f>
        <v>0.47</v>
      </c>
      <c r="N6" s="3">
        <f>'800original'!N6/2400</f>
        <v>0.42875000000000002</v>
      </c>
      <c r="O6" s="3">
        <f>'800original'!O6/2400</f>
        <v>0.25708333333333333</v>
      </c>
      <c r="P6" s="3">
        <f>'800original'!P6/2400</f>
        <v>0.28166666666666668</v>
      </c>
      <c r="Q6" s="3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4" ht="15.5">
      <c r="A7" s="1">
        <v>4</v>
      </c>
      <c r="B7" s="3">
        <f>'800original'!B7/100</f>
        <v>8.1999999999999993</v>
      </c>
      <c r="C7" s="3">
        <f>'800original'!C7/300</f>
        <v>5.61</v>
      </c>
      <c r="D7" s="3">
        <f>'800original'!D7/300</f>
        <v>7.1966666666666663</v>
      </c>
      <c r="E7" s="3">
        <f>'800original'!E7/1200</f>
        <v>6.9574999999999996</v>
      </c>
      <c r="F7" s="3">
        <f>'800original'!F7/1200</f>
        <v>7.4991666666666665</v>
      </c>
      <c r="G7" s="3">
        <f>'800original'!G7/1200</f>
        <v>7.4108333333333336</v>
      </c>
      <c r="H7" s="3"/>
      <c r="I7" s="1"/>
      <c r="J7" s="1">
        <v>4</v>
      </c>
      <c r="K7" s="3">
        <f>'800original'!K7/300</f>
        <v>1.1000000000000001</v>
      </c>
      <c r="L7" s="3">
        <f>'800original'!L7/600</f>
        <v>0</v>
      </c>
      <c r="M7" s="3">
        <f>'800original'!M7/600</f>
        <v>8.5000000000000006E-2</v>
      </c>
      <c r="N7" s="3">
        <f>'800original'!N7/2400</f>
        <v>0.23916666666666667</v>
      </c>
      <c r="O7" s="3">
        <f>'800original'!O7/2400</f>
        <v>0.22083333333333333</v>
      </c>
      <c r="P7" s="3">
        <f>'800original'!P7/2400</f>
        <v>0.29458333333333331</v>
      </c>
      <c r="Q7" s="3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4" ht="15.5">
      <c r="A8" s="1">
        <v>5</v>
      </c>
      <c r="B8" s="3">
        <f>'800original'!B8/100</f>
        <v>7.35</v>
      </c>
      <c r="C8" s="3">
        <f>'800original'!C8/300</f>
        <v>6.4466666666666663</v>
      </c>
      <c r="D8" s="3">
        <f>'800original'!D8/300</f>
        <v>6.2033333333333331</v>
      </c>
      <c r="E8" s="3">
        <f>'800original'!E8/1200</f>
        <v>7.2258333333333331</v>
      </c>
      <c r="F8" s="3">
        <f>'800original'!F8/1200</f>
        <v>7.6491666666666669</v>
      </c>
      <c r="G8" s="3">
        <f>'800original'!G8/1200</f>
        <v>7.67</v>
      </c>
      <c r="H8" s="3"/>
      <c r="I8" s="1"/>
      <c r="J8" s="1">
        <v>5</v>
      </c>
      <c r="K8" s="3">
        <f>'800original'!K8/300</f>
        <v>0.03</v>
      </c>
      <c r="L8" s="3">
        <f>'800original'!L8/600</f>
        <v>0.66166666666666663</v>
      </c>
      <c r="M8" s="3">
        <f>'800original'!M8/600</f>
        <v>0.56999999999999995</v>
      </c>
      <c r="N8" s="3">
        <f>'800original'!N8/2400</f>
        <v>0.22875000000000001</v>
      </c>
      <c r="O8" s="3">
        <f>'800original'!O8/2400</f>
        <v>0.28083333333333332</v>
      </c>
      <c r="P8" s="3">
        <f>'800original'!P8/2400</f>
        <v>0.36916666666666664</v>
      </c>
      <c r="Q8" s="3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4" ht="15.5">
      <c r="A9" s="1">
        <v>6</v>
      </c>
      <c r="B9" s="3">
        <f>'800original'!B9/100</f>
        <v>7.31</v>
      </c>
      <c r="C9" s="3">
        <f>'800original'!C9/300</f>
        <v>7.15</v>
      </c>
      <c r="D9" s="3">
        <f>'800original'!D9/300</f>
        <v>5.8766666666666669</v>
      </c>
      <c r="E9" s="3">
        <f>'800original'!E9/1200</f>
        <v>7.3858333333333333</v>
      </c>
      <c r="F9" s="3">
        <f>'800original'!F9/1200</f>
        <v>7.4024999999999999</v>
      </c>
      <c r="G9" s="3">
        <f>'800original'!G9/1200</f>
        <v>7.8166666666666664</v>
      </c>
      <c r="H9" s="3"/>
      <c r="I9" s="1"/>
      <c r="J9" s="1">
        <v>6</v>
      </c>
      <c r="K9" s="3">
        <f>'800original'!K9/300</f>
        <v>0.65333333333333332</v>
      </c>
      <c r="L9" s="3">
        <f>'800original'!L9/600</f>
        <v>0.28166666666666668</v>
      </c>
      <c r="M9" s="3">
        <f>'800original'!M9/600</f>
        <v>3.6666666666666667E-2</v>
      </c>
      <c r="N9" s="3">
        <f>'800original'!N9/2400</f>
        <v>0.28499999999999998</v>
      </c>
      <c r="O9" s="3">
        <f>'800original'!O9/2400</f>
        <v>0.29958333333333331</v>
      </c>
      <c r="P9" s="3">
        <f>'800original'!P9/2400</f>
        <v>0.24916666666666668</v>
      </c>
      <c r="Q9" s="3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 spans="1:54" ht="15.5">
      <c r="A10" s="1">
        <v>7</v>
      </c>
      <c r="B10" s="3">
        <f>'800original'!B10/100</f>
        <v>6.77</v>
      </c>
      <c r="C10" s="3">
        <f>'800original'!C10/300</f>
        <v>6.9433333333333334</v>
      </c>
      <c r="D10" s="3">
        <f>'800original'!D10/300</f>
        <v>7.56</v>
      </c>
      <c r="E10" s="3">
        <f>'800original'!E10/1200</f>
        <v>7.416666666666667</v>
      </c>
      <c r="F10" s="3">
        <f>'800original'!F10/1200</f>
        <v>7.4066666666666663</v>
      </c>
      <c r="G10" s="3">
        <f>'800original'!G10/1200</f>
        <v>7.8108333333333331</v>
      </c>
      <c r="H10" s="3"/>
      <c r="I10" s="1"/>
      <c r="J10" s="1">
        <v>7</v>
      </c>
      <c r="K10" s="3">
        <f>'800original'!K10/300</f>
        <v>1.36</v>
      </c>
      <c r="L10" s="3">
        <f>'800original'!L10/600</f>
        <v>2.3333333333333334E-2</v>
      </c>
      <c r="M10" s="3">
        <f>'800original'!M10/600</f>
        <v>0.35166666666666668</v>
      </c>
      <c r="N10" s="3">
        <f>'800original'!N10/2400</f>
        <v>0.37416666666666665</v>
      </c>
      <c r="O10" s="3">
        <f>'800original'!O10/2400</f>
        <v>0.12916666666666668</v>
      </c>
      <c r="P10" s="3">
        <f>'800original'!P10/2400</f>
        <v>0.18833333333333332</v>
      </c>
      <c r="Q10" s="3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54" ht="15.5">
      <c r="A11" s="1">
        <v>8</v>
      </c>
      <c r="B11" s="3">
        <f>'800original'!B11/100</f>
        <v>7.17</v>
      </c>
      <c r="C11" s="3">
        <f>'800original'!C11/300</f>
        <v>7.27</v>
      </c>
      <c r="D11" s="3">
        <f>'800original'!D11/300</f>
        <v>7.29</v>
      </c>
      <c r="E11" s="3">
        <f>'800original'!E11/1200</f>
        <v>7.2358333333333329</v>
      </c>
      <c r="F11" s="3">
        <f>'800original'!F11/1200</f>
        <v>7.43</v>
      </c>
      <c r="G11" s="3">
        <f>'800original'!G11/1200</f>
        <v>7.7041666666666666</v>
      </c>
      <c r="H11" s="3"/>
      <c r="I11" s="1"/>
      <c r="J11" s="1">
        <v>8</v>
      </c>
      <c r="K11" s="3">
        <f>'800original'!K11/300</f>
        <v>0.92666666666666664</v>
      </c>
      <c r="L11" s="3">
        <f>'800original'!L11/600</f>
        <v>3.1666666666666669E-2</v>
      </c>
      <c r="M11" s="3">
        <f>'800original'!M11/600</f>
        <v>0.43833333333333335</v>
      </c>
      <c r="N11" s="3">
        <f>'800original'!N11/2400</f>
        <v>0.16</v>
      </c>
      <c r="O11" s="3">
        <f>'800original'!O11/2400</f>
        <v>0.18541666666666667</v>
      </c>
      <c r="P11" s="3">
        <f>'800original'!P11/2400</f>
        <v>0.25958333333333333</v>
      </c>
      <c r="Q11" s="3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54" ht="15.5">
      <c r="A12" s="1">
        <v>9</v>
      </c>
      <c r="B12" s="3">
        <f>'800original'!B12/100</f>
        <v>6.89</v>
      </c>
      <c r="C12" s="3">
        <f>'800original'!C12/300</f>
        <v>7.44</v>
      </c>
      <c r="D12" s="3">
        <f>'800original'!D12/300</f>
        <v>7.23</v>
      </c>
      <c r="E12" s="3">
        <f>'800original'!E12/1200</f>
        <v>7.5175000000000001</v>
      </c>
      <c r="F12" s="3">
        <f>'800original'!F12/1200</f>
        <v>7.5683333333333334</v>
      </c>
      <c r="G12" s="3">
        <f>'800original'!G12/1200</f>
        <v>7.7158333333333333</v>
      </c>
      <c r="H12" s="3"/>
      <c r="I12" s="1"/>
      <c r="J12" s="1">
        <v>9</v>
      </c>
      <c r="K12" s="3">
        <f>'800original'!K12/300</f>
        <v>0.70666666666666667</v>
      </c>
      <c r="L12" s="3">
        <f>'800original'!L12/600</f>
        <v>0.17499999999999999</v>
      </c>
      <c r="M12" s="3">
        <f>'800original'!M12/600</f>
        <v>0.34666666666666668</v>
      </c>
      <c r="N12" s="3">
        <f>'800original'!N12/2400</f>
        <v>0.17958333333333334</v>
      </c>
      <c r="O12" s="3">
        <f>'800original'!O12/2400</f>
        <v>0.30041666666666667</v>
      </c>
      <c r="P12" s="3">
        <f>'800original'!P12/2400</f>
        <v>0.27500000000000002</v>
      </c>
      <c r="Q12" s="3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54" ht="15.5">
      <c r="A13" s="1">
        <v>10</v>
      </c>
      <c r="B13" s="3">
        <f>'800original'!B13/100</f>
        <v>5.12</v>
      </c>
      <c r="C13" s="3">
        <f>'800original'!C13/300</f>
        <v>7.93</v>
      </c>
      <c r="D13" s="3">
        <f>'800original'!D13/300</f>
        <v>7.4133333333333331</v>
      </c>
      <c r="E13" s="3">
        <f>'800original'!E13/1200</f>
        <v>7.5625</v>
      </c>
      <c r="F13" s="3">
        <f>'800original'!F13/1200</f>
        <v>7.6974999999999998</v>
      </c>
      <c r="G13" s="3">
        <f>'800original'!G13/1200</f>
        <v>7.6541666666666668</v>
      </c>
      <c r="H13" s="3"/>
      <c r="I13" s="1"/>
      <c r="J13" s="1">
        <v>10</v>
      </c>
      <c r="K13" s="3">
        <f>'800original'!K13/300</f>
        <v>0.66333333333333333</v>
      </c>
      <c r="L13" s="3">
        <f>'800original'!L13/600</f>
        <v>0.12</v>
      </c>
      <c r="M13" s="3">
        <f>'800original'!M13/600</f>
        <v>0</v>
      </c>
      <c r="N13" s="3">
        <f>'800original'!N13/2400</f>
        <v>0.29499999999999998</v>
      </c>
      <c r="O13" s="3">
        <f>'800original'!O13/2400</f>
        <v>0.26916666666666667</v>
      </c>
      <c r="P13" s="3">
        <f>'800original'!P13/2400</f>
        <v>0.30166666666666669</v>
      </c>
      <c r="Q13" s="3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54" ht="15.5">
      <c r="A14" s="1">
        <v>11</v>
      </c>
      <c r="B14" s="3">
        <f>'800original'!B14/100</f>
        <v>8.3699999999999992</v>
      </c>
      <c r="C14" s="3">
        <f>'800original'!C14/300</f>
        <v>7.7666666666666666</v>
      </c>
      <c r="D14" s="3">
        <f>'800original'!D14/300</f>
        <v>7.0633333333333335</v>
      </c>
      <c r="E14" s="3">
        <f>'800original'!E14/1200</f>
        <v>7.5566666666666666</v>
      </c>
      <c r="F14" s="3">
        <f>'800original'!F14/1200</f>
        <v>7.7474999999999996</v>
      </c>
      <c r="G14" s="3">
        <f>'800original'!G14/1200</f>
        <v>7.61</v>
      </c>
      <c r="H14" s="3"/>
      <c r="I14" s="1"/>
      <c r="J14" s="1">
        <v>11</v>
      </c>
      <c r="K14" s="3">
        <f>'800original'!K14/300</f>
        <v>0.49</v>
      </c>
      <c r="L14" s="3">
        <f>'800original'!L14/600</f>
        <v>7.0000000000000007E-2</v>
      </c>
      <c r="M14" s="3">
        <f>'800original'!M14/600</f>
        <v>0.20666666666666667</v>
      </c>
      <c r="N14" s="3">
        <f>'800original'!N14/2400</f>
        <v>0.24249999999999999</v>
      </c>
      <c r="O14" s="3">
        <f>'800original'!O14/2400</f>
        <v>0.29708333333333331</v>
      </c>
      <c r="P14" s="3">
        <f>'800original'!P14/2400</f>
        <v>0.29166666666666669</v>
      </c>
      <c r="Q14" s="3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54" ht="15.5">
      <c r="A15" s="1">
        <v>12</v>
      </c>
      <c r="B15" s="3">
        <f>'800original'!B15/100</f>
        <v>7.11</v>
      </c>
      <c r="C15" s="3">
        <f>'800original'!C15/300</f>
        <v>6.8266666666666671</v>
      </c>
      <c r="D15" s="3">
        <f>'800original'!D15/300</f>
        <v>7.1866666666666665</v>
      </c>
      <c r="E15" s="3">
        <f>'800original'!E15/1200</f>
        <v>8.1583333333333332</v>
      </c>
      <c r="F15" s="3">
        <f>'800original'!F15/1200</f>
        <v>7.5075000000000003</v>
      </c>
      <c r="G15" s="3">
        <f>'800original'!G15/1200</f>
        <v>7.9</v>
      </c>
      <c r="H15" s="3"/>
      <c r="I15" s="1"/>
      <c r="J15" s="1">
        <v>12</v>
      </c>
      <c r="K15" s="3">
        <f>'800original'!K15/300</f>
        <v>0.37333333333333335</v>
      </c>
      <c r="L15" s="3">
        <f>'800original'!L15/600</f>
        <v>5.5E-2</v>
      </c>
      <c r="M15" s="3">
        <f>'800original'!M15/600</f>
        <v>6.6666666666666666E-2</v>
      </c>
      <c r="N15" s="3">
        <f>'800original'!N15/2400</f>
        <v>0.16916666666666666</v>
      </c>
      <c r="O15" s="3">
        <f>'800original'!O15/2400</f>
        <v>0.32791666666666669</v>
      </c>
      <c r="P15" s="3">
        <f>'800original'!P15/2400</f>
        <v>0.23</v>
      </c>
      <c r="Q15" s="3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 spans="1:54" ht="15.5">
      <c r="A16" s="1">
        <v>13</v>
      </c>
      <c r="B16" s="3">
        <f>'800original'!B16/100</f>
        <v>3.12</v>
      </c>
      <c r="C16" s="3">
        <f>'800original'!C16/300</f>
        <v>7.1033333333333335</v>
      </c>
      <c r="D16" s="3">
        <f>'800original'!D16/300</f>
        <v>6.9366666666666665</v>
      </c>
      <c r="E16" s="3">
        <f>'800original'!E16/1200</f>
        <v>7.9008333333333329</v>
      </c>
      <c r="F16" s="3">
        <f>'800original'!F16/1200</f>
        <v>7.6866666666666665</v>
      </c>
      <c r="G16" s="3">
        <f>'800original'!G16/1200</f>
        <v>8.2349999999999994</v>
      </c>
      <c r="H16" s="3"/>
      <c r="I16" s="1"/>
      <c r="J16" s="1">
        <v>13</v>
      </c>
      <c r="K16" s="3">
        <f>'800original'!K16/300</f>
        <v>0.6166666666666667</v>
      </c>
      <c r="L16" s="3">
        <f>'800original'!L16/600</f>
        <v>0.83</v>
      </c>
      <c r="M16" s="3">
        <f>'800original'!M16/600</f>
        <v>0.01</v>
      </c>
      <c r="N16" s="3">
        <f>'800original'!N16/2400</f>
        <v>0.26416666666666666</v>
      </c>
      <c r="O16" s="3">
        <f>'800original'!O16/2400</f>
        <v>0.33541666666666664</v>
      </c>
      <c r="P16" s="3">
        <f>'800original'!P16/2400</f>
        <v>0.29625000000000001</v>
      </c>
      <c r="Q16" s="3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 spans="1:54" ht="15.5">
      <c r="A17" s="1">
        <v>14</v>
      </c>
      <c r="B17" s="3">
        <f>'800original'!B17/100</f>
        <v>6.56</v>
      </c>
      <c r="C17" s="3">
        <f>'800original'!C17/300</f>
        <v>7.35</v>
      </c>
      <c r="D17" s="3">
        <f>'800original'!D17/300</f>
        <v>7.17</v>
      </c>
      <c r="E17" s="3">
        <f>'800original'!E17/1200</f>
        <v>7.7750000000000004</v>
      </c>
      <c r="F17" s="3">
        <f>'800original'!F17/1200</f>
        <v>8.086666666666666</v>
      </c>
      <c r="G17" s="3">
        <f>'800original'!G17/1200</f>
        <v>7.979166666666667</v>
      </c>
      <c r="H17" s="3"/>
      <c r="I17" s="1"/>
      <c r="J17" s="1">
        <v>14</v>
      </c>
      <c r="K17" s="3">
        <f>'800original'!K17/300</f>
        <v>0.72666666666666668</v>
      </c>
      <c r="L17" s="3">
        <f>'800original'!L17/600</f>
        <v>0.47666666666666668</v>
      </c>
      <c r="M17" s="3">
        <f>'800original'!M17/600</f>
        <v>0.24</v>
      </c>
      <c r="N17" s="3">
        <f>'800original'!N17/2400</f>
        <v>0.26458333333333334</v>
      </c>
      <c r="O17" s="3">
        <f>'800original'!O17/2400</f>
        <v>0.26500000000000001</v>
      </c>
      <c r="P17" s="3">
        <f>'800original'!P17/2400</f>
        <v>0.40166666666666667</v>
      </c>
      <c r="Q17" s="3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</row>
    <row r="18" spans="1:54" ht="15.5">
      <c r="A18" s="1">
        <v>15</v>
      </c>
      <c r="B18" s="3">
        <f>'800original'!B18/100</f>
        <v>6.55</v>
      </c>
      <c r="C18" s="3">
        <f>'800original'!C18/300</f>
        <v>6.3066666666666666</v>
      </c>
      <c r="D18" s="3">
        <f>'800original'!D18/300</f>
        <v>7.2966666666666669</v>
      </c>
      <c r="E18" s="3">
        <f>'800original'!E18/1200</f>
        <v>7.7508333333333335</v>
      </c>
      <c r="F18" s="3">
        <f>'800original'!F18/1200</f>
        <v>7.8383333333333329</v>
      </c>
      <c r="G18" s="3">
        <f>'800original'!G18/1200</f>
        <v>8.01</v>
      </c>
      <c r="H18" s="3"/>
      <c r="I18" s="1"/>
      <c r="J18" s="1">
        <v>15</v>
      </c>
      <c r="K18" s="3">
        <f>'800original'!K18/300</f>
        <v>1.0133333333333334</v>
      </c>
      <c r="L18" s="3">
        <f>'800original'!L18/600</f>
        <v>0.51833333333333331</v>
      </c>
      <c r="M18" s="3">
        <f>'800original'!M18/600</f>
        <v>0.48499999999999999</v>
      </c>
      <c r="N18" s="3">
        <f>'800original'!N18/2400</f>
        <v>0.27750000000000002</v>
      </c>
      <c r="O18" s="3">
        <f>'800original'!O18/2400</f>
        <v>0.38250000000000001</v>
      </c>
      <c r="P18" s="3">
        <f>'800original'!P18/2400</f>
        <v>0.19541666666666666</v>
      </c>
      <c r="Q18" s="3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</row>
    <row r="19" spans="1:54" ht="15.5">
      <c r="A19" s="1">
        <v>16</v>
      </c>
      <c r="B19" s="3">
        <f>'800original'!B19/100</f>
        <v>8</v>
      </c>
      <c r="C19" s="3">
        <f>'800original'!C19/300</f>
        <v>7.71</v>
      </c>
      <c r="D19" s="3">
        <f>'800original'!D19/300</f>
        <v>7.7333333333333334</v>
      </c>
      <c r="E19" s="3">
        <f>'800original'!E19/1200</f>
        <v>8.16</v>
      </c>
      <c r="F19" s="3">
        <f>'800original'!F19/1200</f>
        <v>7.9266666666666667</v>
      </c>
      <c r="G19" s="3">
        <f>'800original'!G19/1200</f>
        <v>8.2675000000000001</v>
      </c>
      <c r="H19" s="3"/>
      <c r="I19" s="1"/>
      <c r="J19" s="1">
        <v>16</v>
      </c>
      <c r="K19" s="3">
        <f>'800original'!K19/300</f>
        <v>1.1166666666666667</v>
      </c>
      <c r="L19" s="3">
        <f>'800original'!L19/600</f>
        <v>0.49833333333333335</v>
      </c>
      <c r="M19" s="3">
        <f>'800original'!M19/600</f>
        <v>0.17166666666666666</v>
      </c>
      <c r="N19" s="3">
        <f>'800original'!N19/2400</f>
        <v>0.38708333333333333</v>
      </c>
      <c r="O19" s="3">
        <f>'800original'!O19/2400</f>
        <v>0.16541666666666666</v>
      </c>
      <c r="P19" s="3">
        <f>'800original'!P19/2400</f>
        <v>0.27124999999999999</v>
      </c>
      <c r="Q19" s="3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</row>
    <row r="20" spans="1:54" ht="15.5">
      <c r="A20" s="1">
        <v>17</v>
      </c>
      <c r="B20" s="3">
        <f>'800original'!B20/100</f>
        <v>7.26</v>
      </c>
      <c r="C20" s="3">
        <f>'800original'!C20/300</f>
        <v>8.3533333333333335</v>
      </c>
      <c r="D20" s="3">
        <f>'800original'!D20/300</f>
        <v>7.66</v>
      </c>
      <c r="E20" s="3">
        <f>'800original'!E20/1200</f>
        <v>8.0266666666666673</v>
      </c>
      <c r="F20" s="3">
        <f>'800original'!F20/1200</f>
        <v>8.2158333333333342</v>
      </c>
      <c r="G20" s="3">
        <f>'800original'!G20/1200</f>
        <v>8.1358333333333341</v>
      </c>
      <c r="H20" s="3"/>
      <c r="I20" s="1"/>
      <c r="J20" s="1">
        <v>17</v>
      </c>
      <c r="K20" s="3">
        <f>'800original'!K20/300</f>
        <v>0.67333333333333334</v>
      </c>
      <c r="L20" s="3">
        <f>'800original'!L20/600</f>
        <v>0.64166666666666672</v>
      </c>
      <c r="M20" s="3">
        <f>'800original'!M20/600</f>
        <v>0.34833333333333333</v>
      </c>
      <c r="N20" s="3">
        <f>'800original'!N20/2400</f>
        <v>0.27208333333333334</v>
      </c>
      <c r="O20" s="3">
        <f>'800original'!O20/2400</f>
        <v>0.3</v>
      </c>
      <c r="P20" s="3">
        <f>'800original'!P20/2400</f>
        <v>0.24833333333333332</v>
      </c>
      <c r="Q20" s="3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</row>
    <row r="21" spans="1:54" ht="16.5" customHeight="1">
      <c r="A21" s="1">
        <v>18</v>
      </c>
      <c r="B21" s="3">
        <f>'800original'!B21/100</f>
        <v>6.34</v>
      </c>
      <c r="C21" s="3">
        <f>'800original'!C21/300</f>
        <v>8.8066666666666666</v>
      </c>
      <c r="D21" s="3">
        <f>'800original'!D21/300</f>
        <v>7.0066666666666668</v>
      </c>
      <c r="E21" s="3">
        <f>'800original'!E21/1200</f>
        <v>8.2383333333333333</v>
      </c>
      <c r="F21" s="3">
        <f>'800original'!F21/1200</f>
        <v>8.0516666666666659</v>
      </c>
      <c r="G21" s="3">
        <f>'800original'!G21/1200</f>
        <v>8.3016666666666659</v>
      </c>
      <c r="H21" s="3"/>
      <c r="I21" s="1"/>
      <c r="J21" s="1">
        <v>18</v>
      </c>
      <c r="K21" s="3">
        <f>'800original'!K21/300</f>
        <v>0.96</v>
      </c>
      <c r="L21" s="3">
        <f>'800original'!L21/600</f>
        <v>0.64666666666666661</v>
      </c>
      <c r="M21" s="3">
        <f>'800original'!M21/600</f>
        <v>0.27833333333333332</v>
      </c>
      <c r="N21" s="3">
        <f>'800original'!N21/2400</f>
        <v>0.28958333333333336</v>
      </c>
      <c r="O21" s="3">
        <f>'800original'!O21/2400</f>
        <v>0.26333333333333331</v>
      </c>
      <c r="P21" s="3">
        <f>'800original'!P21/2400</f>
        <v>0.45041666666666669</v>
      </c>
      <c r="Q21" s="3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</row>
    <row r="22" spans="1:54" ht="15.5">
      <c r="A22" s="1">
        <v>19</v>
      </c>
      <c r="B22" s="3">
        <f>'800original'!B22/100</f>
        <v>9.4499999999999993</v>
      </c>
      <c r="C22" s="3">
        <f>'800original'!C22/300</f>
        <v>6.9733333333333336</v>
      </c>
      <c r="D22" s="3">
        <f>'800original'!D22/300</f>
        <v>8.043333333333333</v>
      </c>
      <c r="E22" s="3">
        <f>'800original'!E22/1200</f>
        <v>7.9991666666666665</v>
      </c>
      <c r="F22" s="3">
        <f>'800original'!F22/1200</f>
        <v>8.1891666666666669</v>
      </c>
      <c r="G22" s="3">
        <f>'800original'!G22/1200</f>
        <v>8.3416666666666668</v>
      </c>
      <c r="H22" s="3"/>
      <c r="I22" s="1"/>
      <c r="J22" s="1">
        <v>19</v>
      </c>
      <c r="K22" s="3">
        <f>'800original'!K22/300</f>
        <v>1.2733333333333334</v>
      </c>
      <c r="L22" s="3">
        <f>'800original'!L22/600</f>
        <v>0.46</v>
      </c>
      <c r="M22" s="3">
        <f>'800original'!M22/600</f>
        <v>0.60166666666666668</v>
      </c>
      <c r="N22" s="3">
        <f>'800original'!N22/2400</f>
        <v>0.30125000000000002</v>
      </c>
      <c r="O22" s="3">
        <f>'800original'!O22/2400</f>
        <v>0.115</v>
      </c>
      <c r="P22" s="3">
        <f>'800original'!P22/2400</f>
        <v>0.26541666666666669</v>
      </c>
      <c r="Q22" s="3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</row>
    <row r="23" spans="1:54" ht="15.5">
      <c r="A23" s="1">
        <v>20</v>
      </c>
      <c r="B23" s="3">
        <f>'800original'!B23/100</f>
        <v>7.96</v>
      </c>
      <c r="C23" s="3">
        <f>'800original'!C23/300</f>
        <v>7.1033333333333335</v>
      </c>
      <c r="D23" s="3">
        <f>'800original'!D23/300</f>
        <v>7.72</v>
      </c>
      <c r="E23" s="3">
        <f>'800original'!E23/1200</f>
        <v>8.668333333333333</v>
      </c>
      <c r="F23" s="3">
        <f>'800original'!F23/1200</f>
        <v>8.4525000000000006</v>
      </c>
      <c r="G23" s="3">
        <f>'800original'!G23/1200</f>
        <v>8.4350000000000005</v>
      </c>
      <c r="H23" s="3"/>
      <c r="I23" s="1"/>
      <c r="J23" s="1">
        <v>20</v>
      </c>
      <c r="K23" s="3">
        <f>'800original'!K23/300</f>
        <v>1.23</v>
      </c>
      <c r="L23" s="3">
        <f>'800original'!L23/600</f>
        <v>0.10166666666666667</v>
      </c>
      <c r="M23" s="3">
        <f>'800original'!M23/600</f>
        <v>0.28000000000000003</v>
      </c>
      <c r="N23" s="3">
        <f>'800original'!N23/2400</f>
        <v>0.34749999999999998</v>
      </c>
      <c r="O23" s="3">
        <f>'800original'!O23/2400</f>
        <v>0.25833333333333336</v>
      </c>
      <c r="P23" s="3">
        <f>'800original'!P23/2400</f>
        <v>0.39624999999999999</v>
      </c>
      <c r="Q23" s="3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</row>
    <row r="24" spans="1:54" ht="15.5">
      <c r="A24" s="1">
        <v>21</v>
      </c>
      <c r="B24" s="3">
        <f>'800original'!B24/100</f>
        <v>11.02</v>
      </c>
      <c r="C24" s="3">
        <f>'800original'!C24/300</f>
        <v>7.87</v>
      </c>
      <c r="D24" s="3">
        <f>'800original'!D24/300</f>
        <v>7.206666666666667</v>
      </c>
      <c r="E24" s="3">
        <f>'800original'!E24/1200</f>
        <v>7.8883333333333336</v>
      </c>
      <c r="F24" s="3">
        <f>'800original'!F24/1200</f>
        <v>8.3275000000000006</v>
      </c>
      <c r="G24" s="3">
        <f>'800original'!G24/1200</f>
        <v>8.4816666666666674</v>
      </c>
      <c r="H24" s="3"/>
      <c r="I24" s="1"/>
      <c r="J24" s="1">
        <v>21</v>
      </c>
      <c r="K24" s="3">
        <f>'800original'!K24/300</f>
        <v>1.59</v>
      </c>
      <c r="L24" s="3">
        <f>'800original'!L24/600</f>
        <v>0</v>
      </c>
      <c r="M24" s="3">
        <f>'800original'!M24/600</f>
        <v>0.84833333333333338</v>
      </c>
      <c r="N24" s="3">
        <f>'800original'!N24/2400</f>
        <v>0.39333333333333331</v>
      </c>
      <c r="O24" s="3">
        <f>'800original'!O24/2400</f>
        <v>0.25791666666666668</v>
      </c>
      <c r="P24" s="3">
        <f>'800original'!P24/2400</f>
        <v>0.23916666666666667</v>
      </c>
      <c r="Q24" s="3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spans="1:54" ht="15.5">
      <c r="A25" s="1">
        <v>22</v>
      </c>
      <c r="B25" s="3">
        <f>'800original'!B25/100</f>
        <v>8.65</v>
      </c>
      <c r="C25" s="3">
        <f>'800original'!C25/300</f>
        <v>7.8466666666666667</v>
      </c>
      <c r="D25" s="3">
        <f>'800original'!D25/300</f>
        <v>7.22</v>
      </c>
      <c r="E25" s="3">
        <f>'800original'!E25/1200</f>
        <v>8.5591666666666661</v>
      </c>
      <c r="F25" s="3">
        <f>'800original'!F25/1200</f>
        <v>8.3116666666666674</v>
      </c>
      <c r="G25" s="3">
        <f>'800original'!G25/1200</f>
        <v>8.3758333333333326</v>
      </c>
      <c r="H25" s="3"/>
      <c r="I25" s="1"/>
      <c r="J25" s="1">
        <v>22</v>
      </c>
      <c r="K25" s="3">
        <f>'800original'!K25/300</f>
        <v>1.6533333333333333</v>
      </c>
      <c r="L25" s="3">
        <f>'800original'!L25/600</f>
        <v>0.53500000000000003</v>
      </c>
      <c r="M25" s="3">
        <f>'800original'!M25/600</f>
        <v>0.36499999999999999</v>
      </c>
      <c r="N25" s="3">
        <f>'800original'!N25/2400</f>
        <v>0.17583333333333334</v>
      </c>
      <c r="O25" s="3">
        <f>'800original'!O25/2400</f>
        <v>0.25958333333333333</v>
      </c>
      <c r="P25" s="3">
        <f>'800original'!P25/2400</f>
        <v>0.13875000000000001</v>
      </c>
      <c r="Q25" s="3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spans="1:54" ht="15.5">
      <c r="A26" s="1">
        <v>23</v>
      </c>
      <c r="B26" s="3">
        <f>'800original'!B26/100</f>
        <v>8.08</v>
      </c>
      <c r="C26" s="3">
        <f>'800original'!C26/300</f>
        <v>6.9766666666666666</v>
      </c>
      <c r="D26" s="3">
        <f>'800original'!D26/300</f>
        <v>8.4466666666666672</v>
      </c>
      <c r="E26" s="3">
        <f>'800original'!E26/1200</f>
        <v>8.4466666666666672</v>
      </c>
      <c r="F26" s="3">
        <f>'800original'!F26/1200</f>
        <v>8.4674999999999994</v>
      </c>
      <c r="G26" s="3">
        <f>'800original'!G26/1200</f>
        <v>8.6658333333333335</v>
      </c>
      <c r="H26" s="3"/>
      <c r="I26" s="1"/>
      <c r="J26" s="1">
        <v>23</v>
      </c>
      <c r="K26" s="3">
        <f>'800original'!K26/300</f>
        <v>1.6966666666666668</v>
      </c>
      <c r="L26" s="3">
        <f>'800original'!L26/600</f>
        <v>7.4999999999999997E-2</v>
      </c>
      <c r="M26" s="3">
        <f>'800original'!M26/600</f>
        <v>0.44333333333333336</v>
      </c>
      <c r="N26" s="3">
        <f>'800original'!N26/2400</f>
        <v>0.34708333333333335</v>
      </c>
      <c r="O26" s="3">
        <f>'800original'!O26/2400</f>
        <v>0.30666666666666664</v>
      </c>
      <c r="P26" s="3">
        <f>'800original'!P26/2400</f>
        <v>0.32333333333333331</v>
      </c>
      <c r="Q26" s="3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</row>
    <row r="27" spans="1:54" ht="15.5">
      <c r="A27" s="1">
        <v>24</v>
      </c>
      <c r="B27" s="3">
        <f>'800original'!B27/100</f>
        <v>7.43</v>
      </c>
      <c r="C27" s="3">
        <f>'800original'!C27/300</f>
        <v>7.7833333333333332</v>
      </c>
      <c r="D27" s="3">
        <f>'800original'!D27/300</f>
        <v>8.1233333333333331</v>
      </c>
      <c r="E27" s="3">
        <f>'800original'!E27/1200</f>
        <v>8.4708333333333332</v>
      </c>
      <c r="F27" s="3">
        <f>'800original'!F27/1200</f>
        <v>8.5150000000000006</v>
      </c>
      <c r="G27" s="3">
        <f>'800original'!G27/1200</f>
        <v>8.8883333333333336</v>
      </c>
      <c r="H27" s="3"/>
      <c r="I27" s="1"/>
      <c r="J27" s="1">
        <v>24</v>
      </c>
      <c r="K27" s="3">
        <f>'800original'!K27/300</f>
        <v>0.17666666666666667</v>
      </c>
      <c r="L27" s="3">
        <f>'800original'!L27/600</f>
        <v>0.73666666666666669</v>
      </c>
      <c r="M27" s="3">
        <f>'800original'!M27/600</f>
        <v>7.8333333333333338E-2</v>
      </c>
      <c r="N27" s="3">
        <f>'800original'!N27/2400</f>
        <v>0.24541666666666667</v>
      </c>
      <c r="O27" s="3">
        <f>'800original'!O27/2400</f>
        <v>0.36291666666666667</v>
      </c>
      <c r="P27" s="3">
        <f>'800original'!P27/2400</f>
        <v>0.33291666666666669</v>
      </c>
      <c r="Q27" s="3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</row>
    <row r="28" spans="1:54" ht="14" customHeight="1">
      <c r="A28" s="1">
        <v>25</v>
      </c>
      <c r="B28" s="3">
        <f>'800original'!B28/100</f>
        <v>5.51</v>
      </c>
      <c r="C28" s="3">
        <f>'800original'!C28/300</f>
        <v>8.336666666666666</v>
      </c>
      <c r="D28" s="3">
        <f>'800original'!D28/300</f>
        <v>7.5366666666666671</v>
      </c>
      <c r="E28" s="3">
        <f>'800original'!E28/1200</f>
        <v>8.2433333333333341</v>
      </c>
      <c r="F28" s="3">
        <f>'800original'!F28/1200</f>
        <v>8.7566666666666659</v>
      </c>
      <c r="G28" s="3">
        <f>'800original'!G28/1200</f>
        <v>8.94</v>
      </c>
      <c r="H28" s="3"/>
      <c r="I28" s="1"/>
      <c r="J28" s="1">
        <v>25</v>
      </c>
      <c r="K28" s="3">
        <f>'800original'!K28/300</f>
        <v>0.47333333333333333</v>
      </c>
      <c r="L28" s="3">
        <f>'800original'!L28/600</f>
        <v>0</v>
      </c>
      <c r="M28" s="3">
        <f>'800original'!M28/600</f>
        <v>0.40333333333333332</v>
      </c>
      <c r="N28" s="3">
        <f>'800original'!N28/2400</f>
        <v>0.30416666666666664</v>
      </c>
      <c r="O28" s="3">
        <f>'800original'!O28/2400</f>
        <v>0.31541666666666668</v>
      </c>
      <c r="P28" s="3">
        <f>'800original'!P28/2400</f>
        <v>0.38750000000000001</v>
      </c>
      <c r="Q28" s="3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</row>
    <row r="29" spans="1:54" ht="15.5">
      <c r="A29" s="1">
        <v>26</v>
      </c>
      <c r="B29" s="3">
        <f>'800original'!B29/100</f>
        <v>11.47</v>
      </c>
      <c r="C29" s="3">
        <f>'800original'!C29/300</f>
        <v>8.7366666666666664</v>
      </c>
      <c r="D29" s="3">
        <f>'800original'!D29/300</f>
        <v>8.9233333333333338</v>
      </c>
      <c r="E29" s="3">
        <f>'800original'!E29/1200</f>
        <v>8.5325000000000006</v>
      </c>
      <c r="F29" s="3">
        <f>'800original'!F29/1200</f>
        <v>8.8074999999999992</v>
      </c>
      <c r="G29" s="3">
        <f>'800original'!G29/1200</f>
        <v>8.4308333333333341</v>
      </c>
      <c r="H29" s="3"/>
      <c r="I29" s="1"/>
      <c r="J29" s="1">
        <v>26</v>
      </c>
      <c r="K29" s="3">
        <f>'800original'!K29/300</f>
        <v>0.58666666666666667</v>
      </c>
      <c r="L29" s="3">
        <f>'800original'!L29/600</f>
        <v>0.33500000000000002</v>
      </c>
      <c r="M29" s="3">
        <f>'800original'!M29/600</f>
        <v>0.57499999999999996</v>
      </c>
      <c r="N29" s="3">
        <f>'800original'!N29/2400</f>
        <v>0.35541666666666666</v>
      </c>
      <c r="O29" s="3">
        <f>'800original'!O29/2400</f>
        <v>0.31</v>
      </c>
      <c r="P29" s="3">
        <f>'800original'!P29/2400</f>
        <v>0.25874999999999998</v>
      </c>
      <c r="Q29" s="3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</row>
    <row r="30" spans="1:54" ht="15.5">
      <c r="A30" s="1">
        <v>27</v>
      </c>
      <c r="B30" s="3">
        <f>'800original'!B30/100</f>
        <v>7.34</v>
      </c>
      <c r="C30" s="3">
        <f>'800original'!C30/300</f>
        <v>7.38</v>
      </c>
      <c r="D30" s="3">
        <f>'800original'!D30/300</f>
        <v>8.543333333333333</v>
      </c>
      <c r="E30" s="3">
        <f>'800original'!E30/1200</f>
        <v>8.4333333333333336</v>
      </c>
      <c r="F30" s="3">
        <f>'800original'!F30/1200</f>
        <v>8.894166666666667</v>
      </c>
      <c r="G30" s="3">
        <f>'800original'!G30/1200</f>
        <v>8.7249999999999996</v>
      </c>
      <c r="H30" s="3"/>
      <c r="I30" s="1"/>
      <c r="J30" s="1">
        <v>27</v>
      </c>
      <c r="K30" s="3">
        <f>'800original'!K30/300</f>
        <v>1.2</v>
      </c>
      <c r="L30" s="3">
        <f>'800original'!L30/600</f>
        <v>0.35333333333333333</v>
      </c>
      <c r="M30" s="3">
        <f>'800original'!M30/600</f>
        <v>0.23</v>
      </c>
      <c r="N30" s="3">
        <f>'800original'!N30/2400</f>
        <v>0.36833333333333335</v>
      </c>
      <c r="O30" s="3">
        <f>'800original'!O30/2400</f>
        <v>0.33583333333333332</v>
      </c>
      <c r="P30" s="3">
        <f>'800original'!P30/2400</f>
        <v>0.33750000000000002</v>
      </c>
      <c r="Q30" s="3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</row>
    <row r="31" spans="1:54" ht="15.5">
      <c r="A31" s="1">
        <v>28</v>
      </c>
      <c r="B31" s="3">
        <f>'800original'!B31/100</f>
        <v>8.26</v>
      </c>
      <c r="C31" s="3">
        <f>'800original'!C31/300</f>
        <v>7.543333333333333</v>
      </c>
      <c r="D31" s="3">
        <f>'800original'!D31/300</f>
        <v>9.07</v>
      </c>
      <c r="E31" s="3">
        <f>'800original'!E31/1200</f>
        <v>8.7958333333333325</v>
      </c>
      <c r="F31" s="3">
        <f>'800original'!F31/1200</f>
        <v>8.7774999999999999</v>
      </c>
      <c r="G31" s="3">
        <f>'800original'!G31/1200</f>
        <v>8.8949999999999996</v>
      </c>
      <c r="H31" s="3"/>
      <c r="I31" s="1"/>
      <c r="J31" s="1">
        <v>28</v>
      </c>
      <c r="K31" s="3">
        <f>'800original'!K31/300</f>
        <v>3.3333333333333333E-2</v>
      </c>
      <c r="L31" s="3">
        <f>'800original'!L31/600</f>
        <v>0</v>
      </c>
      <c r="M31" s="3">
        <f>'800original'!M31/600</f>
        <v>0.43666666666666665</v>
      </c>
      <c r="N31" s="3">
        <f>'800original'!N31/2400</f>
        <v>0.23250000000000001</v>
      </c>
      <c r="O31" s="3">
        <f>'800original'!O31/2400</f>
        <v>0.29833333333333334</v>
      </c>
      <c r="P31" s="3">
        <f>'800original'!P31/2400</f>
        <v>0.3725</v>
      </c>
      <c r="Q31" s="3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2" spans="1:54" ht="15.5">
      <c r="A32" s="1">
        <v>29</v>
      </c>
      <c r="B32" s="3">
        <f>'800original'!B32/100</f>
        <v>6.99</v>
      </c>
      <c r="C32" s="3">
        <f>'800original'!C32/300</f>
        <v>8.543333333333333</v>
      </c>
      <c r="D32" s="3">
        <f>'800original'!D32/300</f>
        <v>7.99</v>
      </c>
      <c r="E32" s="3">
        <f>'800original'!E32/1200</f>
        <v>8.6916666666666664</v>
      </c>
      <c r="F32" s="3">
        <f>'800original'!F32/1200</f>
        <v>9.0591666666666661</v>
      </c>
      <c r="G32" s="3">
        <f>'800original'!G32/1200</f>
        <v>9.0749999999999993</v>
      </c>
      <c r="H32" s="3"/>
      <c r="I32" s="1"/>
      <c r="J32" s="1">
        <v>29</v>
      </c>
      <c r="K32" s="3">
        <f>'800original'!K32/300</f>
        <v>0.33666666666666667</v>
      </c>
      <c r="L32" s="3">
        <f>'800original'!L32/600</f>
        <v>0.18166666666666667</v>
      </c>
      <c r="M32" s="3">
        <f>'800original'!M32/600</f>
        <v>9.6666666666666665E-2</v>
      </c>
      <c r="N32" s="3">
        <f>'800original'!N32/2400</f>
        <v>0.24333333333333335</v>
      </c>
      <c r="O32" s="3">
        <f>'800original'!O32/2400</f>
        <v>0.30458333333333332</v>
      </c>
      <c r="P32" s="3">
        <f>'800original'!P32/2400</f>
        <v>0.42958333333333332</v>
      </c>
      <c r="Q32" s="3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3" spans="1:54" ht="15.5">
      <c r="A33" s="1">
        <v>30</v>
      </c>
      <c r="B33" s="3">
        <f>'800original'!B33/100</f>
        <v>8.34</v>
      </c>
      <c r="C33" s="3">
        <f>'800original'!C33/300</f>
        <v>8.5566666666666666</v>
      </c>
      <c r="D33" s="3">
        <f>'800original'!D33/300</f>
        <v>8.2666666666666675</v>
      </c>
      <c r="E33" s="3">
        <f>'800original'!E33/1200</f>
        <v>8.5516666666666659</v>
      </c>
      <c r="F33" s="3">
        <f>'800original'!F33/1200</f>
        <v>8.9358333333333331</v>
      </c>
      <c r="G33" s="3">
        <f>'800original'!G33/1200</f>
        <v>9.2091666666666665</v>
      </c>
      <c r="H33" s="3"/>
      <c r="I33" s="1"/>
      <c r="J33" s="1">
        <v>30</v>
      </c>
      <c r="K33" s="3">
        <f>'800original'!K33/300</f>
        <v>0.84</v>
      </c>
      <c r="L33" s="3">
        <f>'800original'!L33/600</f>
        <v>0.28333333333333333</v>
      </c>
      <c r="M33" s="3">
        <f>'800original'!M33/600</f>
        <v>0.45166666666666666</v>
      </c>
      <c r="N33" s="3">
        <f>'800original'!N33/2400</f>
        <v>0.29458333333333331</v>
      </c>
      <c r="O33" s="3">
        <f>'800original'!O33/2400</f>
        <v>0.31458333333333333</v>
      </c>
      <c r="P33" s="3">
        <f>'800original'!P33/2400</f>
        <v>0.35916666666666669</v>
      </c>
      <c r="Q33" s="3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</row>
    <row r="34" spans="1:54" ht="15.5">
      <c r="A34" s="1">
        <v>31</v>
      </c>
      <c r="B34" s="3">
        <f>'800original'!B34/100</f>
        <v>8.9499999999999993</v>
      </c>
      <c r="C34" s="3">
        <f>'800original'!C34/300</f>
        <v>7.58</v>
      </c>
      <c r="D34" s="3">
        <f>'800original'!D34/300</f>
        <v>8.5666666666666664</v>
      </c>
      <c r="E34" s="3">
        <f>'800original'!E34/1200</f>
        <v>8.6533333333333342</v>
      </c>
      <c r="F34" s="3">
        <f>'800original'!F34/1200</f>
        <v>9.0758333333333336</v>
      </c>
      <c r="G34" s="3">
        <f>'800original'!G34/1200</f>
        <v>9.1174999999999997</v>
      </c>
      <c r="H34" s="3"/>
      <c r="I34" s="1"/>
      <c r="J34" s="1">
        <v>31</v>
      </c>
      <c r="K34" s="3">
        <f>'800original'!K34/300</f>
        <v>0.49</v>
      </c>
      <c r="L34" s="3">
        <f>'800original'!L34/600</f>
        <v>0</v>
      </c>
      <c r="M34" s="3">
        <f>'800original'!M34/600</f>
        <v>0</v>
      </c>
      <c r="N34" s="3">
        <f>'800original'!N34/2400</f>
        <v>0.29875000000000002</v>
      </c>
      <c r="O34" s="3">
        <f>'800original'!O34/2400</f>
        <v>0.32458333333333333</v>
      </c>
      <c r="P34" s="3">
        <f>'800original'!P34/2400</f>
        <v>0.28666666666666668</v>
      </c>
      <c r="Q34" s="3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</row>
    <row r="35" spans="1:54" ht="15.5">
      <c r="A35" s="1">
        <v>32</v>
      </c>
      <c r="B35" s="3">
        <f>'800original'!B35/100</f>
        <v>8.68</v>
      </c>
      <c r="C35" s="3">
        <f>'800original'!C35/300</f>
        <v>8.336666666666666</v>
      </c>
      <c r="D35" s="3">
        <f>'800original'!D35/300</f>
        <v>8.6933333333333334</v>
      </c>
      <c r="E35" s="3">
        <f>'800original'!E35/1200</f>
        <v>8.8224999999999998</v>
      </c>
      <c r="F35" s="3">
        <f>'800original'!F35/1200</f>
        <v>9.3383333333333329</v>
      </c>
      <c r="G35" s="3">
        <f>'800original'!G35/1200</f>
        <v>9.2558333333333334</v>
      </c>
      <c r="H35" s="3"/>
      <c r="I35" s="1"/>
      <c r="J35" s="1">
        <v>32</v>
      </c>
      <c r="K35" s="3">
        <f>'800original'!K35/300</f>
        <v>0.11</v>
      </c>
      <c r="L35" s="3">
        <f>'800original'!L35/600</f>
        <v>0.40833333333333333</v>
      </c>
      <c r="M35" s="3">
        <f>'800original'!M35/600</f>
        <v>9.5000000000000001E-2</v>
      </c>
      <c r="N35" s="3">
        <f>'800original'!N35/2400</f>
        <v>0.18458333333333332</v>
      </c>
      <c r="O35" s="3">
        <f>'800original'!O35/2400</f>
        <v>0.34</v>
      </c>
      <c r="P35" s="3">
        <f>'800original'!P35/2400</f>
        <v>0.24416666666666667</v>
      </c>
      <c r="Q35" s="3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  <row r="36" spans="1:54" ht="15.5">
      <c r="A36" s="1">
        <v>33</v>
      </c>
      <c r="B36" s="3">
        <f>'800original'!B36/100</f>
        <v>7.04</v>
      </c>
      <c r="C36" s="3">
        <f>'800original'!C36/300</f>
        <v>9.02</v>
      </c>
      <c r="D36" s="3">
        <f>'800original'!D36/300</f>
        <v>9.3166666666666664</v>
      </c>
      <c r="E36" s="3">
        <f>'800original'!E36/1200</f>
        <v>8.644166666666667</v>
      </c>
      <c r="F36" s="3">
        <f>'800original'!F36/1200</f>
        <v>9.0641666666666669</v>
      </c>
      <c r="G36" s="3">
        <f>'800original'!G36/1200</f>
        <v>9.2383333333333333</v>
      </c>
      <c r="H36" s="3"/>
      <c r="I36" s="1"/>
      <c r="J36" s="1">
        <v>33</v>
      </c>
      <c r="K36" s="3">
        <f>'800original'!K36/300</f>
        <v>1.3833333333333333</v>
      </c>
      <c r="L36" s="3">
        <f>'800original'!L36/600</f>
        <v>0.33333333333333331</v>
      </c>
      <c r="M36" s="3">
        <f>'800original'!M36/600</f>
        <v>0.375</v>
      </c>
      <c r="N36" s="3">
        <f>'800original'!N36/2400</f>
        <v>0.31583333333333335</v>
      </c>
      <c r="O36" s="3">
        <f>'800original'!O36/2400</f>
        <v>0.29666666666666669</v>
      </c>
      <c r="P36" s="3">
        <f>'800original'!P36/2400</f>
        <v>0.28249999999999997</v>
      </c>
      <c r="Q36" s="3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37" spans="1:54" ht="15.5">
      <c r="A37" s="1">
        <v>34</v>
      </c>
      <c r="B37" s="3">
        <f>'800original'!B37/100</f>
        <v>9.66</v>
      </c>
      <c r="C37" s="3">
        <f>'800original'!C37/300</f>
        <v>8.2666666666666675</v>
      </c>
      <c r="D37" s="3">
        <f>'800original'!D37/300</f>
        <v>7.2266666666666666</v>
      </c>
      <c r="E37" s="3">
        <f>'800original'!E37/1200</f>
        <v>8.73</v>
      </c>
      <c r="F37" s="3">
        <f>'800original'!F37/1200</f>
        <v>9.0474999999999994</v>
      </c>
      <c r="G37" s="3">
        <f>'800original'!G37/1200</f>
        <v>9.1941666666666659</v>
      </c>
      <c r="H37" s="3"/>
      <c r="I37" s="1"/>
      <c r="J37" s="1">
        <v>34</v>
      </c>
      <c r="K37" s="3">
        <f>'800original'!K37/300</f>
        <v>1.2666666666666666</v>
      </c>
      <c r="L37" s="3">
        <f>'800original'!L37/600</f>
        <v>0</v>
      </c>
      <c r="M37" s="3">
        <f>'800original'!M37/600</f>
        <v>2.1666666666666667E-2</v>
      </c>
      <c r="N37" s="3">
        <f>'800original'!N37/2400</f>
        <v>0.15916666666666668</v>
      </c>
      <c r="O37" s="3">
        <f>'800original'!O37/2400</f>
        <v>0.23666666666666666</v>
      </c>
      <c r="P37" s="3">
        <f>'800original'!P37/2400</f>
        <v>0.33250000000000002</v>
      </c>
      <c r="Q37" s="3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spans="1:54" ht="15.5">
      <c r="A38" s="1">
        <v>35</v>
      </c>
      <c r="B38" s="3">
        <f>'800original'!B38/100</f>
        <v>8.6199999999999992</v>
      </c>
      <c r="C38" s="3">
        <f>'800original'!C38/300</f>
        <v>9.2799999999999994</v>
      </c>
      <c r="D38" s="3">
        <f>'800original'!D38/300</f>
        <v>8.6533333333333342</v>
      </c>
      <c r="E38" s="3">
        <f>'800original'!E38/1200</f>
        <v>9.0425000000000004</v>
      </c>
      <c r="F38" s="3">
        <f>'800original'!F38/1200</f>
        <v>9.2791666666666668</v>
      </c>
      <c r="G38" s="3">
        <f>'800original'!G38/1200</f>
        <v>9.1300000000000008</v>
      </c>
      <c r="H38" s="3"/>
      <c r="I38" s="1"/>
      <c r="J38" s="1">
        <v>35</v>
      </c>
      <c r="K38" s="3">
        <f>'800original'!K38/300</f>
        <v>1.59</v>
      </c>
      <c r="L38" s="3">
        <f>'800original'!L38/600</f>
        <v>0.6216666666666667</v>
      </c>
      <c r="M38" s="3">
        <f>'800original'!M38/600</f>
        <v>0.23833333333333334</v>
      </c>
      <c r="N38" s="3">
        <f>'800original'!N38/2400</f>
        <v>0.28958333333333336</v>
      </c>
      <c r="O38" s="3">
        <f>'800original'!O38/2400</f>
        <v>0.16625000000000001</v>
      </c>
      <c r="P38" s="3">
        <f>'800original'!P38/2400</f>
        <v>0.37</v>
      </c>
      <c r="Q38" s="3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</row>
    <row r="39" spans="1:54" ht="15.5">
      <c r="A39" s="1">
        <v>36</v>
      </c>
      <c r="B39" s="3">
        <f>'800original'!B39/100</f>
        <v>4.91</v>
      </c>
      <c r="C39" s="3">
        <f>'800original'!C39/300</f>
        <v>9.0733333333333341</v>
      </c>
      <c r="D39" s="3">
        <f>'800original'!D39/300</f>
        <v>9.2200000000000006</v>
      </c>
      <c r="E39" s="3">
        <f>'800original'!E39/1200</f>
        <v>9.25</v>
      </c>
      <c r="F39" s="3">
        <f>'800original'!F39/1200</f>
        <v>9.06</v>
      </c>
      <c r="G39" s="3">
        <f>'800original'!G39/1200</f>
        <v>9.3783333333333339</v>
      </c>
      <c r="H39" s="3"/>
      <c r="I39" s="1"/>
      <c r="J39" s="1">
        <v>36</v>
      </c>
      <c r="K39" s="3">
        <f>'800original'!K39/300</f>
        <v>1.0433333333333332</v>
      </c>
      <c r="L39" s="3">
        <f>'800original'!L39/600</f>
        <v>0.22166666666666668</v>
      </c>
      <c r="M39" s="3">
        <f>'800original'!M39/600</f>
        <v>0.33500000000000002</v>
      </c>
      <c r="N39" s="3">
        <f>'800original'!N39/2400</f>
        <v>0.35499999999999998</v>
      </c>
      <c r="O39" s="3">
        <f>'800original'!O39/2400</f>
        <v>0.34541666666666665</v>
      </c>
      <c r="P39" s="3">
        <f>'800original'!P39/2400</f>
        <v>0.30458333333333332</v>
      </c>
      <c r="Q39" s="3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0" spans="1:54" ht="15.5">
      <c r="A40" s="1">
        <v>37</v>
      </c>
      <c r="B40" s="3">
        <f>'800original'!B40/100</f>
        <v>7.65</v>
      </c>
      <c r="C40" s="3">
        <f>'800original'!C40/300</f>
        <v>8.6766666666666659</v>
      </c>
      <c r="D40" s="3">
        <f>'800original'!D40/300</f>
        <v>8.8866666666666667</v>
      </c>
      <c r="E40" s="3">
        <f>'800original'!E40/1200</f>
        <v>9.2850000000000001</v>
      </c>
      <c r="F40" s="3">
        <f>'800original'!F40/1200</f>
        <v>9.3249999999999993</v>
      </c>
      <c r="G40" s="3">
        <f>'800original'!G40/1200</f>
        <v>9.2341666666666669</v>
      </c>
      <c r="H40" s="3"/>
      <c r="I40" s="1"/>
      <c r="J40" s="1">
        <v>37</v>
      </c>
      <c r="K40" s="3">
        <f>'800original'!K40/300</f>
        <v>1.9133333333333333</v>
      </c>
      <c r="L40" s="3">
        <f>'800original'!L40/600</f>
        <v>0.49333333333333335</v>
      </c>
      <c r="M40" s="3">
        <f>'800original'!M40/600</f>
        <v>0.51</v>
      </c>
      <c r="N40" s="3">
        <f>'800original'!N40/2400</f>
        <v>0.21708333333333332</v>
      </c>
      <c r="O40" s="3">
        <f>'800original'!O40/2400</f>
        <v>0.31458333333333333</v>
      </c>
      <c r="P40" s="3">
        <f>'800original'!P40/2400</f>
        <v>0.3775</v>
      </c>
      <c r="Q40" s="3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1" spans="1:54" ht="15.5">
      <c r="A41" s="1">
        <v>38</v>
      </c>
      <c r="B41" s="3">
        <f>'800original'!B41/100</f>
        <v>9.3000000000000007</v>
      </c>
      <c r="C41" s="3">
        <f>'800original'!C41/300</f>
        <v>9.1366666666666667</v>
      </c>
      <c r="D41" s="3">
        <f>'800original'!D41/300</f>
        <v>8.49</v>
      </c>
      <c r="E41" s="3">
        <f>'800original'!E41/1200</f>
        <v>9.0508333333333333</v>
      </c>
      <c r="F41" s="3">
        <f>'800original'!F41/1200</f>
        <v>9.3716666666666661</v>
      </c>
      <c r="G41" s="3">
        <f>'800original'!G41/1200</f>
        <v>9.6941666666666659</v>
      </c>
      <c r="H41" s="3"/>
      <c r="I41" s="1"/>
      <c r="J41" s="1">
        <v>38</v>
      </c>
      <c r="K41" s="3">
        <f>'800original'!K41/300</f>
        <v>0.08</v>
      </c>
      <c r="L41" s="3">
        <f>'800original'!L41/600</f>
        <v>9.166666666666666E-2</v>
      </c>
      <c r="M41" s="3">
        <f>'800original'!M41/600</f>
        <v>0.51833333333333331</v>
      </c>
      <c r="N41" s="3">
        <f>'800original'!N41/2400</f>
        <v>0.29916666666666669</v>
      </c>
      <c r="O41" s="3">
        <f>'800original'!O41/2400</f>
        <v>0.30083333333333334</v>
      </c>
      <c r="P41" s="3">
        <f>'800original'!P41/2400</f>
        <v>0.34541666666666665</v>
      </c>
      <c r="Q41" s="3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  <row r="42" spans="1:54" ht="15.5">
      <c r="A42" s="1">
        <v>39</v>
      </c>
      <c r="B42" s="3">
        <f>'800original'!B42/100</f>
        <v>9.26</v>
      </c>
      <c r="C42" s="3">
        <f>'800original'!C42/300</f>
        <v>9.413333333333334</v>
      </c>
      <c r="D42" s="3">
        <f>'800original'!D42/300</f>
        <v>7.91</v>
      </c>
      <c r="E42" s="3">
        <f>'800original'!E42/1200</f>
        <v>9.1875</v>
      </c>
      <c r="F42" s="3">
        <f>'800original'!F42/1200</f>
        <v>9.5366666666666671</v>
      </c>
      <c r="G42" s="3">
        <f>'800original'!G42/1200</f>
        <v>9.49</v>
      </c>
      <c r="H42" s="3"/>
      <c r="I42" s="1"/>
      <c r="J42" s="1">
        <v>39</v>
      </c>
      <c r="K42" s="3">
        <f>'800original'!K42/300</f>
        <v>2</v>
      </c>
      <c r="L42" s="3">
        <f>'800original'!L42/600</f>
        <v>0.37666666666666665</v>
      </c>
      <c r="M42" s="3">
        <f>'800original'!M42/600</f>
        <v>0.41333333333333333</v>
      </c>
      <c r="N42" s="3">
        <f>'800original'!N42/2400</f>
        <v>0.30125000000000002</v>
      </c>
      <c r="O42" s="3">
        <f>'800original'!O42/2400</f>
        <v>0.45208333333333334</v>
      </c>
      <c r="P42" s="3">
        <f>'800original'!P42/2400</f>
        <v>0.39416666666666667</v>
      </c>
      <c r="Q42" s="3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</row>
    <row r="43" spans="1:54" ht="15.5">
      <c r="A43" s="1">
        <v>40</v>
      </c>
      <c r="B43" s="3">
        <f>'800original'!B43/100</f>
        <v>8.57</v>
      </c>
      <c r="C43" s="3">
        <f>'800original'!C43/300</f>
        <v>8.1666666666666661</v>
      </c>
      <c r="D43" s="3">
        <f>'800original'!D43/300</f>
        <v>8.1266666666666669</v>
      </c>
      <c r="E43" s="3">
        <f>'800original'!E43/1200</f>
        <v>9.0516666666666659</v>
      </c>
      <c r="F43" s="3">
        <f>'800original'!F43/1200</f>
        <v>9.4674999999999994</v>
      </c>
      <c r="G43" s="3">
        <f>'800original'!G43/1200</f>
        <v>9.3725000000000005</v>
      </c>
      <c r="H43" s="3"/>
      <c r="I43" s="1"/>
      <c r="J43" s="1">
        <v>40</v>
      </c>
      <c r="K43" s="3">
        <f>'800original'!K43/300</f>
        <v>0</v>
      </c>
      <c r="L43" s="3">
        <f>'800original'!L43/600</f>
        <v>0.43333333333333335</v>
      </c>
      <c r="M43" s="3">
        <f>'800original'!M43/600</f>
        <v>6.6666666666666666E-2</v>
      </c>
      <c r="N43" s="3">
        <f>'800original'!N43/2400</f>
        <v>0.23916666666666667</v>
      </c>
      <c r="O43" s="3">
        <f>'800original'!O43/2400</f>
        <v>0.25624999999999998</v>
      </c>
      <c r="P43" s="3">
        <f>'800original'!P43/2400</f>
        <v>0.30916666666666665</v>
      </c>
      <c r="Q43" s="3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  <row r="44" spans="1:54" ht="15.5">
      <c r="A44" s="1">
        <v>41</v>
      </c>
      <c r="B44" s="3">
        <f>'800original'!B44/100</f>
        <v>10.18</v>
      </c>
      <c r="C44" s="3">
        <f>'800original'!C44/300</f>
        <v>9.4</v>
      </c>
      <c r="D44" s="3">
        <f>'800original'!D44/300</f>
        <v>9.3766666666666669</v>
      </c>
      <c r="E44" s="3">
        <f>'800original'!E44/1200</f>
        <v>9.4766666666666666</v>
      </c>
      <c r="F44" s="3">
        <f>'800original'!F44/1200</f>
        <v>9.3208333333333329</v>
      </c>
      <c r="G44" s="3">
        <f>'800original'!G44/1200</f>
        <v>9.3491666666666671</v>
      </c>
      <c r="H44" s="3"/>
      <c r="I44" s="1"/>
      <c r="J44" s="1">
        <v>41</v>
      </c>
      <c r="K44" s="3">
        <f>'800original'!K44/300</f>
        <v>1.2366666666666666</v>
      </c>
      <c r="L44" s="3">
        <f>'800original'!L44/600</f>
        <v>0.37333333333333335</v>
      </c>
      <c r="M44" s="3">
        <f>'800original'!M44/600</f>
        <v>0.33166666666666667</v>
      </c>
      <c r="N44" s="3">
        <f>'800original'!N44/2400</f>
        <v>0.33208333333333334</v>
      </c>
      <c r="O44" s="3">
        <f>'800original'!O44/2400</f>
        <v>0.34125</v>
      </c>
      <c r="P44" s="3">
        <f>'800original'!P44/2400</f>
        <v>0.35333333333333333</v>
      </c>
      <c r="Q44" s="3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  <row r="45" spans="1:54" ht="15.5">
      <c r="A45" s="1">
        <v>42</v>
      </c>
      <c r="B45" s="3">
        <f>'800original'!B45/100</f>
        <v>9.42</v>
      </c>
      <c r="C45" s="3">
        <f>'800original'!C45/300</f>
        <v>8.9166666666666661</v>
      </c>
      <c r="D45" s="3">
        <f>'800original'!D45/300</f>
        <v>9.3433333333333337</v>
      </c>
      <c r="E45" s="3">
        <f>'800original'!E45/1200</f>
        <v>9.4258333333333333</v>
      </c>
      <c r="F45" s="3">
        <f>'800original'!F45/1200</f>
        <v>9.3658333333333328</v>
      </c>
      <c r="G45" s="3">
        <f>'800original'!G45/1200</f>
        <v>9.1783333333333328</v>
      </c>
      <c r="H45" s="3"/>
      <c r="I45" s="1"/>
      <c r="J45" s="1">
        <v>42</v>
      </c>
      <c r="K45" s="3">
        <f>'800original'!K45/300</f>
        <v>0.45333333333333331</v>
      </c>
      <c r="L45" s="3">
        <f>'800original'!L45/600</f>
        <v>0.17666666666666667</v>
      </c>
      <c r="M45" s="3">
        <f>'800original'!M45/600</f>
        <v>0.39833333333333332</v>
      </c>
      <c r="N45" s="3">
        <f>'800original'!N45/2400</f>
        <v>0.33333333333333331</v>
      </c>
      <c r="O45" s="3">
        <f>'800original'!O45/2400</f>
        <v>0.38874999999999998</v>
      </c>
      <c r="P45" s="3">
        <f>'800original'!P45/2400</f>
        <v>0.38624999999999998</v>
      </c>
      <c r="Q45" s="3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</row>
    <row r="46" spans="1:54" ht="15.5">
      <c r="A46" s="1">
        <v>43</v>
      </c>
      <c r="B46" s="3">
        <f>'800original'!B46/100</f>
        <v>8.3000000000000007</v>
      </c>
      <c r="C46" s="3">
        <f>'800original'!C46/300</f>
        <v>9.2633333333333336</v>
      </c>
      <c r="D46" s="3">
        <f>'800original'!D46/300</f>
        <v>9.6333333333333329</v>
      </c>
      <c r="E46" s="3">
        <f>'800original'!E46/1200</f>
        <v>9.9224999999999994</v>
      </c>
      <c r="F46" s="3">
        <f>'800original'!F46/1200</f>
        <v>9.6449999999999996</v>
      </c>
      <c r="G46" s="3">
        <f>'800original'!G46/1200</f>
        <v>9.6733333333333338</v>
      </c>
      <c r="H46" s="3"/>
      <c r="I46" s="1"/>
      <c r="J46" s="1">
        <v>43</v>
      </c>
      <c r="K46" s="3">
        <f>'800original'!K46/300</f>
        <v>0.71666666666666667</v>
      </c>
      <c r="L46" s="3">
        <f>'800original'!L46/600</f>
        <v>0</v>
      </c>
      <c r="M46" s="3">
        <f>'800original'!M46/600</f>
        <v>0.34499999999999997</v>
      </c>
      <c r="N46" s="3">
        <f>'800original'!N46/2400</f>
        <v>0.3075</v>
      </c>
      <c r="O46" s="3">
        <f>'800original'!O46/2400</f>
        <v>0.26666666666666666</v>
      </c>
      <c r="P46" s="3">
        <f>'800original'!P46/2400</f>
        <v>0.24916666666666668</v>
      </c>
      <c r="Q46" s="3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47" spans="1:54" ht="15.5">
      <c r="A47" s="1">
        <v>44</v>
      </c>
      <c r="B47" s="3">
        <f>'800original'!B47/100</f>
        <v>7.42</v>
      </c>
      <c r="C47" s="3">
        <f>'800original'!C47/300</f>
        <v>8.913333333333334</v>
      </c>
      <c r="D47" s="3">
        <f>'800original'!D47/300</f>
        <v>8.9933333333333341</v>
      </c>
      <c r="E47" s="3">
        <f>'800original'!E47/1200</f>
        <v>9.5308333333333337</v>
      </c>
      <c r="F47" s="3">
        <f>'800original'!F47/1200</f>
        <v>9.5316666666666663</v>
      </c>
      <c r="G47" s="3">
        <f>'800original'!G47/1200</f>
        <v>9.774166666666666</v>
      </c>
      <c r="H47" s="3"/>
      <c r="I47" s="1"/>
      <c r="J47" s="1">
        <v>44</v>
      </c>
      <c r="K47" s="3">
        <f>'800original'!K47/300</f>
        <v>0.64333333333333331</v>
      </c>
      <c r="L47" s="3">
        <f>'800original'!L47/600</f>
        <v>0.22</v>
      </c>
      <c r="M47" s="3">
        <f>'800original'!M47/600</f>
        <v>0.21833333333333332</v>
      </c>
      <c r="N47" s="3">
        <f>'800original'!N47/2400</f>
        <v>0.39958333333333335</v>
      </c>
      <c r="O47" s="3">
        <f>'800original'!O47/2400</f>
        <v>0.33</v>
      </c>
      <c r="P47" s="3">
        <f>'800original'!P47/2400</f>
        <v>0.42249999999999999</v>
      </c>
      <c r="Q47" s="3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48" spans="1:54" ht="15.5">
      <c r="A48" s="1">
        <v>45</v>
      </c>
      <c r="B48" s="3">
        <f>'800original'!B48/100</f>
        <v>7.55</v>
      </c>
      <c r="C48" s="3">
        <f>'800original'!C48/300</f>
        <v>9.5233333333333334</v>
      </c>
      <c r="D48" s="3">
        <f>'800original'!D48/300</f>
        <v>9.0466666666666669</v>
      </c>
      <c r="E48" s="3">
        <f>'800original'!E48/1200</f>
        <v>9.3725000000000005</v>
      </c>
      <c r="F48" s="3">
        <f>'800original'!F48/1200</f>
        <v>9.5408333333333335</v>
      </c>
      <c r="G48" s="3">
        <f>'800original'!G48/1200</f>
        <v>9.7216666666666658</v>
      </c>
      <c r="H48" s="3"/>
      <c r="I48" s="1"/>
      <c r="J48" s="1">
        <v>45</v>
      </c>
      <c r="K48" s="3">
        <f>'800original'!K48/300</f>
        <v>1.2</v>
      </c>
      <c r="L48" s="3">
        <f>'800original'!L48/600</f>
        <v>0.19833333333333333</v>
      </c>
      <c r="M48" s="3">
        <f>'800original'!M48/600</f>
        <v>0.70499999999999996</v>
      </c>
      <c r="N48" s="3">
        <f>'800original'!N48/2400</f>
        <v>0.33</v>
      </c>
      <c r="O48" s="3">
        <f>'800original'!O48/2400</f>
        <v>0.37</v>
      </c>
      <c r="P48" s="3">
        <f>'800original'!P48/2400</f>
        <v>0.29749999999999999</v>
      </c>
      <c r="Q48" s="3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49" spans="1:54" ht="15.5">
      <c r="A49" s="1">
        <v>46</v>
      </c>
      <c r="B49" s="3">
        <f>'800original'!B49/100</f>
        <v>8.6199999999999992</v>
      </c>
      <c r="C49" s="3">
        <f>'800original'!C49/300</f>
        <v>10.256666666666666</v>
      </c>
      <c r="D49" s="3">
        <f>'800original'!D49/300</f>
        <v>9.25</v>
      </c>
      <c r="E49" s="3">
        <f>'800original'!E49/1200</f>
        <v>9.5683333333333334</v>
      </c>
      <c r="F49" s="3">
        <f>'800original'!F49/1200</f>
        <v>9.8233333333333341</v>
      </c>
      <c r="G49" s="3">
        <f>'800original'!G49/1200</f>
        <v>9.5116666666666667</v>
      </c>
      <c r="H49" s="3"/>
      <c r="I49" s="1"/>
      <c r="J49" s="1">
        <v>46</v>
      </c>
      <c r="K49" s="3">
        <f>'800original'!K49/300</f>
        <v>0.71666666666666667</v>
      </c>
      <c r="L49" s="3">
        <f>'800original'!L49/600</f>
        <v>0.35666666666666669</v>
      </c>
      <c r="M49" s="3">
        <f>'800original'!M49/600</f>
        <v>0.84666666666666668</v>
      </c>
      <c r="N49" s="3">
        <f>'800original'!N49/2400</f>
        <v>0.34</v>
      </c>
      <c r="O49" s="3">
        <f>'800original'!O49/2400</f>
        <v>0.35916666666666669</v>
      </c>
      <c r="P49" s="3">
        <f>'800original'!P49/2400</f>
        <v>0.29375000000000001</v>
      </c>
      <c r="Q49" s="3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</row>
    <row r="50" spans="1:54" ht="15.5">
      <c r="A50" s="1">
        <v>47</v>
      </c>
      <c r="B50" s="3">
        <f>'800original'!B50/100</f>
        <v>9.3800000000000008</v>
      </c>
      <c r="C50" s="3">
        <f>'800original'!C50/300</f>
        <v>9.4666666666666668</v>
      </c>
      <c r="D50" s="3">
        <f>'800original'!D50/300</f>
        <v>9.163333333333334</v>
      </c>
      <c r="E50" s="3">
        <f>'800original'!E50/1200</f>
        <v>9.9958333333333336</v>
      </c>
      <c r="F50" s="3">
        <f>'800original'!F50/1200</f>
        <v>9.6024999999999991</v>
      </c>
      <c r="G50" s="3">
        <f>'800original'!G50/1200</f>
        <v>9.6766666666666659</v>
      </c>
      <c r="H50" s="3"/>
      <c r="I50" s="1"/>
      <c r="J50" s="1">
        <v>47</v>
      </c>
      <c r="K50" s="3">
        <f>'800original'!K50/300</f>
        <v>0</v>
      </c>
      <c r="L50" s="3">
        <f>'800original'!L50/600</f>
        <v>0.38666666666666666</v>
      </c>
      <c r="M50" s="3">
        <f>'800original'!M50/600</f>
        <v>0.17499999999999999</v>
      </c>
      <c r="N50" s="3">
        <f>'800original'!N50/2400</f>
        <v>0.24666666666666667</v>
      </c>
      <c r="O50" s="3">
        <f>'800original'!O50/2400</f>
        <v>0.26666666666666666</v>
      </c>
      <c r="P50" s="3">
        <f>'800original'!P50/2400</f>
        <v>0.32666666666666666</v>
      </c>
      <c r="Q50" s="3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  <row r="51" spans="1:54" ht="15.5">
      <c r="A51" s="1">
        <v>48</v>
      </c>
      <c r="B51" s="3">
        <f>'800original'!B51/100</f>
        <v>7.89</v>
      </c>
      <c r="C51" s="3">
        <f>'800original'!C51/300</f>
        <v>9.1300000000000008</v>
      </c>
      <c r="D51" s="3">
        <f>'800original'!D51/300</f>
        <v>9.2033333333333331</v>
      </c>
      <c r="E51" s="3">
        <f>'800original'!E51/1200</f>
        <v>9.8041666666666671</v>
      </c>
      <c r="F51" s="3">
        <f>'800original'!F51/1200</f>
        <v>9.6766666666666659</v>
      </c>
      <c r="G51" s="3">
        <f>'800original'!G51/1200</f>
        <v>9.6966666666666672</v>
      </c>
      <c r="H51" s="3"/>
      <c r="I51" s="1"/>
      <c r="J51" s="1">
        <v>48</v>
      </c>
      <c r="K51" s="3">
        <f>'800original'!K51/300</f>
        <v>1.82</v>
      </c>
      <c r="L51" s="3">
        <f>'800original'!L51/600</f>
        <v>0.51666666666666672</v>
      </c>
      <c r="M51" s="3">
        <f>'800original'!M51/600</f>
        <v>0.61</v>
      </c>
      <c r="N51" s="3">
        <f>'800original'!N51/2400</f>
        <v>0.36083333333333334</v>
      </c>
      <c r="O51" s="3">
        <f>'800original'!O51/2400</f>
        <v>0.26291666666666669</v>
      </c>
      <c r="P51" s="3">
        <f>'800original'!P51/2400</f>
        <v>0.36875000000000002</v>
      </c>
      <c r="Q51" s="3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</row>
    <row r="52" spans="1:54" ht="15.5">
      <c r="A52" s="1">
        <v>49</v>
      </c>
      <c r="B52" s="3">
        <f>'800original'!B52/100</f>
        <v>8.5500000000000007</v>
      </c>
      <c r="C52" s="3">
        <f>'800original'!C52/300</f>
        <v>9.33</v>
      </c>
      <c r="D52" s="3">
        <f>'800original'!D52/300</f>
        <v>8.4</v>
      </c>
      <c r="E52" s="3">
        <f>'800original'!E52/1200</f>
        <v>9.7283333333333335</v>
      </c>
      <c r="F52" s="3">
        <f>'800original'!F52/1200</f>
        <v>10.009166666666667</v>
      </c>
      <c r="G52" s="3">
        <f>'800original'!G52/1200</f>
        <v>10.035</v>
      </c>
      <c r="H52" s="3"/>
      <c r="I52" s="1"/>
      <c r="J52" s="1">
        <v>49</v>
      </c>
      <c r="K52" s="3">
        <f>'800original'!K52/300</f>
        <v>0.62</v>
      </c>
      <c r="L52" s="3">
        <f>'800original'!L52/600</f>
        <v>0.36166666666666669</v>
      </c>
      <c r="M52" s="3">
        <f>'800original'!M52/600</f>
        <v>0.505</v>
      </c>
      <c r="N52" s="3">
        <f>'800original'!N52/2400</f>
        <v>0.25583333333333336</v>
      </c>
      <c r="O52" s="3">
        <f>'800original'!O52/2400</f>
        <v>0.34499999999999997</v>
      </c>
      <c r="P52" s="3">
        <f>'800original'!P52/2400</f>
        <v>0.29249999999999998</v>
      </c>
      <c r="Q52" s="3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</row>
    <row r="53" spans="1:54" ht="15.5">
      <c r="A53" s="1">
        <v>50</v>
      </c>
      <c r="B53" s="3">
        <f>'800original'!B53/100</f>
        <v>10.34</v>
      </c>
      <c r="C53" s="3">
        <f>'800original'!C53/300</f>
        <v>9.3266666666666662</v>
      </c>
      <c r="D53" s="3">
        <f>'800original'!D53/300</f>
        <v>9.1533333333333342</v>
      </c>
      <c r="E53" s="3">
        <f>'800original'!E53/1200</f>
        <v>9.7149999999999999</v>
      </c>
      <c r="F53" s="3">
        <f>'800original'!F53/1200</f>
        <v>10.080833333333333</v>
      </c>
      <c r="G53" s="3">
        <f>'800original'!G53/1200</f>
        <v>9.8158333333333339</v>
      </c>
      <c r="H53" s="3"/>
      <c r="I53" s="1"/>
      <c r="J53" s="1">
        <v>50</v>
      </c>
      <c r="K53" s="3">
        <f>'800original'!K53/300</f>
        <v>1.1333333333333333</v>
      </c>
      <c r="L53" s="3">
        <f>'800original'!L53/600</f>
        <v>0.40500000000000003</v>
      </c>
      <c r="M53" s="3">
        <f>'800original'!M53/600</f>
        <v>0.47499999999999998</v>
      </c>
      <c r="N53" s="3">
        <f>'800original'!N53/2400</f>
        <v>0.23624999999999999</v>
      </c>
      <c r="O53" s="3">
        <f>'800original'!O53/2400</f>
        <v>0.35249999999999998</v>
      </c>
      <c r="P53" s="3">
        <f>'800original'!P53/2400</f>
        <v>0.31791666666666668</v>
      </c>
      <c r="Q53" s="3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</row>
    <row r="54" spans="1:54" ht="15.5">
      <c r="A54" s="1">
        <v>51</v>
      </c>
      <c r="B54" s="3">
        <f>'800original'!B54/100</f>
        <v>9.2100000000000009</v>
      </c>
      <c r="C54" s="3">
        <f>'800original'!C54/300</f>
        <v>10.203333333333333</v>
      </c>
      <c r="D54" s="3">
        <f>'800original'!D54/300</f>
        <v>9.15</v>
      </c>
      <c r="E54" s="3">
        <f>'800original'!E54/1200</f>
        <v>9.7274999999999991</v>
      </c>
      <c r="F54" s="3">
        <f>'800original'!F54/1200</f>
        <v>10.0175</v>
      </c>
      <c r="G54" s="3">
        <f>'800original'!G54/1200</f>
        <v>10.23</v>
      </c>
      <c r="H54" s="3"/>
      <c r="I54" s="1"/>
      <c r="J54" s="1">
        <v>51</v>
      </c>
      <c r="K54" s="3">
        <f>'800original'!K54/300</f>
        <v>0.43</v>
      </c>
      <c r="L54" s="3">
        <f>'800original'!L54/600</f>
        <v>0.65833333333333333</v>
      </c>
      <c r="M54" s="3">
        <f>'800original'!M54/600</f>
        <v>0.51666666666666672</v>
      </c>
      <c r="N54" s="3">
        <f>'800original'!N54/2400</f>
        <v>0.37708333333333333</v>
      </c>
      <c r="O54" s="3">
        <f>'800original'!O54/2400</f>
        <v>0.34166666666666667</v>
      </c>
      <c r="P54" s="3">
        <f>'800original'!P54/2400</f>
        <v>0.51375000000000004</v>
      </c>
      <c r="Q54" s="3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</row>
    <row r="55" spans="1:54" ht="15.5">
      <c r="A55" s="1">
        <v>52</v>
      </c>
      <c r="B55" s="3">
        <f>'800original'!B55/100</f>
        <v>11.79</v>
      </c>
      <c r="C55" s="3">
        <f>'800original'!C55/300</f>
        <v>10.050000000000001</v>
      </c>
      <c r="D55" s="3">
        <f>'800original'!D55/300</f>
        <v>10.206666666666667</v>
      </c>
      <c r="E55" s="3">
        <f>'800original'!E55/1200</f>
        <v>10.096666666666666</v>
      </c>
      <c r="F55" s="3">
        <f>'800original'!F55/1200</f>
        <v>10.237500000000001</v>
      </c>
      <c r="G55" s="3">
        <f>'800original'!G55/1200</f>
        <v>9.9366666666666674</v>
      </c>
      <c r="H55" s="3"/>
      <c r="I55" s="1"/>
      <c r="J55" s="1">
        <v>52</v>
      </c>
      <c r="K55" s="3">
        <f>'800original'!K55/300</f>
        <v>0.14666666666666667</v>
      </c>
      <c r="L55" s="3">
        <f>'800original'!L55/600</f>
        <v>0.22500000000000001</v>
      </c>
      <c r="M55" s="3">
        <f>'800original'!M55/600</f>
        <v>0.76</v>
      </c>
      <c r="N55" s="3">
        <f>'800original'!N55/2400</f>
        <v>0.38458333333333333</v>
      </c>
      <c r="O55" s="3">
        <f>'800original'!O55/2400</f>
        <v>0.39541666666666669</v>
      </c>
      <c r="P55" s="3">
        <f>'800original'!P55/2400</f>
        <v>0.28166666666666668</v>
      </c>
      <c r="Q55" s="3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</row>
    <row r="56" spans="1:54" ht="15.5">
      <c r="A56" s="1">
        <v>53</v>
      </c>
      <c r="B56" s="3">
        <f>'800original'!B56/100</f>
        <v>13.58</v>
      </c>
      <c r="C56" s="3">
        <f>'800original'!C56/300</f>
        <v>10.27</v>
      </c>
      <c r="D56" s="3">
        <f>'800original'!D56/300</f>
        <v>9.4633333333333329</v>
      </c>
      <c r="E56" s="3">
        <f>'800original'!E56/1200</f>
        <v>10.390833333333333</v>
      </c>
      <c r="F56" s="3">
        <f>'800original'!F56/1200</f>
        <v>10.171666666666667</v>
      </c>
      <c r="G56" s="3">
        <f>'800original'!G56/1200</f>
        <v>10.261666666666667</v>
      </c>
      <c r="H56" s="3"/>
      <c r="I56" s="1"/>
      <c r="J56" s="1">
        <v>53</v>
      </c>
      <c r="K56" s="3">
        <f>'800original'!K56/300</f>
        <v>1.3033333333333332</v>
      </c>
      <c r="L56" s="3">
        <f>'800original'!L56/600</f>
        <v>0.24333333333333335</v>
      </c>
      <c r="M56" s="3">
        <f>'800original'!M56/600</f>
        <v>0.24333333333333335</v>
      </c>
      <c r="N56" s="3">
        <f>'800original'!N56/2400</f>
        <v>0.23375000000000001</v>
      </c>
      <c r="O56" s="3">
        <f>'800original'!O56/2400</f>
        <v>0.29166666666666669</v>
      </c>
      <c r="P56" s="3">
        <f>'800original'!P56/2400</f>
        <v>0.25666666666666665</v>
      </c>
      <c r="Q56" s="3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</row>
    <row r="57" spans="1:54" ht="15.5">
      <c r="A57" s="1">
        <v>54</v>
      </c>
      <c r="B57" s="3">
        <f>'800original'!B57/100</f>
        <v>11.03</v>
      </c>
      <c r="C57" s="3">
        <f>'800original'!C57/300</f>
        <v>9.43</v>
      </c>
      <c r="D57" s="3">
        <f>'800original'!D57/300</f>
        <v>9.5266666666666673</v>
      </c>
      <c r="E57" s="3">
        <f>'800original'!E57/1200</f>
        <v>10.469166666666666</v>
      </c>
      <c r="F57" s="3">
        <f>'800original'!F57/1200</f>
        <v>10.149166666666666</v>
      </c>
      <c r="G57" s="3">
        <f>'800original'!G57/1200</f>
        <v>10.069166666666666</v>
      </c>
      <c r="H57" s="3"/>
      <c r="I57" s="1"/>
      <c r="J57" s="1">
        <v>54</v>
      </c>
      <c r="K57" s="3">
        <f>'800original'!K57/300</f>
        <v>0.6</v>
      </c>
      <c r="L57" s="3">
        <f>'800original'!L57/600</f>
        <v>0.76166666666666671</v>
      </c>
      <c r="M57" s="3">
        <f>'800original'!M57/600</f>
        <v>0.16666666666666666</v>
      </c>
      <c r="N57" s="3">
        <f>'800original'!N57/2400</f>
        <v>0.33041666666666669</v>
      </c>
      <c r="O57" s="3">
        <f>'800original'!O57/2400</f>
        <v>0.22166666666666668</v>
      </c>
      <c r="P57" s="3">
        <f>'800original'!P57/2400</f>
        <v>0.29499999999999998</v>
      </c>
      <c r="Q57" s="3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</row>
    <row r="58" spans="1:54" ht="15.5">
      <c r="A58" s="1">
        <v>55</v>
      </c>
      <c r="B58" s="3">
        <f>'800original'!B58/100</f>
        <v>10.09</v>
      </c>
      <c r="C58" s="3">
        <f>'800original'!C58/300</f>
        <v>9.9700000000000006</v>
      </c>
      <c r="D58" s="3">
        <f>'800original'!D58/300</f>
        <v>10.06</v>
      </c>
      <c r="E58" s="3">
        <f>'800original'!E58/1200</f>
        <v>10.438333333333333</v>
      </c>
      <c r="F58" s="3">
        <f>'800original'!F58/1200</f>
        <v>10.348333333333333</v>
      </c>
      <c r="G58" s="3">
        <f>'800original'!G58/1200</f>
        <v>9.9741666666666671</v>
      </c>
      <c r="H58" s="3"/>
      <c r="I58" s="1"/>
      <c r="J58" s="1">
        <v>55</v>
      </c>
      <c r="K58" s="3">
        <f>'800original'!K58/300</f>
        <v>0.56666666666666665</v>
      </c>
      <c r="L58" s="3">
        <f>'800original'!L58/600</f>
        <v>0.1</v>
      </c>
      <c r="M58" s="3">
        <f>'800original'!M58/600</f>
        <v>0.49666666666666665</v>
      </c>
      <c r="N58" s="3">
        <f>'800original'!N58/2400</f>
        <v>0.41833333333333333</v>
      </c>
      <c r="O58" s="3">
        <f>'800original'!O58/2400</f>
        <v>0.37541666666666668</v>
      </c>
      <c r="P58" s="3">
        <f>'800original'!P58/2400</f>
        <v>0.33833333333333332</v>
      </c>
      <c r="Q58" s="3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</row>
    <row r="59" spans="1:54" ht="15.5">
      <c r="A59" s="1">
        <v>56</v>
      </c>
      <c r="B59" s="3">
        <f>'800original'!B59/100</f>
        <v>11.91</v>
      </c>
      <c r="C59" s="3">
        <f>'800original'!C59/300</f>
        <v>10.46</v>
      </c>
      <c r="D59" s="3">
        <f>'800original'!D59/300</f>
        <v>9.41</v>
      </c>
      <c r="E59" s="3">
        <f>'800original'!E59/1200</f>
        <v>10.4025</v>
      </c>
      <c r="F59" s="3">
        <f>'800original'!F59/1200</f>
        <v>10.035833333333333</v>
      </c>
      <c r="G59" s="3">
        <f>'800original'!G59/1200</f>
        <v>9.9891666666666659</v>
      </c>
      <c r="H59" s="3"/>
      <c r="I59" s="1"/>
      <c r="J59" s="1">
        <v>56</v>
      </c>
      <c r="K59" s="3">
        <f>'800original'!K59/300</f>
        <v>0.25666666666666665</v>
      </c>
      <c r="L59" s="3">
        <f>'800original'!L59/600</f>
        <v>0.36666666666666664</v>
      </c>
      <c r="M59" s="3">
        <f>'800original'!M59/600</f>
        <v>0.66333333333333333</v>
      </c>
      <c r="N59" s="3">
        <f>'800original'!N59/2400</f>
        <v>0.38500000000000001</v>
      </c>
      <c r="O59" s="3">
        <f>'800original'!O59/2400</f>
        <v>0.40708333333333335</v>
      </c>
      <c r="P59" s="3">
        <f>'800original'!P59/2400</f>
        <v>0.29916666666666669</v>
      </c>
      <c r="Q59" s="3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</row>
    <row r="60" spans="1:54" ht="15.5">
      <c r="A60" s="1">
        <v>57</v>
      </c>
      <c r="B60" s="3">
        <f>'800original'!B60/100</f>
        <v>10.45</v>
      </c>
      <c r="C60" s="3">
        <f>'800original'!C60/300</f>
        <v>10.263333333333334</v>
      </c>
      <c r="D60" s="3">
        <f>'800original'!D60/300</f>
        <v>10.15</v>
      </c>
      <c r="E60" s="3">
        <f>'800original'!E60/1200</f>
        <v>10.443333333333333</v>
      </c>
      <c r="F60" s="3">
        <f>'800original'!F60/1200</f>
        <v>10.301666666666666</v>
      </c>
      <c r="G60" s="3">
        <f>'800original'!G60/1200</f>
        <v>10.371666666666666</v>
      </c>
      <c r="H60" s="3"/>
      <c r="I60" s="1"/>
      <c r="J60" s="1">
        <v>57</v>
      </c>
      <c r="K60" s="3">
        <f>'800original'!K60/300</f>
        <v>1.0233333333333334</v>
      </c>
      <c r="L60" s="3">
        <f>'800original'!L60/600</f>
        <v>0.11833333333333333</v>
      </c>
      <c r="M60" s="3">
        <f>'800original'!M60/600</f>
        <v>0.19</v>
      </c>
      <c r="N60" s="3">
        <f>'800original'!N60/2400</f>
        <v>0.29583333333333334</v>
      </c>
      <c r="O60" s="3">
        <f>'800original'!O60/2400</f>
        <v>0.33500000000000002</v>
      </c>
      <c r="P60" s="3">
        <f>'800original'!P60/2400</f>
        <v>0.34833333333333333</v>
      </c>
      <c r="Q60" s="3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</row>
    <row r="61" spans="1:54" ht="15.5">
      <c r="A61" s="1">
        <v>58</v>
      </c>
      <c r="B61" s="3">
        <f>'800original'!B61/100</f>
        <v>11.16</v>
      </c>
      <c r="C61" s="3">
        <f>'800original'!C61/300</f>
        <v>10.64</v>
      </c>
      <c r="D61" s="3">
        <f>'800original'!D61/300</f>
        <v>10.313333333333333</v>
      </c>
      <c r="E61" s="3">
        <f>'800original'!E61/1200</f>
        <v>10.499166666666667</v>
      </c>
      <c r="F61" s="3">
        <f>'800original'!F61/1200</f>
        <v>10.340833333333334</v>
      </c>
      <c r="G61" s="3">
        <f>'800original'!G61/1200</f>
        <v>10.488333333333333</v>
      </c>
      <c r="H61" s="3"/>
      <c r="I61" s="1"/>
      <c r="J61" s="1">
        <v>58</v>
      </c>
      <c r="K61" s="3">
        <f>'800original'!K61/300</f>
        <v>0.96666666666666667</v>
      </c>
      <c r="L61" s="3">
        <f>'800original'!L61/600</f>
        <v>0.59833333333333338</v>
      </c>
      <c r="M61" s="3">
        <f>'800original'!M61/600</f>
        <v>0.95666666666666667</v>
      </c>
      <c r="N61" s="3">
        <f>'800original'!N61/2400</f>
        <v>0.29125000000000001</v>
      </c>
      <c r="O61" s="3">
        <f>'800original'!O61/2400</f>
        <v>0.32124999999999998</v>
      </c>
      <c r="P61" s="3">
        <f>'800original'!P61/2400</f>
        <v>0.33624999999999999</v>
      </c>
      <c r="Q61" s="3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</row>
    <row r="62" spans="1:54" ht="15.5">
      <c r="A62" s="1">
        <v>59</v>
      </c>
      <c r="B62" s="3">
        <f>'800original'!B62/100</f>
        <v>10.43</v>
      </c>
      <c r="C62" s="3">
        <f>'800original'!C62/300</f>
        <v>10.726666666666667</v>
      </c>
      <c r="D62" s="3">
        <f>'800original'!D62/300</f>
        <v>10.676666666666666</v>
      </c>
      <c r="E62" s="3">
        <f>'800original'!E62/1200</f>
        <v>10.683333333333334</v>
      </c>
      <c r="F62" s="3">
        <f>'800original'!F62/1200</f>
        <v>10.483333333333333</v>
      </c>
      <c r="G62" s="3">
        <f>'800original'!G62/1200</f>
        <v>10.223333333333333</v>
      </c>
      <c r="H62" s="3"/>
      <c r="I62" s="1"/>
      <c r="J62" s="1">
        <v>59</v>
      </c>
      <c r="K62" s="3">
        <f>'800original'!K62/300</f>
        <v>0.61333333333333329</v>
      </c>
      <c r="L62" s="3">
        <f>'800original'!L62/600</f>
        <v>0.48</v>
      </c>
      <c r="M62" s="3">
        <f>'800original'!M62/600</f>
        <v>0.6</v>
      </c>
      <c r="N62" s="3">
        <f>'800original'!N62/2400</f>
        <v>0.22708333333333333</v>
      </c>
      <c r="O62" s="3">
        <f>'800original'!O62/2400</f>
        <v>0.31083333333333335</v>
      </c>
      <c r="P62" s="3">
        <f>'800original'!P62/2400</f>
        <v>0.33583333333333332</v>
      </c>
      <c r="Q62" s="3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</row>
    <row r="63" spans="1:54" ht="15.5">
      <c r="A63" s="1">
        <v>60</v>
      </c>
      <c r="B63" s="3">
        <f>'800original'!B63/100</f>
        <v>11.08</v>
      </c>
      <c r="C63" s="3">
        <f>'800original'!C63/300</f>
        <v>10.386666666666667</v>
      </c>
      <c r="D63" s="3">
        <f>'800original'!D63/300</f>
        <v>10.216666666666667</v>
      </c>
      <c r="E63" s="3">
        <f>'800original'!E63/1200</f>
        <v>10.202500000000001</v>
      </c>
      <c r="F63" s="3">
        <f>'800original'!F63/1200</f>
        <v>10.235833333333334</v>
      </c>
      <c r="G63" s="3">
        <f>'800original'!G63/1200</f>
        <v>10.279166666666667</v>
      </c>
      <c r="H63" s="3"/>
      <c r="I63" s="1"/>
      <c r="J63" s="1">
        <v>60</v>
      </c>
      <c r="K63" s="3">
        <f>'800original'!K63/300</f>
        <v>0.43333333333333335</v>
      </c>
      <c r="L63" s="3">
        <f>'800original'!L63/600</f>
        <v>0.71</v>
      </c>
      <c r="M63" s="3">
        <f>'800original'!M63/600</f>
        <v>8.8333333333333333E-2</v>
      </c>
      <c r="N63" s="3">
        <f>'800original'!N63/2400</f>
        <v>0.43375000000000002</v>
      </c>
      <c r="O63" s="3">
        <f>'800original'!O63/2400</f>
        <v>0.36166666666666669</v>
      </c>
      <c r="P63" s="3">
        <f>'800original'!P63/2400</f>
        <v>0.33833333333333332</v>
      </c>
      <c r="Q63" s="3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 ht="15.5">
      <c r="A64" s="1">
        <v>61</v>
      </c>
      <c r="B64" s="3">
        <f>'800original'!B64/100</f>
        <v>11.06</v>
      </c>
      <c r="C64" s="3">
        <f>'800original'!C64/300</f>
        <v>10.246666666666666</v>
      </c>
      <c r="D64" s="3">
        <f>'800original'!D64/300</f>
        <v>9.0633333333333326</v>
      </c>
      <c r="E64" s="3">
        <f>'800original'!E64/1200</f>
        <v>10.663333333333334</v>
      </c>
      <c r="F64" s="3">
        <f>'800original'!F64/1200</f>
        <v>10.555</v>
      </c>
      <c r="G64" s="3">
        <f>'800original'!G64/1200</f>
        <v>10.494999999999999</v>
      </c>
      <c r="H64" s="3"/>
      <c r="I64" s="1"/>
      <c r="J64" s="1">
        <v>61</v>
      </c>
      <c r="K64" s="3">
        <f>'800original'!K64/300</f>
        <v>1.1266666666666667</v>
      </c>
      <c r="L64" s="3">
        <f>'800original'!L64/600</f>
        <v>0.30833333333333335</v>
      </c>
      <c r="M64" s="3">
        <f>'800original'!M64/600</f>
        <v>0.5</v>
      </c>
      <c r="N64" s="3">
        <f>'800original'!N64/2400</f>
        <v>0.34791666666666665</v>
      </c>
      <c r="O64" s="3">
        <f>'800original'!O64/2400</f>
        <v>0.47625000000000001</v>
      </c>
      <c r="P64" s="3">
        <f>'800original'!P64/2400</f>
        <v>0.32458333333333333</v>
      </c>
      <c r="Q64" s="3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 ht="15.5">
      <c r="A65" s="1">
        <v>62</v>
      </c>
      <c r="B65" s="3">
        <f>'800original'!B65/100</f>
        <v>9.9600000000000009</v>
      </c>
      <c r="C65" s="3">
        <f>'800original'!C65/300</f>
        <v>10.283333333333333</v>
      </c>
      <c r="D65" s="3">
        <f>'800original'!D65/300</f>
        <v>10.92</v>
      </c>
      <c r="E65" s="3">
        <f>'800original'!E65/1200</f>
        <v>10.414999999999999</v>
      </c>
      <c r="F65" s="3">
        <f>'800original'!F65/1200</f>
        <v>10.494166666666667</v>
      </c>
      <c r="G65" s="3">
        <f>'800original'!G65/1200</f>
        <v>10.675833333333333</v>
      </c>
      <c r="H65" s="3"/>
      <c r="I65" s="1"/>
      <c r="J65" s="1">
        <v>62</v>
      </c>
      <c r="K65" s="3">
        <f>'800original'!K65/300</f>
        <v>0.83666666666666667</v>
      </c>
      <c r="L65" s="3">
        <f>'800original'!L65/600</f>
        <v>0.21833333333333332</v>
      </c>
      <c r="M65" s="3">
        <f>'800original'!M65/600</f>
        <v>0.28499999999999998</v>
      </c>
      <c r="N65" s="3">
        <f>'800original'!N65/2400</f>
        <v>0.35458333333333331</v>
      </c>
      <c r="O65" s="3">
        <f>'800original'!O65/2400</f>
        <v>0.31916666666666665</v>
      </c>
      <c r="P65" s="3">
        <f>'800original'!P65/2400</f>
        <v>0.26250000000000001</v>
      </c>
      <c r="Q65" s="3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 ht="15.5">
      <c r="A66" s="1">
        <v>63</v>
      </c>
      <c r="B66" s="3">
        <f>'800original'!B66/100</f>
        <v>9.82</v>
      </c>
      <c r="C66" s="3">
        <f>'800original'!C66/300</f>
        <v>10.053333333333333</v>
      </c>
      <c r="D66" s="3">
        <f>'800original'!D66/300</f>
        <v>10.233333333333333</v>
      </c>
      <c r="E66" s="3">
        <f>'800original'!E66/1200</f>
        <v>10.9475</v>
      </c>
      <c r="F66" s="3">
        <f>'800original'!F66/1200</f>
        <v>10.768333333333333</v>
      </c>
      <c r="G66" s="3">
        <f>'800original'!G66/1200</f>
        <v>10.746666666666666</v>
      </c>
      <c r="H66" s="3"/>
      <c r="I66" s="1"/>
      <c r="J66" s="1">
        <v>63</v>
      </c>
      <c r="K66" s="3">
        <f>'800original'!K66/300</f>
        <v>1.2</v>
      </c>
      <c r="L66" s="3">
        <f>'800original'!L66/600</f>
        <v>0.91166666666666663</v>
      </c>
      <c r="M66" s="3">
        <f>'800original'!M66/600</f>
        <v>0.51</v>
      </c>
      <c r="N66" s="3">
        <f>'800original'!N66/2400</f>
        <v>0.49833333333333335</v>
      </c>
      <c r="O66" s="3">
        <f>'800original'!O66/2400</f>
        <v>0.28166666666666668</v>
      </c>
      <c r="P66" s="3">
        <f>'800original'!P66/2400</f>
        <v>0.36583333333333334</v>
      </c>
      <c r="Q66" s="3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 ht="15.5">
      <c r="A67" s="1">
        <v>64</v>
      </c>
      <c r="B67" s="3">
        <f>'800original'!B67/100</f>
        <v>10.210000000000001</v>
      </c>
      <c r="C67" s="3">
        <f>'800original'!C67/300</f>
        <v>11.683333333333334</v>
      </c>
      <c r="D67" s="3">
        <f>'800original'!D67/300</f>
        <v>10.166666666666666</v>
      </c>
      <c r="E67" s="3">
        <f>'800original'!E67/1200</f>
        <v>10.688333333333333</v>
      </c>
      <c r="F67" s="3">
        <f>'800original'!F67/1200</f>
        <v>10.88</v>
      </c>
      <c r="G67" s="3">
        <f>'800original'!G67/1200</f>
        <v>10.3575</v>
      </c>
      <c r="H67" s="3"/>
      <c r="I67" s="1"/>
      <c r="J67" s="1">
        <v>64</v>
      </c>
      <c r="K67" s="3">
        <f>'800original'!K67/300</f>
        <v>1.2733333333333334</v>
      </c>
      <c r="L67" s="3">
        <f>'800original'!L67/600</f>
        <v>0.65833333333333333</v>
      </c>
      <c r="M67" s="3">
        <f>'800original'!M67/600</f>
        <v>8.666666666666667E-2</v>
      </c>
      <c r="N67" s="3">
        <f>'800original'!N67/2400</f>
        <v>0.36</v>
      </c>
      <c r="O67" s="3">
        <f>'800original'!O67/2400</f>
        <v>0.25750000000000001</v>
      </c>
      <c r="P67" s="3">
        <f>'800original'!P67/2400</f>
        <v>0.42749999999999999</v>
      </c>
      <c r="Q67" s="3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 ht="15.5">
      <c r="A68" s="1">
        <v>65</v>
      </c>
      <c r="B68" s="3">
        <f>'800original'!B68/100</f>
        <v>8.84</v>
      </c>
      <c r="C68" s="3">
        <f>'800original'!C68/300</f>
        <v>10.726666666666667</v>
      </c>
      <c r="D68" s="3">
        <f>'800original'!D68/300</f>
        <v>10.63</v>
      </c>
      <c r="E68" s="3">
        <f>'800original'!E68/1200</f>
        <v>10.639166666666666</v>
      </c>
      <c r="F68" s="3">
        <f>'800original'!F68/1200</f>
        <v>10.765000000000001</v>
      </c>
      <c r="G68" s="3">
        <f>'800original'!G68/1200</f>
        <v>10.818333333333333</v>
      </c>
      <c r="H68" s="3"/>
      <c r="I68" s="1"/>
      <c r="J68" s="1">
        <v>65</v>
      </c>
      <c r="K68" s="3">
        <f>'800original'!K68/300</f>
        <v>1.9366666666666668</v>
      </c>
      <c r="L68" s="3">
        <f>'800original'!L68/600</f>
        <v>0.58333333333333337</v>
      </c>
      <c r="M68" s="3">
        <f>'800original'!M68/600</f>
        <v>0.68833333333333335</v>
      </c>
      <c r="N68" s="3">
        <f>'800original'!N68/2400</f>
        <v>0.36791666666666667</v>
      </c>
      <c r="O68" s="3">
        <f>'800original'!O68/2400</f>
        <v>0.33374999999999999</v>
      </c>
      <c r="P68" s="3">
        <f>'800original'!P68/2400</f>
        <v>0.30375000000000002</v>
      </c>
      <c r="Q68" s="3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5.5">
      <c r="A69" s="1">
        <v>66</v>
      </c>
      <c r="B69" s="3">
        <f>'800original'!B69/100</f>
        <v>7.91</v>
      </c>
      <c r="C69" s="3">
        <f>'800original'!C69/300</f>
        <v>10.81</v>
      </c>
      <c r="D69" s="3">
        <f>'800original'!D69/300</f>
        <v>10.050000000000001</v>
      </c>
      <c r="E69" s="3">
        <f>'800original'!E69/1200</f>
        <v>11.0075</v>
      </c>
      <c r="F69" s="3">
        <f>'800original'!F69/1200</f>
        <v>11.105833333333333</v>
      </c>
      <c r="G69" s="3">
        <f>'800original'!G69/1200</f>
        <v>10.9475</v>
      </c>
      <c r="H69" s="3"/>
      <c r="I69" s="1"/>
      <c r="J69" s="1">
        <v>66</v>
      </c>
      <c r="K69" s="3">
        <f>'800original'!K69/300</f>
        <v>0.98666666666666669</v>
      </c>
      <c r="L69" s="3">
        <f>'800original'!L69/600</f>
        <v>0.59166666666666667</v>
      </c>
      <c r="M69" s="3">
        <f>'800original'!M69/600</f>
        <v>0.81499999999999995</v>
      </c>
      <c r="N69" s="3">
        <f>'800original'!N69/2400</f>
        <v>0.33208333333333334</v>
      </c>
      <c r="O69" s="3">
        <f>'800original'!O69/2400</f>
        <v>0.25</v>
      </c>
      <c r="P69" s="3">
        <f>'800original'!P69/2400</f>
        <v>0.40666666666666668</v>
      </c>
      <c r="Q69" s="3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5.5">
      <c r="A70" s="1">
        <v>67</v>
      </c>
      <c r="B70" s="3">
        <f>'800original'!B70/100</f>
        <v>11.17</v>
      </c>
      <c r="C70" s="3">
        <f>'800original'!C70/300</f>
        <v>11.393333333333333</v>
      </c>
      <c r="D70" s="3">
        <f>'800original'!D70/300</f>
        <v>10.686666666666667</v>
      </c>
      <c r="E70" s="3">
        <f>'800original'!E70/1200</f>
        <v>11.0725</v>
      </c>
      <c r="F70" s="3">
        <f>'800original'!F70/1200</f>
        <v>11.175000000000001</v>
      </c>
      <c r="G70" s="3">
        <f>'800original'!G70/1200</f>
        <v>10.900833333333333</v>
      </c>
      <c r="H70" s="3"/>
      <c r="I70" s="1"/>
      <c r="J70" s="1">
        <v>67</v>
      </c>
      <c r="K70" s="3">
        <f>'800original'!K70/300</f>
        <v>1.5166666666666666</v>
      </c>
      <c r="L70" s="3">
        <f>'800original'!L70/600</f>
        <v>0.75</v>
      </c>
      <c r="M70" s="3">
        <f>'800original'!M70/600</f>
        <v>0.60333333333333339</v>
      </c>
      <c r="N70" s="3">
        <f>'800original'!N70/2400</f>
        <v>0.33</v>
      </c>
      <c r="O70" s="3">
        <f>'800original'!O70/2400</f>
        <v>0.31958333333333333</v>
      </c>
      <c r="P70" s="3">
        <f>'800original'!P70/2400</f>
        <v>0.29666666666666669</v>
      </c>
      <c r="Q70" s="3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5.5">
      <c r="A71" s="1">
        <v>68</v>
      </c>
      <c r="B71" s="3">
        <f>'800original'!B71/100</f>
        <v>9.39</v>
      </c>
      <c r="C71" s="3">
        <f>'800original'!C71/300</f>
        <v>11.616666666666667</v>
      </c>
      <c r="D71" s="3">
        <f>'800original'!D71/300</f>
        <v>11.193333333333333</v>
      </c>
      <c r="E71" s="3">
        <f>'800original'!E71/1200</f>
        <v>10.734999999999999</v>
      </c>
      <c r="F71" s="3">
        <f>'800original'!F71/1200</f>
        <v>10.960833333333333</v>
      </c>
      <c r="G71" s="3">
        <f>'800original'!G71/1200</f>
        <v>11.1175</v>
      </c>
      <c r="H71" s="3"/>
      <c r="I71" s="1"/>
      <c r="J71" s="1">
        <v>68</v>
      </c>
      <c r="K71" s="3">
        <f>'800original'!K71/300</f>
        <v>0.92333333333333334</v>
      </c>
      <c r="L71" s="3">
        <f>'800original'!L71/600</f>
        <v>0.25333333333333335</v>
      </c>
      <c r="M71" s="3">
        <f>'800original'!M71/600</f>
        <v>0.26500000000000001</v>
      </c>
      <c r="N71" s="3">
        <f>'800original'!N71/2400</f>
        <v>0.38250000000000001</v>
      </c>
      <c r="O71" s="3">
        <f>'800original'!O71/2400</f>
        <v>0.42333333333333334</v>
      </c>
      <c r="P71" s="3">
        <f>'800original'!P71/2400</f>
        <v>0.36708333333333332</v>
      </c>
      <c r="Q71" s="3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5.5">
      <c r="A72" s="1">
        <v>69</v>
      </c>
      <c r="B72" s="3">
        <f>'800original'!B72/100</f>
        <v>9.5500000000000007</v>
      </c>
      <c r="C72" s="3">
        <f>'800original'!C72/300</f>
        <v>11.166666666666666</v>
      </c>
      <c r="D72" s="3">
        <f>'800original'!D72/300</f>
        <v>10.713333333333333</v>
      </c>
      <c r="E72" s="3">
        <f>'800original'!E72/1200</f>
        <v>11.195</v>
      </c>
      <c r="F72" s="3">
        <f>'800original'!F72/1200</f>
        <v>11.010833333333334</v>
      </c>
      <c r="G72" s="3">
        <f>'800original'!G72/1200</f>
        <v>11.09</v>
      </c>
      <c r="H72" s="3"/>
      <c r="I72" s="1"/>
      <c r="J72" s="1">
        <v>69</v>
      </c>
      <c r="K72" s="3">
        <f>'800original'!K72/300</f>
        <v>1.06</v>
      </c>
      <c r="L72" s="3">
        <f>'800original'!L72/600</f>
        <v>0.46166666666666667</v>
      </c>
      <c r="M72" s="3">
        <f>'800original'!M72/600</f>
        <v>0.36833333333333335</v>
      </c>
      <c r="N72" s="3">
        <f>'800original'!N72/2400</f>
        <v>0.37666666666666665</v>
      </c>
      <c r="O72" s="3">
        <f>'800original'!O72/2400</f>
        <v>0.39250000000000002</v>
      </c>
      <c r="P72" s="3">
        <f>'800original'!P72/2400</f>
        <v>0.43208333333333332</v>
      </c>
      <c r="Q72" s="3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5.5">
      <c r="A73" s="1">
        <v>70</v>
      </c>
      <c r="B73" s="3">
        <f>'800original'!B73/100</f>
        <v>10.91</v>
      </c>
      <c r="C73" s="3">
        <f>'800original'!C73/300</f>
        <v>11.056666666666667</v>
      </c>
      <c r="D73" s="3">
        <f>'800original'!D73/300</f>
        <v>11.243333333333334</v>
      </c>
      <c r="E73" s="3">
        <f>'800original'!E73/1200</f>
        <v>11.318333333333333</v>
      </c>
      <c r="F73" s="3">
        <f>'800original'!F73/1200</f>
        <v>11.350833333333334</v>
      </c>
      <c r="G73" s="3">
        <f>'800original'!G73/1200</f>
        <v>11.028333333333334</v>
      </c>
      <c r="H73" s="3"/>
      <c r="I73" s="1"/>
      <c r="J73" s="1">
        <v>70</v>
      </c>
      <c r="K73" s="3">
        <f>'800original'!K73/300</f>
        <v>0.83</v>
      </c>
      <c r="L73" s="3">
        <f>'800original'!L73/600</f>
        <v>0.57999999999999996</v>
      </c>
      <c r="M73" s="3">
        <f>'800original'!M73/600</f>
        <v>0.375</v>
      </c>
      <c r="N73" s="3">
        <f>'800original'!N73/2400</f>
        <v>0.46041666666666664</v>
      </c>
      <c r="O73" s="3">
        <f>'800original'!O73/2400</f>
        <v>0.42541666666666667</v>
      </c>
      <c r="P73" s="3">
        <f>'800original'!P73/2400</f>
        <v>0.34166666666666667</v>
      </c>
      <c r="Q73" s="3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5.5">
      <c r="A74" s="1">
        <v>71</v>
      </c>
      <c r="B74" s="3">
        <f>'800original'!B74/100</f>
        <v>13.62</v>
      </c>
      <c r="C74" s="3">
        <f>'800original'!C74/300</f>
        <v>10.486666666666666</v>
      </c>
      <c r="D74" s="3">
        <f>'800original'!D74/300</f>
        <v>11.413333333333334</v>
      </c>
      <c r="E74" s="3">
        <f>'800original'!E74/1200</f>
        <v>11.626666666666667</v>
      </c>
      <c r="F74" s="3">
        <f>'800original'!F74/1200</f>
        <v>11.243333333333334</v>
      </c>
      <c r="G74" s="3">
        <f>'800original'!G74/1200</f>
        <v>11.255833333333333</v>
      </c>
      <c r="H74" s="3"/>
      <c r="I74" s="1"/>
      <c r="J74" s="1">
        <v>71</v>
      </c>
      <c r="K74" s="3">
        <f>'800original'!K74/300</f>
        <v>1.04</v>
      </c>
      <c r="L74" s="3">
        <f>'800original'!L74/600</f>
        <v>0.44</v>
      </c>
      <c r="M74" s="3">
        <f>'800original'!M74/600</f>
        <v>0.40666666666666668</v>
      </c>
      <c r="N74" s="3">
        <f>'800original'!N74/2400</f>
        <v>0.31666666666666665</v>
      </c>
      <c r="O74" s="3">
        <f>'800original'!O74/2400</f>
        <v>0.38583333333333331</v>
      </c>
      <c r="P74" s="3">
        <f>'800original'!P74/2400</f>
        <v>0.3125</v>
      </c>
      <c r="Q74" s="3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5.5">
      <c r="A75" s="1">
        <v>72</v>
      </c>
      <c r="B75" s="3">
        <f>'800original'!B75/100</f>
        <v>12.65</v>
      </c>
      <c r="C75" s="3">
        <f>'800original'!C75/300</f>
        <v>10.943333333333333</v>
      </c>
      <c r="D75" s="3">
        <f>'800original'!D75/300</f>
        <v>11.163333333333334</v>
      </c>
      <c r="E75" s="3">
        <f>'800original'!E75/1200</f>
        <v>11.2075</v>
      </c>
      <c r="F75" s="3">
        <f>'800original'!F75/1200</f>
        <v>11.234999999999999</v>
      </c>
      <c r="G75" s="3">
        <f>'800original'!G75/1200</f>
        <v>11.211666666666666</v>
      </c>
      <c r="H75" s="3"/>
      <c r="I75" s="1"/>
      <c r="J75" s="1">
        <v>72</v>
      </c>
      <c r="K75" s="3">
        <f>'800original'!K75/300</f>
        <v>2.0433333333333334</v>
      </c>
      <c r="L75" s="3">
        <f>'800original'!L75/600</f>
        <v>0.6283333333333333</v>
      </c>
      <c r="M75" s="3">
        <f>'800original'!M75/600</f>
        <v>0.43666666666666665</v>
      </c>
      <c r="N75" s="3">
        <f>'800original'!N75/2400</f>
        <v>0.51291666666666669</v>
      </c>
      <c r="O75" s="3">
        <f>'800original'!O75/2400</f>
        <v>0.48416666666666669</v>
      </c>
      <c r="P75" s="3">
        <f>'800original'!P75/2400</f>
        <v>0.27291666666666664</v>
      </c>
      <c r="Q75" s="3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5.5">
      <c r="A76" s="1">
        <v>73</v>
      </c>
      <c r="B76" s="3">
        <f>'800original'!B76/100</f>
        <v>10.02</v>
      </c>
      <c r="C76" s="3">
        <f>'800original'!C76/300</f>
        <v>11.386666666666667</v>
      </c>
      <c r="D76" s="3">
        <f>'800original'!D76/300</f>
        <v>11.33</v>
      </c>
      <c r="E76" s="3">
        <f>'800original'!E76/1200</f>
        <v>11.765833333333333</v>
      </c>
      <c r="F76" s="3">
        <f>'800original'!F76/1200</f>
        <v>11.160833333333333</v>
      </c>
      <c r="G76" s="3">
        <f>'800original'!G76/1200</f>
        <v>11.098333333333333</v>
      </c>
      <c r="H76" s="3"/>
      <c r="I76" s="1"/>
      <c r="J76" s="1">
        <v>73</v>
      </c>
      <c r="K76" s="3">
        <f>'800original'!K76/300</f>
        <v>1.3033333333333332</v>
      </c>
      <c r="L76" s="3">
        <f>'800original'!L76/600</f>
        <v>0.39666666666666667</v>
      </c>
      <c r="M76" s="3">
        <f>'800original'!M76/600</f>
        <v>0.31166666666666665</v>
      </c>
      <c r="N76" s="3">
        <f>'800original'!N76/2400</f>
        <v>0.40666666666666668</v>
      </c>
      <c r="O76" s="3">
        <f>'800original'!O76/2400</f>
        <v>0.36208333333333331</v>
      </c>
      <c r="P76" s="3">
        <f>'800original'!P76/2400</f>
        <v>0.32083333333333336</v>
      </c>
      <c r="Q76" s="3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5.5">
      <c r="A77" s="1">
        <v>74</v>
      </c>
      <c r="B77" s="3">
        <f>'800original'!B77/100</f>
        <v>11.2</v>
      </c>
      <c r="C77" s="3">
        <f>'800original'!C77/300</f>
        <v>11.023333333333333</v>
      </c>
      <c r="D77" s="3">
        <f>'800original'!D77/300</f>
        <v>11.743333333333334</v>
      </c>
      <c r="E77" s="3">
        <f>'800original'!E77/1200</f>
        <v>11.576666666666666</v>
      </c>
      <c r="F77" s="3">
        <f>'800original'!F77/1200</f>
        <v>11.320833333333333</v>
      </c>
      <c r="G77" s="3">
        <f>'800original'!G77/1200</f>
        <v>11.399166666666666</v>
      </c>
      <c r="H77" s="3"/>
      <c r="I77" s="1"/>
      <c r="J77" s="1">
        <v>74</v>
      </c>
      <c r="K77" s="3">
        <f>'800original'!K77/300</f>
        <v>1.2566666666666666</v>
      </c>
      <c r="L77" s="3">
        <f>'800original'!L77/600</f>
        <v>0.70166666666666666</v>
      </c>
      <c r="M77" s="3">
        <f>'800original'!M77/600</f>
        <v>0.54166666666666663</v>
      </c>
      <c r="N77" s="3">
        <f>'800original'!N77/2400</f>
        <v>0.47375</v>
      </c>
      <c r="O77" s="3">
        <f>'800original'!O77/2400</f>
        <v>0.32083333333333336</v>
      </c>
      <c r="P77" s="3">
        <f>'800original'!P77/2400</f>
        <v>0.46375</v>
      </c>
      <c r="Q77" s="3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5.5">
      <c r="A78" s="1">
        <v>75</v>
      </c>
      <c r="B78" s="3">
        <f>'800original'!B78/100</f>
        <v>12.07</v>
      </c>
      <c r="C78" s="3">
        <f>'800original'!C78/300</f>
        <v>11.92</v>
      </c>
      <c r="D78" s="3">
        <f>'800original'!D78/300</f>
        <v>10.783333333333333</v>
      </c>
      <c r="E78" s="3">
        <f>'800original'!E78/1200</f>
        <v>12.049166666666666</v>
      </c>
      <c r="F78" s="3">
        <f>'800original'!F78/1200</f>
        <v>11.475833333333334</v>
      </c>
      <c r="G78" s="3">
        <f>'800original'!G78/1200</f>
        <v>10.990833333333333</v>
      </c>
      <c r="H78" s="3"/>
      <c r="I78" s="1"/>
      <c r="J78" s="1">
        <v>75</v>
      </c>
      <c r="K78" s="3">
        <f>'800original'!K78/300</f>
        <v>1.2366666666666666</v>
      </c>
      <c r="L78" s="3">
        <f>'800original'!L78/600</f>
        <v>0.67500000000000004</v>
      </c>
      <c r="M78" s="3">
        <f>'800original'!M78/600</f>
        <v>0.54833333333333334</v>
      </c>
      <c r="N78" s="3">
        <f>'800original'!N78/2400</f>
        <v>0.51333333333333331</v>
      </c>
      <c r="O78" s="3">
        <f>'800original'!O78/2400</f>
        <v>0.43583333333333335</v>
      </c>
      <c r="P78" s="3">
        <f>'800original'!P78/2400</f>
        <v>0.26708333333333334</v>
      </c>
      <c r="Q78" s="3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5.5">
      <c r="A79" s="1">
        <v>76</v>
      </c>
      <c r="B79" s="3">
        <f>'800original'!B79/100</f>
        <v>11.39</v>
      </c>
      <c r="C79" s="3">
        <f>'800original'!C79/300</f>
        <v>11.26</v>
      </c>
      <c r="D79" s="3">
        <f>'800original'!D79/300</f>
        <v>10.576666666666666</v>
      </c>
      <c r="E79" s="3">
        <f>'800original'!E79/1200</f>
        <v>11.600833333333334</v>
      </c>
      <c r="F79" s="3">
        <f>'800original'!F79/1200</f>
        <v>11.353333333333333</v>
      </c>
      <c r="G79" s="3">
        <f>'800original'!G79/1200</f>
        <v>11.237500000000001</v>
      </c>
      <c r="H79" s="3"/>
      <c r="I79" s="1"/>
      <c r="J79" s="1">
        <v>76</v>
      </c>
      <c r="K79" s="3">
        <f>'800original'!K79/300</f>
        <v>1.9033333333333333</v>
      </c>
      <c r="L79" s="3">
        <f>'800original'!L79/600</f>
        <v>0.35499999999999998</v>
      </c>
      <c r="M79" s="3">
        <f>'800original'!M79/600</f>
        <v>0.70333333333333337</v>
      </c>
      <c r="N79" s="3">
        <f>'800original'!N79/2400</f>
        <v>0.42958333333333332</v>
      </c>
      <c r="O79" s="3">
        <f>'800original'!O79/2400</f>
        <v>0.43416666666666665</v>
      </c>
      <c r="P79" s="3">
        <f>'800original'!P79/2400</f>
        <v>0.37125000000000002</v>
      </c>
      <c r="Q79" s="3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5.5">
      <c r="A80" s="1">
        <v>77</v>
      </c>
      <c r="B80" s="3">
        <f>'800original'!B80/100</f>
        <v>13.83</v>
      </c>
      <c r="C80" s="3">
        <f>'800original'!C80/300</f>
        <v>12.34</v>
      </c>
      <c r="D80" s="3">
        <f>'800original'!D80/300</f>
        <v>11.906666666666666</v>
      </c>
      <c r="E80" s="3">
        <f>'800original'!E80/1200</f>
        <v>11.827500000000001</v>
      </c>
      <c r="F80" s="3">
        <f>'800original'!F80/1200</f>
        <v>11.005000000000001</v>
      </c>
      <c r="G80" s="3">
        <f>'800original'!G80/1200</f>
        <v>11.453333333333333</v>
      </c>
      <c r="H80" s="3"/>
      <c r="I80" s="1"/>
      <c r="J80" s="1">
        <v>77</v>
      </c>
      <c r="K80" s="3">
        <f>'800original'!K80/300</f>
        <v>1.34</v>
      </c>
      <c r="L80" s="3">
        <f>'800original'!L80/600</f>
        <v>0.83666666666666667</v>
      </c>
      <c r="M80" s="3">
        <f>'800original'!M80/600</f>
        <v>0.64833333333333332</v>
      </c>
      <c r="N80" s="3">
        <f>'800original'!N80/2400</f>
        <v>0.38624999999999998</v>
      </c>
      <c r="O80" s="3">
        <f>'800original'!O80/2400</f>
        <v>0.42875000000000002</v>
      </c>
      <c r="P80" s="3">
        <f>'800original'!P80/2400</f>
        <v>0.36833333333333335</v>
      </c>
      <c r="Q80" s="3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5.5">
      <c r="A81" s="1">
        <v>78</v>
      </c>
      <c r="B81" s="3">
        <f>'800original'!B81/100</f>
        <v>14.63</v>
      </c>
      <c r="C81" s="3">
        <f>'800original'!C81/300</f>
        <v>12.11</v>
      </c>
      <c r="D81" s="3">
        <f>'800original'!D81/300</f>
        <v>12.196666666666667</v>
      </c>
      <c r="E81" s="3">
        <f>'800original'!E81/1200</f>
        <v>11.945</v>
      </c>
      <c r="F81" s="3">
        <f>'800original'!F81/1200</f>
        <v>11.37</v>
      </c>
      <c r="G81" s="3">
        <f>'800original'!G81/1200</f>
        <v>11.5525</v>
      </c>
      <c r="H81" s="3"/>
      <c r="I81" s="1"/>
      <c r="J81" s="1">
        <v>78</v>
      </c>
      <c r="K81" s="3">
        <f>'800original'!K81/300</f>
        <v>0.83333333333333337</v>
      </c>
      <c r="L81" s="3">
        <f>'800original'!L81/600</f>
        <v>0.37333333333333335</v>
      </c>
      <c r="M81" s="3">
        <f>'800original'!M81/600</f>
        <v>0.91333333333333333</v>
      </c>
      <c r="N81" s="3">
        <f>'800original'!N81/2400</f>
        <v>0.47083333333333333</v>
      </c>
      <c r="O81" s="3">
        <f>'800original'!O81/2400</f>
        <v>0.33791666666666664</v>
      </c>
      <c r="P81" s="3">
        <f>'800original'!P81/2400</f>
        <v>0.32166666666666666</v>
      </c>
      <c r="Q81" s="3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5.5">
      <c r="A82" s="1">
        <v>79</v>
      </c>
      <c r="B82" s="3">
        <f>'800original'!B82/100</f>
        <v>10.27</v>
      </c>
      <c r="C82" s="3">
        <f>'800original'!C82/300</f>
        <v>12.36</v>
      </c>
      <c r="D82" s="3">
        <f>'800original'!D82/300</f>
        <v>12.736666666666666</v>
      </c>
      <c r="E82" s="3">
        <f>'800original'!E82/1200</f>
        <v>12.273333333333333</v>
      </c>
      <c r="F82" s="3">
        <f>'800original'!F82/1200</f>
        <v>11.846666666666666</v>
      </c>
      <c r="G82" s="3">
        <f>'800original'!G82/1200</f>
        <v>11.454166666666667</v>
      </c>
      <c r="H82" s="3"/>
      <c r="I82" s="1"/>
      <c r="J82" s="1">
        <v>79</v>
      </c>
      <c r="K82" s="3">
        <f>'800original'!K82/300</f>
        <v>1.44</v>
      </c>
      <c r="L82" s="3">
        <f>'800original'!L82/600</f>
        <v>0.7</v>
      </c>
      <c r="M82" s="3">
        <f>'800original'!M82/600</f>
        <v>0.2</v>
      </c>
      <c r="N82" s="3">
        <f>'800original'!N82/2400</f>
        <v>0.46041666666666664</v>
      </c>
      <c r="O82" s="3">
        <f>'800original'!O82/2400</f>
        <v>0.46124999999999999</v>
      </c>
      <c r="P82" s="3">
        <f>'800original'!P82/2400</f>
        <v>0.34791666666666665</v>
      </c>
      <c r="Q82" s="3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5.5">
      <c r="A83" s="1">
        <v>80</v>
      </c>
      <c r="B83" s="3">
        <f>'800original'!B83/100</f>
        <v>13.88</v>
      </c>
      <c r="C83" s="3">
        <f>'800original'!C83/300</f>
        <v>13.373333333333333</v>
      </c>
      <c r="D83" s="3">
        <f>'800original'!D83/300</f>
        <v>12.163333333333334</v>
      </c>
      <c r="E83" s="3">
        <f>'800original'!E83/1200</f>
        <v>12.2075</v>
      </c>
      <c r="F83" s="3">
        <f>'800original'!F83/1200</f>
        <v>11.675000000000001</v>
      </c>
      <c r="G83" s="3">
        <f>'800original'!G83/1200</f>
        <v>11.569166666666666</v>
      </c>
      <c r="H83" s="3"/>
      <c r="I83" s="1"/>
      <c r="J83" s="1">
        <v>80</v>
      </c>
      <c r="K83" s="3">
        <f>'800original'!K83/300</f>
        <v>2.5633333333333335</v>
      </c>
      <c r="L83" s="3">
        <f>'800original'!L83/600</f>
        <v>1.3316666666666668</v>
      </c>
      <c r="M83" s="3">
        <f>'800original'!M83/600</f>
        <v>0</v>
      </c>
      <c r="N83" s="3">
        <f>'800original'!N83/2400</f>
        <v>0.47458333333333336</v>
      </c>
      <c r="O83" s="3">
        <f>'800original'!O83/2400</f>
        <v>0.37583333333333335</v>
      </c>
      <c r="P83" s="3">
        <f>'800original'!P83/2400</f>
        <v>0.39</v>
      </c>
      <c r="Q83" s="3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5.5">
      <c r="A84" s="1">
        <v>81</v>
      </c>
      <c r="B84" s="3">
        <f>'800original'!B84/100</f>
        <v>13.31</v>
      </c>
      <c r="C84" s="3">
        <f>'800original'!C84/300</f>
        <v>12.973333333333333</v>
      </c>
      <c r="D84" s="3">
        <f>'800original'!D84/300</f>
        <v>11.323333333333334</v>
      </c>
      <c r="E84" s="3">
        <f>'800original'!E84/1200</f>
        <v>12.059166666666666</v>
      </c>
      <c r="F84" s="3">
        <f>'800original'!F84/1200</f>
        <v>11.729166666666666</v>
      </c>
      <c r="G84" s="3">
        <f>'800original'!G84/1200</f>
        <v>11.5525</v>
      </c>
      <c r="H84" s="3"/>
      <c r="I84" s="1"/>
      <c r="J84" s="1">
        <v>81</v>
      </c>
      <c r="K84" s="3">
        <f>'800original'!K84/300</f>
        <v>2.25</v>
      </c>
      <c r="L84" s="3">
        <f>'800original'!L84/600</f>
        <v>8.3333333333333329E-2</v>
      </c>
      <c r="M84" s="3">
        <f>'800original'!M84/600</f>
        <v>0.36</v>
      </c>
      <c r="N84" s="3">
        <f>'800original'!N84/2400</f>
        <v>0.41916666666666669</v>
      </c>
      <c r="O84" s="3">
        <f>'800original'!O84/2400</f>
        <v>0.47208333333333335</v>
      </c>
      <c r="P84" s="3">
        <f>'800original'!P84/2400</f>
        <v>0.34375</v>
      </c>
      <c r="Q84" s="3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5.5">
      <c r="A85" s="1">
        <v>82</v>
      </c>
      <c r="B85" s="3">
        <f>'800original'!B85/100</f>
        <v>12.43</v>
      </c>
      <c r="C85" s="3">
        <f>'800original'!C85/300</f>
        <v>12.453333333333333</v>
      </c>
      <c r="D85" s="3">
        <f>'800original'!D85/300</f>
        <v>11.123333333333333</v>
      </c>
      <c r="E85" s="3">
        <f>'800original'!E85/1200</f>
        <v>12.639166666666666</v>
      </c>
      <c r="F85" s="3">
        <f>'800original'!F85/1200</f>
        <v>11.780833333333334</v>
      </c>
      <c r="G85" s="3">
        <f>'800original'!G85/1200</f>
        <v>11.737500000000001</v>
      </c>
      <c r="H85" s="3"/>
      <c r="I85" s="1"/>
      <c r="J85" s="1">
        <v>82</v>
      </c>
      <c r="K85" s="3">
        <f>'800original'!K85/300</f>
        <v>1.76</v>
      </c>
      <c r="L85" s="3">
        <f>'800original'!L85/600</f>
        <v>0.35833333333333334</v>
      </c>
      <c r="M85" s="3">
        <f>'800original'!M85/600</f>
        <v>0.54666666666666663</v>
      </c>
      <c r="N85" s="3">
        <f>'800original'!N85/2400</f>
        <v>0.46375</v>
      </c>
      <c r="O85" s="3">
        <f>'800original'!O85/2400</f>
        <v>0.56458333333333333</v>
      </c>
      <c r="P85" s="3">
        <f>'800original'!P85/2400</f>
        <v>0.45208333333333334</v>
      </c>
      <c r="Q85" s="3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5.5">
      <c r="A86" s="1">
        <v>83</v>
      </c>
      <c r="B86" s="3">
        <f>'800original'!B86/100</f>
        <v>13.29</v>
      </c>
      <c r="C86" s="3">
        <f>'800original'!C86/300</f>
        <v>12.84</v>
      </c>
      <c r="D86" s="3">
        <f>'800original'!D86/300</f>
        <v>12.48</v>
      </c>
      <c r="E86" s="3">
        <f>'800original'!E86/1200</f>
        <v>12.775</v>
      </c>
      <c r="F86" s="3">
        <f>'800original'!F86/1200</f>
        <v>12.154166666666667</v>
      </c>
      <c r="G86" s="3">
        <f>'800original'!G86/1200</f>
        <v>11.895833333333334</v>
      </c>
      <c r="H86" s="3"/>
      <c r="I86" s="1"/>
      <c r="J86" s="1">
        <v>83</v>
      </c>
      <c r="K86" s="3">
        <f>'800original'!K86/300</f>
        <v>1.41</v>
      </c>
      <c r="L86" s="3">
        <f>'800original'!L86/600</f>
        <v>0.13666666666666666</v>
      </c>
      <c r="M86" s="3">
        <f>'800original'!M86/600</f>
        <v>0.75666666666666671</v>
      </c>
      <c r="N86" s="3">
        <f>'800original'!N86/2400</f>
        <v>0.52708333333333335</v>
      </c>
      <c r="O86" s="3">
        <f>'800original'!O86/2400</f>
        <v>0.41666666666666669</v>
      </c>
      <c r="P86" s="3">
        <f>'800original'!P86/2400</f>
        <v>0.42749999999999999</v>
      </c>
      <c r="Q86" s="3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5.5">
      <c r="A87" s="1">
        <v>84</v>
      </c>
      <c r="B87" s="3">
        <f>'800original'!B87/100</f>
        <v>12.04</v>
      </c>
      <c r="C87" s="3">
        <f>'800original'!C87/300</f>
        <v>13.143333333333333</v>
      </c>
      <c r="D87" s="3">
        <f>'800original'!D87/300</f>
        <v>12.72</v>
      </c>
      <c r="E87" s="3">
        <f>'800original'!E87/1200</f>
        <v>12.270833333333334</v>
      </c>
      <c r="F87" s="3">
        <f>'800original'!F87/1200</f>
        <v>11.9825</v>
      </c>
      <c r="G87" s="3">
        <f>'800original'!G87/1200</f>
        <v>11.5875</v>
      </c>
      <c r="H87" s="3"/>
      <c r="I87" s="1"/>
      <c r="J87" s="1">
        <v>84</v>
      </c>
      <c r="K87" s="3">
        <f>'800original'!K87/300</f>
        <v>1.7166666666666666</v>
      </c>
      <c r="L87" s="3">
        <f>'800original'!L87/600</f>
        <v>0.45833333333333331</v>
      </c>
      <c r="M87" s="3">
        <f>'800original'!M87/600</f>
        <v>0.65333333333333332</v>
      </c>
      <c r="N87" s="3">
        <f>'800original'!N87/2400</f>
        <v>0.46916666666666668</v>
      </c>
      <c r="O87" s="3">
        <f>'800original'!O87/2400</f>
        <v>0.35083333333333333</v>
      </c>
      <c r="P87" s="3">
        <f>'800original'!P87/2400</f>
        <v>0.38874999999999998</v>
      </c>
      <c r="Q87" s="3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5.5">
      <c r="A88" s="1">
        <v>85</v>
      </c>
      <c r="B88" s="3">
        <f>'800original'!B88/100</f>
        <v>15.07</v>
      </c>
      <c r="C88" s="3">
        <f>'800original'!C88/300</f>
        <v>12.91</v>
      </c>
      <c r="D88" s="3">
        <f>'800original'!D88/300</f>
        <v>12.47</v>
      </c>
      <c r="E88" s="3">
        <f>'800original'!E88/1200</f>
        <v>12.713333333333333</v>
      </c>
      <c r="F88" s="3">
        <f>'800original'!F88/1200</f>
        <v>12.3775</v>
      </c>
      <c r="G88" s="3">
        <f>'800original'!G88/1200</f>
        <v>12.158333333333333</v>
      </c>
      <c r="H88" s="3"/>
      <c r="I88" s="1"/>
      <c r="J88" s="1">
        <v>85</v>
      </c>
      <c r="K88" s="3">
        <f>'800original'!K88/300</f>
        <v>1.7533333333333334</v>
      </c>
      <c r="L88" s="3">
        <f>'800original'!L88/600</f>
        <v>0.79</v>
      </c>
      <c r="M88" s="3">
        <f>'800original'!M88/600</f>
        <v>0.59</v>
      </c>
      <c r="N88" s="3">
        <f>'800original'!N88/2400</f>
        <v>0.53625</v>
      </c>
      <c r="O88" s="3">
        <f>'800original'!O88/2400</f>
        <v>0.44541666666666668</v>
      </c>
      <c r="P88" s="3">
        <f>'800original'!P88/2400</f>
        <v>0.42875000000000002</v>
      </c>
      <c r="Q88" s="3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5.5">
      <c r="A89" s="1">
        <v>86</v>
      </c>
      <c r="B89" s="3">
        <f>'800original'!B89/100</f>
        <v>15.1</v>
      </c>
      <c r="C89" s="3">
        <f>'800original'!C89/300</f>
        <v>12.856666666666667</v>
      </c>
      <c r="D89" s="3">
        <f>'800original'!D89/300</f>
        <v>12.713333333333333</v>
      </c>
      <c r="E89" s="3">
        <f>'800original'!E89/1200</f>
        <v>12.175833333333333</v>
      </c>
      <c r="F89" s="3">
        <f>'800original'!F89/1200</f>
        <v>12.49</v>
      </c>
      <c r="G89" s="3">
        <f>'800original'!G89/1200</f>
        <v>12.075833333333334</v>
      </c>
      <c r="H89" s="3"/>
      <c r="I89" s="1"/>
      <c r="J89" s="1">
        <v>86</v>
      </c>
      <c r="K89" s="3">
        <f>'800original'!K89/300</f>
        <v>1.9833333333333334</v>
      </c>
      <c r="L89" s="3">
        <f>'800original'!L89/600</f>
        <v>0.76333333333333331</v>
      </c>
      <c r="M89" s="3">
        <f>'800original'!M89/600</f>
        <v>0.33333333333333331</v>
      </c>
      <c r="N89" s="3">
        <f>'800original'!N89/2400</f>
        <v>0.435</v>
      </c>
      <c r="O89" s="3">
        <f>'800original'!O89/2400</f>
        <v>0.51583333333333337</v>
      </c>
      <c r="P89" s="3">
        <f>'800original'!P89/2400</f>
        <v>0.39833333333333332</v>
      </c>
      <c r="Q89" s="3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5.5">
      <c r="A90" s="1">
        <v>87</v>
      </c>
      <c r="B90" s="3">
        <f>'800original'!B90/100</f>
        <v>14.15</v>
      </c>
      <c r="C90" s="3">
        <f>'800original'!C90/300</f>
        <v>13.886666666666667</v>
      </c>
      <c r="D90" s="3">
        <f>'800original'!D90/300</f>
        <v>13.286666666666667</v>
      </c>
      <c r="E90" s="3">
        <f>'800original'!E90/1200</f>
        <v>13.297499999999999</v>
      </c>
      <c r="F90" s="3">
        <f>'800original'!F90/1200</f>
        <v>12.185</v>
      </c>
      <c r="G90" s="3">
        <f>'800original'!G90/1200</f>
        <v>11.9725</v>
      </c>
      <c r="H90" s="3"/>
      <c r="I90" s="1"/>
      <c r="J90" s="1">
        <v>87</v>
      </c>
      <c r="K90" s="3">
        <f>'800original'!K90/300</f>
        <v>1.73</v>
      </c>
      <c r="L90" s="3">
        <f>'800original'!L90/600</f>
        <v>0.68666666666666665</v>
      </c>
      <c r="M90" s="3">
        <f>'800original'!M90/600</f>
        <v>0.71666666666666667</v>
      </c>
      <c r="N90" s="3">
        <f>'800original'!N90/2400</f>
        <v>0.55625000000000002</v>
      </c>
      <c r="O90" s="3">
        <f>'800original'!O90/2400</f>
        <v>0.58333333333333337</v>
      </c>
      <c r="P90" s="3">
        <f>'800original'!P90/2400</f>
        <v>0.35083333333333333</v>
      </c>
      <c r="Q90" s="3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5.5">
      <c r="A91" s="1">
        <v>88</v>
      </c>
      <c r="B91" s="3">
        <f>'800original'!B91/100</f>
        <v>15.65</v>
      </c>
      <c r="C91" s="3">
        <f>'800original'!C91/300</f>
        <v>13.533333333333333</v>
      </c>
      <c r="D91" s="3">
        <f>'800original'!D91/300</f>
        <v>12.383333333333333</v>
      </c>
      <c r="E91" s="3">
        <f>'800original'!E91/1200</f>
        <v>12.809166666666666</v>
      </c>
      <c r="F91" s="3">
        <f>'800original'!F91/1200</f>
        <v>12.574999999999999</v>
      </c>
      <c r="G91" s="3">
        <f>'800original'!G91/1200</f>
        <v>12.095833333333333</v>
      </c>
      <c r="H91" s="3"/>
      <c r="I91" s="1"/>
      <c r="J91" s="1">
        <v>88</v>
      </c>
      <c r="K91" s="3">
        <f>'800original'!K91/300</f>
        <v>0.93333333333333335</v>
      </c>
      <c r="L91" s="3">
        <f>'800original'!L91/600</f>
        <v>0.85333333333333339</v>
      </c>
      <c r="M91" s="3">
        <f>'800original'!M91/600</f>
        <v>0.56499999999999995</v>
      </c>
      <c r="N91" s="3">
        <f>'800original'!N91/2400</f>
        <v>0.53333333333333333</v>
      </c>
      <c r="O91" s="3">
        <f>'800original'!O91/2400</f>
        <v>0.41708333333333331</v>
      </c>
      <c r="P91" s="3">
        <f>'800original'!P91/2400</f>
        <v>0.52333333333333332</v>
      </c>
      <c r="Q91" s="3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5.5">
      <c r="A92" s="1">
        <v>89</v>
      </c>
      <c r="B92" s="3">
        <f>'800original'!B92/100</f>
        <v>15.02</v>
      </c>
      <c r="C92" s="3">
        <f>'800original'!C92/300</f>
        <v>14.243333333333334</v>
      </c>
      <c r="D92" s="3">
        <f>'800original'!D92/300</f>
        <v>13.41</v>
      </c>
      <c r="E92" s="3">
        <f>'800original'!E92/1200</f>
        <v>13.299166666666666</v>
      </c>
      <c r="F92" s="3">
        <f>'800original'!F92/1200</f>
        <v>12.512499999999999</v>
      </c>
      <c r="G92" s="3">
        <f>'800original'!G92/1200</f>
        <v>11.833333333333334</v>
      </c>
      <c r="H92" s="3"/>
      <c r="I92" s="1"/>
      <c r="J92" s="1">
        <v>89</v>
      </c>
      <c r="K92" s="3">
        <f>'800original'!K92/300</f>
        <v>1.2966666666666666</v>
      </c>
      <c r="L92" s="3">
        <f>'800original'!L92/600</f>
        <v>1.0466666666666666</v>
      </c>
      <c r="M92" s="3">
        <f>'800original'!M92/600</f>
        <v>0.50666666666666671</v>
      </c>
      <c r="N92" s="3">
        <f>'800original'!N92/2400</f>
        <v>0.5345833333333333</v>
      </c>
      <c r="O92" s="3">
        <f>'800original'!O92/2400</f>
        <v>0.50666666666666671</v>
      </c>
      <c r="P92" s="3">
        <f>'800original'!P92/2400</f>
        <v>0.41583333333333333</v>
      </c>
      <c r="Q92" s="3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5.5">
      <c r="A93" s="1">
        <v>90</v>
      </c>
      <c r="B93" s="3">
        <f>'800original'!B93/100</f>
        <v>12.93</v>
      </c>
      <c r="C93" s="3">
        <f>'800original'!C93/300</f>
        <v>12.846666666666666</v>
      </c>
      <c r="D93" s="3">
        <f>'800original'!D93/300</f>
        <v>12.896666666666667</v>
      </c>
      <c r="E93" s="3">
        <f>'800original'!E93/1200</f>
        <v>12.6775</v>
      </c>
      <c r="F93" s="3">
        <f>'800original'!F93/1200</f>
        <v>12.239166666666666</v>
      </c>
      <c r="G93" s="3">
        <f>'800original'!G93/1200</f>
        <v>12.129166666666666</v>
      </c>
      <c r="H93" s="3"/>
      <c r="I93" s="1"/>
      <c r="J93" s="1">
        <v>90</v>
      </c>
      <c r="K93" s="3">
        <f>'800original'!K93/300</f>
        <v>1.61</v>
      </c>
      <c r="L93" s="3">
        <f>'800original'!L93/600</f>
        <v>0.7466666666666667</v>
      </c>
      <c r="M93" s="3">
        <f>'800original'!M93/600</f>
        <v>1.0116666666666667</v>
      </c>
      <c r="N93" s="3">
        <f>'800original'!N93/2400</f>
        <v>0.57750000000000001</v>
      </c>
      <c r="O93" s="3">
        <f>'800original'!O93/2400</f>
        <v>0.42</v>
      </c>
      <c r="P93" s="3">
        <f>'800original'!P93/2400</f>
        <v>0.36166666666666669</v>
      </c>
      <c r="Q93" s="3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5.5">
      <c r="A94" s="1">
        <v>91</v>
      </c>
      <c r="B94" s="3">
        <f>'800original'!B94/100</f>
        <v>15.18</v>
      </c>
      <c r="C94" s="3">
        <f>'800original'!C94/300</f>
        <v>14.11</v>
      </c>
      <c r="D94" s="3">
        <f>'800original'!D94/300</f>
        <v>13.326666666666666</v>
      </c>
      <c r="E94" s="3">
        <f>'800original'!E94/1200</f>
        <v>13.689166666666667</v>
      </c>
      <c r="F94" s="3">
        <f>'800original'!F94/1200</f>
        <v>12.478333333333333</v>
      </c>
      <c r="G94" s="3">
        <f>'800original'!G94/1200</f>
        <v>11.9025</v>
      </c>
      <c r="H94" s="3"/>
      <c r="I94" s="1"/>
      <c r="J94" s="1">
        <v>91</v>
      </c>
      <c r="K94" s="3">
        <f>'800original'!K94/300</f>
        <v>1.8766666666666667</v>
      </c>
      <c r="L94" s="3">
        <f>'800original'!L94/600</f>
        <v>0.46833333333333332</v>
      </c>
      <c r="M94" s="3">
        <f>'800original'!M94/600</f>
        <v>0.23833333333333334</v>
      </c>
      <c r="N94" s="3">
        <f>'800original'!N94/2400</f>
        <v>0.46541666666666665</v>
      </c>
      <c r="O94" s="3">
        <f>'800original'!O94/2400</f>
        <v>0.49375000000000002</v>
      </c>
      <c r="P94" s="3">
        <f>'800original'!P94/2400</f>
        <v>0.48416666666666669</v>
      </c>
      <c r="Q94" s="3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5.5">
      <c r="A95" s="1">
        <v>92</v>
      </c>
      <c r="B95" s="3">
        <f>'800original'!B95/100</f>
        <v>16.809999999999999</v>
      </c>
      <c r="C95" s="3">
        <f>'800original'!C95/300</f>
        <v>14.063333333333333</v>
      </c>
      <c r="D95" s="3">
        <f>'800original'!D95/300</f>
        <v>13.506666666666666</v>
      </c>
      <c r="E95" s="3">
        <f>'800original'!E95/1200</f>
        <v>13.29</v>
      </c>
      <c r="F95" s="3">
        <f>'800original'!F95/1200</f>
        <v>12.728333333333333</v>
      </c>
      <c r="G95" s="3">
        <f>'800original'!G95/1200</f>
        <v>12.216666666666667</v>
      </c>
      <c r="H95" s="3"/>
      <c r="I95" s="1"/>
      <c r="J95" s="1">
        <v>92</v>
      </c>
      <c r="K95" s="3">
        <f>'800original'!K95/300</f>
        <v>2.0699999999999998</v>
      </c>
      <c r="L95" s="3">
        <f>'800original'!L95/600</f>
        <v>0.73833333333333329</v>
      </c>
      <c r="M95" s="3">
        <f>'800original'!M95/600</f>
        <v>0.55666666666666664</v>
      </c>
      <c r="N95" s="3">
        <f>'800original'!N95/2400</f>
        <v>0.50083333333333335</v>
      </c>
      <c r="O95" s="3">
        <f>'800original'!O95/2400</f>
        <v>0.40916666666666668</v>
      </c>
      <c r="P95" s="3">
        <f>'800original'!P95/2400</f>
        <v>0.45500000000000002</v>
      </c>
      <c r="Q95" s="3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5.5">
      <c r="A96" s="1">
        <v>93</v>
      </c>
      <c r="B96" s="3">
        <f>'800original'!B96/100</f>
        <v>17.36</v>
      </c>
      <c r="C96" s="3">
        <f>'800original'!C96/300</f>
        <v>14.91</v>
      </c>
      <c r="D96" s="3">
        <f>'800original'!D96/300</f>
        <v>13.076666666666666</v>
      </c>
      <c r="E96" s="3">
        <f>'800original'!E96/1200</f>
        <v>13.560833333333333</v>
      </c>
      <c r="F96" s="3">
        <f>'800original'!F96/1200</f>
        <v>12.666666666666666</v>
      </c>
      <c r="G96" s="3">
        <f>'800original'!G96/1200</f>
        <v>12.213333333333333</v>
      </c>
      <c r="H96" s="3"/>
      <c r="I96" s="1"/>
      <c r="J96" s="1">
        <v>93</v>
      </c>
      <c r="K96" s="3">
        <f>'800original'!K96/300</f>
        <v>1.45</v>
      </c>
      <c r="L96" s="3">
        <f>'800original'!L96/600</f>
        <v>0.8666666666666667</v>
      </c>
      <c r="M96" s="3">
        <f>'800original'!M96/600</f>
        <v>1.0433333333333332</v>
      </c>
      <c r="N96" s="3">
        <f>'800original'!N96/2400</f>
        <v>0.56916666666666671</v>
      </c>
      <c r="O96" s="3">
        <f>'800original'!O96/2400</f>
        <v>0.54249999999999998</v>
      </c>
      <c r="P96" s="3">
        <f>'800original'!P96/2400</f>
        <v>0.48958333333333331</v>
      </c>
      <c r="Q96" s="3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5.5">
      <c r="A97" s="1">
        <v>94</v>
      </c>
      <c r="B97" s="3">
        <f>'800original'!B97/100</f>
        <v>11.72</v>
      </c>
      <c r="C97" s="3">
        <f>'800original'!C97/300</f>
        <v>15.91</v>
      </c>
      <c r="D97" s="3">
        <f>'800original'!D97/300</f>
        <v>13.24</v>
      </c>
      <c r="E97" s="3">
        <f>'800original'!E97/1200</f>
        <v>13.695</v>
      </c>
      <c r="F97" s="3">
        <f>'800original'!F97/1200</f>
        <v>13.109166666666667</v>
      </c>
      <c r="G97" s="3">
        <f>'800original'!G97/1200</f>
        <v>12.454166666666667</v>
      </c>
      <c r="H97" s="3"/>
      <c r="I97" s="1"/>
      <c r="J97" s="1">
        <v>94</v>
      </c>
      <c r="K97" s="3">
        <f>'800original'!K97/300</f>
        <v>2.64</v>
      </c>
      <c r="L97" s="3">
        <f>'800original'!L97/600</f>
        <v>0.6216666666666667</v>
      </c>
      <c r="M97" s="3">
        <f>'800original'!M97/600</f>
        <v>0.91666666666666663</v>
      </c>
      <c r="N97" s="3">
        <f>'800original'!N97/2400</f>
        <v>0.58791666666666664</v>
      </c>
      <c r="O97" s="3">
        <f>'800original'!O97/2400</f>
        <v>0.50041666666666662</v>
      </c>
      <c r="P97" s="3">
        <f>'800original'!P97/2400</f>
        <v>0.48708333333333331</v>
      </c>
      <c r="Q97" s="3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5.5">
      <c r="A98" s="1">
        <v>95</v>
      </c>
      <c r="B98" s="3">
        <f>'800original'!B98/100</f>
        <v>13.86</v>
      </c>
      <c r="C98" s="3">
        <f>'800original'!C98/300</f>
        <v>15.56</v>
      </c>
      <c r="D98" s="3">
        <f>'800original'!D98/300</f>
        <v>13.873333333333333</v>
      </c>
      <c r="E98" s="3">
        <f>'800original'!E98/1200</f>
        <v>14.190833333333334</v>
      </c>
      <c r="F98" s="3">
        <f>'800original'!F98/1200</f>
        <v>12.93</v>
      </c>
      <c r="G98" s="3">
        <f>'800original'!G98/1200</f>
        <v>12.304166666666667</v>
      </c>
      <c r="H98" s="3"/>
      <c r="I98" s="1"/>
      <c r="J98" s="1">
        <v>95</v>
      </c>
      <c r="K98" s="3">
        <f>'800original'!K98/300</f>
        <v>2.57</v>
      </c>
      <c r="L98" s="3">
        <f>'800original'!L98/600</f>
        <v>0.8</v>
      </c>
      <c r="M98" s="3">
        <f>'800original'!M98/600</f>
        <v>0.95833333333333337</v>
      </c>
      <c r="N98" s="3">
        <f>'800original'!N98/2400</f>
        <v>0.62749999999999995</v>
      </c>
      <c r="O98" s="3">
        <f>'800original'!O98/2400</f>
        <v>0.39500000000000002</v>
      </c>
      <c r="P98" s="3">
        <f>'800original'!P98/2400</f>
        <v>0.45791666666666669</v>
      </c>
      <c r="Q98" s="3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5.5">
      <c r="A99" s="1">
        <v>96</v>
      </c>
      <c r="B99" s="3">
        <f>'800original'!B99/100</f>
        <v>15.57</v>
      </c>
      <c r="C99" s="3">
        <f>'800original'!C99/300</f>
        <v>15.843333333333334</v>
      </c>
      <c r="D99" s="3">
        <f>'800original'!D99/300</f>
        <v>14.066666666666666</v>
      </c>
      <c r="E99" s="3">
        <f>'800original'!E99/1200</f>
        <v>13.853333333333333</v>
      </c>
      <c r="F99" s="3">
        <f>'800original'!F99/1200</f>
        <v>13.134166666666667</v>
      </c>
      <c r="G99" s="3">
        <f>'800original'!G99/1200</f>
        <v>12.538333333333334</v>
      </c>
      <c r="H99" s="3"/>
      <c r="I99" s="1"/>
      <c r="J99" s="1">
        <v>96</v>
      </c>
      <c r="K99" s="3">
        <f>'800original'!K99/300</f>
        <v>2.6333333333333333</v>
      </c>
      <c r="L99" s="3">
        <f>'800original'!L99/600</f>
        <v>0.64166666666666672</v>
      </c>
      <c r="M99" s="3">
        <f>'800original'!M99/600</f>
        <v>0.92166666666666663</v>
      </c>
      <c r="N99" s="3">
        <f>'800original'!N99/2400</f>
        <v>0.54</v>
      </c>
      <c r="O99" s="3">
        <f>'800original'!O99/2400</f>
        <v>0.41708333333333331</v>
      </c>
      <c r="P99" s="3">
        <f>'800original'!P99/2400</f>
        <v>0.5033333333333333</v>
      </c>
      <c r="Q99" s="3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5.5">
      <c r="A100" s="1">
        <v>97</v>
      </c>
      <c r="B100" s="3">
        <f>'800original'!B100/100</f>
        <v>15.6</v>
      </c>
      <c r="C100" s="3">
        <f>'800original'!C100/300</f>
        <v>15.7</v>
      </c>
      <c r="D100" s="3">
        <f>'800original'!D100/300</f>
        <v>14.99</v>
      </c>
      <c r="E100" s="3">
        <f>'800original'!E100/1200</f>
        <v>14.034166666666666</v>
      </c>
      <c r="F100" s="3">
        <f>'800original'!F100/1200</f>
        <v>13.4725</v>
      </c>
      <c r="G100" s="3">
        <f>'800original'!G100/1200</f>
        <v>12.545833333333333</v>
      </c>
      <c r="H100" s="3"/>
      <c r="I100" s="1"/>
      <c r="J100" s="1">
        <v>97</v>
      </c>
      <c r="K100" s="3">
        <f>'800original'!K100/300</f>
        <v>2.08</v>
      </c>
      <c r="L100" s="3">
        <f>'800original'!L100/600</f>
        <v>1.2683333333333333</v>
      </c>
      <c r="M100" s="3">
        <f>'800original'!M100/600</f>
        <v>1.0900000000000001</v>
      </c>
      <c r="N100" s="3">
        <f>'800original'!N100/2400</f>
        <v>0.45124999999999998</v>
      </c>
      <c r="O100" s="3">
        <f>'800original'!O100/2400</f>
        <v>0.51333333333333331</v>
      </c>
      <c r="P100" s="3">
        <f>'800original'!P100/2400</f>
        <v>0.52458333333333329</v>
      </c>
      <c r="Q100" s="3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5.5">
      <c r="A101" s="1">
        <v>98</v>
      </c>
      <c r="B101" s="3">
        <f>'800original'!B101/100</f>
        <v>15.8</v>
      </c>
      <c r="C101" s="3">
        <f>'800original'!C101/300</f>
        <v>15.96</v>
      </c>
      <c r="D101" s="3">
        <f>'800original'!D101/300</f>
        <v>14.076666666666666</v>
      </c>
      <c r="E101" s="3">
        <f>'800original'!E101/1200</f>
        <v>14.071666666666667</v>
      </c>
      <c r="F101" s="3">
        <f>'800original'!F101/1200</f>
        <v>13.000833333333333</v>
      </c>
      <c r="G101" s="3">
        <f>'800original'!G101/1200</f>
        <v>12.700833333333334</v>
      </c>
      <c r="H101" s="3"/>
      <c r="I101" s="1"/>
      <c r="J101" s="1">
        <v>98</v>
      </c>
      <c r="K101" s="3">
        <f>'800original'!K101/300</f>
        <v>1.05</v>
      </c>
      <c r="L101" s="3">
        <f>'800original'!L101/600</f>
        <v>0.71666666666666667</v>
      </c>
      <c r="M101" s="3">
        <f>'800original'!M101/600</f>
        <v>1.0916666666666666</v>
      </c>
      <c r="N101" s="3">
        <f>'800original'!N101/2400</f>
        <v>0.6958333333333333</v>
      </c>
      <c r="O101" s="3">
        <f>'800original'!O101/2400</f>
        <v>0.53583333333333338</v>
      </c>
      <c r="P101" s="3">
        <f>'800original'!P101/2400</f>
        <v>0.49249999999999999</v>
      </c>
      <c r="Q101" s="3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5.5">
      <c r="A102" s="1">
        <v>99</v>
      </c>
      <c r="B102" s="3">
        <f>'800original'!B102/100</f>
        <v>17.41</v>
      </c>
      <c r="C102" s="3">
        <f>'800original'!C102/300</f>
        <v>15.716666666666667</v>
      </c>
      <c r="D102" s="3">
        <f>'800original'!D102/300</f>
        <v>14.663333333333334</v>
      </c>
      <c r="E102" s="3">
        <f>'800original'!E102/1200</f>
        <v>14.413333333333334</v>
      </c>
      <c r="F102" s="3">
        <f>'800original'!F102/1200</f>
        <v>13.456666666666667</v>
      </c>
      <c r="G102" s="3">
        <f>'800original'!G102/1200</f>
        <v>12.914999999999999</v>
      </c>
      <c r="H102" s="3"/>
      <c r="I102" s="1"/>
      <c r="J102" s="1">
        <v>99</v>
      </c>
      <c r="K102" s="3">
        <f>'800original'!K102/300</f>
        <v>3.02</v>
      </c>
      <c r="L102" s="3">
        <f>'800original'!L102/600</f>
        <v>1.2616666666666667</v>
      </c>
      <c r="M102" s="3">
        <f>'800original'!M102/600</f>
        <v>0.53</v>
      </c>
      <c r="N102" s="3">
        <f>'800original'!N102/2400</f>
        <v>0.62124999999999997</v>
      </c>
      <c r="O102" s="3">
        <f>'800original'!O102/2400</f>
        <v>0.55791666666666662</v>
      </c>
      <c r="P102" s="3">
        <f>'800original'!P102/2400</f>
        <v>0.43291666666666667</v>
      </c>
      <c r="Q102" s="3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5.5">
      <c r="A103" s="1">
        <v>100</v>
      </c>
      <c r="B103" s="3">
        <f>'800original'!B103/100</f>
        <v>16.760000000000002</v>
      </c>
      <c r="C103" s="3">
        <f>'800original'!C103/300</f>
        <v>15.64</v>
      </c>
      <c r="D103" s="3">
        <f>'800original'!D103/300</f>
        <v>14.13</v>
      </c>
      <c r="E103" s="3">
        <f>'800original'!E103/1200</f>
        <v>14.6225</v>
      </c>
      <c r="F103" s="3">
        <f>'800original'!F103/1200</f>
        <v>13.396666666666667</v>
      </c>
      <c r="G103" s="3">
        <f>'800original'!G103/1200</f>
        <v>12.904166666666667</v>
      </c>
      <c r="H103" s="3"/>
      <c r="I103" s="1"/>
      <c r="J103" s="1">
        <v>100</v>
      </c>
      <c r="K103" s="3">
        <f>'800original'!K103/300</f>
        <v>2.9833333333333334</v>
      </c>
      <c r="L103" s="3">
        <f>'800original'!L103/600</f>
        <v>0.93500000000000005</v>
      </c>
      <c r="M103" s="3">
        <f>'800original'!M103/600</f>
        <v>1.3916666666666666</v>
      </c>
      <c r="N103" s="3">
        <f>'800original'!N103/2400</f>
        <v>0.75041666666666662</v>
      </c>
      <c r="O103" s="3">
        <f>'800original'!O103/2400</f>
        <v>0.6925</v>
      </c>
      <c r="P103" s="3">
        <f>'800original'!P103/2400</f>
        <v>0.44666666666666666</v>
      </c>
      <c r="Q103" s="3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5.5">
      <c r="A104" s="1">
        <v>101</v>
      </c>
      <c r="B104" s="3">
        <f>'800original'!B104/100</f>
        <v>17.399999999999999</v>
      </c>
      <c r="C104" s="3">
        <f>'800original'!C104/300</f>
        <v>17.28</v>
      </c>
      <c r="D104" s="3">
        <f>'800original'!D104/300</f>
        <v>13.406666666666666</v>
      </c>
      <c r="E104" s="3">
        <f>'800original'!E104/1200</f>
        <v>14.456666666666667</v>
      </c>
      <c r="F104" s="3">
        <f>'800original'!F104/1200</f>
        <v>13.750833333333333</v>
      </c>
      <c r="G104" s="3">
        <f>'800original'!G104/1200</f>
        <v>12.826666666666666</v>
      </c>
      <c r="H104" s="3"/>
      <c r="I104" s="1"/>
      <c r="J104" s="1">
        <v>101</v>
      </c>
      <c r="K104" s="3">
        <f>'800original'!K104/300</f>
        <v>3.8333333333333335</v>
      </c>
      <c r="L104" s="3">
        <f>'800original'!L104/600</f>
        <v>1.2283333333333333</v>
      </c>
      <c r="M104" s="3">
        <f>'800original'!M104/600</f>
        <v>0.98499999999999999</v>
      </c>
      <c r="N104" s="3">
        <f>'800original'!N104/2400</f>
        <v>0.79541666666666666</v>
      </c>
      <c r="O104" s="3">
        <f>'800original'!O104/2400</f>
        <v>0.45624999999999999</v>
      </c>
      <c r="P104" s="3">
        <f>'800original'!P104/2400</f>
        <v>0.53874999999999995</v>
      </c>
      <c r="Q104" s="3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5.5">
      <c r="A105" s="1">
        <v>102</v>
      </c>
      <c r="B105" s="3">
        <f>'800original'!B105/100</f>
        <v>19.38</v>
      </c>
      <c r="C105" s="3">
        <f>'800original'!C105/300</f>
        <v>16.503333333333334</v>
      </c>
      <c r="D105" s="3">
        <f>'800original'!D105/300</f>
        <v>15.243333333333334</v>
      </c>
      <c r="E105" s="3">
        <f>'800original'!E105/1200</f>
        <v>14.615833333333333</v>
      </c>
      <c r="F105" s="3">
        <f>'800original'!F105/1200</f>
        <v>13.353333333333333</v>
      </c>
      <c r="G105" s="3">
        <f>'800original'!G105/1200</f>
        <v>13.214166666666667</v>
      </c>
      <c r="H105" s="3"/>
      <c r="I105" s="1"/>
      <c r="J105" s="1">
        <v>102</v>
      </c>
      <c r="K105" s="3">
        <f>'800original'!K105/300</f>
        <v>3.78</v>
      </c>
      <c r="L105" s="3">
        <f>'800original'!L105/600</f>
        <v>1.08</v>
      </c>
      <c r="M105" s="3">
        <f>'800original'!M105/600</f>
        <v>1.1733333333333333</v>
      </c>
      <c r="N105" s="3">
        <f>'800original'!N105/2400</f>
        <v>0.69874999999999998</v>
      </c>
      <c r="O105" s="3">
        <f>'800original'!O105/2400</f>
        <v>0.51124999999999998</v>
      </c>
      <c r="P105" s="3">
        <f>'800original'!P105/2400</f>
        <v>0.54708333333333337</v>
      </c>
      <c r="Q105" s="3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5.5">
      <c r="A106" s="1">
        <v>103</v>
      </c>
      <c r="B106" s="3">
        <f>'800original'!B106/100</f>
        <v>18.23</v>
      </c>
      <c r="C106" s="3">
        <f>'800original'!C106/300</f>
        <v>16.78</v>
      </c>
      <c r="D106" s="3">
        <f>'800original'!D106/300</f>
        <v>15.3</v>
      </c>
      <c r="E106" s="3">
        <f>'800original'!E106/1200</f>
        <v>15.053333333333333</v>
      </c>
      <c r="F106" s="3">
        <f>'800original'!F106/1200</f>
        <v>13.813333333333333</v>
      </c>
      <c r="G106" s="3">
        <f>'800original'!G106/1200</f>
        <v>13.065</v>
      </c>
      <c r="H106" s="3"/>
      <c r="I106" s="1"/>
      <c r="J106" s="1">
        <v>103</v>
      </c>
      <c r="K106" s="3">
        <f>'800original'!K106/300</f>
        <v>3.5833333333333335</v>
      </c>
      <c r="L106" s="3">
        <f>'800original'!L106/600</f>
        <v>1.125</v>
      </c>
      <c r="M106" s="3">
        <f>'800original'!M106/600</f>
        <v>0.96333333333333337</v>
      </c>
      <c r="N106" s="3">
        <f>'800original'!N106/2400</f>
        <v>0.7466666666666667</v>
      </c>
      <c r="O106" s="3">
        <f>'800original'!O106/2400</f>
        <v>0.61750000000000005</v>
      </c>
      <c r="P106" s="3">
        <f>'800original'!P106/2400</f>
        <v>0.56708333333333338</v>
      </c>
      <c r="Q106" s="3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5.5">
      <c r="A107" s="1">
        <v>104</v>
      </c>
      <c r="B107" s="3">
        <f>'800original'!B107/100</f>
        <v>18.8</v>
      </c>
      <c r="C107" s="3">
        <f>'800original'!C107/300</f>
        <v>16.766666666666666</v>
      </c>
      <c r="D107" s="3">
        <f>'800original'!D107/300</f>
        <v>14.863333333333333</v>
      </c>
      <c r="E107" s="3">
        <f>'800original'!E107/1200</f>
        <v>15.054166666666667</v>
      </c>
      <c r="F107" s="3">
        <f>'800original'!F107/1200</f>
        <v>13.976666666666667</v>
      </c>
      <c r="G107" s="3">
        <f>'800original'!G107/1200</f>
        <v>13.128333333333334</v>
      </c>
      <c r="H107" s="3"/>
      <c r="I107" s="1"/>
      <c r="J107" s="1">
        <v>104</v>
      </c>
      <c r="K107" s="3">
        <f>'800original'!K107/300</f>
        <v>2.98</v>
      </c>
      <c r="L107" s="3">
        <f>'800original'!L107/600</f>
        <v>1.32</v>
      </c>
      <c r="M107" s="3">
        <f>'800original'!M107/600</f>
        <v>0.63833333333333331</v>
      </c>
      <c r="N107" s="3">
        <f>'800original'!N107/2400</f>
        <v>0.75708333333333333</v>
      </c>
      <c r="O107" s="3">
        <f>'800original'!O107/2400</f>
        <v>0.65375000000000005</v>
      </c>
      <c r="P107" s="3">
        <f>'800original'!P107/2400</f>
        <v>0.5345833333333333</v>
      </c>
      <c r="Q107" s="3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5.5">
      <c r="A108" s="1">
        <v>105</v>
      </c>
      <c r="B108" s="3">
        <f>'800original'!B108/100</f>
        <v>20.079999999999998</v>
      </c>
      <c r="C108" s="3">
        <f>'800original'!C108/300</f>
        <v>18.726666666666667</v>
      </c>
      <c r="D108" s="3">
        <f>'800original'!D108/300</f>
        <v>16.313333333333333</v>
      </c>
      <c r="E108" s="3">
        <f>'800original'!E108/1200</f>
        <v>15.270833333333334</v>
      </c>
      <c r="F108" s="3">
        <f>'800original'!F108/1200</f>
        <v>13.863333333333333</v>
      </c>
      <c r="G108" s="3">
        <f>'800original'!G108/1200</f>
        <v>13.128333333333334</v>
      </c>
      <c r="H108" s="3"/>
      <c r="I108" s="1"/>
      <c r="J108" s="1">
        <v>105</v>
      </c>
      <c r="K108" s="3">
        <f>'800original'!K108/300</f>
        <v>3.69</v>
      </c>
      <c r="L108" s="3">
        <f>'800original'!L108/600</f>
        <v>1.4633333333333334</v>
      </c>
      <c r="M108" s="3">
        <f>'800original'!M108/600</f>
        <v>0.81666666666666665</v>
      </c>
      <c r="N108" s="3">
        <f>'800original'!N108/2400</f>
        <v>0.89833333333333332</v>
      </c>
      <c r="O108" s="3">
        <f>'800original'!O108/2400</f>
        <v>0.77333333333333332</v>
      </c>
      <c r="P108" s="3">
        <f>'800original'!P108/2400</f>
        <v>0.59166666666666667</v>
      </c>
      <c r="Q108" s="3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5.5">
      <c r="A109" s="1">
        <v>106</v>
      </c>
      <c r="B109" s="3">
        <f>'800original'!B109/100</f>
        <v>19.37</v>
      </c>
      <c r="C109" s="3">
        <f>'800original'!C109/300</f>
        <v>17.636666666666667</v>
      </c>
      <c r="D109" s="3">
        <f>'800original'!D109/300</f>
        <v>16.573333333333334</v>
      </c>
      <c r="E109" s="3">
        <f>'800original'!E109/1200</f>
        <v>15.1875</v>
      </c>
      <c r="F109" s="3">
        <f>'800original'!F109/1200</f>
        <v>14.26</v>
      </c>
      <c r="G109" s="3">
        <f>'800original'!G109/1200</f>
        <v>12.987500000000001</v>
      </c>
      <c r="H109" s="3"/>
      <c r="I109" s="1"/>
      <c r="J109" s="1">
        <v>106</v>
      </c>
      <c r="K109" s="3">
        <f>'800original'!K109/300</f>
        <v>2.9733333333333332</v>
      </c>
      <c r="L109" s="3">
        <f>'800original'!L109/600</f>
        <v>1.47</v>
      </c>
      <c r="M109" s="3">
        <f>'800original'!M109/600</f>
        <v>1.325</v>
      </c>
      <c r="N109" s="3">
        <f>'800original'!N109/2400</f>
        <v>0.76333333333333331</v>
      </c>
      <c r="O109" s="3">
        <f>'800original'!O109/2400</f>
        <v>0.56666666666666665</v>
      </c>
      <c r="P109" s="3">
        <f>'800original'!P109/2400</f>
        <v>0.54666666666666663</v>
      </c>
      <c r="Q109" s="3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5.5">
      <c r="A110" s="1">
        <v>107</v>
      </c>
      <c r="B110" s="3">
        <f>'800original'!B110/100</f>
        <v>18.48</v>
      </c>
      <c r="C110" s="3">
        <f>'800original'!C110/300</f>
        <v>18.853333333333332</v>
      </c>
      <c r="D110" s="3">
        <f>'800original'!D110/300</f>
        <v>17.056666666666668</v>
      </c>
      <c r="E110" s="3">
        <f>'800original'!E110/1200</f>
        <v>15.8375</v>
      </c>
      <c r="F110" s="3">
        <f>'800original'!F110/1200</f>
        <v>14.166666666666666</v>
      </c>
      <c r="G110" s="3">
        <f>'800original'!G110/1200</f>
        <v>13.184166666666666</v>
      </c>
      <c r="H110" s="3"/>
      <c r="I110" s="1"/>
      <c r="J110" s="1">
        <v>107</v>
      </c>
      <c r="K110" s="3">
        <f>'800original'!K110/300</f>
        <v>4.5766666666666671</v>
      </c>
      <c r="L110" s="3">
        <f>'800original'!L110/600</f>
        <v>1.4933333333333334</v>
      </c>
      <c r="M110" s="3">
        <f>'800original'!M110/600</f>
        <v>1.2233333333333334</v>
      </c>
      <c r="N110" s="3">
        <f>'800original'!N110/2400</f>
        <v>0.82625000000000004</v>
      </c>
      <c r="O110" s="3">
        <f>'800original'!O110/2400</f>
        <v>0.67958333333333332</v>
      </c>
      <c r="P110" s="3">
        <f>'800original'!P110/2400</f>
        <v>0.52124999999999999</v>
      </c>
      <c r="Q110" s="3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5.5">
      <c r="A111" s="1">
        <v>108</v>
      </c>
      <c r="B111" s="3">
        <f>'800original'!B111/100</f>
        <v>19.440000000000001</v>
      </c>
      <c r="C111" s="3">
        <f>'800original'!C111/300</f>
        <v>18.863333333333333</v>
      </c>
      <c r="D111" s="3">
        <f>'800original'!D111/300</f>
        <v>15.706666666666667</v>
      </c>
      <c r="E111" s="3">
        <f>'800original'!E111/1200</f>
        <v>16.112500000000001</v>
      </c>
      <c r="F111" s="3">
        <f>'800original'!F111/1200</f>
        <v>14.128333333333334</v>
      </c>
      <c r="G111" s="3">
        <f>'800original'!G111/1200</f>
        <v>13.313333333333333</v>
      </c>
      <c r="H111" s="3"/>
      <c r="I111" s="1"/>
      <c r="J111" s="1">
        <v>108</v>
      </c>
      <c r="K111" s="3">
        <f>'800original'!K111/300</f>
        <v>2.9633333333333334</v>
      </c>
      <c r="L111" s="3">
        <f>'800original'!L111/600</f>
        <v>0.88</v>
      </c>
      <c r="M111" s="3">
        <f>'800original'!M111/600</f>
        <v>1.7350000000000001</v>
      </c>
      <c r="N111" s="3">
        <f>'800original'!N111/2400</f>
        <v>0.95833333333333337</v>
      </c>
      <c r="O111" s="3">
        <f>'800original'!O111/2400</f>
        <v>0.71083333333333332</v>
      </c>
      <c r="P111" s="3">
        <f>'800original'!P111/2400</f>
        <v>0.57874999999999999</v>
      </c>
      <c r="Q111" s="3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5.5">
      <c r="A112" s="1">
        <v>109</v>
      </c>
      <c r="B112" s="3">
        <f>'800original'!B112/100</f>
        <v>20.329999999999998</v>
      </c>
      <c r="C112" s="3">
        <f>'800original'!C112/300</f>
        <v>18.756666666666668</v>
      </c>
      <c r="D112" s="3">
        <f>'800original'!D112/300</f>
        <v>17.223333333333333</v>
      </c>
      <c r="E112" s="3">
        <f>'800original'!E112/1200</f>
        <v>16.059166666666666</v>
      </c>
      <c r="F112" s="3">
        <f>'800original'!F112/1200</f>
        <v>14.128333333333334</v>
      </c>
      <c r="G112" s="3">
        <f>'800original'!G112/1200</f>
        <v>13.4725</v>
      </c>
      <c r="H112" s="3"/>
      <c r="I112" s="1"/>
      <c r="J112" s="1">
        <v>109</v>
      </c>
      <c r="K112" s="3">
        <f>'800original'!K112/300</f>
        <v>4.5</v>
      </c>
      <c r="L112" s="3">
        <f>'800original'!L112/600</f>
        <v>1.2266666666666666</v>
      </c>
      <c r="M112" s="3">
        <f>'800original'!M112/600</f>
        <v>1.41</v>
      </c>
      <c r="N112" s="3">
        <f>'800original'!N112/2400</f>
        <v>0.82499999999999996</v>
      </c>
      <c r="O112" s="3">
        <f>'800original'!O112/2400</f>
        <v>0.69833333333333336</v>
      </c>
      <c r="P112" s="3">
        <f>'800original'!P112/2400</f>
        <v>0.53749999999999998</v>
      </c>
      <c r="Q112" s="3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5.5">
      <c r="A113" s="1">
        <v>110</v>
      </c>
      <c r="B113" s="3">
        <f>'800original'!B113/100</f>
        <v>22.03</v>
      </c>
      <c r="C113" s="3">
        <f>'800original'!C113/300</f>
        <v>19.760000000000002</v>
      </c>
      <c r="D113" s="3">
        <f>'800original'!D113/300</f>
        <v>16.98</v>
      </c>
      <c r="E113" s="3">
        <f>'800original'!E113/1200</f>
        <v>16.074166666666667</v>
      </c>
      <c r="F113" s="3">
        <f>'800original'!F113/1200</f>
        <v>14.410833333333333</v>
      </c>
      <c r="G113" s="3">
        <f>'800original'!G113/1200</f>
        <v>13.555833333333334</v>
      </c>
      <c r="H113" s="3"/>
      <c r="I113" s="1"/>
      <c r="J113" s="1">
        <v>110</v>
      </c>
      <c r="K113" s="3">
        <f>'800original'!K113/300</f>
        <v>4.12</v>
      </c>
      <c r="L113" s="3">
        <f>'800original'!L113/600</f>
        <v>1.9966666666666666</v>
      </c>
      <c r="M113" s="3">
        <f>'800original'!M113/600</f>
        <v>1.1483333333333334</v>
      </c>
      <c r="N113" s="3">
        <f>'800original'!N113/2400</f>
        <v>1.0266666666666666</v>
      </c>
      <c r="O113" s="3">
        <f>'800original'!O113/2400</f>
        <v>0.62708333333333333</v>
      </c>
      <c r="P113" s="3">
        <f>'800original'!P113/2400</f>
        <v>0.57958333333333334</v>
      </c>
      <c r="Q113" s="3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5.5">
      <c r="A114" s="1">
        <v>111</v>
      </c>
      <c r="B114" s="3">
        <f>'800original'!B114/100</f>
        <v>23.27</v>
      </c>
      <c r="C114" s="3">
        <f>'800original'!C114/300</f>
        <v>19.170000000000002</v>
      </c>
      <c r="D114" s="3">
        <f>'800original'!D114/300</f>
        <v>17.649999999999999</v>
      </c>
      <c r="E114" s="3">
        <f>'800original'!E114/1200</f>
        <v>16.6675</v>
      </c>
      <c r="F114" s="3">
        <f>'800original'!F114/1200</f>
        <v>14.34</v>
      </c>
      <c r="G114" s="3">
        <f>'800original'!G114/1200</f>
        <v>13.760833333333334</v>
      </c>
      <c r="H114" s="3"/>
      <c r="I114" s="1"/>
      <c r="J114" s="1">
        <v>111</v>
      </c>
      <c r="K114" s="3">
        <f>'800original'!K114/300</f>
        <v>4.4466666666666663</v>
      </c>
      <c r="L114" s="3">
        <f>'800original'!L114/600</f>
        <v>1.9766666666666666</v>
      </c>
      <c r="M114" s="3">
        <f>'800original'!M114/600</f>
        <v>1.4216666666666666</v>
      </c>
      <c r="N114" s="3">
        <f>'800original'!N114/2400</f>
        <v>1.0066666666666666</v>
      </c>
      <c r="O114" s="3">
        <f>'800original'!O114/2400</f>
        <v>0.68833333333333335</v>
      </c>
      <c r="P114" s="3">
        <f>'800original'!P114/2400</f>
        <v>0.69041666666666668</v>
      </c>
      <c r="Q114" s="3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5.5">
      <c r="A115" s="1">
        <v>112</v>
      </c>
      <c r="B115" s="3">
        <f>'800original'!B115/100</f>
        <v>22.4</v>
      </c>
      <c r="C115" s="3">
        <f>'800original'!C115/300</f>
        <v>19.510000000000002</v>
      </c>
      <c r="D115" s="3">
        <f>'800original'!D115/300</f>
        <v>17.776666666666667</v>
      </c>
      <c r="E115" s="3">
        <f>'800original'!E115/1200</f>
        <v>16.258333333333333</v>
      </c>
      <c r="F115" s="3">
        <f>'800original'!F115/1200</f>
        <v>14.723333333333333</v>
      </c>
      <c r="G115" s="3">
        <f>'800original'!G115/1200</f>
        <v>13.763333333333334</v>
      </c>
      <c r="H115" s="3"/>
      <c r="I115" s="1"/>
      <c r="J115" s="1">
        <v>112</v>
      </c>
      <c r="K115" s="3">
        <f>'800original'!K115/300</f>
        <v>5.6433333333333335</v>
      </c>
      <c r="L115" s="3">
        <f>'800original'!L115/600</f>
        <v>1.8466666666666667</v>
      </c>
      <c r="M115" s="3">
        <f>'800original'!M115/600</f>
        <v>1.4950000000000001</v>
      </c>
      <c r="N115" s="3">
        <f>'800original'!N115/2400</f>
        <v>0.97458333333333336</v>
      </c>
      <c r="O115" s="3">
        <f>'800original'!O115/2400</f>
        <v>0.67416666666666669</v>
      </c>
      <c r="P115" s="3">
        <f>'800original'!P115/2400</f>
        <v>0.51083333333333336</v>
      </c>
      <c r="Q115" s="3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5.5">
      <c r="A116" s="1">
        <v>113</v>
      </c>
      <c r="B116" s="3">
        <f>'800original'!B116/100</f>
        <v>23.28</v>
      </c>
      <c r="C116" s="3">
        <f>'800original'!C116/300</f>
        <v>19.920000000000002</v>
      </c>
      <c r="D116" s="3">
        <f>'800original'!D116/300</f>
        <v>18.783333333333335</v>
      </c>
      <c r="E116" s="3">
        <f>'800original'!E116/1200</f>
        <v>16.579999999999998</v>
      </c>
      <c r="F116" s="3">
        <f>'800original'!F116/1200</f>
        <v>14.723333333333333</v>
      </c>
      <c r="G116" s="3">
        <f>'800original'!G116/1200</f>
        <v>13.641666666666667</v>
      </c>
      <c r="H116" s="3"/>
      <c r="I116" s="1"/>
      <c r="J116" s="1">
        <v>113</v>
      </c>
      <c r="K116" s="3">
        <f>'800original'!K116/300</f>
        <v>4.74</v>
      </c>
      <c r="L116" s="3">
        <f>'800original'!L116/600</f>
        <v>2.0083333333333333</v>
      </c>
      <c r="M116" s="3">
        <f>'800original'!M116/600</f>
        <v>1.335</v>
      </c>
      <c r="N116" s="3">
        <f>'800original'!N116/2400</f>
        <v>0.90708333333333335</v>
      </c>
      <c r="O116" s="3">
        <f>'800original'!O116/2400</f>
        <v>0.71625000000000005</v>
      </c>
      <c r="P116" s="3">
        <f>'800original'!P116/2400</f>
        <v>0.69833333333333336</v>
      </c>
      <c r="Q116" s="3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5.5">
      <c r="A117" s="1">
        <v>114</v>
      </c>
      <c r="B117" s="3">
        <f>'800original'!B117/100</f>
        <v>23.01</v>
      </c>
      <c r="C117" s="3">
        <f>'800original'!C117/300</f>
        <v>22.243333333333332</v>
      </c>
      <c r="D117" s="3">
        <f>'800original'!D117/300</f>
        <v>19.003333333333334</v>
      </c>
      <c r="E117" s="3">
        <f>'800original'!E117/1200</f>
        <v>16.720833333333335</v>
      </c>
      <c r="F117" s="3">
        <f>'800original'!F117/1200</f>
        <v>14.981666666666667</v>
      </c>
      <c r="G117" s="3">
        <f>'800original'!G117/1200</f>
        <v>13.785</v>
      </c>
      <c r="H117" s="3"/>
      <c r="I117" s="1"/>
      <c r="J117" s="1">
        <v>114</v>
      </c>
      <c r="K117" s="3">
        <f>'800original'!K117/300</f>
        <v>5.8033333333333337</v>
      </c>
      <c r="L117" s="3">
        <f>'800original'!L117/600</f>
        <v>1.8466666666666667</v>
      </c>
      <c r="M117" s="3">
        <f>'800original'!M117/600</f>
        <v>1.3783333333333334</v>
      </c>
      <c r="N117" s="3">
        <f>'800original'!N117/2400</f>
        <v>1.08375</v>
      </c>
      <c r="O117" s="3">
        <f>'800original'!O117/2400</f>
        <v>0.78125</v>
      </c>
      <c r="P117" s="3">
        <f>'800original'!P117/2400</f>
        <v>0.56833333333333336</v>
      </c>
      <c r="Q117" s="3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5.5">
      <c r="A118" s="1">
        <v>115</v>
      </c>
      <c r="B118" s="3">
        <f>'800original'!B118/100</f>
        <v>23.74</v>
      </c>
      <c r="C118" s="3">
        <f>'800original'!C118/300</f>
        <v>22.086666666666666</v>
      </c>
      <c r="D118" s="3">
        <f>'800original'!D118/300</f>
        <v>18.47</v>
      </c>
      <c r="E118" s="3">
        <f>'800original'!E118/1200</f>
        <v>17.181666666666668</v>
      </c>
      <c r="F118" s="3">
        <f>'800original'!F118/1200</f>
        <v>14.951666666666666</v>
      </c>
      <c r="G118" s="3">
        <f>'800original'!G118/1200</f>
        <v>13.8475</v>
      </c>
      <c r="H118" s="3"/>
      <c r="I118" s="1"/>
      <c r="J118" s="1">
        <v>115</v>
      </c>
      <c r="K118" s="3">
        <f>'800original'!K118/300</f>
        <v>5.7266666666666666</v>
      </c>
      <c r="L118" s="3">
        <f>'800original'!L118/600</f>
        <v>1.8883333333333334</v>
      </c>
      <c r="M118" s="3">
        <f>'800original'!M118/600</f>
        <v>1.42</v>
      </c>
      <c r="N118" s="3">
        <f>'800original'!N118/2400</f>
        <v>1.0454166666666667</v>
      </c>
      <c r="O118" s="3">
        <f>'800original'!O118/2400</f>
        <v>0.6958333333333333</v>
      </c>
      <c r="P118" s="3">
        <f>'800original'!P118/2400</f>
        <v>0.60875000000000001</v>
      </c>
      <c r="Q118" s="3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5.5">
      <c r="A119" s="1">
        <v>116</v>
      </c>
      <c r="B119" s="3">
        <f>'800original'!B119/100</f>
        <v>26.86</v>
      </c>
      <c r="C119" s="3">
        <f>'800original'!C119/300</f>
        <v>22.223333333333333</v>
      </c>
      <c r="D119" s="3">
        <f>'800original'!D119/300</f>
        <v>19.079999999999998</v>
      </c>
      <c r="E119" s="3">
        <f>'800original'!E119/1200</f>
        <v>17.342500000000001</v>
      </c>
      <c r="F119" s="3">
        <f>'800original'!F119/1200</f>
        <v>15.486666666666666</v>
      </c>
      <c r="G119" s="3">
        <f>'800original'!G119/1200</f>
        <v>13.852499999999999</v>
      </c>
      <c r="H119" s="3"/>
      <c r="I119" s="1"/>
      <c r="J119" s="1">
        <v>116</v>
      </c>
      <c r="K119" s="3">
        <f>'800original'!K119/300</f>
        <v>4.7233333333333336</v>
      </c>
      <c r="L119" s="3">
        <f>'800original'!L119/600</f>
        <v>1.6583333333333334</v>
      </c>
      <c r="M119" s="3">
        <f>'800original'!M119/600</f>
        <v>1.6533333333333333</v>
      </c>
      <c r="N119" s="3">
        <f>'800original'!N119/2400</f>
        <v>0.98416666666666663</v>
      </c>
      <c r="O119" s="3">
        <f>'800original'!O119/2400</f>
        <v>0.74291666666666667</v>
      </c>
      <c r="P119" s="3">
        <f>'800original'!P119/2400</f>
        <v>0.58916666666666662</v>
      </c>
      <c r="Q119" s="3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5.5">
      <c r="A120" s="1">
        <v>117</v>
      </c>
      <c r="B120" s="3">
        <f>'800original'!B120/100</f>
        <v>24.18</v>
      </c>
      <c r="C120" s="3">
        <f>'800original'!C120/300</f>
        <v>21.91</v>
      </c>
      <c r="D120" s="3">
        <f>'800original'!D120/300</f>
        <v>19.59</v>
      </c>
      <c r="E120" s="3">
        <f>'800original'!E120/1200</f>
        <v>17.665833333333332</v>
      </c>
      <c r="F120" s="3">
        <f>'800original'!F120/1200</f>
        <v>15.1875</v>
      </c>
      <c r="G120" s="3">
        <f>'800original'!G120/1200</f>
        <v>13.65</v>
      </c>
      <c r="H120" s="3"/>
      <c r="I120" s="1"/>
      <c r="J120" s="1">
        <v>117</v>
      </c>
      <c r="K120" s="3">
        <f>'800original'!K120/300</f>
        <v>5.0633333333333335</v>
      </c>
      <c r="L120" s="3">
        <f>'800original'!L120/600</f>
        <v>2.1116666666666668</v>
      </c>
      <c r="M120" s="3">
        <f>'800original'!M120/600</f>
        <v>1.04</v>
      </c>
      <c r="N120" s="3">
        <f>'800original'!N120/2400</f>
        <v>1.1908333333333334</v>
      </c>
      <c r="O120" s="3">
        <f>'800original'!O120/2400</f>
        <v>0.80166666666666664</v>
      </c>
      <c r="P120" s="3">
        <f>'800original'!P120/2400</f>
        <v>0.73875000000000002</v>
      </c>
      <c r="Q120" s="3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5.5">
      <c r="A121" s="1">
        <v>118</v>
      </c>
      <c r="B121" s="3">
        <f>'800original'!B121/100</f>
        <v>27.44</v>
      </c>
      <c r="C121" s="3">
        <f>'800original'!C121/300</f>
        <v>23.15</v>
      </c>
      <c r="D121" s="3">
        <f>'800original'!D121/300</f>
        <v>19.803333333333335</v>
      </c>
      <c r="E121" s="3">
        <f>'800original'!E121/1200</f>
        <v>17.674166666666668</v>
      </c>
      <c r="F121" s="3">
        <f>'800original'!F121/1200</f>
        <v>15.478333333333333</v>
      </c>
      <c r="G121" s="3">
        <f>'800original'!G121/1200</f>
        <v>13.692500000000001</v>
      </c>
      <c r="H121" s="3"/>
      <c r="I121" s="1"/>
      <c r="J121" s="1">
        <v>118</v>
      </c>
      <c r="K121" s="3">
        <f>'800original'!K121/300</f>
        <v>5.4733333333333336</v>
      </c>
      <c r="L121" s="3">
        <f>'800original'!L121/600</f>
        <v>2.0350000000000001</v>
      </c>
      <c r="M121" s="3">
        <f>'800original'!M121/600</f>
        <v>1.9750000000000001</v>
      </c>
      <c r="N121" s="3">
        <f>'800original'!N121/2400</f>
        <v>1.1133333333333333</v>
      </c>
      <c r="O121" s="3">
        <f>'800original'!O121/2400</f>
        <v>0.75</v>
      </c>
      <c r="P121" s="3">
        <f>'800original'!P121/2400</f>
        <v>0.67083333333333328</v>
      </c>
      <c r="Q121" s="3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5.5">
      <c r="A122" s="1">
        <v>119</v>
      </c>
      <c r="B122" s="3">
        <f>'800original'!B122/100</f>
        <v>26.48</v>
      </c>
      <c r="C122" s="3">
        <f>'800original'!C122/300</f>
        <v>23.496666666666666</v>
      </c>
      <c r="D122" s="3">
        <f>'800original'!D122/300</f>
        <v>20.423333333333332</v>
      </c>
      <c r="E122" s="3">
        <f>'800original'!E122/1200</f>
        <v>18.234166666666667</v>
      </c>
      <c r="F122" s="3">
        <f>'800original'!F122/1200</f>
        <v>15.5025</v>
      </c>
      <c r="G122" s="3">
        <f>'800original'!G122/1200</f>
        <v>13.996666666666666</v>
      </c>
      <c r="H122" s="3"/>
      <c r="I122" s="1"/>
      <c r="J122" s="1">
        <v>119</v>
      </c>
      <c r="K122" s="3">
        <f>'800original'!K122/300</f>
        <v>6.0866666666666669</v>
      </c>
      <c r="L122" s="3">
        <f>'800original'!L122/600</f>
        <v>2.2133333333333334</v>
      </c>
      <c r="M122" s="3">
        <f>'800original'!M122/600</f>
        <v>1.9583333333333333</v>
      </c>
      <c r="N122" s="3">
        <f>'800original'!N122/2400</f>
        <v>1.1416666666666666</v>
      </c>
      <c r="O122" s="3">
        <f>'800original'!O122/2400</f>
        <v>0.76041666666666663</v>
      </c>
      <c r="P122" s="3">
        <f>'800original'!P122/2400</f>
        <v>0.60041666666666671</v>
      </c>
      <c r="Q122" s="3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5.5">
      <c r="A123" s="1">
        <v>120</v>
      </c>
      <c r="B123" s="3">
        <f>'800original'!B123/100</f>
        <v>26.72</v>
      </c>
      <c r="C123" s="3">
        <f>'800original'!C123/300</f>
        <v>24.763333333333332</v>
      </c>
      <c r="D123" s="3">
        <f>'800original'!D123/300</f>
        <v>19.190000000000001</v>
      </c>
      <c r="E123" s="3">
        <f>'800original'!E123/1200</f>
        <v>18.443333333333332</v>
      </c>
      <c r="F123" s="3">
        <f>'800original'!F123/1200</f>
        <v>15.393333333333333</v>
      </c>
      <c r="G123" s="3">
        <f>'800original'!G123/1200</f>
        <v>14.602499999999999</v>
      </c>
      <c r="H123" s="3"/>
      <c r="I123" s="1"/>
      <c r="J123" s="1">
        <v>120</v>
      </c>
      <c r="K123" s="3">
        <f>'800original'!K123/300</f>
        <v>7.93</v>
      </c>
      <c r="L123" s="3">
        <f>'800original'!L123/600</f>
        <v>2.5266666666666668</v>
      </c>
      <c r="M123" s="3">
        <f>'800original'!M123/600</f>
        <v>1.9666666666666666</v>
      </c>
      <c r="N123" s="3">
        <f>'800original'!N123/2400</f>
        <v>1.2716666666666667</v>
      </c>
      <c r="O123" s="3">
        <f>'800original'!O123/2400</f>
        <v>0.80041666666666667</v>
      </c>
      <c r="P123" s="3">
        <f>'800original'!P123/2400</f>
        <v>0.64749999999999996</v>
      </c>
      <c r="Q123" s="3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5.5">
      <c r="A124" s="1">
        <v>121</v>
      </c>
      <c r="B124" s="3">
        <f>'800original'!B124/100</f>
        <v>27.18</v>
      </c>
      <c r="C124" s="3">
        <f>'800original'!C124/300</f>
        <v>25.253333333333334</v>
      </c>
      <c r="D124" s="3">
        <f>'800original'!D124/300</f>
        <v>19.466666666666665</v>
      </c>
      <c r="E124" s="3">
        <f>'800original'!E124/1200</f>
        <v>18.895833333333332</v>
      </c>
      <c r="F124" s="3">
        <f>'800original'!F124/1200</f>
        <v>15.807499999999999</v>
      </c>
      <c r="G124" s="3">
        <f>'800original'!G124/1200</f>
        <v>14.289166666666667</v>
      </c>
      <c r="H124" s="3"/>
      <c r="I124" s="1"/>
      <c r="J124" s="1">
        <v>121</v>
      </c>
      <c r="K124" s="3">
        <f>'800original'!K124/300</f>
        <v>7.4266666666666667</v>
      </c>
      <c r="L124" s="3">
        <f>'800original'!L124/600</f>
        <v>2.5099999999999998</v>
      </c>
      <c r="M124" s="3">
        <f>'800original'!M124/600</f>
        <v>2.2066666666666666</v>
      </c>
      <c r="N124" s="3">
        <f>'800original'!N124/2400</f>
        <v>1.3266666666666667</v>
      </c>
      <c r="O124" s="3">
        <f>'800original'!O124/2400</f>
        <v>0.92125000000000001</v>
      </c>
      <c r="P124" s="3">
        <f>'800original'!P124/2400</f>
        <v>0.64541666666666664</v>
      </c>
      <c r="Q124" s="3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5.5">
      <c r="A125" s="1">
        <v>122</v>
      </c>
      <c r="B125" s="3">
        <f>'800original'!B125/100</f>
        <v>27.4</v>
      </c>
      <c r="C125" s="3">
        <f>'800original'!C125/300</f>
        <v>26.11</v>
      </c>
      <c r="D125" s="3">
        <f>'800original'!D125/300</f>
        <v>20.803333333333335</v>
      </c>
      <c r="E125" s="3">
        <f>'800original'!E125/1200</f>
        <v>18.590833333333332</v>
      </c>
      <c r="F125" s="3">
        <f>'800original'!F125/1200</f>
        <v>15.626666666666667</v>
      </c>
      <c r="G125" s="3">
        <f>'800original'!G125/1200</f>
        <v>14.159166666666666</v>
      </c>
      <c r="H125" s="3"/>
      <c r="I125" s="1"/>
      <c r="J125" s="1">
        <v>122</v>
      </c>
      <c r="K125" s="3">
        <f>'800original'!K125/300</f>
        <v>7.56</v>
      </c>
      <c r="L125" s="3">
        <f>'800original'!L125/600</f>
        <v>2.9833333333333334</v>
      </c>
      <c r="M125" s="3">
        <f>'800original'!M125/600</f>
        <v>2.4266666666666667</v>
      </c>
      <c r="N125" s="3">
        <f>'800original'!N125/2400</f>
        <v>1.4366666666666668</v>
      </c>
      <c r="O125" s="3">
        <f>'800original'!O125/2400</f>
        <v>0.77249999999999996</v>
      </c>
      <c r="P125" s="3">
        <f>'800original'!P125/2400</f>
        <v>0.67791666666666661</v>
      </c>
      <c r="Q125" s="3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5.5">
      <c r="A126" s="1">
        <v>123</v>
      </c>
      <c r="B126" s="3">
        <f>'800original'!B126/100</f>
        <v>29.69</v>
      </c>
      <c r="C126" s="3">
        <f>'800original'!C126/300</f>
        <v>26.313333333333333</v>
      </c>
      <c r="D126" s="3">
        <f>'800original'!D126/300</f>
        <v>19.743333333333332</v>
      </c>
      <c r="E126" s="3">
        <f>'800original'!E126/1200</f>
        <v>18.573333333333334</v>
      </c>
      <c r="F126" s="3">
        <f>'800original'!F126/1200</f>
        <v>15.794166666666667</v>
      </c>
      <c r="G126" s="3">
        <f>'800original'!G126/1200</f>
        <v>14.200833333333334</v>
      </c>
      <c r="H126" s="3"/>
      <c r="I126" s="1"/>
      <c r="J126" s="1">
        <v>123</v>
      </c>
      <c r="K126" s="3">
        <f>'800original'!K126/300</f>
        <v>7.5366666666666671</v>
      </c>
      <c r="L126" s="3">
        <f>'800original'!L126/600</f>
        <v>2.5383333333333336</v>
      </c>
      <c r="M126" s="3">
        <f>'800original'!M126/600</f>
        <v>2.0016666666666665</v>
      </c>
      <c r="N126" s="3">
        <f>'800original'!N126/2400</f>
        <v>1.20625</v>
      </c>
      <c r="O126" s="3">
        <f>'800original'!O126/2400</f>
        <v>1.0054166666666666</v>
      </c>
      <c r="P126" s="3">
        <f>'800original'!P126/2400</f>
        <v>0.73833333333333329</v>
      </c>
      <c r="Q126" s="3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5.5">
      <c r="A127" s="1">
        <v>124</v>
      </c>
      <c r="B127" s="3">
        <f>'800original'!B127/100</f>
        <v>29.75</v>
      </c>
      <c r="C127" s="3">
        <f>'800original'!C127/300</f>
        <v>27.506666666666668</v>
      </c>
      <c r="D127" s="3">
        <f>'800original'!D127/300</f>
        <v>21.723333333333333</v>
      </c>
      <c r="E127" s="3">
        <f>'800original'!E127/1200</f>
        <v>19.357500000000002</v>
      </c>
      <c r="F127" s="3">
        <f>'800original'!F127/1200</f>
        <v>16.329999999999998</v>
      </c>
      <c r="G127" s="3">
        <f>'800original'!G127/1200</f>
        <v>14.424166666666666</v>
      </c>
      <c r="H127" s="3"/>
      <c r="I127" s="1"/>
      <c r="J127" s="1">
        <v>124</v>
      </c>
      <c r="K127" s="3">
        <f>'800original'!K127/300</f>
        <v>8.2166666666666668</v>
      </c>
      <c r="L127" s="3">
        <f>'800original'!L127/600</f>
        <v>3.1866666666666665</v>
      </c>
      <c r="M127" s="3">
        <f>'800original'!M127/600</f>
        <v>1.9733333333333334</v>
      </c>
      <c r="N127" s="3">
        <f>'800original'!N127/2400</f>
        <v>1.4229166666666666</v>
      </c>
      <c r="O127" s="3">
        <f>'800original'!O127/2400</f>
        <v>0.89041666666666663</v>
      </c>
      <c r="P127" s="3">
        <f>'800original'!P127/2400</f>
        <v>0.59916666666666663</v>
      </c>
      <c r="Q127" s="3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5.5">
      <c r="A128" s="1">
        <v>125</v>
      </c>
      <c r="B128" s="3">
        <f>'800original'!B128/100</f>
        <v>32.46</v>
      </c>
      <c r="C128" s="3">
        <f>'800original'!C128/300</f>
        <v>29.186666666666667</v>
      </c>
      <c r="D128" s="3">
        <f>'800original'!D128/300</f>
        <v>22.103333333333332</v>
      </c>
      <c r="E128" s="3">
        <f>'800original'!E128/1200</f>
        <v>19.633333333333333</v>
      </c>
      <c r="F128" s="3">
        <f>'800original'!F128/1200</f>
        <v>16.318333333333332</v>
      </c>
      <c r="G128" s="3">
        <f>'800original'!G128/1200</f>
        <v>14.504166666666666</v>
      </c>
      <c r="H128" s="3"/>
      <c r="I128" s="1"/>
      <c r="J128" s="1">
        <v>125</v>
      </c>
      <c r="K128" s="3">
        <f>'800original'!K128/300</f>
        <v>9.2799999999999994</v>
      </c>
      <c r="L128" s="3">
        <f>'800original'!L128/600</f>
        <v>3.16</v>
      </c>
      <c r="M128" s="3">
        <f>'800original'!M128/600</f>
        <v>2.4849999999999999</v>
      </c>
      <c r="N128" s="3">
        <f>'800original'!N128/2400</f>
        <v>1.4737499999999999</v>
      </c>
      <c r="O128" s="3">
        <f>'800original'!O128/2400</f>
        <v>0.87875000000000003</v>
      </c>
      <c r="P128" s="3">
        <f>'800original'!P128/2400</f>
        <v>0.54249999999999998</v>
      </c>
      <c r="Q128" s="3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5.5">
      <c r="A129" s="1">
        <v>126</v>
      </c>
      <c r="B129" s="3">
        <f>'800original'!B129/100</f>
        <v>33.79</v>
      </c>
      <c r="C129" s="3">
        <f>'800original'!C129/300</f>
        <v>29.28</v>
      </c>
      <c r="D129" s="3">
        <f>'800original'!D129/300</f>
        <v>23.786666666666665</v>
      </c>
      <c r="E129" s="3">
        <f>'800original'!E129/1200</f>
        <v>19.665833333333332</v>
      </c>
      <c r="F129" s="3">
        <f>'800original'!F129/1200</f>
        <v>16.2075</v>
      </c>
      <c r="G129" s="3">
        <f>'800original'!G129/1200</f>
        <v>14.3675</v>
      </c>
      <c r="H129" s="3"/>
      <c r="I129" s="1"/>
      <c r="J129" s="1">
        <v>126</v>
      </c>
      <c r="K129" s="3">
        <f>'800original'!K129/300</f>
        <v>9.27</v>
      </c>
      <c r="L129" s="3">
        <f>'800original'!L129/600</f>
        <v>3.2433333333333332</v>
      </c>
      <c r="M129" s="3">
        <f>'800original'!M129/600</f>
        <v>1.78</v>
      </c>
      <c r="N129" s="3">
        <f>'800original'!N129/2400</f>
        <v>1.4004166666666666</v>
      </c>
      <c r="O129" s="3">
        <f>'800original'!O129/2400</f>
        <v>1.0304166666666668</v>
      </c>
      <c r="P129" s="3">
        <f>'800original'!P129/2400</f>
        <v>0.64666666666666661</v>
      </c>
      <c r="Q129" s="3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5.5">
      <c r="A130" s="1">
        <v>127</v>
      </c>
      <c r="B130" s="3">
        <f>'800original'!B130/100</f>
        <v>34.659999999999997</v>
      </c>
      <c r="C130" s="3">
        <f>'800original'!C130/300</f>
        <v>29.393333333333334</v>
      </c>
      <c r="D130" s="3">
        <f>'800original'!D130/300</f>
        <v>24.71</v>
      </c>
      <c r="E130" s="3">
        <f>'800original'!E130/1200</f>
        <v>20.12</v>
      </c>
      <c r="F130" s="3">
        <f>'800original'!F130/1200</f>
        <v>16.017499999999998</v>
      </c>
      <c r="G130" s="3">
        <f>'800original'!G130/1200</f>
        <v>14.514166666666666</v>
      </c>
      <c r="H130" s="3"/>
      <c r="I130" s="1"/>
      <c r="J130" s="1">
        <v>127</v>
      </c>
      <c r="K130" s="3">
        <f>'800original'!K130/300</f>
        <v>9.5</v>
      </c>
      <c r="L130" s="3">
        <f>'800original'!L130/600</f>
        <v>3.7050000000000001</v>
      </c>
      <c r="M130" s="3">
        <f>'800original'!M130/600</f>
        <v>2.8683333333333332</v>
      </c>
      <c r="N130" s="3">
        <f>'800original'!N130/2400</f>
        <v>1.66875</v>
      </c>
      <c r="O130" s="3">
        <f>'800original'!O130/2400</f>
        <v>0.90333333333333332</v>
      </c>
      <c r="P130" s="3">
        <f>'800original'!P130/2400</f>
        <v>0.79041666666666666</v>
      </c>
      <c r="Q130" s="3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5.5">
      <c r="A131" s="1">
        <v>128</v>
      </c>
      <c r="B131" s="3">
        <f>'800original'!B131/100</f>
        <v>35.909999999999997</v>
      </c>
      <c r="C131" s="3">
        <f>'800original'!C131/300</f>
        <v>29.743333333333332</v>
      </c>
      <c r="D131" s="3">
        <f>'800original'!D131/300</f>
        <v>24.89</v>
      </c>
      <c r="E131" s="3">
        <f>'800original'!E131/1200</f>
        <v>20.225833333333334</v>
      </c>
      <c r="F131" s="3">
        <f>'800original'!F131/1200</f>
        <v>16.600833333333334</v>
      </c>
      <c r="G131" s="3">
        <f>'800original'!G131/1200</f>
        <v>14.295</v>
      </c>
      <c r="H131" s="3"/>
      <c r="I131" s="1"/>
      <c r="J131" s="1">
        <v>128</v>
      </c>
      <c r="K131" s="3">
        <f>'800original'!K131/300</f>
        <v>10.283333333333333</v>
      </c>
      <c r="L131" s="3">
        <f>'800original'!L131/600</f>
        <v>3.2650000000000001</v>
      </c>
      <c r="M131" s="3">
        <f>'800original'!M131/600</f>
        <v>2.3466666666666667</v>
      </c>
      <c r="N131" s="3">
        <f>'800original'!N131/2400</f>
        <v>1.60375</v>
      </c>
      <c r="O131" s="3">
        <f>'800original'!O131/2400</f>
        <v>1.1629166666666666</v>
      </c>
      <c r="P131" s="3">
        <f>'800original'!P131/2400</f>
        <v>0.71166666666666667</v>
      </c>
      <c r="Q131" s="3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5.5">
      <c r="A132" s="1">
        <v>129</v>
      </c>
      <c r="B132" s="3">
        <f>'800original'!B132/100</f>
        <v>39.49</v>
      </c>
      <c r="C132" s="3">
        <f>'800original'!C132/300</f>
        <v>29.766666666666666</v>
      </c>
      <c r="D132" s="3">
        <f>'800original'!D132/300</f>
        <v>24.803333333333335</v>
      </c>
      <c r="E132" s="3">
        <f>'800original'!E132/1200</f>
        <v>20.645833333333332</v>
      </c>
      <c r="F132" s="3">
        <f>'800original'!F132/1200</f>
        <v>16.405833333333334</v>
      </c>
      <c r="G132" s="3">
        <f>'800original'!G132/1200</f>
        <v>14.815</v>
      </c>
      <c r="H132" s="3"/>
      <c r="I132" s="1"/>
      <c r="J132" s="1">
        <v>129</v>
      </c>
      <c r="K132" s="3">
        <f>'800original'!K132/300</f>
        <v>11.08</v>
      </c>
      <c r="L132" s="3">
        <f>'800original'!L132/600</f>
        <v>4.085</v>
      </c>
      <c r="M132" s="3">
        <f>'800original'!M132/600</f>
        <v>2.08</v>
      </c>
      <c r="N132" s="3">
        <f>'800original'!N132/2400</f>
        <v>1.7054166666666666</v>
      </c>
      <c r="O132" s="3">
        <f>'800original'!O132/2400</f>
        <v>1.1070833333333334</v>
      </c>
      <c r="P132" s="3">
        <f>'800original'!P132/2400</f>
        <v>0.84541666666666671</v>
      </c>
      <c r="Q132" s="3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5.5">
      <c r="A133" s="1">
        <v>130</v>
      </c>
      <c r="B133" s="3">
        <f>'800original'!B133/100</f>
        <v>38.14</v>
      </c>
      <c r="C133" s="3">
        <f>'800original'!C133/300</f>
        <v>32.046666666666667</v>
      </c>
      <c r="D133" s="3">
        <f>'800original'!D133/300</f>
        <v>23.966666666666665</v>
      </c>
      <c r="E133" s="3">
        <f>'800original'!E133/1200</f>
        <v>20.781666666666666</v>
      </c>
      <c r="F133" s="3">
        <f>'800original'!F133/1200</f>
        <v>17.077500000000001</v>
      </c>
      <c r="G133" s="3">
        <f>'800original'!G133/1200</f>
        <v>15.076666666666666</v>
      </c>
      <c r="H133" s="3"/>
      <c r="I133" s="1"/>
      <c r="J133" s="1">
        <v>130</v>
      </c>
      <c r="K133" s="3">
        <f>'800original'!K133/300</f>
        <v>12.46</v>
      </c>
      <c r="L133" s="3">
        <f>'800original'!L133/600</f>
        <v>4.2283333333333335</v>
      </c>
      <c r="M133" s="3">
        <f>'800original'!M133/600</f>
        <v>2.4433333333333334</v>
      </c>
      <c r="N133" s="3">
        <f>'800original'!N133/2400</f>
        <v>1.6758333333333333</v>
      </c>
      <c r="O133" s="3">
        <f>'800original'!O133/2400</f>
        <v>1.1287499999999999</v>
      </c>
      <c r="P133" s="3">
        <f>'800original'!P133/2400</f>
        <v>0.64958333333333329</v>
      </c>
      <c r="Q133" s="3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5.5">
      <c r="A134" s="1">
        <v>131</v>
      </c>
      <c r="B134" s="3">
        <f>'800original'!B134/100</f>
        <v>39.31</v>
      </c>
      <c r="C134" s="3">
        <f>'800original'!C134/300</f>
        <v>32.65</v>
      </c>
      <c r="D134" s="3">
        <f>'800original'!D134/300</f>
        <v>24.82</v>
      </c>
      <c r="E134" s="3">
        <f>'800original'!E134/1200</f>
        <v>21.386666666666667</v>
      </c>
      <c r="F134" s="3">
        <f>'800original'!F134/1200</f>
        <v>17.114999999999998</v>
      </c>
      <c r="G134" s="3">
        <f>'800original'!G134/1200</f>
        <v>15.137499999999999</v>
      </c>
      <c r="H134" s="3"/>
      <c r="I134" s="1"/>
      <c r="J134" s="1">
        <v>131</v>
      </c>
      <c r="K134" s="3">
        <f>'800original'!K134/300</f>
        <v>12.78</v>
      </c>
      <c r="L134" s="3">
        <f>'800original'!L134/600</f>
        <v>4.34</v>
      </c>
      <c r="M134" s="3">
        <f>'800original'!M134/600</f>
        <v>2.71</v>
      </c>
      <c r="N134" s="3">
        <f>'800original'!N134/2400</f>
        <v>1.7329166666666667</v>
      </c>
      <c r="O134" s="3">
        <f>'800original'!O134/2400</f>
        <v>1.0445833333333334</v>
      </c>
      <c r="P134" s="3">
        <f>'800original'!P134/2400</f>
        <v>0.80208333333333337</v>
      </c>
      <c r="Q134" s="3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5.5">
      <c r="A135" s="1">
        <v>132</v>
      </c>
      <c r="B135" s="3">
        <f>'800original'!B135/100</f>
        <v>42.33</v>
      </c>
      <c r="C135" s="3">
        <f>'800original'!C135/300</f>
        <v>34.773333333333333</v>
      </c>
      <c r="D135" s="3">
        <f>'800original'!D135/300</f>
        <v>25.76</v>
      </c>
      <c r="E135" s="3">
        <f>'800original'!E135/1200</f>
        <v>21.184166666666666</v>
      </c>
      <c r="F135" s="3">
        <f>'800original'!F135/1200</f>
        <v>17.37</v>
      </c>
      <c r="G135" s="3">
        <f>'800original'!G135/1200</f>
        <v>14.940833333333334</v>
      </c>
      <c r="H135" s="3"/>
      <c r="I135" s="1"/>
      <c r="J135" s="1">
        <v>132</v>
      </c>
      <c r="K135" s="3">
        <f>'800original'!K135/300</f>
        <v>13.963333333333333</v>
      </c>
      <c r="L135" s="3">
        <f>'800original'!L135/600</f>
        <v>4.8883333333333336</v>
      </c>
      <c r="M135" s="3">
        <f>'800original'!M135/600</f>
        <v>3.0216666666666665</v>
      </c>
      <c r="N135" s="3">
        <f>'800original'!N135/2400</f>
        <v>1.7720833333333332</v>
      </c>
      <c r="O135" s="3">
        <f>'800original'!O135/2400</f>
        <v>1.3141666666666667</v>
      </c>
      <c r="P135" s="3">
        <f>'800original'!P135/2400</f>
        <v>0.70791666666666664</v>
      </c>
      <c r="Q135" s="3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5.5">
      <c r="A136" s="1">
        <v>133</v>
      </c>
      <c r="B136" s="3">
        <f>'800original'!B136/100</f>
        <v>42.49</v>
      </c>
      <c r="C136" s="3">
        <f>'800original'!C136/300</f>
        <v>35.416666666666664</v>
      </c>
      <c r="D136" s="3">
        <f>'800original'!D136/300</f>
        <v>26.463333333333335</v>
      </c>
      <c r="E136" s="3">
        <f>'800original'!E136/1200</f>
        <v>22.212499999999999</v>
      </c>
      <c r="F136" s="3">
        <f>'800original'!F136/1200</f>
        <v>17.747499999999999</v>
      </c>
      <c r="G136" s="3">
        <f>'800original'!G136/1200</f>
        <v>14.8</v>
      </c>
      <c r="H136" s="3"/>
      <c r="I136" s="1"/>
      <c r="J136" s="1">
        <v>133</v>
      </c>
      <c r="K136" s="3">
        <f>'800original'!K136/300</f>
        <v>14.153333333333334</v>
      </c>
      <c r="L136" s="3">
        <f>'800original'!L136/600</f>
        <v>4.6550000000000002</v>
      </c>
      <c r="M136" s="3">
        <f>'800original'!M136/600</f>
        <v>2.9666666666666668</v>
      </c>
      <c r="N136" s="3">
        <f>'800original'!N136/2400</f>
        <v>1.7858333333333334</v>
      </c>
      <c r="O136" s="3">
        <f>'800original'!O136/2400</f>
        <v>1.1312500000000001</v>
      </c>
      <c r="P136" s="3">
        <f>'800original'!P136/2400</f>
        <v>0.73416666666666663</v>
      </c>
      <c r="Q136" s="3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5.5">
      <c r="A137" s="1">
        <v>134</v>
      </c>
      <c r="B137" s="3">
        <f>'800original'!B137/100</f>
        <v>49.65</v>
      </c>
      <c r="C137" s="3">
        <f>'800original'!C137/300</f>
        <v>36.54</v>
      </c>
      <c r="D137" s="3">
        <f>'800original'!D137/300</f>
        <v>27.546666666666667</v>
      </c>
      <c r="E137" s="3">
        <f>'800original'!E137/1200</f>
        <v>21.975833333333334</v>
      </c>
      <c r="F137" s="3">
        <f>'800original'!F137/1200</f>
        <v>16.993333333333332</v>
      </c>
      <c r="G137" s="3">
        <f>'800original'!G137/1200</f>
        <v>15.01</v>
      </c>
      <c r="H137" s="3"/>
      <c r="I137" s="1"/>
      <c r="J137" s="1">
        <v>134</v>
      </c>
      <c r="K137" s="3">
        <f>'800original'!K137/300</f>
        <v>15.786666666666667</v>
      </c>
      <c r="L137" s="3">
        <f>'800original'!L137/600</f>
        <v>4.9000000000000004</v>
      </c>
      <c r="M137" s="3">
        <f>'800original'!M137/600</f>
        <v>2.92</v>
      </c>
      <c r="N137" s="3">
        <f>'800original'!N137/2400</f>
        <v>1.9241666666666666</v>
      </c>
      <c r="O137" s="3">
        <f>'800original'!O137/2400</f>
        <v>1.1158333333333332</v>
      </c>
      <c r="P137" s="3">
        <f>'800original'!P137/2400</f>
        <v>0.83041666666666669</v>
      </c>
      <c r="Q137" s="3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5.5">
      <c r="A138" s="1">
        <v>135</v>
      </c>
      <c r="B138" s="3">
        <f>'800original'!B138/100</f>
        <v>44.96</v>
      </c>
      <c r="C138" s="3">
        <f>'800original'!C138/300</f>
        <v>39.049999999999997</v>
      </c>
      <c r="D138" s="3">
        <f>'800original'!D138/300</f>
        <v>26.88</v>
      </c>
      <c r="E138" s="3">
        <f>'800original'!E138/1200</f>
        <v>22.725833333333334</v>
      </c>
      <c r="F138" s="3">
        <f>'800original'!F138/1200</f>
        <v>17.348333333333333</v>
      </c>
      <c r="G138" s="3">
        <f>'800original'!G138/1200</f>
        <v>15.136666666666667</v>
      </c>
      <c r="H138" s="3"/>
      <c r="I138" s="1"/>
      <c r="J138" s="1">
        <v>135</v>
      </c>
      <c r="K138" s="3">
        <f>'800original'!K138/300</f>
        <v>19.106666666666666</v>
      </c>
      <c r="L138" s="3">
        <f>'800original'!L138/600</f>
        <v>5.3866666666666667</v>
      </c>
      <c r="M138" s="3">
        <f>'800original'!M138/600</f>
        <v>3.3183333333333334</v>
      </c>
      <c r="N138" s="3">
        <f>'800original'!N138/2400</f>
        <v>1.9558333333333333</v>
      </c>
      <c r="O138" s="3">
        <f>'800original'!O138/2400</f>
        <v>1.1645833333333333</v>
      </c>
      <c r="P138" s="3">
        <f>'800original'!P138/2400</f>
        <v>0.82708333333333328</v>
      </c>
      <c r="Q138" s="3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5.5">
      <c r="A139" s="1">
        <v>136</v>
      </c>
      <c r="B139" s="3">
        <f>'800original'!B139/100</f>
        <v>51.96</v>
      </c>
      <c r="C139" s="3">
        <f>'800original'!C139/300</f>
        <v>38.93333333333333</v>
      </c>
      <c r="D139" s="3">
        <f>'800original'!D139/300</f>
        <v>26.746666666666666</v>
      </c>
      <c r="E139" s="3">
        <f>'800original'!E139/1200</f>
        <v>22.362500000000001</v>
      </c>
      <c r="F139" s="3">
        <f>'800original'!F139/1200</f>
        <v>17.664166666666667</v>
      </c>
      <c r="G139" s="3">
        <f>'800original'!G139/1200</f>
        <v>14.92</v>
      </c>
      <c r="H139" s="3"/>
      <c r="I139" s="1"/>
      <c r="J139" s="1">
        <v>136</v>
      </c>
      <c r="K139" s="3">
        <f>'800original'!K139/300</f>
        <v>17.656666666666666</v>
      </c>
      <c r="L139" s="3">
        <f>'800original'!L139/600</f>
        <v>5.6</v>
      </c>
      <c r="M139" s="3">
        <f>'800original'!M139/600</f>
        <v>3.4116666666666666</v>
      </c>
      <c r="N139" s="3">
        <f>'800original'!N139/2400</f>
        <v>1.99125</v>
      </c>
      <c r="O139" s="3">
        <f>'800original'!O139/2400</f>
        <v>1.2120833333333334</v>
      </c>
      <c r="P139" s="3">
        <f>'800original'!P139/2400</f>
        <v>0.84541666666666671</v>
      </c>
      <c r="Q139" s="3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5.5">
      <c r="A140" s="1">
        <v>137</v>
      </c>
      <c r="B140" s="3">
        <f>'800original'!B140/100</f>
        <v>52.94</v>
      </c>
      <c r="C140" s="3">
        <f>'800original'!C140/300</f>
        <v>40.073333333333331</v>
      </c>
      <c r="D140" s="3">
        <f>'800original'!D140/300</f>
        <v>28.01</v>
      </c>
      <c r="E140" s="3">
        <f>'800original'!E140/1200</f>
        <v>23.077500000000001</v>
      </c>
      <c r="F140" s="3">
        <f>'800original'!F140/1200</f>
        <v>17.912500000000001</v>
      </c>
      <c r="G140" s="3">
        <f>'800original'!G140/1200</f>
        <v>15.255000000000001</v>
      </c>
      <c r="H140" s="3"/>
      <c r="I140" s="1"/>
      <c r="J140" s="1">
        <v>137</v>
      </c>
      <c r="K140" s="3">
        <f>'800original'!K140/300</f>
        <v>19.809999999999999</v>
      </c>
      <c r="L140" s="3">
        <f>'800original'!L140/600</f>
        <v>5.6</v>
      </c>
      <c r="M140" s="3">
        <f>'800original'!M140/600</f>
        <v>3.8316666666666666</v>
      </c>
      <c r="N140" s="3">
        <f>'800original'!N140/2400</f>
        <v>2.0583333333333331</v>
      </c>
      <c r="O140" s="3">
        <f>'800original'!O140/2400</f>
        <v>1.2295833333333333</v>
      </c>
      <c r="P140" s="3">
        <f>'800original'!P140/2400</f>
        <v>0.81083333333333329</v>
      </c>
      <c r="Q140" s="3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5.5">
      <c r="A141" s="1">
        <v>138</v>
      </c>
      <c r="B141" s="3">
        <f>'800original'!B141/100</f>
        <v>56.07</v>
      </c>
      <c r="C141" s="3">
        <f>'800original'!C141/300</f>
        <v>42.483333333333334</v>
      </c>
      <c r="D141" s="3">
        <f>'800original'!D141/300</f>
        <v>29.82</v>
      </c>
      <c r="E141" s="3">
        <f>'800original'!E141/1200</f>
        <v>23.302499999999998</v>
      </c>
      <c r="F141" s="3">
        <f>'800original'!F141/1200</f>
        <v>18.056666666666668</v>
      </c>
      <c r="G141" s="3">
        <f>'800original'!G141/1200</f>
        <v>15.108333333333333</v>
      </c>
      <c r="H141" s="3"/>
      <c r="I141" s="1"/>
      <c r="J141" s="1">
        <v>138</v>
      </c>
      <c r="K141" s="3">
        <f>'800original'!K141/300</f>
        <v>22.05</v>
      </c>
      <c r="L141" s="3">
        <f>'800original'!L141/600</f>
        <v>5.7133333333333329</v>
      </c>
      <c r="M141" s="3">
        <f>'800original'!M141/600</f>
        <v>3.5049999999999999</v>
      </c>
      <c r="N141" s="3">
        <f>'800original'!N141/2400</f>
        <v>2.2308333333333334</v>
      </c>
      <c r="O141" s="3">
        <f>'800original'!O141/2400</f>
        <v>1.2758333333333334</v>
      </c>
      <c r="P141" s="3">
        <f>'800original'!P141/2400</f>
        <v>0.83208333333333329</v>
      </c>
      <c r="Q141" s="3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5.5">
      <c r="A142" s="1">
        <v>139</v>
      </c>
      <c r="B142" s="3">
        <f>'800original'!B142/100</f>
        <v>59.41</v>
      </c>
      <c r="C142" s="3">
        <f>'800original'!C142/300</f>
        <v>43.056666666666665</v>
      </c>
      <c r="D142" s="3">
        <f>'800original'!D142/300</f>
        <v>30.183333333333334</v>
      </c>
      <c r="E142" s="3">
        <f>'800original'!E142/1200</f>
        <v>23.868333333333332</v>
      </c>
      <c r="F142" s="3">
        <f>'800original'!F142/1200</f>
        <v>17.815833333333334</v>
      </c>
      <c r="G142" s="3">
        <f>'800original'!G142/1200</f>
        <v>15.445</v>
      </c>
      <c r="H142" s="3"/>
      <c r="I142" s="1"/>
      <c r="J142" s="1">
        <v>139</v>
      </c>
      <c r="K142" s="3">
        <f>'800original'!K142/300</f>
        <v>23.573333333333334</v>
      </c>
      <c r="L142" s="3">
        <f>'800original'!L142/600</f>
        <v>6.706666666666667</v>
      </c>
      <c r="M142" s="3">
        <f>'800original'!M142/600</f>
        <v>4.1066666666666665</v>
      </c>
      <c r="N142" s="3">
        <f>'800original'!N142/2400</f>
        <v>2.2829166666666665</v>
      </c>
      <c r="O142" s="3">
        <f>'800original'!O142/2400</f>
        <v>1.3225</v>
      </c>
      <c r="P142" s="3">
        <f>'800original'!P142/2400</f>
        <v>0.88416666666666666</v>
      </c>
      <c r="Q142" s="3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5.5">
      <c r="A143" s="1">
        <v>140</v>
      </c>
      <c r="B143" s="3">
        <f>'800original'!B143/100</f>
        <v>62.87</v>
      </c>
      <c r="C143" s="3">
        <f>'800original'!C143/300</f>
        <v>45.726666666666667</v>
      </c>
      <c r="D143" s="3">
        <f>'800original'!D143/300</f>
        <v>30.66</v>
      </c>
      <c r="E143" s="3">
        <f>'800original'!E143/1200</f>
        <v>23.606666666666666</v>
      </c>
      <c r="F143" s="3">
        <f>'800original'!F143/1200</f>
        <v>18.093333333333334</v>
      </c>
      <c r="G143" s="3">
        <f>'800original'!G143/1200</f>
        <v>15.416666666666666</v>
      </c>
      <c r="H143" s="3"/>
      <c r="I143" s="1"/>
      <c r="J143" s="1">
        <v>140</v>
      </c>
      <c r="K143" s="3">
        <f>'800original'!K143/300</f>
        <v>26.533333333333335</v>
      </c>
      <c r="L143" s="3">
        <f>'800original'!L143/600</f>
        <v>7.2133333333333329</v>
      </c>
      <c r="M143" s="3">
        <f>'800original'!M143/600</f>
        <v>4.1883333333333335</v>
      </c>
      <c r="N143" s="3">
        <f>'800original'!N143/2400</f>
        <v>2.2629166666666665</v>
      </c>
      <c r="O143" s="3">
        <f>'800original'!O143/2400</f>
        <v>1.4591666666666667</v>
      </c>
      <c r="P143" s="3">
        <f>'800original'!P143/2400</f>
        <v>0.80583333333333329</v>
      </c>
      <c r="Q143" s="3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5.5">
      <c r="A144" s="1">
        <v>141</v>
      </c>
      <c r="B144" s="3">
        <f>'800original'!B144/100</f>
        <v>67.33</v>
      </c>
      <c r="C144" s="3">
        <f>'800original'!C144/300</f>
        <v>46.53</v>
      </c>
      <c r="D144" s="3">
        <f>'800original'!D144/300</f>
        <v>31.99</v>
      </c>
      <c r="E144" s="3">
        <f>'800original'!E144/1200</f>
        <v>24.331666666666667</v>
      </c>
      <c r="F144" s="3">
        <f>'800original'!F144/1200</f>
        <v>18.350833333333334</v>
      </c>
      <c r="G144" s="3">
        <f>'800original'!G144/1200</f>
        <v>15.512499999999999</v>
      </c>
      <c r="H144" s="3"/>
      <c r="I144" s="1"/>
      <c r="J144" s="1">
        <v>141</v>
      </c>
      <c r="K144" s="3">
        <f>'800original'!K144/300</f>
        <v>27.696666666666665</v>
      </c>
      <c r="L144" s="3">
        <f>'800original'!L144/600</f>
        <v>7.916666666666667</v>
      </c>
      <c r="M144" s="3">
        <f>'800original'!M144/600</f>
        <v>4.2483333333333331</v>
      </c>
      <c r="N144" s="3">
        <f>'800original'!N144/2400</f>
        <v>2.3033333333333332</v>
      </c>
      <c r="O144" s="3">
        <f>'800original'!O144/2400</f>
        <v>1.2216666666666667</v>
      </c>
      <c r="P144" s="3">
        <f>'800original'!P144/2400</f>
        <v>0.96166666666666667</v>
      </c>
      <c r="Q144" s="3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5.5">
      <c r="A145" s="1">
        <v>142</v>
      </c>
      <c r="B145" s="3">
        <f>'800original'!B145/100</f>
        <v>70.760000000000005</v>
      </c>
      <c r="C145" s="3">
        <f>'800original'!C145/300</f>
        <v>48.296666666666667</v>
      </c>
      <c r="D145" s="3">
        <f>'800original'!D145/300</f>
        <v>33.26</v>
      </c>
      <c r="E145" s="3">
        <f>'800original'!E145/1200</f>
        <v>24.3125</v>
      </c>
      <c r="F145" s="3">
        <f>'800original'!F145/1200</f>
        <v>18.164999999999999</v>
      </c>
      <c r="G145" s="3">
        <f>'800original'!G145/1200</f>
        <v>15.574166666666667</v>
      </c>
      <c r="H145" s="3"/>
      <c r="I145" s="1"/>
      <c r="J145" s="1">
        <v>142</v>
      </c>
      <c r="K145" s="3">
        <f>'800original'!K145/300</f>
        <v>32.173333333333332</v>
      </c>
      <c r="L145" s="3">
        <f>'800original'!L145/600</f>
        <v>7.8216666666666663</v>
      </c>
      <c r="M145" s="3">
        <f>'800original'!M145/600</f>
        <v>4.7283333333333335</v>
      </c>
      <c r="N145" s="3">
        <f>'800original'!N145/2400</f>
        <v>2.4616666666666664</v>
      </c>
      <c r="O145" s="3">
        <f>'800original'!O145/2400</f>
        <v>1.4470833333333333</v>
      </c>
      <c r="P145" s="3">
        <f>'800original'!P145/2400</f>
        <v>0.98583333333333334</v>
      </c>
      <c r="Q145" s="3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5.5">
      <c r="A146" s="1">
        <v>143</v>
      </c>
      <c r="B146" s="3">
        <f>'800original'!B146/100</f>
        <v>77</v>
      </c>
      <c r="C146" s="3">
        <f>'800original'!C146/300</f>
        <v>50.57</v>
      </c>
      <c r="D146" s="3">
        <f>'800original'!D146/300</f>
        <v>32.50333333333333</v>
      </c>
      <c r="E146" s="3">
        <f>'800original'!E146/1200</f>
        <v>25.174166666666668</v>
      </c>
      <c r="F146" s="3">
        <f>'800original'!F146/1200</f>
        <v>18.544166666666666</v>
      </c>
      <c r="G146" s="3">
        <f>'800original'!G146/1200</f>
        <v>15.844166666666666</v>
      </c>
      <c r="H146" s="3"/>
      <c r="I146" s="1"/>
      <c r="J146" s="1">
        <v>143</v>
      </c>
      <c r="K146" s="3">
        <f>'800original'!K146/300</f>
        <v>34.963333333333331</v>
      </c>
      <c r="L146" s="3">
        <f>'800original'!L146/600</f>
        <v>8.706666666666667</v>
      </c>
      <c r="M146" s="3">
        <f>'800original'!M146/600</f>
        <v>4.7616666666666667</v>
      </c>
      <c r="N146" s="3">
        <f>'800original'!N146/2400</f>
        <v>2.4670833333333335</v>
      </c>
      <c r="O146" s="3">
        <f>'800original'!O146/2400</f>
        <v>1.4937499999999999</v>
      </c>
      <c r="P146" s="3">
        <f>'800original'!P146/2400</f>
        <v>0.99416666666666664</v>
      </c>
      <c r="Q146" s="3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5.5">
      <c r="A147" s="1">
        <v>144</v>
      </c>
      <c r="B147" s="3">
        <f>'800original'!B147/100</f>
        <v>79.83</v>
      </c>
      <c r="C147" s="3">
        <f>'800original'!C147/300</f>
        <v>52.623333333333335</v>
      </c>
      <c r="D147" s="3">
        <f>'800original'!D147/300</f>
        <v>35.443333333333335</v>
      </c>
      <c r="E147" s="3">
        <f>'800original'!E147/1200</f>
        <v>25.030833333333334</v>
      </c>
      <c r="F147" s="3">
        <f>'800original'!F147/1200</f>
        <v>18.518333333333334</v>
      </c>
      <c r="G147" s="3">
        <f>'800original'!G147/1200</f>
        <v>15.51</v>
      </c>
      <c r="H147" s="3"/>
      <c r="I147" s="1"/>
      <c r="J147" s="1">
        <v>144</v>
      </c>
      <c r="K147" s="3">
        <f>'800original'!K147/300</f>
        <v>38.61</v>
      </c>
      <c r="L147" s="3">
        <f>'800original'!L147/600</f>
        <v>9.34</v>
      </c>
      <c r="M147" s="3">
        <f>'800original'!M147/600</f>
        <v>4.6150000000000002</v>
      </c>
      <c r="N147" s="3">
        <f>'800original'!N147/2400</f>
        <v>2.5425</v>
      </c>
      <c r="O147" s="3">
        <f>'800original'!O147/2400</f>
        <v>1.4491666666666667</v>
      </c>
      <c r="P147" s="3">
        <f>'800original'!P147/2400</f>
        <v>0.97166666666666668</v>
      </c>
      <c r="Q147" s="3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5.5">
      <c r="A148" s="1">
        <v>145</v>
      </c>
      <c r="B148" s="3">
        <f>'800original'!B148/100</f>
        <v>83.44</v>
      </c>
      <c r="C148" s="3">
        <f>'800original'!C148/300</f>
        <v>54.796666666666667</v>
      </c>
      <c r="D148" s="3">
        <f>'800original'!D148/300</f>
        <v>36.036666666666669</v>
      </c>
      <c r="E148" s="3">
        <f>'800original'!E148/1200</f>
        <v>25.727499999999999</v>
      </c>
      <c r="F148" s="3">
        <f>'800original'!F148/1200</f>
        <v>18.788333333333334</v>
      </c>
      <c r="G148" s="3">
        <f>'800original'!G148/1200</f>
        <v>16.074166666666667</v>
      </c>
      <c r="H148" s="3"/>
      <c r="I148" s="1"/>
      <c r="J148" s="1">
        <v>145</v>
      </c>
      <c r="K148" s="3">
        <f>'800original'!K148/300</f>
        <v>48.68</v>
      </c>
      <c r="L148" s="3">
        <f>'800original'!L148/600</f>
        <v>9.7349999999999994</v>
      </c>
      <c r="M148" s="3">
        <f>'800original'!M148/600</f>
        <v>5</v>
      </c>
      <c r="N148" s="3">
        <f>'800original'!N148/2400</f>
        <v>2.6429166666666668</v>
      </c>
      <c r="O148" s="3">
        <f>'800original'!O148/2400</f>
        <v>1.5245833333333334</v>
      </c>
      <c r="P148" s="3">
        <f>'800original'!P148/2400</f>
        <v>0.94750000000000001</v>
      </c>
      <c r="Q148" s="3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5.5">
      <c r="A149" s="1">
        <v>146</v>
      </c>
      <c r="B149" s="3">
        <f>'800original'!B149/100</f>
        <v>91.25</v>
      </c>
      <c r="C149" s="3">
        <f>'800original'!C149/300</f>
        <v>56.91</v>
      </c>
      <c r="D149" s="3">
        <f>'800original'!D149/300</f>
        <v>35.886666666666663</v>
      </c>
      <c r="E149" s="3">
        <f>'800original'!E149/1200</f>
        <v>25.774166666666666</v>
      </c>
      <c r="F149" s="3">
        <f>'800original'!F149/1200</f>
        <v>18.938333333333333</v>
      </c>
      <c r="G149" s="3">
        <f>'800original'!G149/1200</f>
        <v>16.052499999999998</v>
      </c>
      <c r="H149" s="3"/>
      <c r="I149" s="1"/>
      <c r="J149" s="1">
        <v>146</v>
      </c>
      <c r="K149" s="3">
        <f>'800original'!K149/300</f>
        <v>75.856666666666669</v>
      </c>
      <c r="L149" s="3">
        <f>'800original'!L149/600</f>
        <v>11.646666666666667</v>
      </c>
      <c r="M149" s="3">
        <f>'800original'!M149/600</f>
        <v>5.7</v>
      </c>
      <c r="N149" s="3">
        <f>'800original'!N149/2400</f>
        <v>2.88625</v>
      </c>
      <c r="O149" s="3">
        <f>'800original'!O149/2400</f>
        <v>1.46</v>
      </c>
      <c r="P149" s="3">
        <f>'800original'!P149/2400</f>
        <v>1.0587500000000001</v>
      </c>
      <c r="Q149" s="3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5.5">
      <c r="A150" s="1">
        <v>147</v>
      </c>
      <c r="B150" s="3">
        <f>'800original'!B150/100</f>
        <v>114.35</v>
      </c>
      <c r="C150" s="3">
        <f>'800original'!C150/300</f>
        <v>65.290000000000006</v>
      </c>
      <c r="D150" s="3">
        <f>'800original'!D150/300</f>
        <v>37.986666666666665</v>
      </c>
      <c r="E150" s="3">
        <f>'800original'!E150/1200</f>
        <v>26.933333333333334</v>
      </c>
      <c r="F150" s="3">
        <f>'800original'!F150/1200</f>
        <v>18.809166666666666</v>
      </c>
      <c r="G150" s="3">
        <f>'800original'!G150/1200</f>
        <v>15.951666666666666</v>
      </c>
      <c r="H150" s="3"/>
      <c r="I150" s="1"/>
      <c r="J150" s="1">
        <v>147</v>
      </c>
      <c r="K150" s="3">
        <f>'800original'!K150/300</f>
        <v>101.75333333333333</v>
      </c>
      <c r="L150" s="3">
        <f>'800original'!L150/600</f>
        <v>15.161666666666667</v>
      </c>
      <c r="M150" s="3">
        <f>'800original'!M150/600</f>
        <v>6.4766666666666666</v>
      </c>
      <c r="N150" s="3">
        <f>'800original'!N150/2400</f>
        <v>3.1079166666666667</v>
      </c>
      <c r="O150" s="3">
        <f>'800original'!O150/2400</f>
        <v>1.5879166666666666</v>
      </c>
      <c r="P150" s="3">
        <f>'800original'!P150/2400</f>
        <v>1.0520833333333333</v>
      </c>
      <c r="Q150" s="3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5.5">
      <c r="A151" s="1">
        <v>148</v>
      </c>
      <c r="B151" s="3">
        <f>'800original'!B151/100</f>
        <v>145.54</v>
      </c>
      <c r="C151" s="3">
        <f>'800original'!C151/300</f>
        <v>73.84</v>
      </c>
      <c r="D151" s="3">
        <f>'800original'!D151/300</f>
        <v>40.39</v>
      </c>
      <c r="E151" s="3">
        <f>'800original'!E151/1200</f>
        <v>27.085000000000001</v>
      </c>
      <c r="F151" s="3">
        <f>'800original'!F151/1200</f>
        <v>19.055</v>
      </c>
      <c r="G151" s="3">
        <f>'800original'!G151/1200</f>
        <v>15.8025</v>
      </c>
      <c r="H151" s="3"/>
      <c r="I151" s="1"/>
      <c r="J151" s="1">
        <v>148</v>
      </c>
      <c r="K151" s="3">
        <f>'800original'!K151/300</f>
        <v>112.70333333333333</v>
      </c>
      <c r="L151" s="3">
        <f>'800original'!L151/600</f>
        <v>17.551666666666666</v>
      </c>
      <c r="M151" s="3">
        <f>'800original'!M151/600</f>
        <v>7.4050000000000002</v>
      </c>
      <c r="N151" s="3">
        <f>'800original'!N151/2400</f>
        <v>3.31</v>
      </c>
      <c r="O151" s="3">
        <f>'800original'!O151/2400</f>
        <v>1.6212500000000001</v>
      </c>
      <c r="P151" s="3">
        <f>'800original'!P151/2400</f>
        <v>1.0575000000000001</v>
      </c>
      <c r="Q151" s="3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5.5">
      <c r="A152" s="1">
        <v>149</v>
      </c>
      <c r="B152" s="3">
        <f>'800original'!B152/100</f>
        <v>162.57</v>
      </c>
      <c r="C152" s="3">
        <f>'800original'!C152/300</f>
        <v>79.143333333333331</v>
      </c>
      <c r="D152" s="3">
        <f>'800original'!D152/300</f>
        <v>43.396666666666668</v>
      </c>
      <c r="E152" s="3">
        <f>'800original'!E152/1200</f>
        <v>28.65</v>
      </c>
      <c r="F152" s="3">
        <f>'800original'!F152/1200</f>
        <v>19.083333333333332</v>
      </c>
      <c r="G152" s="3">
        <f>'800original'!G152/1200</f>
        <v>16.300833333333333</v>
      </c>
      <c r="H152" s="3"/>
      <c r="I152" s="1"/>
      <c r="J152" s="1">
        <v>149</v>
      </c>
      <c r="K152" s="3">
        <f>'800original'!K152/300</f>
        <v>113.59666666666666</v>
      </c>
      <c r="L152" s="3">
        <f>'800original'!L152/600</f>
        <v>18.363333333333333</v>
      </c>
      <c r="M152" s="3">
        <f>'800original'!M152/600</f>
        <v>7.5666666666666664</v>
      </c>
      <c r="N152" s="3">
        <f>'800original'!N152/2400</f>
        <v>3.57125</v>
      </c>
      <c r="O152" s="3">
        <f>'800original'!O152/2400</f>
        <v>1.7350000000000001</v>
      </c>
      <c r="P152" s="3">
        <f>'800original'!P152/2400</f>
        <v>1.0262500000000001</v>
      </c>
      <c r="Q152" s="3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5.5">
      <c r="A153" s="1">
        <v>150</v>
      </c>
      <c r="B153" s="3">
        <f>'800original'!B153/100</f>
        <v>169.24</v>
      </c>
      <c r="C153" s="3">
        <f>'800original'!C153/300</f>
        <v>80.92</v>
      </c>
      <c r="D153" s="3">
        <f>'800original'!D153/300</f>
        <v>43.276666666666664</v>
      </c>
      <c r="E153" s="3">
        <f>'800original'!E153/1200</f>
        <v>28.41</v>
      </c>
      <c r="F153" s="3">
        <f>'800original'!F153/1200</f>
        <v>19.600833333333334</v>
      </c>
      <c r="G153" s="3">
        <f>'800original'!G153/1200</f>
        <v>15.888333333333334</v>
      </c>
      <c r="H153" s="3"/>
      <c r="I153" s="1"/>
      <c r="J153" s="1">
        <v>150</v>
      </c>
      <c r="K153" s="3">
        <f>'800original'!K153/300</f>
        <v>106.85</v>
      </c>
      <c r="L153" s="3">
        <f>'800original'!L153/600</f>
        <v>17.71</v>
      </c>
      <c r="M153" s="3">
        <f>'800original'!M153/600</f>
        <v>7.9249999999999998</v>
      </c>
      <c r="N153" s="3">
        <f>'800original'!N153/2400</f>
        <v>3.8333333333333335</v>
      </c>
      <c r="O153" s="3">
        <f>'800original'!O153/2400</f>
        <v>1.7816666666666667</v>
      </c>
      <c r="P153" s="3">
        <f>'800original'!P153/2400</f>
        <v>1.0162500000000001</v>
      </c>
      <c r="Q153" s="3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5.5">
      <c r="A154" s="1">
        <v>151</v>
      </c>
      <c r="B154" s="3">
        <f>'800original'!B154/100</f>
        <v>164.79</v>
      </c>
      <c r="C154" s="3">
        <f>'800original'!C154/300</f>
        <v>77.813333333333333</v>
      </c>
      <c r="D154" s="3">
        <f>'800original'!D154/300</f>
        <v>44.353333333333332</v>
      </c>
      <c r="E154" s="3">
        <f>'800original'!E154/1200</f>
        <v>28.961666666666666</v>
      </c>
      <c r="F154" s="3">
        <f>'800original'!F154/1200</f>
        <v>19.352499999999999</v>
      </c>
      <c r="G154" s="3">
        <f>'800original'!G154/1200</f>
        <v>15.534166666666666</v>
      </c>
      <c r="H154" s="3"/>
      <c r="I154" s="1"/>
      <c r="J154" s="1">
        <v>151</v>
      </c>
      <c r="K154" s="3">
        <f>'800original'!K154/300</f>
        <v>82.05</v>
      </c>
      <c r="L154" s="3">
        <f>'800original'!L154/600</f>
        <v>16.100000000000001</v>
      </c>
      <c r="M154" s="3">
        <f>'800original'!M154/600</f>
        <v>7.5449999999999999</v>
      </c>
      <c r="N154" s="3">
        <f>'800original'!N154/2400</f>
        <v>3.7954166666666667</v>
      </c>
      <c r="O154" s="3">
        <f>'800original'!O154/2400</f>
        <v>1.7470833333333333</v>
      </c>
      <c r="P154" s="3">
        <f>'800original'!P154/2400</f>
        <v>1.0554166666666667</v>
      </c>
      <c r="Q154" s="3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5.5">
      <c r="A155" s="1">
        <v>152</v>
      </c>
      <c r="B155" s="3">
        <f>'800original'!B155/100</f>
        <v>144.65</v>
      </c>
      <c r="C155" s="3">
        <f>'800original'!C155/300</f>
        <v>71.900000000000006</v>
      </c>
      <c r="D155" s="3">
        <f>'800original'!D155/300</f>
        <v>41.61</v>
      </c>
      <c r="E155" s="3">
        <f>'800original'!E155/1200</f>
        <v>27.554166666666667</v>
      </c>
      <c r="F155" s="3">
        <f>'800original'!F155/1200</f>
        <v>19.020833333333332</v>
      </c>
      <c r="G155" s="3">
        <f>'800original'!G155/1200</f>
        <v>15.906666666666666</v>
      </c>
      <c r="H155" s="3"/>
      <c r="I155" s="1"/>
      <c r="J155" s="1">
        <v>152</v>
      </c>
      <c r="K155" s="3">
        <f>'800original'!K155/300</f>
        <v>51.493333333333332</v>
      </c>
      <c r="L155" s="3">
        <f>'800original'!L155/600</f>
        <v>12.29</v>
      </c>
      <c r="M155" s="3">
        <f>'800original'!M155/600</f>
        <v>6.4349999999999996</v>
      </c>
      <c r="N155" s="3">
        <f>'800original'!N155/2400</f>
        <v>3.7841666666666667</v>
      </c>
      <c r="O155" s="3">
        <f>'800original'!O155/2400</f>
        <v>1.6079166666666667</v>
      </c>
      <c r="P155" s="3">
        <f>'800original'!P155/2400</f>
        <v>1.0825</v>
      </c>
      <c r="Q155" s="3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5.5">
      <c r="A156" s="1">
        <v>153</v>
      </c>
      <c r="B156" s="3">
        <f>'800original'!B156/100</f>
        <v>116.21</v>
      </c>
      <c r="C156" s="3">
        <f>'800original'!C156/300</f>
        <v>62.85</v>
      </c>
      <c r="D156" s="3">
        <f>'800original'!D156/300</f>
        <v>40.08</v>
      </c>
      <c r="E156" s="3">
        <f>'800original'!E156/1200</f>
        <v>27.183333333333334</v>
      </c>
      <c r="F156" s="3">
        <f>'800original'!F156/1200</f>
        <v>19.148333333333333</v>
      </c>
      <c r="G156" s="3">
        <f>'800original'!G156/1200</f>
        <v>15.678333333333333</v>
      </c>
      <c r="H156" s="3"/>
      <c r="I156" s="1"/>
      <c r="J156" s="1">
        <v>153</v>
      </c>
      <c r="K156" s="3">
        <f>'800original'!K156/300</f>
        <v>40.086666666666666</v>
      </c>
      <c r="L156" s="3">
        <f>'800original'!L156/600</f>
        <v>10.548333333333334</v>
      </c>
      <c r="M156" s="3">
        <f>'800original'!M156/600</f>
        <v>6.041666666666667</v>
      </c>
      <c r="N156" s="3">
        <f>'800original'!N156/2400</f>
        <v>3.4137499999999998</v>
      </c>
      <c r="O156" s="3">
        <f>'800original'!O156/2400</f>
        <v>1.6008333333333333</v>
      </c>
      <c r="P156" s="3">
        <f>'800original'!P156/2400</f>
        <v>1.0475000000000001</v>
      </c>
      <c r="Q156" s="3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5.5">
      <c r="A157" s="1">
        <v>154</v>
      </c>
      <c r="B157" s="3">
        <f>'800original'!B157/100</f>
        <v>93.44</v>
      </c>
      <c r="C157" s="3">
        <f>'800original'!C157/300</f>
        <v>55.96</v>
      </c>
      <c r="D157" s="3">
        <f>'800original'!D157/300</f>
        <v>37.42</v>
      </c>
      <c r="E157" s="3">
        <f>'800original'!E157/1200</f>
        <v>26.443333333333332</v>
      </c>
      <c r="F157" s="3">
        <f>'800original'!F157/1200</f>
        <v>18.713333333333335</v>
      </c>
      <c r="G157" s="3">
        <f>'800original'!G157/1200</f>
        <v>15.410833333333333</v>
      </c>
      <c r="H157" s="3"/>
      <c r="I157" s="1"/>
      <c r="J157" s="1">
        <v>154</v>
      </c>
      <c r="K157" s="3">
        <f>'800original'!K157/300</f>
        <v>34.203333333333333</v>
      </c>
      <c r="L157" s="3">
        <f>'800original'!L157/600</f>
        <v>9.5583333333333336</v>
      </c>
      <c r="M157" s="3">
        <f>'800original'!M157/600</f>
        <v>5.0583333333333336</v>
      </c>
      <c r="N157" s="3">
        <f>'800original'!N157/2400</f>
        <v>3.0762499999999999</v>
      </c>
      <c r="O157" s="3">
        <f>'800original'!O157/2400</f>
        <v>1.5341666666666667</v>
      </c>
      <c r="P157" s="3">
        <f>'800original'!P157/2400</f>
        <v>1.0570833333333334</v>
      </c>
      <c r="Q157" s="3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5.5">
      <c r="A158" s="1">
        <v>155</v>
      </c>
      <c r="B158" s="3">
        <f>'800original'!B158/100</f>
        <v>85.22</v>
      </c>
      <c r="C158" s="3">
        <f>'800original'!C158/300</f>
        <v>53.43333333333333</v>
      </c>
      <c r="D158" s="3">
        <f>'800original'!D158/300</f>
        <v>36.18333333333333</v>
      </c>
      <c r="E158" s="3">
        <f>'800original'!E158/1200</f>
        <v>25.805833333333332</v>
      </c>
      <c r="F158" s="3">
        <f>'800original'!F158/1200</f>
        <v>18.280833333333334</v>
      </c>
      <c r="G158" s="3">
        <f>'800original'!G158/1200</f>
        <v>15.539166666666667</v>
      </c>
      <c r="H158" s="3"/>
      <c r="I158" s="1"/>
      <c r="J158" s="1">
        <v>155</v>
      </c>
      <c r="K158" s="3">
        <f>'800original'!K158/300</f>
        <v>30.793333333333333</v>
      </c>
      <c r="L158" s="3">
        <f>'800original'!L158/600</f>
        <v>8.5150000000000006</v>
      </c>
      <c r="M158" s="3">
        <f>'800original'!M158/600</f>
        <v>4.8466666666666667</v>
      </c>
      <c r="N158" s="3">
        <f>'800original'!N158/2400</f>
        <v>2.8691666666666666</v>
      </c>
      <c r="O158" s="3">
        <f>'800original'!O158/2400</f>
        <v>1.4716666666666667</v>
      </c>
      <c r="P158" s="3">
        <f>'800original'!P158/2400</f>
        <v>1.0470833333333334</v>
      </c>
      <c r="Q158" s="3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5.5">
      <c r="A159" s="1">
        <v>156</v>
      </c>
      <c r="B159" s="3">
        <f>'800original'!B159/100</f>
        <v>80.09</v>
      </c>
      <c r="C159" s="3">
        <f>'800original'!C159/300</f>
        <v>51.623333333333335</v>
      </c>
      <c r="D159" s="3">
        <f>'800original'!D159/300</f>
        <v>35.563333333333333</v>
      </c>
      <c r="E159" s="3">
        <f>'800original'!E159/1200</f>
        <v>25.1675</v>
      </c>
      <c r="F159" s="3">
        <f>'800original'!F159/1200</f>
        <v>18.636666666666667</v>
      </c>
      <c r="G159" s="3">
        <f>'800original'!G159/1200</f>
        <v>15.296666666666667</v>
      </c>
      <c r="H159" s="3"/>
      <c r="I159" s="1"/>
      <c r="J159" s="1">
        <v>156</v>
      </c>
      <c r="K159" s="3">
        <f>'800original'!K159/300</f>
        <v>29.34</v>
      </c>
      <c r="L159" s="3">
        <f>'800original'!L159/600</f>
        <v>8.1850000000000005</v>
      </c>
      <c r="M159" s="3">
        <f>'800original'!M159/600</f>
        <v>4.3883333333333336</v>
      </c>
      <c r="N159" s="3">
        <f>'800original'!N159/2400</f>
        <v>2.8112499999999998</v>
      </c>
      <c r="O159" s="3">
        <f>'800original'!O159/2400</f>
        <v>1.4491666666666667</v>
      </c>
      <c r="P159" s="3">
        <f>'800original'!P159/2400</f>
        <v>0.87749999999999995</v>
      </c>
      <c r="Q159" s="3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5.5">
      <c r="A160" s="1">
        <v>157</v>
      </c>
      <c r="B160" s="3">
        <f>'800original'!B160/100</f>
        <v>77.22</v>
      </c>
      <c r="C160" s="3">
        <f>'800original'!C160/300</f>
        <v>50.87</v>
      </c>
      <c r="D160" s="3">
        <f>'800original'!D160/300</f>
        <v>33.623333333333335</v>
      </c>
      <c r="E160" s="3">
        <f>'800original'!E160/1200</f>
        <v>24.653333333333332</v>
      </c>
      <c r="F160" s="3">
        <f>'800original'!F160/1200</f>
        <v>18.251666666666665</v>
      </c>
      <c r="G160" s="3">
        <f>'800original'!G160/1200</f>
        <v>14.744166666666667</v>
      </c>
      <c r="H160" s="3"/>
      <c r="I160" s="1"/>
      <c r="J160" s="1">
        <v>157</v>
      </c>
      <c r="K160" s="3">
        <f>'800original'!K160/300</f>
        <v>27.083333333333332</v>
      </c>
      <c r="L160" s="3">
        <f>'800original'!L160/600</f>
        <v>7.5733333333333333</v>
      </c>
      <c r="M160" s="3">
        <f>'800original'!M160/600</f>
        <v>4.4649999999999999</v>
      </c>
      <c r="N160" s="3">
        <f>'800original'!N160/2400</f>
        <v>2.5125000000000002</v>
      </c>
      <c r="O160" s="3">
        <f>'800original'!O160/2400</f>
        <v>1.3654166666666667</v>
      </c>
      <c r="P160" s="3">
        <f>'800original'!P160/2400</f>
        <v>0.85833333333333328</v>
      </c>
      <c r="Q160" s="3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5.5">
      <c r="A161" s="1">
        <v>158</v>
      </c>
      <c r="B161" s="3">
        <f>'800original'!B161/100</f>
        <v>69.430000000000007</v>
      </c>
      <c r="C161" s="3">
        <f>'800original'!C161/300</f>
        <v>48.466666666666669</v>
      </c>
      <c r="D161" s="3">
        <f>'800original'!D161/300</f>
        <v>33.086666666666666</v>
      </c>
      <c r="E161" s="3">
        <f>'800original'!E161/1200</f>
        <v>24.456666666666667</v>
      </c>
      <c r="F161" s="3">
        <f>'800original'!F161/1200</f>
        <v>18.025833333333335</v>
      </c>
      <c r="G161" s="3">
        <f>'800original'!G161/1200</f>
        <v>15.608333333333333</v>
      </c>
      <c r="H161" s="3"/>
      <c r="I161" s="1"/>
      <c r="J161" s="1">
        <v>158</v>
      </c>
      <c r="K161" s="3">
        <f>'800original'!K161/300</f>
        <v>24.356666666666666</v>
      </c>
      <c r="L161" s="3">
        <f>'800original'!L161/600</f>
        <v>6.8583333333333334</v>
      </c>
      <c r="M161" s="3">
        <f>'800original'!M161/600</f>
        <v>4.4050000000000002</v>
      </c>
      <c r="N161" s="3">
        <f>'800original'!N161/2400</f>
        <v>2.6079166666666667</v>
      </c>
      <c r="O161" s="3">
        <f>'800original'!O161/2400</f>
        <v>1.4708333333333334</v>
      </c>
      <c r="P161" s="3">
        <f>'800original'!P161/2400</f>
        <v>1.0249999999999999</v>
      </c>
      <c r="Q161" s="3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5.5">
      <c r="A162" s="1">
        <v>159</v>
      </c>
      <c r="B162" s="3">
        <f>'800original'!B162/100</f>
        <v>66.010000000000005</v>
      </c>
      <c r="C162" s="3">
        <f>'800original'!C162/300</f>
        <v>46.563333333333333</v>
      </c>
      <c r="D162" s="3">
        <f>'800original'!D162/300</f>
        <v>31.95</v>
      </c>
      <c r="E162" s="3">
        <f>'800original'!E162/1200</f>
        <v>24.291666666666668</v>
      </c>
      <c r="F162" s="3">
        <f>'800original'!F162/1200</f>
        <v>18.489999999999998</v>
      </c>
      <c r="G162" s="3">
        <f>'800original'!G162/1200</f>
        <v>14.914166666666667</v>
      </c>
      <c r="H162" s="3"/>
      <c r="I162" s="1"/>
      <c r="J162" s="1">
        <v>159</v>
      </c>
      <c r="K162" s="3">
        <f>'800original'!K162/300</f>
        <v>22.73</v>
      </c>
      <c r="L162" s="3">
        <f>'800original'!L162/600</f>
        <v>6.88</v>
      </c>
      <c r="M162" s="3">
        <f>'800original'!M162/600</f>
        <v>3.7183333333333333</v>
      </c>
      <c r="N162" s="3">
        <f>'800original'!N162/2400</f>
        <v>2.5279166666666666</v>
      </c>
      <c r="O162" s="3">
        <f>'800original'!O162/2400</f>
        <v>1.4254166666666668</v>
      </c>
      <c r="P162" s="3">
        <f>'800original'!P162/2400</f>
        <v>0.91583333333333339</v>
      </c>
      <c r="Q162" s="3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5.5">
      <c r="A163" s="1">
        <v>160</v>
      </c>
      <c r="B163" s="3">
        <f>'800original'!B163/100</f>
        <v>63.71</v>
      </c>
      <c r="C163" s="3">
        <f>'800original'!C163/300</f>
        <v>44.29</v>
      </c>
      <c r="D163" s="3">
        <f>'800original'!D163/300</f>
        <v>31.053333333333335</v>
      </c>
      <c r="E163" s="3">
        <f>'800original'!E163/1200</f>
        <v>24.18</v>
      </c>
      <c r="F163" s="3">
        <f>'800original'!F163/1200</f>
        <v>18.251666666666665</v>
      </c>
      <c r="G163" s="3">
        <f>'800original'!G163/1200</f>
        <v>15.1275</v>
      </c>
      <c r="H163" s="3"/>
      <c r="I163" s="1"/>
      <c r="J163" s="1">
        <v>160</v>
      </c>
      <c r="K163" s="3">
        <f>'800original'!K163/300</f>
        <v>20.156666666666666</v>
      </c>
      <c r="L163" s="3">
        <f>'800original'!L163/600</f>
        <v>6.4649999999999999</v>
      </c>
      <c r="M163" s="3">
        <f>'800original'!M163/600</f>
        <v>3.5833333333333335</v>
      </c>
      <c r="N163" s="3">
        <f>'800original'!N163/2400</f>
        <v>2.5237500000000002</v>
      </c>
      <c r="O163" s="3">
        <f>'800original'!O163/2400</f>
        <v>1.2891666666666666</v>
      </c>
      <c r="P163" s="3">
        <f>'800original'!P163/2400</f>
        <v>0.85250000000000004</v>
      </c>
      <c r="Q163" s="3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5.5">
      <c r="A164" s="1">
        <v>161</v>
      </c>
      <c r="B164" s="3">
        <f>'800original'!B164/100</f>
        <v>62.02</v>
      </c>
      <c r="C164" s="3">
        <f>'800original'!C164/300</f>
        <v>42.763333333333335</v>
      </c>
      <c r="D164" s="3">
        <f>'800original'!D164/300</f>
        <v>30.456666666666667</v>
      </c>
      <c r="E164" s="3">
        <f>'800original'!E164/1200</f>
        <v>24.266666666666666</v>
      </c>
      <c r="F164" s="3">
        <f>'800original'!F164/1200</f>
        <v>18.137499999999999</v>
      </c>
      <c r="G164" s="3">
        <f>'800original'!G164/1200</f>
        <v>15.184166666666666</v>
      </c>
      <c r="H164" s="3"/>
      <c r="I164" s="1"/>
      <c r="J164" s="1">
        <v>161</v>
      </c>
      <c r="K164" s="3">
        <f>'800original'!K164/300</f>
        <v>18.916666666666668</v>
      </c>
      <c r="L164" s="3">
        <f>'800original'!L164/600</f>
        <v>6.2949999999999999</v>
      </c>
      <c r="M164" s="3">
        <f>'800original'!M164/600</f>
        <v>4.2616666666666667</v>
      </c>
      <c r="N164" s="3">
        <f>'800original'!N164/2400</f>
        <v>2.3208333333333333</v>
      </c>
      <c r="O164" s="3">
        <f>'800original'!O164/2400</f>
        <v>1.3162499999999999</v>
      </c>
      <c r="P164" s="3">
        <f>'800original'!P164/2400</f>
        <v>0.86208333333333331</v>
      </c>
      <c r="Q164" s="3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5.5">
      <c r="A165" s="1">
        <v>162</v>
      </c>
      <c r="B165" s="3">
        <f>'800original'!B165/100</f>
        <v>56.72</v>
      </c>
      <c r="C165" s="3">
        <f>'800original'!C165/300</f>
        <v>40.443333333333335</v>
      </c>
      <c r="D165" s="3">
        <f>'800original'!D165/300</f>
        <v>29.95</v>
      </c>
      <c r="E165" s="3">
        <f>'800original'!E165/1200</f>
        <v>23.148333333333333</v>
      </c>
      <c r="F165" s="3">
        <f>'800original'!F165/1200</f>
        <v>17.468333333333334</v>
      </c>
      <c r="G165" s="3">
        <f>'800original'!G165/1200</f>
        <v>15.286666666666667</v>
      </c>
      <c r="H165" s="3"/>
      <c r="I165" s="1"/>
      <c r="J165" s="1">
        <v>162</v>
      </c>
      <c r="K165" s="3">
        <f>'800original'!K165/300</f>
        <v>16.41</v>
      </c>
      <c r="L165" s="3">
        <f>'800original'!L165/600</f>
        <v>5.2483333333333331</v>
      </c>
      <c r="M165" s="3">
        <f>'800original'!M165/600</f>
        <v>3.7233333333333332</v>
      </c>
      <c r="N165" s="3">
        <f>'800original'!N165/2400</f>
        <v>2.1749999999999998</v>
      </c>
      <c r="O165" s="3">
        <f>'800original'!O165/2400</f>
        <v>1.2579166666666666</v>
      </c>
      <c r="P165" s="3">
        <f>'800original'!P165/2400</f>
        <v>0.94750000000000001</v>
      </c>
      <c r="Q165" s="3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5.5">
      <c r="A166" s="1">
        <v>163</v>
      </c>
      <c r="B166" s="3">
        <f>'800original'!B166/100</f>
        <v>53.69</v>
      </c>
      <c r="C166" s="3">
        <f>'800original'!C166/300</f>
        <v>40.283333333333331</v>
      </c>
      <c r="D166" s="3">
        <f>'800original'!D166/300</f>
        <v>29.206666666666667</v>
      </c>
      <c r="E166" s="3">
        <f>'800original'!E166/1200</f>
        <v>23.466666666666665</v>
      </c>
      <c r="F166" s="3">
        <f>'800original'!F166/1200</f>
        <v>17.976666666666667</v>
      </c>
      <c r="G166" s="3">
        <f>'800original'!G166/1200</f>
        <v>15.3925</v>
      </c>
      <c r="H166" s="3"/>
      <c r="I166" s="1"/>
      <c r="J166" s="1">
        <v>163</v>
      </c>
      <c r="K166" s="3">
        <f>'800original'!K166/300</f>
        <v>16.273333333333333</v>
      </c>
      <c r="L166" s="3">
        <f>'800original'!L166/600</f>
        <v>5.64</v>
      </c>
      <c r="M166" s="3">
        <f>'800original'!M166/600</f>
        <v>3.5016666666666665</v>
      </c>
      <c r="N166" s="3">
        <f>'800original'!N166/2400</f>
        <v>2.1454166666666667</v>
      </c>
      <c r="O166" s="3">
        <f>'800original'!O166/2400</f>
        <v>1.2220833333333334</v>
      </c>
      <c r="P166" s="3">
        <f>'800original'!P166/2400</f>
        <v>0.84166666666666667</v>
      </c>
      <c r="Q166" s="3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5.5">
      <c r="A167" s="1">
        <v>164</v>
      </c>
      <c r="B167" s="3">
        <f>'800original'!B167/100</f>
        <v>48.69</v>
      </c>
      <c r="C167" s="3">
        <f>'800original'!C167/300</f>
        <v>39.840000000000003</v>
      </c>
      <c r="D167" s="3">
        <f>'800original'!D167/300</f>
        <v>28.7</v>
      </c>
      <c r="E167" s="3">
        <f>'800original'!E167/1200</f>
        <v>22.58</v>
      </c>
      <c r="F167" s="3">
        <f>'800original'!F167/1200</f>
        <v>17.659166666666668</v>
      </c>
      <c r="G167" s="3">
        <f>'800original'!G167/1200</f>
        <v>14.748333333333333</v>
      </c>
      <c r="H167" s="3"/>
      <c r="I167" s="1"/>
      <c r="J167" s="1">
        <v>164</v>
      </c>
      <c r="K167" s="3">
        <f>'800original'!K167/300</f>
        <v>14.246666666666666</v>
      </c>
      <c r="L167" s="3">
        <f>'800original'!L167/600</f>
        <v>5.1583333333333332</v>
      </c>
      <c r="M167" s="3">
        <f>'800original'!M167/600</f>
        <v>3.4866666666666668</v>
      </c>
      <c r="N167" s="3">
        <f>'800original'!N167/2400</f>
        <v>2.1533333333333333</v>
      </c>
      <c r="O167" s="3">
        <f>'800original'!O167/2400</f>
        <v>1.20875</v>
      </c>
      <c r="P167" s="3">
        <f>'800original'!P167/2400</f>
        <v>0.72</v>
      </c>
      <c r="Q167" s="3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5.5">
      <c r="A168" s="1">
        <v>165</v>
      </c>
      <c r="B168" s="3">
        <f>'800original'!B168/100</f>
        <v>49.3</v>
      </c>
      <c r="C168" s="3">
        <f>'800original'!C168/300</f>
        <v>36.436666666666667</v>
      </c>
      <c r="D168" s="3">
        <f>'800original'!D168/300</f>
        <v>28.533333333333335</v>
      </c>
      <c r="E168" s="3">
        <f>'800original'!E168/1200</f>
        <v>22.965</v>
      </c>
      <c r="F168" s="3">
        <f>'800original'!F168/1200</f>
        <v>17.522500000000001</v>
      </c>
      <c r="G168" s="3">
        <f>'800original'!G168/1200</f>
        <v>14.856666666666667</v>
      </c>
      <c r="H168" s="3"/>
      <c r="I168" s="1"/>
      <c r="J168" s="1">
        <v>165</v>
      </c>
      <c r="K168" s="3">
        <f>'800original'!K168/300</f>
        <v>14.106666666666667</v>
      </c>
      <c r="L168" s="3">
        <f>'800original'!L168/600</f>
        <v>5.2416666666666663</v>
      </c>
      <c r="M168" s="3">
        <f>'800original'!M168/600</f>
        <v>3.0183333333333335</v>
      </c>
      <c r="N168" s="3">
        <f>'800original'!N168/2400</f>
        <v>2.0508333333333333</v>
      </c>
      <c r="O168" s="3">
        <f>'800original'!O168/2400</f>
        <v>1.12625</v>
      </c>
      <c r="P168" s="3">
        <f>'800original'!P168/2400</f>
        <v>0.81666666666666665</v>
      </c>
      <c r="Q168" s="3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5.5">
      <c r="A169" s="1">
        <v>166</v>
      </c>
      <c r="B169" s="3">
        <f>'800original'!B169/100</f>
        <v>47.43</v>
      </c>
      <c r="C169" s="3">
        <f>'800original'!C169/300</f>
        <v>34.906666666666666</v>
      </c>
      <c r="D169" s="3">
        <f>'800original'!D169/300</f>
        <v>26.546666666666667</v>
      </c>
      <c r="E169" s="3">
        <f>'800original'!E169/1200</f>
        <v>22.099166666666665</v>
      </c>
      <c r="F169" s="3">
        <f>'800original'!F169/1200</f>
        <v>17.230833333333333</v>
      </c>
      <c r="G169" s="3">
        <f>'800original'!G169/1200</f>
        <v>15.113333333333333</v>
      </c>
      <c r="H169" s="3"/>
      <c r="I169" s="1"/>
      <c r="J169" s="1">
        <v>166</v>
      </c>
      <c r="K169" s="3">
        <f>'800original'!K169/300</f>
        <v>12.503333333333334</v>
      </c>
      <c r="L169" s="3">
        <f>'800original'!L169/600</f>
        <v>4.833333333333333</v>
      </c>
      <c r="M169" s="3">
        <f>'800original'!M169/600</f>
        <v>3.4733333333333332</v>
      </c>
      <c r="N169" s="3">
        <f>'800original'!N169/2400</f>
        <v>2.1029166666666668</v>
      </c>
      <c r="O169" s="3">
        <f>'800original'!O169/2400</f>
        <v>1.2458333333333333</v>
      </c>
      <c r="P169" s="3">
        <f>'800original'!P169/2400</f>
        <v>0.83499999999999996</v>
      </c>
      <c r="Q169" s="3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5.5">
      <c r="A170" s="1">
        <v>167</v>
      </c>
      <c r="B170" s="3">
        <f>'800original'!B170/100</f>
        <v>46.74</v>
      </c>
      <c r="C170" s="3">
        <f>'800original'!C170/300</f>
        <v>35.123333333333335</v>
      </c>
      <c r="D170" s="3">
        <f>'800original'!D170/300</f>
        <v>26.77</v>
      </c>
      <c r="E170" s="3">
        <f>'800original'!E170/1200</f>
        <v>22.280833333333334</v>
      </c>
      <c r="F170" s="3">
        <f>'800original'!F170/1200</f>
        <v>17.579166666666666</v>
      </c>
      <c r="G170" s="3">
        <f>'800original'!G170/1200</f>
        <v>14.702500000000001</v>
      </c>
      <c r="H170" s="3"/>
      <c r="I170" s="1"/>
      <c r="J170" s="1">
        <v>167</v>
      </c>
      <c r="K170" s="3">
        <f>'800original'!K170/300</f>
        <v>13.03</v>
      </c>
      <c r="L170" s="3">
        <f>'800original'!L170/600</f>
        <v>3.8766666666666665</v>
      </c>
      <c r="M170" s="3">
        <f>'800original'!M170/600</f>
        <v>2.7766666666666668</v>
      </c>
      <c r="N170" s="3">
        <f>'800original'!N170/2400</f>
        <v>1.8487499999999999</v>
      </c>
      <c r="O170" s="3">
        <f>'800original'!O170/2400</f>
        <v>0.99124999999999996</v>
      </c>
      <c r="P170" s="3">
        <f>'800original'!P170/2400</f>
        <v>0.80083333333333329</v>
      </c>
      <c r="Q170" s="3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5.5">
      <c r="A171" s="1">
        <v>168</v>
      </c>
      <c r="B171" s="3">
        <f>'800original'!B171/100</f>
        <v>43.52</v>
      </c>
      <c r="C171" s="3">
        <f>'800original'!C171/300</f>
        <v>34.046666666666667</v>
      </c>
      <c r="D171" s="3">
        <f>'800original'!D171/300</f>
        <v>25.406666666666666</v>
      </c>
      <c r="E171" s="3">
        <f>'800original'!E171/1200</f>
        <v>21.454999999999998</v>
      </c>
      <c r="F171" s="3">
        <f>'800original'!F171/1200</f>
        <v>17.018333333333334</v>
      </c>
      <c r="G171" s="3">
        <f>'800original'!G171/1200</f>
        <v>14.4475</v>
      </c>
      <c r="H171" s="3"/>
      <c r="I171" s="1"/>
      <c r="J171" s="1">
        <v>168</v>
      </c>
      <c r="K171" s="3">
        <f>'800original'!K171/300</f>
        <v>11.353333333333333</v>
      </c>
      <c r="L171" s="3">
        <f>'800original'!L171/600</f>
        <v>4.2183333333333337</v>
      </c>
      <c r="M171" s="3">
        <f>'800original'!M171/600</f>
        <v>2.7916666666666665</v>
      </c>
      <c r="N171" s="3">
        <f>'800original'!N171/2400</f>
        <v>1.9170833333333333</v>
      </c>
      <c r="O171" s="3">
        <f>'800original'!O171/2400</f>
        <v>1.1508333333333334</v>
      </c>
      <c r="P171" s="3">
        <f>'800original'!P171/2400</f>
        <v>0.75666666666666671</v>
      </c>
      <c r="Q171" s="3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5.5">
      <c r="A172" s="1">
        <v>169</v>
      </c>
      <c r="B172" s="3">
        <f>'800original'!B172/100</f>
        <v>40.04</v>
      </c>
      <c r="C172" s="3">
        <f>'800original'!C172/300</f>
        <v>32.81</v>
      </c>
      <c r="D172" s="3">
        <f>'800original'!D172/300</f>
        <v>25.56</v>
      </c>
      <c r="E172" s="3">
        <f>'800original'!E172/1200</f>
        <v>21.164166666666667</v>
      </c>
      <c r="F172" s="3">
        <f>'800original'!F172/1200</f>
        <v>16.786666666666665</v>
      </c>
      <c r="G172" s="3">
        <f>'800original'!G172/1200</f>
        <v>14.569166666666666</v>
      </c>
      <c r="H172" s="3"/>
      <c r="I172" s="1"/>
      <c r="J172" s="1">
        <v>169</v>
      </c>
      <c r="K172" s="3">
        <f>'800original'!K172/300</f>
        <v>11.423333333333334</v>
      </c>
      <c r="L172" s="3">
        <f>'800original'!L172/600</f>
        <v>4.0916666666666668</v>
      </c>
      <c r="M172" s="3">
        <f>'800original'!M172/600</f>
        <v>2.5183333333333335</v>
      </c>
      <c r="N172" s="3">
        <f>'800original'!N172/2400</f>
        <v>1.8558333333333332</v>
      </c>
      <c r="O172" s="3">
        <f>'800original'!O172/2400</f>
        <v>1.1666666666666667</v>
      </c>
      <c r="P172" s="3">
        <f>'800original'!P172/2400</f>
        <v>0.70916666666666661</v>
      </c>
      <c r="Q172" s="3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5.5">
      <c r="A173" s="1">
        <v>170</v>
      </c>
      <c r="B173" s="3">
        <f>'800original'!B173/100</f>
        <v>40.479999999999997</v>
      </c>
      <c r="C173" s="3">
        <f>'800original'!C173/300</f>
        <v>32.823333333333331</v>
      </c>
      <c r="D173" s="3">
        <f>'800original'!D173/300</f>
        <v>25.593333333333334</v>
      </c>
      <c r="E173" s="3">
        <f>'800original'!E173/1200</f>
        <v>20.919166666666666</v>
      </c>
      <c r="F173" s="3">
        <f>'800original'!F173/1200</f>
        <v>17.146666666666668</v>
      </c>
      <c r="G173" s="3">
        <f>'800original'!G173/1200</f>
        <v>14.4475</v>
      </c>
      <c r="H173" s="3"/>
      <c r="I173" s="1"/>
      <c r="J173" s="1">
        <v>170</v>
      </c>
      <c r="K173" s="3">
        <f>'800original'!K173/300</f>
        <v>10.42</v>
      </c>
      <c r="L173" s="3">
        <f>'800original'!L173/600</f>
        <v>3.63</v>
      </c>
      <c r="M173" s="3">
        <f>'800original'!M173/600</f>
        <v>2.8266666666666667</v>
      </c>
      <c r="N173" s="3">
        <f>'800original'!N173/2400</f>
        <v>1.7537499999999999</v>
      </c>
      <c r="O173" s="3">
        <f>'800original'!O173/2400</f>
        <v>1.23875</v>
      </c>
      <c r="P173" s="3">
        <f>'800original'!P173/2400</f>
        <v>0.63916666666666666</v>
      </c>
      <c r="Q173" s="3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5.5">
      <c r="A174" s="1">
        <v>171</v>
      </c>
      <c r="B174" s="3">
        <f>'800original'!B174/100</f>
        <v>35.86</v>
      </c>
      <c r="C174" s="3">
        <f>'800original'!C174/300</f>
        <v>31.916666666666668</v>
      </c>
      <c r="D174" s="3">
        <f>'800original'!D174/300</f>
        <v>24.986666666666668</v>
      </c>
      <c r="E174" s="3">
        <f>'800original'!E174/1200</f>
        <v>20.528333333333332</v>
      </c>
      <c r="F174" s="3">
        <f>'800original'!F174/1200</f>
        <v>16.6675</v>
      </c>
      <c r="G174" s="3">
        <f>'800original'!G174/1200</f>
        <v>14.268333333333333</v>
      </c>
      <c r="H174" s="3"/>
      <c r="I174" s="1"/>
      <c r="J174" s="1">
        <v>171</v>
      </c>
      <c r="K174" s="3">
        <f>'800original'!K174/300</f>
        <v>10.3</v>
      </c>
      <c r="L174" s="3">
        <f>'800original'!L174/600</f>
        <v>3.5616666666666665</v>
      </c>
      <c r="M174" s="3">
        <f>'800original'!M174/600</f>
        <v>2.58</v>
      </c>
      <c r="N174" s="3">
        <f>'800original'!N174/2400</f>
        <v>1.6133333333333333</v>
      </c>
      <c r="O174" s="3">
        <f>'800original'!O174/2400</f>
        <v>1.1041666666666667</v>
      </c>
      <c r="P174" s="3">
        <f>'800original'!P174/2400</f>
        <v>0.81958333333333333</v>
      </c>
      <c r="Q174" s="3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5.5">
      <c r="A175" s="1">
        <v>172</v>
      </c>
      <c r="B175" s="3">
        <f>'800original'!B175/100</f>
        <v>35.39</v>
      </c>
      <c r="C175" s="3">
        <f>'800original'!C175/300</f>
        <v>30.17</v>
      </c>
      <c r="D175" s="3">
        <f>'800original'!D175/300</f>
        <v>24.553333333333335</v>
      </c>
      <c r="E175" s="3">
        <f>'800original'!E175/1200</f>
        <v>19.834166666666668</v>
      </c>
      <c r="F175" s="3">
        <f>'800original'!F175/1200</f>
        <v>16.555833333333332</v>
      </c>
      <c r="G175" s="3">
        <f>'800original'!G175/1200</f>
        <v>14.415833333333333</v>
      </c>
      <c r="H175" s="3"/>
      <c r="I175" s="1"/>
      <c r="J175" s="1">
        <v>172</v>
      </c>
      <c r="K175" s="3">
        <f>'800original'!K175/300</f>
        <v>8.9499999999999993</v>
      </c>
      <c r="L175" s="3">
        <f>'800original'!L175/600</f>
        <v>3.8433333333333333</v>
      </c>
      <c r="M175" s="3">
        <f>'800original'!M175/600</f>
        <v>2.0916666666666668</v>
      </c>
      <c r="N175" s="3">
        <f>'800original'!N175/2400</f>
        <v>1.7179166666666668</v>
      </c>
      <c r="O175" s="3">
        <f>'800original'!O175/2400</f>
        <v>0.92666666666666664</v>
      </c>
      <c r="P175" s="3">
        <f>'800original'!P175/2400</f>
        <v>0.66083333333333338</v>
      </c>
      <c r="Q175" s="3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5.5">
      <c r="A176" s="1">
        <v>173</v>
      </c>
      <c r="B176" s="3">
        <f>'800original'!B176/100</f>
        <v>34.46</v>
      </c>
      <c r="C176" s="3">
        <f>'800original'!C176/300</f>
        <v>28.783333333333335</v>
      </c>
      <c r="D176" s="3">
        <f>'800original'!D176/300</f>
        <v>23.846666666666668</v>
      </c>
      <c r="E176" s="3">
        <f>'800original'!E176/1200</f>
        <v>20.265000000000001</v>
      </c>
      <c r="F176" s="3">
        <f>'800original'!F176/1200</f>
        <v>16.626666666666665</v>
      </c>
      <c r="G176" s="3">
        <f>'800original'!G176/1200</f>
        <v>14.480833333333333</v>
      </c>
      <c r="H176" s="3"/>
      <c r="I176" s="1"/>
      <c r="J176" s="1">
        <v>173</v>
      </c>
      <c r="K176" s="3">
        <f>'800original'!K176/300</f>
        <v>8.7266666666666666</v>
      </c>
      <c r="L176" s="3">
        <f>'800original'!L176/600</f>
        <v>2.8733333333333335</v>
      </c>
      <c r="M176" s="3">
        <f>'800original'!M176/600</f>
        <v>2.3016666666666667</v>
      </c>
      <c r="N176" s="3">
        <f>'800original'!N176/2400</f>
        <v>1.6412500000000001</v>
      </c>
      <c r="O176" s="3">
        <f>'800original'!O176/2400</f>
        <v>1.0008333333333332</v>
      </c>
      <c r="P176" s="3">
        <f>'800original'!P176/2400</f>
        <v>0.82208333333333339</v>
      </c>
      <c r="Q176" s="3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5.5">
      <c r="A177" s="1">
        <v>174</v>
      </c>
      <c r="B177" s="3">
        <f>'800original'!B177/100</f>
        <v>33.24</v>
      </c>
      <c r="C177" s="3">
        <f>'800original'!C177/300</f>
        <v>27.526666666666667</v>
      </c>
      <c r="D177" s="3">
        <f>'800original'!D177/300</f>
        <v>23.143333333333334</v>
      </c>
      <c r="E177" s="3">
        <f>'800original'!E177/1200</f>
        <v>19.532499999999999</v>
      </c>
      <c r="F177" s="3">
        <f>'800original'!F177/1200</f>
        <v>16.086666666666666</v>
      </c>
      <c r="G177" s="3">
        <f>'800original'!G177/1200</f>
        <v>14.138333333333334</v>
      </c>
      <c r="H177" s="3"/>
      <c r="I177" s="1"/>
      <c r="J177" s="1">
        <v>174</v>
      </c>
      <c r="K177" s="3">
        <f>'800original'!K177/300</f>
        <v>7.7366666666666664</v>
      </c>
      <c r="L177" s="3">
        <f>'800original'!L177/600</f>
        <v>2.7666666666666666</v>
      </c>
      <c r="M177" s="3">
        <f>'800original'!M177/600</f>
        <v>2.15</v>
      </c>
      <c r="N177" s="3">
        <f>'800original'!N177/2400</f>
        <v>1.4345833333333333</v>
      </c>
      <c r="O177" s="3">
        <f>'800original'!O177/2400</f>
        <v>1.0333333333333334</v>
      </c>
      <c r="P177" s="3">
        <f>'800original'!P177/2400</f>
        <v>0.7845833333333333</v>
      </c>
      <c r="Q177" s="3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5.5">
      <c r="A178" s="1">
        <v>175</v>
      </c>
      <c r="B178" s="3">
        <f>'800original'!B178/100</f>
        <v>32.630000000000003</v>
      </c>
      <c r="C178" s="3">
        <f>'800original'!C178/300</f>
        <v>27.683333333333334</v>
      </c>
      <c r="D178" s="3">
        <f>'800original'!D178/300</f>
        <v>21.966666666666665</v>
      </c>
      <c r="E178" s="3">
        <f>'800original'!E178/1200</f>
        <v>20.119166666666668</v>
      </c>
      <c r="F178" s="3">
        <f>'800original'!F178/1200</f>
        <v>15.910833333333333</v>
      </c>
      <c r="G178" s="3">
        <f>'800original'!G178/1200</f>
        <v>14.148333333333333</v>
      </c>
      <c r="H178" s="3"/>
      <c r="I178" s="1"/>
      <c r="J178" s="1">
        <v>175</v>
      </c>
      <c r="K178" s="3">
        <f>'800original'!K178/300</f>
        <v>7.8733333333333331</v>
      </c>
      <c r="L178" s="3">
        <f>'800original'!L178/600</f>
        <v>3.2266666666666666</v>
      </c>
      <c r="M178" s="3">
        <f>'800original'!M178/600</f>
        <v>1.9966666666666666</v>
      </c>
      <c r="N178" s="3">
        <f>'800original'!N178/2400</f>
        <v>1.47</v>
      </c>
      <c r="O178" s="3">
        <f>'800original'!O178/2400</f>
        <v>0.85124999999999995</v>
      </c>
      <c r="P178" s="3">
        <f>'800original'!P178/2400</f>
        <v>0.74124999999999996</v>
      </c>
      <c r="Q178" s="3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5.5">
      <c r="A179" s="1">
        <v>176</v>
      </c>
      <c r="B179" s="3">
        <f>'800original'!B179/100</f>
        <v>29.7</v>
      </c>
      <c r="C179" s="3">
        <f>'800original'!C179/300</f>
        <v>26.18</v>
      </c>
      <c r="D179" s="3">
        <f>'800original'!D179/300</f>
        <v>21.196666666666665</v>
      </c>
      <c r="E179" s="3">
        <f>'800original'!E179/1200</f>
        <v>18.940833333333334</v>
      </c>
      <c r="F179" s="3">
        <f>'800original'!F179/1200</f>
        <v>15.918333333333333</v>
      </c>
      <c r="G179" s="3">
        <f>'800original'!G179/1200</f>
        <v>14.168333333333333</v>
      </c>
      <c r="H179" s="3"/>
      <c r="I179" s="1"/>
      <c r="J179" s="1">
        <v>176</v>
      </c>
      <c r="K179" s="3">
        <f>'800original'!K179/300</f>
        <v>7.07</v>
      </c>
      <c r="L179" s="3">
        <f>'800original'!L179/600</f>
        <v>2.7866666666666666</v>
      </c>
      <c r="M179" s="3">
        <f>'800original'!M179/600</f>
        <v>1.6333333333333333</v>
      </c>
      <c r="N179" s="3">
        <f>'800original'!N179/2400</f>
        <v>1.4229166666666666</v>
      </c>
      <c r="O179" s="3">
        <f>'800original'!O179/2400</f>
        <v>1.0341666666666667</v>
      </c>
      <c r="P179" s="3">
        <f>'800original'!P179/2400</f>
        <v>0.63500000000000001</v>
      </c>
      <c r="Q179" s="3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5.5">
      <c r="A180" s="1">
        <v>177</v>
      </c>
      <c r="B180" s="3">
        <f>'800original'!B180/100</f>
        <v>32.369999999999997</v>
      </c>
      <c r="C180" s="3">
        <f>'800original'!C180/300</f>
        <v>26.3</v>
      </c>
      <c r="D180" s="3">
        <f>'800original'!D180/300</f>
        <v>21.703333333333333</v>
      </c>
      <c r="E180" s="3">
        <f>'800original'!E180/1200</f>
        <v>18.940000000000001</v>
      </c>
      <c r="F180" s="3">
        <f>'800original'!F180/1200</f>
        <v>15.8</v>
      </c>
      <c r="G180" s="3">
        <f>'800original'!G180/1200</f>
        <v>14.136666666666667</v>
      </c>
      <c r="H180" s="3"/>
      <c r="I180" s="1"/>
      <c r="J180" s="1">
        <v>177</v>
      </c>
      <c r="K180" s="3">
        <f>'800original'!K180/300</f>
        <v>6.4233333333333329</v>
      </c>
      <c r="L180" s="3">
        <f>'800original'!L180/600</f>
        <v>2.5966666666666667</v>
      </c>
      <c r="M180" s="3">
        <f>'800original'!M180/600</f>
        <v>1.9283333333333332</v>
      </c>
      <c r="N180" s="3">
        <f>'800original'!N180/2400</f>
        <v>1.4616666666666667</v>
      </c>
      <c r="O180" s="3">
        <f>'800original'!O180/2400</f>
        <v>0.92500000000000004</v>
      </c>
      <c r="P180" s="3">
        <f>'800original'!P180/2400</f>
        <v>0.74208333333333332</v>
      </c>
      <c r="Q180" s="3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5.5">
      <c r="A181" s="1">
        <v>178</v>
      </c>
      <c r="B181" s="3">
        <f>'800original'!B181/100</f>
        <v>30.6</v>
      </c>
      <c r="C181" s="3">
        <f>'800original'!C181/300</f>
        <v>26.233333333333334</v>
      </c>
      <c r="D181" s="3">
        <f>'800original'!D181/300</f>
        <v>21.42</v>
      </c>
      <c r="E181" s="3">
        <f>'800original'!E181/1200</f>
        <v>19.036666666666665</v>
      </c>
      <c r="F181" s="3">
        <f>'800original'!F181/1200</f>
        <v>15.664166666666667</v>
      </c>
      <c r="G181" s="3">
        <f>'800original'!G181/1200</f>
        <v>13.605833333333333</v>
      </c>
      <c r="H181" s="3"/>
      <c r="I181" s="1"/>
      <c r="J181" s="1">
        <v>178</v>
      </c>
      <c r="K181" s="3">
        <f>'800original'!K181/300</f>
        <v>6.833333333333333</v>
      </c>
      <c r="L181" s="3">
        <f>'800original'!L181/600</f>
        <v>2.4883333333333333</v>
      </c>
      <c r="M181" s="3">
        <f>'800original'!M181/600</f>
        <v>2.1283333333333334</v>
      </c>
      <c r="N181" s="3">
        <f>'800original'!N181/2400</f>
        <v>1.3541666666666667</v>
      </c>
      <c r="O181" s="3">
        <f>'800original'!O181/2400</f>
        <v>0.77249999999999996</v>
      </c>
      <c r="P181" s="3">
        <f>'800original'!P181/2400</f>
        <v>0.64500000000000002</v>
      </c>
      <c r="Q181" s="3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5.5">
      <c r="A182" s="1">
        <v>179</v>
      </c>
      <c r="B182" s="3">
        <f>'800original'!B182/100</f>
        <v>29.31</v>
      </c>
      <c r="C182" s="3">
        <f>'800original'!C182/300</f>
        <v>23.21</v>
      </c>
      <c r="D182" s="3">
        <f>'800original'!D182/300</f>
        <v>21.11</v>
      </c>
      <c r="E182" s="3">
        <f>'800original'!E182/1200</f>
        <v>18.823333333333334</v>
      </c>
      <c r="F182" s="3">
        <f>'800original'!F182/1200</f>
        <v>15.355833333333333</v>
      </c>
      <c r="G182" s="3">
        <f>'800original'!G182/1200</f>
        <v>13.666666666666666</v>
      </c>
      <c r="H182" s="3"/>
      <c r="I182" s="1"/>
      <c r="J182" s="1">
        <v>179</v>
      </c>
      <c r="K182" s="3">
        <f>'800original'!K182/300</f>
        <v>5.82</v>
      </c>
      <c r="L182" s="3">
        <f>'800original'!L182/600</f>
        <v>2.4350000000000001</v>
      </c>
      <c r="M182" s="3">
        <f>'800original'!M182/600</f>
        <v>1.5233333333333334</v>
      </c>
      <c r="N182" s="3">
        <f>'800original'!N182/2400</f>
        <v>1.3745833333333333</v>
      </c>
      <c r="O182" s="3">
        <f>'800original'!O182/2400</f>
        <v>0.83333333333333337</v>
      </c>
      <c r="P182" s="3">
        <f>'800original'!P182/2400</f>
        <v>0.66041666666666665</v>
      </c>
      <c r="Q182" s="3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5.5">
      <c r="A183" s="1">
        <v>180</v>
      </c>
      <c r="B183" s="3">
        <f>'800original'!B183/100</f>
        <v>29.19</v>
      </c>
      <c r="C183" s="3">
        <f>'800original'!C183/300</f>
        <v>24.336666666666666</v>
      </c>
      <c r="D183" s="3">
        <f>'800original'!D183/300</f>
        <v>20.063333333333333</v>
      </c>
      <c r="E183" s="3">
        <f>'800original'!E183/1200</f>
        <v>18.476666666666667</v>
      </c>
      <c r="F183" s="3">
        <f>'800original'!F183/1200</f>
        <v>15.31</v>
      </c>
      <c r="G183" s="3">
        <f>'800original'!G183/1200</f>
        <v>13.853333333333333</v>
      </c>
      <c r="H183" s="3"/>
      <c r="I183" s="1"/>
      <c r="J183" s="1">
        <v>180</v>
      </c>
      <c r="K183" s="3">
        <f>'800original'!K183/300</f>
        <v>6.23</v>
      </c>
      <c r="L183" s="3">
        <f>'800original'!L183/600</f>
        <v>2.125</v>
      </c>
      <c r="M183" s="3">
        <f>'800original'!M183/600</f>
        <v>1.4133333333333333</v>
      </c>
      <c r="N183" s="3">
        <f>'800original'!N183/2400</f>
        <v>1.3366666666666667</v>
      </c>
      <c r="O183" s="3">
        <f>'800original'!O183/2400</f>
        <v>0.81625000000000003</v>
      </c>
      <c r="P183" s="3">
        <f>'800original'!P183/2400</f>
        <v>0.6333333333333333</v>
      </c>
      <c r="Q183" s="3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5.5">
      <c r="A184" s="1">
        <v>181</v>
      </c>
      <c r="B184" s="3">
        <f>'800original'!B184/100</f>
        <v>26.71</v>
      </c>
      <c r="C184" s="3">
        <f>'800original'!C184/300</f>
        <v>22.12</v>
      </c>
      <c r="D184" s="3">
        <f>'800original'!D184/300</f>
        <v>19.603333333333332</v>
      </c>
      <c r="E184" s="3">
        <f>'800original'!E184/1200</f>
        <v>18.153333333333332</v>
      </c>
      <c r="F184" s="3">
        <f>'800original'!F184/1200</f>
        <v>15.214166666666667</v>
      </c>
      <c r="G184" s="3">
        <f>'800original'!G184/1200</f>
        <v>13.865</v>
      </c>
      <c r="H184" s="3"/>
      <c r="I184" s="1"/>
      <c r="J184" s="1">
        <v>181</v>
      </c>
      <c r="K184" s="3">
        <f>'800original'!K184/300</f>
        <v>4.9333333333333336</v>
      </c>
      <c r="L184" s="3">
        <f>'800original'!L184/600</f>
        <v>1.99</v>
      </c>
      <c r="M184" s="3">
        <f>'800original'!M184/600</f>
        <v>1.7083333333333333</v>
      </c>
      <c r="N184" s="3">
        <f>'800original'!N184/2400</f>
        <v>1.1412500000000001</v>
      </c>
      <c r="O184" s="3">
        <f>'800original'!O184/2400</f>
        <v>0.69750000000000001</v>
      </c>
      <c r="P184" s="3">
        <f>'800original'!P184/2400</f>
        <v>0.61375000000000002</v>
      </c>
      <c r="Q184" s="3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5.5">
      <c r="A185" s="1">
        <v>182</v>
      </c>
      <c r="B185" s="3">
        <f>'800original'!B185/100</f>
        <v>27.04</v>
      </c>
      <c r="C185" s="3">
        <f>'800original'!C185/300</f>
        <v>22.19</v>
      </c>
      <c r="D185" s="3">
        <f>'800original'!D185/300</f>
        <v>18.866666666666667</v>
      </c>
      <c r="E185" s="3">
        <f>'800original'!E185/1200</f>
        <v>17.748333333333335</v>
      </c>
      <c r="F185" s="3">
        <f>'800original'!F185/1200</f>
        <v>15.396666666666667</v>
      </c>
      <c r="G185" s="3">
        <f>'800original'!G185/1200</f>
        <v>13.969166666666666</v>
      </c>
      <c r="H185" s="3"/>
      <c r="I185" s="1"/>
      <c r="J185" s="1">
        <v>182</v>
      </c>
      <c r="K185" s="3">
        <f>'800original'!K185/300</f>
        <v>5.1166666666666663</v>
      </c>
      <c r="L185" s="3">
        <f>'800original'!L185/600</f>
        <v>1.7466666666666666</v>
      </c>
      <c r="M185" s="3">
        <f>'800original'!M185/600</f>
        <v>1.8516666666666666</v>
      </c>
      <c r="N185" s="3">
        <f>'800original'!N185/2400</f>
        <v>1.20875</v>
      </c>
      <c r="O185" s="3">
        <f>'800original'!O185/2400</f>
        <v>0.76</v>
      </c>
      <c r="P185" s="3">
        <f>'800original'!P185/2400</f>
        <v>0.55041666666666667</v>
      </c>
      <c r="Q185" s="3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5.5">
      <c r="A186" s="1">
        <v>183</v>
      </c>
      <c r="B186" s="3">
        <f>'800original'!B186/100</f>
        <v>26.58</v>
      </c>
      <c r="C186" s="3">
        <f>'800original'!C186/300</f>
        <v>21.853333333333332</v>
      </c>
      <c r="D186" s="3">
        <f>'800original'!D186/300</f>
        <v>19.146666666666668</v>
      </c>
      <c r="E186" s="3">
        <f>'800original'!E186/1200</f>
        <v>17.836666666666666</v>
      </c>
      <c r="F186" s="3">
        <f>'800original'!F186/1200</f>
        <v>15.375</v>
      </c>
      <c r="G186" s="3">
        <f>'800original'!G186/1200</f>
        <v>13.659166666666666</v>
      </c>
      <c r="H186" s="3"/>
      <c r="I186" s="1"/>
      <c r="J186" s="1">
        <v>183</v>
      </c>
      <c r="K186" s="3">
        <f>'800original'!K186/300</f>
        <v>4.79</v>
      </c>
      <c r="L186" s="3">
        <f>'800original'!L186/600</f>
        <v>1.5933333333333333</v>
      </c>
      <c r="M186" s="3">
        <f>'800original'!M186/600</f>
        <v>1.74</v>
      </c>
      <c r="N186" s="3">
        <f>'800original'!N186/2400</f>
        <v>1.18</v>
      </c>
      <c r="O186" s="3">
        <f>'800original'!O186/2400</f>
        <v>0.78125</v>
      </c>
      <c r="P186" s="3">
        <f>'800original'!P186/2400</f>
        <v>0.67458333333333331</v>
      </c>
      <c r="Q186" s="3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5.5">
      <c r="A187" s="1">
        <v>184</v>
      </c>
      <c r="B187" s="3">
        <f>'800original'!B187/100</f>
        <v>22.14</v>
      </c>
      <c r="C187" s="3">
        <f>'800original'!C187/300</f>
        <v>21.273333333333333</v>
      </c>
      <c r="D187" s="3">
        <f>'800original'!D187/300</f>
        <v>19.376666666666665</v>
      </c>
      <c r="E187" s="3">
        <f>'800original'!E187/1200</f>
        <v>17.268333333333334</v>
      </c>
      <c r="F187" s="3">
        <f>'800original'!F187/1200</f>
        <v>15.0075</v>
      </c>
      <c r="G187" s="3">
        <f>'800original'!G187/1200</f>
        <v>13.3</v>
      </c>
      <c r="H187" s="3"/>
      <c r="I187" s="1"/>
      <c r="J187" s="1">
        <v>184</v>
      </c>
      <c r="K187" s="3">
        <f>'800original'!K187/300</f>
        <v>5.333333333333333</v>
      </c>
      <c r="L187" s="3">
        <f>'800original'!L187/600</f>
        <v>1.5433333333333332</v>
      </c>
      <c r="M187" s="3">
        <f>'800original'!M187/600</f>
        <v>1.5033333333333334</v>
      </c>
      <c r="N187" s="3">
        <f>'800original'!N187/2400</f>
        <v>1.03125</v>
      </c>
      <c r="O187" s="3">
        <f>'800original'!O187/2400</f>
        <v>0.85541666666666671</v>
      </c>
      <c r="P187" s="3">
        <f>'800original'!P187/2400</f>
        <v>0.51166666666666671</v>
      </c>
      <c r="Q187" s="3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5.5">
      <c r="A188" s="1">
        <v>185</v>
      </c>
      <c r="B188" s="3">
        <f>'800original'!B188/100</f>
        <v>24.86</v>
      </c>
      <c r="C188" s="3">
        <f>'800original'!C188/300</f>
        <v>21.443333333333332</v>
      </c>
      <c r="D188" s="3">
        <f>'800original'!D188/300</f>
        <v>18.72</v>
      </c>
      <c r="E188" s="3">
        <f>'800original'!E188/1200</f>
        <v>17.364166666666666</v>
      </c>
      <c r="F188" s="3">
        <f>'800original'!F188/1200</f>
        <v>14.871666666666666</v>
      </c>
      <c r="G188" s="3">
        <f>'800original'!G188/1200</f>
        <v>12.950833333333334</v>
      </c>
      <c r="H188" s="3"/>
      <c r="I188" s="1"/>
      <c r="J188" s="1">
        <v>185</v>
      </c>
      <c r="K188" s="3">
        <f>'800original'!K188/300</f>
        <v>4.2966666666666669</v>
      </c>
      <c r="L188" s="3">
        <f>'800original'!L188/600</f>
        <v>1.3683333333333334</v>
      </c>
      <c r="M188" s="3">
        <f>'800original'!M188/600</f>
        <v>1.3433333333333333</v>
      </c>
      <c r="N188" s="3">
        <f>'800original'!N188/2400</f>
        <v>1.1520833333333333</v>
      </c>
      <c r="O188" s="3">
        <f>'800original'!O188/2400</f>
        <v>0.70541666666666669</v>
      </c>
      <c r="P188" s="3">
        <f>'800original'!P188/2400</f>
        <v>0.62</v>
      </c>
      <c r="Q188" s="3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5.5">
      <c r="A189" s="1">
        <v>186</v>
      </c>
      <c r="B189" s="3">
        <f>'800original'!B189/100</f>
        <v>23.84</v>
      </c>
      <c r="C189" s="3">
        <f>'800original'!C189/300</f>
        <v>21.58</v>
      </c>
      <c r="D189" s="3">
        <f>'800original'!D189/300</f>
        <v>17.843333333333334</v>
      </c>
      <c r="E189" s="3">
        <f>'800original'!E189/1200</f>
        <v>16.845833333333335</v>
      </c>
      <c r="F189" s="3">
        <f>'800original'!F189/1200</f>
        <v>14.64</v>
      </c>
      <c r="G189" s="3">
        <f>'800original'!G189/1200</f>
        <v>13.414166666666667</v>
      </c>
      <c r="H189" s="3"/>
      <c r="I189" s="1"/>
      <c r="J189" s="1">
        <v>186</v>
      </c>
      <c r="K189" s="3">
        <f>'800original'!K189/300</f>
        <v>4.8733333333333331</v>
      </c>
      <c r="L189" s="3">
        <f>'800original'!L189/600</f>
        <v>2.0016666666666665</v>
      </c>
      <c r="M189" s="3">
        <f>'800original'!M189/600</f>
        <v>1.7283333333333333</v>
      </c>
      <c r="N189" s="3">
        <f>'800original'!N189/2400</f>
        <v>1.0745833333333332</v>
      </c>
      <c r="O189" s="3">
        <f>'800original'!O189/2400</f>
        <v>0.72916666666666663</v>
      </c>
      <c r="P189" s="3">
        <f>'800original'!P189/2400</f>
        <v>0.55208333333333337</v>
      </c>
      <c r="Q189" s="3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5.5">
      <c r="A190" s="1">
        <v>187</v>
      </c>
      <c r="B190" s="3">
        <f>'800original'!B190/100</f>
        <v>20.64</v>
      </c>
      <c r="C190" s="3">
        <f>'800original'!C190/300</f>
        <v>20.563333333333333</v>
      </c>
      <c r="D190" s="3">
        <f>'800original'!D190/300</f>
        <v>17.37</v>
      </c>
      <c r="E190" s="3">
        <f>'800original'!E190/1200</f>
        <v>16.833333333333332</v>
      </c>
      <c r="F190" s="3">
        <f>'800original'!F190/1200</f>
        <v>14.565</v>
      </c>
      <c r="G190" s="3">
        <f>'800original'!G190/1200</f>
        <v>13.186666666666667</v>
      </c>
      <c r="H190" s="3"/>
      <c r="I190" s="1"/>
      <c r="J190" s="1">
        <v>187</v>
      </c>
      <c r="K190" s="3">
        <f>'800original'!K190/300</f>
        <v>3.9333333333333331</v>
      </c>
      <c r="L190" s="3">
        <f>'800original'!L190/600</f>
        <v>1.9133333333333333</v>
      </c>
      <c r="M190" s="3">
        <f>'800original'!M190/600</f>
        <v>1.4483333333333333</v>
      </c>
      <c r="N190" s="3">
        <f>'800original'!N190/2400</f>
        <v>0.93500000000000005</v>
      </c>
      <c r="O190" s="3">
        <f>'800original'!O190/2400</f>
        <v>0.73916666666666664</v>
      </c>
      <c r="P190" s="3">
        <f>'800original'!P190/2400</f>
        <v>0.51500000000000001</v>
      </c>
      <c r="Q190" s="3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5.5">
      <c r="A191" s="1">
        <v>188</v>
      </c>
      <c r="B191" s="3">
        <f>'800original'!B191/100</f>
        <v>22.29</v>
      </c>
      <c r="C191" s="3">
        <f>'800original'!C191/300</f>
        <v>18.286666666666665</v>
      </c>
      <c r="D191" s="3">
        <f>'800original'!D191/300</f>
        <v>17.433333333333334</v>
      </c>
      <c r="E191" s="3">
        <f>'800original'!E191/1200</f>
        <v>16.445</v>
      </c>
      <c r="F191" s="3">
        <f>'800original'!F191/1200</f>
        <v>14.6275</v>
      </c>
      <c r="G191" s="3">
        <f>'800original'!G191/1200</f>
        <v>13.375</v>
      </c>
      <c r="H191" s="3"/>
      <c r="I191" s="1"/>
      <c r="J191" s="1">
        <v>188</v>
      </c>
      <c r="K191" s="3">
        <f>'800original'!K191/300</f>
        <v>4.42</v>
      </c>
      <c r="L191" s="3">
        <f>'800original'!L191/600</f>
        <v>1.6066666666666667</v>
      </c>
      <c r="M191" s="3">
        <f>'800original'!M191/600</f>
        <v>1.085</v>
      </c>
      <c r="N191" s="3">
        <f>'800original'!N191/2400</f>
        <v>1.0024999999999999</v>
      </c>
      <c r="O191" s="3">
        <f>'800original'!O191/2400</f>
        <v>0.71458333333333335</v>
      </c>
      <c r="P191" s="3">
        <f>'800original'!P191/2400</f>
        <v>0.56041666666666667</v>
      </c>
      <c r="Q191" s="3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5.5">
      <c r="A192" s="1">
        <v>189</v>
      </c>
      <c r="B192" s="3">
        <f>'800original'!B192/100</f>
        <v>19.48</v>
      </c>
      <c r="C192" s="3">
        <f>'800original'!C192/300</f>
        <v>19.393333333333334</v>
      </c>
      <c r="D192" s="3">
        <f>'800original'!D192/300</f>
        <v>17.256666666666668</v>
      </c>
      <c r="E192" s="3">
        <f>'800original'!E192/1200</f>
        <v>16.324999999999999</v>
      </c>
      <c r="F192" s="3">
        <f>'800original'!F192/1200</f>
        <v>14.521666666666667</v>
      </c>
      <c r="G192" s="3">
        <f>'800original'!G192/1200</f>
        <v>13.035833333333333</v>
      </c>
      <c r="H192" s="3"/>
      <c r="I192" s="1"/>
      <c r="J192" s="1">
        <v>189</v>
      </c>
      <c r="K192" s="3">
        <f>'800original'!K192/300</f>
        <v>4.0599999999999996</v>
      </c>
      <c r="L192" s="3">
        <f>'800original'!L192/600</f>
        <v>1.6366666666666667</v>
      </c>
      <c r="M192" s="3">
        <f>'800original'!M192/600</f>
        <v>1.5833333333333333</v>
      </c>
      <c r="N192" s="3">
        <f>'800original'!N192/2400</f>
        <v>0.96208333333333329</v>
      </c>
      <c r="O192" s="3">
        <f>'800original'!O192/2400</f>
        <v>0.84291666666666665</v>
      </c>
      <c r="P192" s="3">
        <f>'800original'!P192/2400</f>
        <v>0.52666666666666662</v>
      </c>
      <c r="Q192" s="3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5.5">
      <c r="A193" s="1">
        <v>190</v>
      </c>
      <c r="B193" s="3">
        <f>'800original'!B193/100</f>
        <v>21.12</v>
      </c>
      <c r="C193" s="3">
        <f>'800original'!C193/300</f>
        <v>19.54</v>
      </c>
      <c r="D193" s="3">
        <f>'800original'!D193/300</f>
        <v>16.186666666666667</v>
      </c>
      <c r="E193" s="3">
        <f>'800original'!E193/1200</f>
        <v>16.113333333333333</v>
      </c>
      <c r="F193" s="3">
        <f>'800original'!F193/1200</f>
        <v>13.896666666666667</v>
      </c>
      <c r="G193" s="3">
        <f>'800original'!G193/1200</f>
        <v>13.079166666666667</v>
      </c>
      <c r="H193" s="3"/>
      <c r="I193" s="1"/>
      <c r="J193" s="1">
        <v>190</v>
      </c>
      <c r="K193" s="3">
        <f>'800original'!K193/300</f>
        <v>4.1266666666666669</v>
      </c>
      <c r="L193" s="3">
        <f>'800original'!L193/600</f>
        <v>1.9533333333333334</v>
      </c>
      <c r="M193" s="3">
        <f>'800original'!M193/600</f>
        <v>1.35</v>
      </c>
      <c r="N193" s="3">
        <f>'800original'!N193/2400</f>
        <v>0.82708333333333328</v>
      </c>
      <c r="O193" s="3">
        <f>'800original'!O193/2400</f>
        <v>0.70541666666666669</v>
      </c>
      <c r="P193" s="3">
        <f>'800original'!P193/2400</f>
        <v>0.69916666666666671</v>
      </c>
      <c r="Q193" s="3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5.5">
      <c r="A194" s="1">
        <v>191</v>
      </c>
      <c r="B194" s="3">
        <f>'800original'!B194/100</f>
        <v>19.670000000000002</v>
      </c>
      <c r="C194" s="3">
        <f>'800original'!C194/300</f>
        <v>18.59</v>
      </c>
      <c r="D194" s="3">
        <f>'800original'!D194/300</f>
        <v>16.363333333333333</v>
      </c>
      <c r="E194" s="3">
        <f>'800original'!E194/1200</f>
        <v>15.94</v>
      </c>
      <c r="F194" s="3">
        <f>'800original'!F194/1200</f>
        <v>14.100833333333334</v>
      </c>
      <c r="G194" s="3">
        <f>'800original'!G194/1200</f>
        <v>12.795</v>
      </c>
      <c r="H194" s="3"/>
      <c r="I194" s="1"/>
      <c r="J194" s="1">
        <v>191</v>
      </c>
      <c r="K194" s="3">
        <f>'800original'!K194/300</f>
        <v>3.9633333333333334</v>
      </c>
      <c r="L194" s="3">
        <f>'800original'!L194/600</f>
        <v>1.1583333333333334</v>
      </c>
      <c r="M194" s="3">
        <f>'800original'!M194/600</f>
        <v>1.0316666666666667</v>
      </c>
      <c r="N194" s="3">
        <f>'800original'!N194/2400</f>
        <v>0.92083333333333328</v>
      </c>
      <c r="O194" s="3">
        <f>'800original'!O194/2400</f>
        <v>0.76791666666666669</v>
      </c>
      <c r="P194" s="3">
        <f>'800original'!P194/2400</f>
        <v>0.59250000000000003</v>
      </c>
      <c r="Q194" s="3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5.5">
      <c r="A195" s="1">
        <v>192</v>
      </c>
      <c r="B195" s="3">
        <f>'800original'!B195/100</f>
        <v>18.670000000000002</v>
      </c>
      <c r="C195" s="3">
        <f>'800original'!C195/300</f>
        <v>17.72</v>
      </c>
      <c r="D195" s="3">
        <f>'800original'!D195/300</f>
        <v>15.49</v>
      </c>
      <c r="E195" s="3">
        <f>'800original'!E195/1200</f>
        <v>15.54</v>
      </c>
      <c r="F195" s="3">
        <f>'800original'!F195/1200</f>
        <v>14.1975</v>
      </c>
      <c r="G195" s="3">
        <f>'800original'!G195/1200</f>
        <v>12.931666666666667</v>
      </c>
      <c r="H195" s="3"/>
      <c r="I195" s="1"/>
      <c r="J195" s="1">
        <v>192</v>
      </c>
      <c r="K195" s="3">
        <f>'800original'!K195/300</f>
        <v>3.3233333333333333</v>
      </c>
      <c r="L195" s="3">
        <f>'800original'!L195/600</f>
        <v>0.91333333333333333</v>
      </c>
      <c r="M195" s="3">
        <f>'800original'!M195/600</f>
        <v>1.1816666666666666</v>
      </c>
      <c r="N195" s="3">
        <f>'800original'!N195/2400</f>
        <v>0.94874999999999998</v>
      </c>
      <c r="O195" s="3">
        <f>'800original'!O195/2400</f>
        <v>0.61791666666666667</v>
      </c>
      <c r="P195" s="3">
        <f>'800original'!P195/2400</f>
        <v>0.44166666666666665</v>
      </c>
      <c r="Q195" s="3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5.5">
      <c r="A196" s="1">
        <v>193</v>
      </c>
      <c r="B196" s="3">
        <f>'800original'!B196/100</f>
        <v>19.11</v>
      </c>
      <c r="C196" s="3">
        <f>'800original'!C196/300</f>
        <v>17.43</v>
      </c>
      <c r="D196" s="3">
        <f>'800original'!D196/300</f>
        <v>16.186666666666667</v>
      </c>
      <c r="E196" s="3">
        <f>'800original'!E196/1200</f>
        <v>15.813333333333333</v>
      </c>
      <c r="F196" s="3">
        <f>'800original'!F196/1200</f>
        <v>13.661666666666667</v>
      </c>
      <c r="G196" s="3">
        <f>'800original'!G196/1200</f>
        <v>12.724166666666667</v>
      </c>
      <c r="H196" s="3"/>
      <c r="I196" s="1"/>
      <c r="J196" s="1">
        <v>193</v>
      </c>
      <c r="K196" s="3">
        <f>'800original'!K196/300</f>
        <v>3.2833333333333332</v>
      </c>
      <c r="L196" s="3">
        <f>'800original'!L196/600</f>
        <v>1.355</v>
      </c>
      <c r="M196" s="3">
        <f>'800original'!M196/600</f>
        <v>1.0233333333333334</v>
      </c>
      <c r="N196" s="3">
        <f>'800original'!N196/2400</f>
        <v>0.70791666666666664</v>
      </c>
      <c r="O196" s="3">
        <f>'800original'!O196/2400</f>
        <v>0.60499999999999998</v>
      </c>
      <c r="P196" s="3">
        <f>'800original'!P196/2400</f>
        <v>0.52166666666666661</v>
      </c>
      <c r="Q196" s="3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5.5">
      <c r="A197" s="1">
        <v>194</v>
      </c>
      <c r="B197" s="3">
        <f>'800original'!B197/100</f>
        <v>18.559999999999999</v>
      </c>
      <c r="C197" s="3">
        <f>'800original'!C197/300</f>
        <v>16.383333333333333</v>
      </c>
      <c r="D197" s="3">
        <f>'800original'!D197/300</f>
        <v>15.293333333333333</v>
      </c>
      <c r="E197" s="3">
        <f>'800original'!E197/1200</f>
        <v>15.436666666666667</v>
      </c>
      <c r="F197" s="3">
        <f>'800original'!F197/1200</f>
        <v>13.659166666666666</v>
      </c>
      <c r="G197" s="3">
        <f>'800original'!G197/1200</f>
        <v>12.594166666666666</v>
      </c>
      <c r="H197" s="3"/>
      <c r="I197" s="1"/>
      <c r="J197" s="1">
        <v>194</v>
      </c>
      <c r="K197" s="3">
        <f>'800original'!K197/300</f>
        <v>3.3433333333333333</v>
      </c>
      <c r="L197" s="3">
        <f>'800original'!L197/600</f>
        <v>1.1883333333333332</v>
      </c>
      <c r="M197" s="3">
        <f>'800original'!M197/600</f>
        <v>1.3133333333333332</v>
      </c>
      <c r="N197" s="3">
        <f>'800original'!N197/2400</f>
        <v>0.875</v>
      </c>
      <c r="O197" s="3">
        <f>'800original'!O197/2400</f>
        <v>0.6216666666666667</v>
      </c>
      <c r="P197" s="3">
        <f>'800original'!P197/2400</f>
        <v>0.35041666666666665</v>
      </c>
      <c r="Q197" s="3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5.5">
      <c r="A198" s="1">
        <v>195</v>
      </c>
      <c r="B198" s="3">
        <f>'800original'!B198/100</f>
        <v>21.01</v>
      </c>
      <c r="C198" s="3">
        <f>'800original'!C198/300</f>
        <v>17.706666666666667</v>
      </c>
      <c r="D198" s="3">
        <f>'800original'!D198/300</f>
        <v>15.73</v>
      </c>
      <c r="E198" s="3">
        <f>'800original'!E198/1200</f>
        <v>15.137499999999999</v>
      </c>
      <c r="F198" s="3">
        <f>'800original'!F198/1200</f>
        <v>13.438333333333333</v>
      </c>
      <c r="G198" s="3">
        <f>'800original'!G198/1200</f>
        <v>12.5025</v>
      </c>
      <c r="H198" s="3"/>
      <c r="I198" s="1"/>
      <c r="J198" s="1">
        <v>195</v>
      </c>
      <c r="K198" s="3">
        <f>'800original'!K198/300</f>
        <v>3.43</v>
      </c>
      <c r="L198" s="3">
        <f>'800original'!L198/600</f>
        <v>0.76833333333333331</v>
      </c>
      <c r="M198" s="3">
        <f>'800original'!M198/600</f>
        <v>0.5083333333333333</v>
      </c>
      <c r="N198" s="3">
        <f>'800original'!N198/2400</f>
        <v>0.77416666666666667</v>
      </c>
      <c r="O198" s="3">
        <f>'800original'!O198/2400</f>
        <v>0.57958333333333334</v>
      </c>
      <c r="P198" s="3">
        <f>'800original'!P198/2400</f>
        <v>0.59166666666666667</v>
      </c>
      <c r="Q198" s="3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5.5">
      <c r="A199" s="1">
        <v>196</v>
      </c>
      <c r="B199" s="3">
        <f>'800original'!B199/100</f>
        <v>19.14</v>
      </c>
      <c r="C199" s="3">
        <f>'800original'!C199/300</f>
        <v>16.373333333333335</v>
      </c>
      <c r="D199" s="3">
        <f>'800original'!D199/300</f>
        <v>14.976666666666667</v>
      </c>
      <c r="E199" s="3">
        <f>'800original'!E199/1200</f>
        <v>14.772500000000001</v>
      </c>
      <c r="F199" s="3">
        <f>'800original'!F199/1200</f>
        <v>13.411666666666667</v>
      </c>
      <c r="G199" s="3">
        <f>'800original'!G199/1200</f>
        <v>11.974166666666667</v>
      </c>
      <c r="H199" s="3"/>
      <c r="I199" s="1"/>
      <c r="J199" s="1">
        <v>196</v>
      </c>
      <c r="K199" s="3">
        <f>'800original'!K199/300</f>
        <v>3.1566666666666667</v>
      </c>
      <c r="L199" s="3">
        <f>'800original'!L199/600</f>
        <v>1.385</v>
      </c>
      <c r="M199" s="3">
        <f>'800original'!M199/600</f>
        <v>0.81166666666666665</v>
      </c>
      <c r="N199" s="3">
        <f>'800original'!N199/2400</f>
        <v>0.75749999999999995</v>
      </c>
      <c r="O199" s="3">
        <f>'800original'!O199/2400</f>
        <v>0.59375</v>
      </c>
      <c r="P199" s="3">
        <f>'800original'!P199/2400</f>
        <v>0.58666666666666667</v>
      </c>
      <c r="Q199" s="3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5.5">
      <c r="A200" s="1">
        <v>197</v>
      </c>
      <c r="B200" s="3">
        <f>'800original'!B200/100</f>
        <v>17.3</v>
      </c>
      <c r="C200" s="3">
        <f>'800original'!C200/300</f>
        <v>17.010000000000002</v>
      </c>
      <c r="D200" s="3">
        <f>'800original'!D200/300</f>
        <v>15.383333333333333</v>
      </c>
      <c r="E200" s="3">
        <f>'800original'!E200/1200</f>
        <v>14.83</v>
      </c>
      <c r="F200" s="3">
        <f>'800original'!F200/1200</f>
        <v>13.284166666666666</v>
      </c>
      <c r="G200" s="3">
        <f>'800original'!G200/1200</f>
        <v>12.43</v>
      </c>
      <c r="H200" s="3"/>
      <c r="I200" s="1"/>
      <c r="J200" s="1">
        <v>197</v>
      </c>
      <c r="K200" s="3">
        <f>'800original'!K200/300</f>
        <v>2.48</v>
      </c>
      <c r="L200" s="3">
        <f>'800original'!L200/600</f>
        <v>0.6333333333333333</v>
      </c>
      <c r="M200" s="3">
        <f>'800original'!M200/600</f>
        <v>0.83166666666666667</v>
      </c>
      <c r="N200" s="3">
        <f>'800original'!N200/2400</f>
        <v>0.94874999999999998</v>
      </c>
      <c r="O200" s="3">
        <f>'800original'!O200/2400</f>
        <v>0.50416666666666665</v>
      </c>
      <c r="P200" s="3">
        <f>'800original'!P200/2400</f>
        <v>0.42375000000000002</v>
      </c>
      <c r="Q200" s="3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5.5">
      <c r="A201" s="1">
        <v>198</v>
      </c>
      <c r="B201" s="3">
        <f>'800original'!B201/100</f>
        <v>18.5</v>
      </c>
      <c r="C201" s="3">
        <f>'800original'!C201/300</f>
        <v>16.363333333333333</v>
      </c>
      <c r="D201" s="3">
        <f>'800original'!D201/300</f>
        <v>14.68</v>
      </c>
      <c r="E201" s="3">
        <f>'800original'!E201/1200</f>
        <v>14.555</v>
      </c>
      <c r="F201" s="3">
        <f>'800original'!F201/1200</f>
        <v>13.051666666666666</v>
      </c>
      <c r="G201" s="3">
        <f>'800original'!G201/1200</f>
        <v>12.225</v>
      </c>
      <c r="H201" s="3"/>
      <c r="I201" s="1"/>
      <c r="J201" s="1">
        <v>198</v>
      </c>
      <c r="K201" s="3">
        <f>'800original'!K201/300</f>
        <v>2.8533333333333335</v>
      </c>
      <c r="L201" s="3">
        <f>'800original'!L201/600</f>
        <v>1.1399999999999999</v>
      </c>
      <c r="M201" s="3">
        <f>'800original'!M201/600</f>
        <v>0.53500000000000003</v>
      </c>
      <c r="N201" s="3">
        <f>'800original'!N201/2400</f>
        <v>0.70874999999999999</v>
      </c>
      <c r="O201" s="3">
        <f>'800original'!O201/2400</f>
        <v>0.62791666666666668</v>
      </c>
      <c r="P201" s="3">
        <f>'800original'!P201/2400</f>
        <v>0.48708333333333331</v>
      </c>
      <c r="Q201" s="3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5.5">
      <c r="A202" s="1">
        <v>199</v>
      </c>
      <c r="B202" s="3">
        <f>'800original'!B202/100</f>
        <v>15.93</v>
      </c>
      <c r="C202" s="3">
        <f>'800original'!C202/300</f>
        <v>15.756666666666666</v>
      </c>
      <c r="D202" s="3">
        <f>'800original'!D202/300</f>
        <v>14.4</v>
      </c>
      <c r="E202" s="3">
        <f>'800original'!E202/1200</f>
        <v>14.710833333333333</v>
      </c>
      <c r="F202" s="3">
        <f>'800original'!F202/1200</f>
        <v>13.03</v>
      </c>
      <c r="G202" s="3">
        <f>'800original'!G202/1200</f>
        <v>12.5275</v>
      </c>
      <c r="H202" s="3"/>
      <c r="I202" s="1"/>
      <c r="J202" s="1">
        <v>199</v>
      </c>
      <c r="K202" s="3">
        <f>'800original'!K202/300</f>
        <v>2.64</v>
      </c>
      <c r="L202" s="3">
        <f>'800original'!L202/600</f>
        <v>1.31</v>
      </c>
      <c r="M202" s="3">
        <f>'800original'!M202/600</f>
        <v>0.89666666666666661</v>
      </c>
      <c r="N202" s="3">
        <f>'800original'!N202/2400</f>
        <v>0.77666666666666662</v>
      </c>
      <c r="O202" s="3">
        <f>'800original'!O202/2400</f>
        <v>0.64333333333333331</v>
      </c>
      <c r="P202" s="3">
        <f>'800original'!P202/2400</f>
        <v>0.49166666666666664</v>
      </c>
      <c r="Q202" s="3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5.5">
      <c r="A203" s="1">
        <v>200</v>
      </c>
      <c r="B203" s="3">
        <f>'800original'!B203/100</f>
        <v>15.95</v>
      </c>
      <c r="C203" s="3">
        <f>'800original'!C203/300</f>
        <v>16.43</v>
      </c>
      <c r="D203" s="3">
        <f>'800original'!D203/300</f>
        <v>15.013333333333334</v>
      </c>
      <c r="E203" s="3">
        <f>'800original'!E203/1200</f>
        <v>14.335833333333333</v>
      </c>
      <c r="F203" s="3">
        <f>'800original'!F203/1200</f>
        <v>13.105</v>
      </c>
      <c r="G203" s="3">
        <f>'800original'!G203/1200</f>
        <v>12.340833333333334</v>
      </c>
      <c r="H203" s="3"/>
      <c r="I203" s="1"/>
      <c r="J203" s="1">
        <v>200</v>
      </c>
      <c r="K203" s="3">
        <f>'800original'!K203/300</f>
        <v>3.07</v>
      </c>
      <c r="L203" s="3">
        <f>'800original'!L203/600</f>
        <v>1.0900000000000001</v>
      </c>
      <c r="M203" s="3">
        <f>'800original'!M203/600</f>
        <v>1.1100000000000001</v>
      </c>
      <c r="N203" s="3">
        <f>'800original'!N203/2400</f>
        <v>0.71416666666666662</v>
      </c>
      <c r="O203" s="3">
        <f>'800original'!O203/2400</f>
        <v>0.54749999999999999</v>
      </c>
      <c r="P203" s="3">
        <f>'800original'!P203/2400</f>
        <v>0.35375000000000001</v>
      </c>
      <c r="Q203" s="3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5.5">
      <c r="A204" s="1">
        <v>201</v>
      </c>
      <c r="B204" s="3">
        <f>'800original'!B204/100</f>
        <v>14.99</v>
      </c>
      <c r="C204" s="3">
        <f>'800original'!C204/300</f>
        <v>14.886666666666667</v>
      </c>
      <c r="D204" s="3">
        <f>'800original'!D204/300</f>
        <v>14.58</v>
      </c>
      <c r="E204" s="3">
        <f>'800original'!E204/1200</f>
        <v>13.9025</v>
      </c>
      <c r="F204" s="3">
        <f>'800original'!F204/1200</f>
        <v>13.078333333333333</v>
      </c>
      <c r="G204" s="3">
        <f>'800original'!G204/1200</f>
        <v>12.226666666666667</v>
      </c>
      <c r="H204" s="3"/>
      <c r="I204" s="1"/>
      <c r="J204" s="1">
        <v>201</v>
      </c>
      <c r="K204" s="3">
        <f>'800original'!K204/300</f>
        <v>2.0633333333333335</v>
      </c>
      <c r="L204" s="3">
        <f>'800original'!L204/600</f>
        <v>0.95666666666666667</v>
      </c>
      <c r="M204" s="3">
        <f>'800original'!M204/600</f>
        <v>1.155</v>
      </c>
      <c r="N204" s="3">
        <f>'800original'!N204/2400</f>
        <v>0.73666666666666669</v>
      </c>
      <c r="O204" s="3">
        <f>'800original'!O204/2400</f>
        <v>0.48166666666666669</v>
      </c>
      <c r="P204" s="3">
        <f>'800original'!P204/2400</f>
        <v>0.46583333333333332</v>
      </c>
      <c r="Q204" s="3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5.5">
      <c r="A205" s="1">
        <v>202</v>
      </c>
      <c r="B205" s="3">
        <f>'800original'!B205/100</f>
        <v>14.06</v>
      </c>
      <c r="C205" s="3">
        <f>'800original'!C205/300</f>
        <v>13.806666666666667</v>
      </c>
      <c r="D205" s="3">
        <f>'800original'!D205/300</f>
        <v>13.72</v>
      </c>
      <c r="E205" s="3">
        <f>'800original'!E205/1200</f>
        <v>13.9175</v>
      </c>
      <c r="F205" s="3">
        <f>'800original'!F205/1200</f>
        <v>12.874166666666667</v>
      </c>
      <c r="G205" s="3">
        <f>'800original'!G205/1200</f>
        <v>12.2575</v>
      </c>
      <c r="H205" s="3"/>
      <c r="I205" s="1"/>
      <c r="J205" s="1">
        <v>202</v>
      </c>
      <c r="K205" s="3">
        <f>'800original'!K205/300</f>
        <v>2.71</v>
      </c>
      <c r="L205" s="3">
        <f>'800original'!L205/600</f>
        <v>0.64666666666666661</v>
      </c>
      <c r="M205" s="3">
        <f>'800original'!M205/600</f>
        <v>1.0016666666666667</v>
      </c>
      <c r="N205" s="3">
        <f>'800original'!N205/2400</f>
        <v>0.67291666666666672</v>
      </c>
      <c r="O205" s="3">
        <f>'800original'!O205/2400</f>
        <v>0.46625</v>
      </c>
      <c r="P205" s="3">
        <f>'800original'!P205/2400</f>
        <v>0.54333333333333333</v>
      </c>
      <c r="Q205" s="3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5.5">
      <c r="A206" s="1">
        <v>203</v>
      </c>
      <c r="B206" s="3">
        <f>'800original'!B206/100</f>
        <v>14.21</v>
      </c>
      <c r="C206" s="3">
        <f>'800original'!C206/300</f>
        <v>14.823333333333334</v>
      </c>
      <c r="D206" s="3">
        <f>'800original'!D206/300</f>
        <v>13.823333333333334</v>
      </c>
      <c r="E206" s="3">
        <f>'800original'!E206/1200</f>
        <v>13.773333333333333</v>
      </c>
      <c r="F206" s="3">
        <f>'800original'!F206/1200</f>
        <v>12.874166666666667</v>
      </c>
      <c r="G206" s="3">
        <f>'800original'!G206/1200</f>
        <v>12.115</v>
      </c>
      <c r="H206" s="3"/>
      <c r="I206" s="1"/>
      <c r="J206" s="1">
        <v>203</v>
      </c>
      <c r="K206" s="3">
        <f>'800original'!K206/300</f>
        <v>2.2833333333333332</v>
      </c>
      <c r="L206" s="3">
        <f>'800original'!L206/600</f>
        <v>0.94166666666666665</v>
      </c>
      <c r="M206" s="3">
        <f>'800original'!M206/600</f>
        <v>0.61</v>
      </c>
      <c r="N206" s="3">
        <f>'800original'!N206/2400</f>
        <v>0.69833333333333336</v>
      </c>
      <c r="O206" s="3">
        <f>'800original'!O206/2400</f>
        <v>0.54125000000000001</v>
      </c>
      <c r="P206" s="3">
        <f>'800original'!P206/2400</f>
        <v>0.55833333333333335</v>
      </c>
      <c r="Q206" s="3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5.5">
      <c r="A207" s="1">
        <v>204</v>
      </c>
      <c r="B207" s="3">
        <f>'800original'!B207/100</f>
        <v>16.489999999999998</v>
      </c>
      <c r="C207" s="3">
        <f>'800original'!C207/300</f>
        <v>14.266666666666667</v>
      </c>
      <c r="D207" s="3">
        <f>'800original'!D207/300</f>
        <v>13.63</v>
      </c>
      <c r="E207" s="3">
        <f>'800original'!E207/1200</f>
        <v>13.418333333333333</v>
      </c>
      <c r="F207" s="3">
        <f>'800original'!F207/1200</f>
        <v>12.808333333333334</v>
      </c>
      <c r="G207" s="3">
        <f>'800original'!G207/1200</f>
        <v>12.056666666666667</v>
      </c>
      <c r="H207" s="3"/>
      <c r="I207" s="1"/>
      <c r="J207" s="1">
        <v>204</v>
      </c>
      <c r="K207" s="3">
        <f>'800original'!K207/300</f>
        <v>2.1733333333333333</v>
      </c>
      <c r="L207" s="3">
        <f>'800original'!L207/600</f>
        <v>0.89333333333333331</v>
      </c>
      <c r="M207" s="3">
        <f>'800original'!M207/600</f>
        <v>0.76333333333333331</v>
      </c>
      <c r="N207" s="3">
        <f>'800original'!N207/2400</f>
        <v>0.76833333333333331</v>
      </c>
      <c r="O207" s="3">
        <f>'800original'!O207/2400</f>
        <v>0.55333333333333334</v>
      </c>
      <c r="P207" s="3">
        <f>'800original'!P207/2400</f>
        <v>0.42625000000000002</v>
      </c>
      <c r="Q207" s="3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5.5">
      <c r="A208" s="1">
        <v>205</v>
      </c>
      <c r="B208" s="3">
        <f>'800original'!B208/100</f>
        <v>13.99</v>
      </c>
      <c r="C208" s="3">
        <f>'800original'!C208/300</f>
        <v>15.416666666666666</v>
      </c>
      <c r="D208" s="3">
        <f>'800original'!D208/300</f>
        <v>13.936666666666667</v>
      </c>
      <c r="E208" s="3">
        <f>'800original'!E208/1200</f>
        <v>13.87</v>
      </c>
      <c r="F208" s="3">
        <f>'800original'!F208/1200</f>
        <v>12.643333333333333</v>
      </c>
      <c r="G208" s="3">
        <f>'800original'!G208/1200</f>
        <v>11.968333333333334</v>
      </c>
      <c r="H208" s="3"/>
      <c r="I208" s="1"/>
      <c r="J208" s="1">
        <v>205</v>
      </c>
      <c r="K208" s="3">
        <f>'800original'!K208/300</f>
        <v>1.9766666666666666</v>
      </c>
      <c r="L208" s="3">
        <f>'800original'!L208/600</f>
        <v>0.84166666666666667</v>
      </c>
      <c r="M208" s="3">
        <f>'800original'!M208/600</f>
        <v>0.72</v>
      </c>
      <c r="N208" s="3">
        <f>'800original'!N208/2400</f>
        <v>0.60166666666666668</v>
      </c>
      <c r="O208" s="3">
        <f>'800original'!O208/2400</f>
        <v>0.51916666666666667</v>
      </c>
      <c r="P208" s="3">
        <f>'800original'!P208/2400</f>
        <v>0.46333333333333332</v>
      </c>
      <c r="Q208" s="3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5.5">
      <c r="A209" s="1">
        <v>206</v>
      </c>
      <c r="B209" s="3">
        <f>'800original'!B209/100</f>
        <v>16.010000000000002</v>
      </c>
      <c r="C209" s="3">
        <f>'800original'!C209/300</f>
        <v>14.443333333333333</v>
      </c>
      <c r="D209" s="3">
        <f>'800original'!D209/300</f>
        <v>13.326666666666666</v>
      </c>
      <c r="E209" s="3">
        <f>'800original'!E209/1200</f>
        <v>13.397500000000001</v>
      </c>
      <c r="F209" s="3">
        <f>'800original'!F209/1200</f>
        <v>12.574999999999999</v>
      </c>
      <c r="G209" s="3">
        <f>'800original'!G209/1200</f>
        <v>12.100833333333334</v>
      </c>
      <c r="H209" s="3"/>
      <c r="I209" s="1"/>
      <c r="J209" s="1">
        <v>206</v>
      </c>
      <c r="K209" s="3">
        <f>'800original'!K209/300</f>
        <v>1.9933333333333334</v>
      </c>
      <c r="L209" s="3">
        <f>'800original'!L209/600</f>
        <v>0.59</v>
      </c>
      <c r="M209" s="3">
        <f>'800original'!M209/600</f>
        <v>0.91833333333333333</v>
      </c>
      <c r="N209" s="3">
        <f>'800original'!N209/2400</f>
        <v>0.63</v>
      </c>
      <c r="O209" s="3">
        <f>'800original'!O209/2400</f>
        <v>0.42375000000000002</v>
      </c>
      <c r="P209" s="3">
        <f>'800original'!P209/2400</f>
        <v>0.45583333333333331</v>
      </c>
      <c r="Q209" s="3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5.5">
      <c r="A210" s="1">
        <v>207</v>
      </c>
      <c r="B210" s="3">
        <f>'800original'!B210/100</f>
        <v>15.93</v>
      </c>
      <c r="C210" s="3">
        <f>'800original'!C210/300</f>
        <v>13.573333333333334</v>
      </c>
      <c r="D210" s="3">
        <f>'800original'!D210/300</f>
        <v>14.296666666666667</v>
      </c>
      <c r="E210" s="3">
        <f>'800original'!E210/1200</f>
        <v>13.124166666666667</v>
      </c>
      <c r="F210" s="3">
        <f>'800original'!F210/1200</f>
        <v>12.795</v>
      </c>
      <c r="G210" s="3">
        <f>'800original'!G210/1200</f>
        <v>11.7</v>
      </c>
      <c r="H210" s="3"/>
      <c r="I210" s="1"/>
      <c r="J210" s="1">
        <v>207</v>
      </c>
      <c r="K210" s="3">
        <f>'800original'!K210/300</f>
        <v>1.77</v>
      </c>
      <c r="L210" s="3">
        <f>'800original'!L210/600</f>
        <v>1.0233333333333334</v>
      </c>
      <c r="M210" s="3">
        <f>'800original'!M210/600</f>
        <v>0.86499999999999999</v>
      </c>
      <c r="N210" s="3">
        <f>'800original'!N210/2400</f>
        <v>0.70916666666666661</v>
      </c>
      <c r="O210" s="3">
        <f>'800original'!O210/2400</f>
        <v>0.48083333333333333</v>
      </c>
      <c r="P210" s="3">
        <f>'800original'!P210/2400</f>
        <v>0.34666666666666668</v>
      </c>
      <c r="Q210" s="3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5.5">
      <c r="A211" s="1">
        <v>208</v>
      </c>
      <c r="B211" s="3">
        <f>'800original'!B211/100</f>
        <v>15.06</v>
      </c>
      <c r="C211" s="3">
        <f>'800original'!C211/300</f>
        <v>13.21</v>
      </c>
      <c r="D211" s="3">
        <f>'800original'!D211/300</f>
        <v>12.816666666666666</v>
      </c>
      <c r="E211" s="3">
        <f>'800original'!E211/1200</f>
        <v>12.961666666666666</v>
      </c>
      <c r="F211" s="3">
        <f>'800original'!F211/1200</f>
        <v>12.180833333333334</v>
      </c>
      <c r="G211" s="3">
        <f>'800original'!G211/1200</f>
        <v>11.538333333333334</v>
      </c>
      <c r="H211" s="3"/>
      <c r="I211" s="1"/>
      <c r="J211" s="1">
        <v>208</v>
      </c>
      <c r="K211" s="3">
        <f>'800original'!K211/300</f>
        <v>2.7433333333333332</v>
      </c>
      <c r="L211" s="3">
        <f>'800original'!L211/600</f>
        <v>1.0383333333333333</v>
      </c>
      <c r="M211" s="3">
        <f>'800original'!M211/600</f>
        <v>0.84</v>
      </c>
      <c r="N211" s="3">
        <f>'800original'!N211/2400</f>
        <v>0.64</v>
      </c>
      <c r="O211" s="3">
        <f>'800original'!O211/2400</f>
        <v>0.48333333333333334</v>
      </c>
      <c r="P211" s="3">
        <f>'800original'!P211/2400</f>
        <v>0.46250000000000002</v>
      </c>
      <c r="Q211" s="3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5.5">
      <c r="A212" s="1">
        <v>209</v>
      </c>
      <c r="B212" s="3">
        <f>'800original'!B212/100</f>
        <v>14.97</v>
      </c>
      <c r="C212" s="3">
        <f>'800original'!C212/300</f>
        <v>13.016666666666667</v>
      </c>
      <c r="D212" s="3">
        <f>'800original'!D212/300</f>
        <v>13.813333333333333</v>
      </c>
      <c r="E212" s="3">
        <f>'800original'!E212/1200</f>
        <v>13.18</v>
      </c>
      <c r="F212" s="3">
        <f>'800original'!F212/1200</f>
        <v>12.182499999999999</v>
      </c>
      <c r="G212" s="3">
        <f>'800original'!G212/1200</f>
        <v>11.824999999999999</v>
      </c>
      <c r="H212" s="3"/>
      <c r="I212" s="1"/>
      <c r="J212" s="1">
        <v>209</v>
      </c>
      <c r="K212" s="3">
        <f>'800original'!K212/300</f>
        <v>1.4133333333333333</v>
      </c>
      <c r="L212" s="3">
        <f>'800original'!L212/600</f>
        <v>0.68833333333333335</v>
      </c>
      <c r="M212" s="3">
        <f>'800original'!M212/600</f>
        <v>0.52666666666666662</v>
      </c>
      <c r="N212" s="3">
        <f>'800original'!N212/2400</f>
        <v>0.6595833333333333</v>
      </c>
      <c r="O212" s="3">
        <f>'800original'!O212/2400</f>
        <v>0.48749999999999999</v>
      </c>
      <c r="P212" s="3">
        <f>'800original'!P212/2400</f>
        <v>0.46375</v>
      </c>
      <c r="Q212" s="3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5.5">
      <c r="A213" s="1">
        <v>210</v>
      </c>
      <c r="B213" s="3">
        <f>'800original'!B213/100</f>
        <v>14.42</v>
      </c>
      <c r="C213" s="3">
        <f>'800original'!C213/300</f>
        <v>12.906666666666666</v>
      </c>
      <c r="D213" s="3">
        <f>'800original'!D213/300</f>
        <v>11.723333333333333</v>
      </c>
      <c r="E213" s="3">
        <f>'800original'!E213/1200</f>
        <v>12.706666666666667</v>
      </c>
      <c r="F213" s="3">
        <f>'800original'!F213/1200</f>
        <v>11.96</v>
      </c>
      <c r="G213" s="3">
        <f>'800original'!G213/1200</f>
        <v>11.4925</v>
      </c>
      <c r="H213" s="3"/>
      <c r="I213" s="1"/>
      <c r="J213" s="1">
        <v>210</v>
      </c>
      <c r="K213" s="3">
        <f>'800original'!K213/300</f>
        <v>1.1966666666666668</v>
      </c>
      <c r="L213" s="3">
        <f>'800original'!L213/600</f>
        <v>0.94499999999999995</v>
      </c>
      <c r="M213" s="3">
        <f>'800original'!M213/600</f>
        <v>0.46833333333333332</v>
      </c>
      <c r="N213" s="3">
        <f>'800original'!N213/2400</f>
        <v>0.52666666666666662</v>
      </c>
      <c r="O213" s="3">
        <f>'800original'!O213/2400</f>
        <v>0.4975</v>
      </c>
      <c r="P213" s="3">
        <f>'800original'!P213/2400</f>
        <v>0.34499999999999997</v>
      </c>
      <c r="Q213" s="3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5.5">
      <c r="A214" s="1">
        <v>211</v>
      </c>
      <c r="B214" s="3">
        <f>'800original'!B214/100</f>
        <v>11.06</v>
      </c>
      <c r="C214" s="3">
        <f>'800original'!C214/300</f>
        <v>13.14</v>
      </c>
      <c r="D214" s="3">
        <f>'800original'!D214/300</f>
        <v>13.02</v>
      </c>
      <c r="E214" s="3">
        <f>'800original'!E214/1200</f>
        <v>12.763333333333334</v>
      </c>
      <c r="F214" s="3">
        <f>'800original'!F214/1200</f>
        <v>12.195</v>
      </c>
      <c r="G214" s="3">
        <f>'800original'!G214/1200</f>
        <v>11.530833333333334</v>
      </c>
      <c r="H214" s="3"/>
      <c r="I214" s="1"/>
      <c r="J214" s="1">
        <v>211</v>
      </c>
      <c r="K214" s="3">
        <f>'800original'!K214/300</f>
        <v>1.62</v>
      </c>
      <c r="L214" s="3">
        <f>'800original'!L214/600</f>
        <v>0.73166666666666669</v>
      </c>
      <c r="M214" s="3">
        <f>'800original'!M214/600</f>
        <v>0.54666666666666663</v>
      </c>
      <c r="N214" s="3">
        <f>'800original'!N214/2400</f>
        <v>0.52500000000000002</v>
      </c>
      <c r="O214" s="3">
        <f>'800original'!O214/2400</f>
        <v>0.50375000000000003</v>
      </c>
      <c r="P214" s="3">
        <f>'800original'!P214/2400</f>
        <v>0.43416666666666665</v>
      </c>
      <c r="Q214" s="3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5.5">
      <c r="A215" s="1">
        <v>212</v>
      </c>
      <c r="B215" s="3">
        <f>'800original'!B215/100</f>
        <v>12.17</v>
      </c>
      <c r="C215" s="3">
        <f>'800original'!C215/300</f>
        <v>11.65</v>
      </c>
      <c r="D215" s="3">
        <f>'800original'!D215/300</f>
        <v>12.806666666666667</v>
      </c>
      <c r="E215" s="3">
        <f>'800original'!E215/1200</f>
        <v>12.449166666666667</v>
      </c>
      <c r="F215" s="3">
        <f>'800original'!F215/1200</f>
        <v>11.994166666666667</v>
      </c>
      <c r="G215" s="3">
        <f>'800original'!G215/1200</f>
        <v>11.534166666666666</v>
      </c>
      <c r="H215" s="3"/>
      <c r="I215" s="1"/>
      <c r="J215" s="1">
        <v>212</v>
      </c>
      <c r="K215" s="3">
        <f>'800original'!K215/300</f>
        <v>1.19</v>
      </c>
      <c r="L215" s="3">
        <f>'800original'!L215/600</f>
        <v>0.49833333333333335</v>
      </c>
      <c r="M215" s="3">
        <f>'800original'!M215/600</f>
        <v>1.1133333333333333</v>
      </c>
      <c r="N215" s="3">
        <f>'800original'!N215/2400</f>
        <v>0.53041666666666665</v>
      </c>
      <c r="O215" s="3">
        <f>'800original'!O215/2400</f>
        <v>0.45583333333333331</v>
      </c>
      <c r="P215" s="3">
        <f>'800original'!P215/2400</f>
        <v>0.39208333333333334</v>
      </c>
      <c r="Q215" s="3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5.5">
      <c r="A216" s="1">
        <v>213</v>
      </c>
      <c r="B216" s="3">
        <f>'800original'!B216/100</f>
        <v>11.91</v>
      </c>
      <c r="C216" s="3">
        <f>'800original'!C216/300</f>
        <v>12.106666666666667</v>
      </c>
      <c r="D216" s="3">
        <f>'800original'!D216/300</f>
        <v>12.42</v>
      </c>
      <c r="E216" s="3">
        <f>'800original'!E216/1200</f>
        <v>12.508333333333333</v>
      </c>
      <c r="F216" s="3">
        <f>'800original'!F216/1200</f>
        <v>12.053333333333333</v>
      </c>
      <c r="G216" s="3">
        <f>'800original'!G216/1200</f>
        <v>11.262499999999999</v>
      </c>
      <c r="H216" s="3"/>
      <c r="I216" s="1"/>
      <c r="J216" s="1">
        <v>213</v>
      </c>
      <c r="K216" s="3">
        <f>'800original'!K216/300</f>
        <v>1.95</v>
      </c>
      <c r="L216" s="3">
        <f>'800original'!L216/600</f>
        <v>0.33166666666666667</v>
      </c>
      <c r="M216" s="3">
        <f>'800original'!M216/600</f>
        <v>0.19166666666666668</v>
      </c>
      <c r="N216" s="3">
        <f>'800original'!N216/2400</f>
        <v>0.59624999999999995</v>
      </c>
      <c r="O216" s="3">
        <f>'800original'!O216/2400</f>
        <v>0.41499999999999998</v>
      </c>
      <c r="P216" s="3">
        <f>'800original'!P216/2400</f>
        <v>0.43541666666666667</v>
      </c>
      <c r="Q216" s="3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5.5">
      <c r="A217" s="1">
        <v>214</v>
      </c>
      <c r="B217" s="3">
        <f>'800original'!B217/100</f>
        <v>10.75</v>
      </c>
      <c r="C217" s="3">
        <f>'800original'!C217/300</f>
        <v>12.23</v>
      </c>
      <c r="D217" s="3">
        <f>'800original'!D217/300</f>
        <v>12.486666666666666</v>
      </c>
      <c r="E217" s="3">
        <f>'800original'!E217/1200</f>
        <v>12.3775</v>
      </c>
      <c r="F217" s="3">
        <f>'800original'!F217/1200</f>
        <v>11.83</v>
      </c>
      <c r="G217" s="3">
        <f>'800original'!G217/1200</f>
        <v>11.566666666666666</v>
      </c>
      <c r="H217" s="3"/>
      <c r="I217" s="1"/>
      <c r="J217" s="1">
        <v>214</v>
      </c>
      <c r="K217" s="3">
        <f>'800original'!K217/300</f>
        <v>1.6566666666666667</v>
      </c>
      <c r="L217" s="3">
        <f>'800original'!L217/600</f>
        <v>0.19833333333333333</v>
      </c>
      <c r="M217" s="3">
        <f>'800original'!M217/600</f>
        <v>0.72166666666666668</v>
      </c>
      <c r="N217" s="3">
        <f>'800original'!N217/2400</f>
        <v>0.46833333333333332</v>
      </c>
      <c r="O217" s="3">
        <f>'800original'!O217/2400</f>
        <v>0.49958333333333332</v>
      </c>
      <c r="P217" s="3">
        <f>'800original'!P217/2400</f>
        <v>0.34791666666666665</v>
      </c>
      <c r="Q217" s="3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5.5">
      <c r="A218" s="1">
        <v>215</v>
      </c>
      <c r="B218" s="3">
        <f>'800original'!B218/100</f>
        <v>12.52</v>
      </c>
      <c r="C218" s="3">
        <f>'800original'!C218/300</f>
        <v>13.19</v>
      </c>
      <c r="D218" s="3">
        <f>'800original'!D218/300</f>
        <v>12.653333333333334</v>
      </c>
      <c r="E218" s="3">
        <f>'800original'!E218/1200</f>
        <v>12.281666666666666</v>
      </c>
      <c r="F218" s="3">
        <f>'800original'!F218/1200</f>
        <v>11.658333333333333</v>
      </c>
      <c r="G218" s="3">
        <f>'800original'!G218/1200</f>
        <v>11.408333333333333</v>
      </c>
      <c r="H218" s="3"/>
      <c r="I218" s="1"/>
      <c r="J218" s="1">
        <v>215</v>
      </c>
      <c r="K218" s="3">
        <f>'800original'!K218/300</f>
        <v>0.84666666666666668</v>
      </c>
      <c r="L218" s="3">
        <f>'800original'!L218/600</f>
        <v>0.43</v>
      </c>
      <c r="M218" s="3">
        <f>'800original'!M218/600</f>
        <v>0.13333333333333333</v>
      </c>
      <c r="N218" s="3">
        <f>'800original'!N218/2400</f>
        <v>0.45916666666666667</v>
      </c>
      <c r="O218" s="3">
        <f>'800original'!O218/2400</f>
        <v>0.44541666666666668</v>
      </c>
      <c r="P218" s="3">
        <f>'800original'!P218/2400</f>
        <v>0.41875000000000001</v>
      </c>
      <c r="Q218" s="3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5.5">
      <c r="A219" s="1">
        <v>216</v>
      </c>
      <c r="B219" s="3">
        <f>'800original'!B219/100</f>
        <v>13.75</v>
      </c>
      <c r="C219" s="3">
        <f>'800original'!C219/300</f>
        <v>11.853333333333333</v>
      </c>
      <c r="D219" s="3">
        <f>'800original'!D219/300</f>
        <v>11.546666666666667</v>
      </c>
      <c r="E219" s="3">
        <f>'800original'!E219/1200</f>
        <v>12.198333333333334</v>
      </c>
      <c r="F219" s="3">
        <f>'800original'!F219/1200</f>
        <v>11.762499999999999</v>
      </c>
      <c r="G219" s="3">
        <f>'800original'!G219/1200</f>
        <v>10.768333333333333</v>
      </c>
      <c r="H219" s="3"/>
      <c r="I219" s="1"/>
      <c r="J219" s="1">
        <v>216</v>
      </c>
      <c r="K219" s="3">
        <f>'800original'!K219/300</f>
        <v>1.6466666666666667</v>
      </c>
      <c r="L219" s="3">
        <f>'800original'!L219/600</f>
        <v>0.7416666666666667</v>
      </c>
      <c r="M219" s="3">
        <f>'800original'!M219/600</f>
        <v>0.78833333333333333</v>
      </c>
      <c r="N219" s="3">
        <f>'800original'!N219/2400</f>
        <v>0.435</v>
      </c>
      <c r="O219" s="3">
        <f>'800original'!O219/2400</f>
        <v>0.40375</v>
      </c>
      <c r="P219" s="3">
        <f>'800original'!P219/2400</f>
        <v>0.36583333333333334</v>
      </c>
      <c r="Q219" s="3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5.5">
      <c r="A220" s="1">
        <v>217</v>
      </c>
      <c r="B220" s="3">
        <f>'800original'!B220/100</f>
        <v>14.09</v>
      </c>
      <c r="C220" s="3">
        <f>'800original'!C220/300</f>
        <v>12.636666666666667</v>
      </c>
      <c r="D220" s="3">
        <f>'800original'!D220/300</f>
        <v>12.42</v>
      </c>
      <c r="E220" s="3">
        <f>'800original'!E220/1200</f>
        <v>12.047499999999999</v>
      </c>
      <c r="F220" s="3">
        <f>'800original'!F220/1200</f>
        <v>11.431666666666667</v>
      </c>
      <c r="G220" s="3">
        <f>'800original'!G220/1200</f>
        <v>11.255833333333333</v>
      </c>
      <c r="H220" s="3"/>
      <c r="I220" s="1"/>
      <c r="J220" s="1">
        <v>217</v>
      </c>
      <c r="K220" s="3">
        <f>'800original'!K220/300</f>
        <v>2.0466666666666669</v>
      </c>
      <c r="L220" s="3">
        <f>'800original'!L220/600</f>
        <v>0.495</v>
      </c>
      <c r="M220" s="3">
        <f>'800original'!M220/600</f>
        <v>0.89666666666666661</v>
      </c>
      <c r="N220" s="3">
        <f>'800original'!N220/2400</f>
        <v>0.52875000000000005</v>
      </c>
      <c r="O220" s="3">
        <f>'800original'!O220/2400</f>
        <v>0.38791666666666669</v>
      </c>
      <c r="P220" s="3">
        <f>'800original'!P220/2400</f>
        <v>0.28875000000000001</v>
      </c>
      <c r="Q220" s="3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5.5">
      <c r="A221" s="1">
        <v>218</v>
      </c>
      <c r="B221" s="3">
        <f>'800original'!B221/100</f>
        <v>12.76</v>
      </c>
      <c r="C221" s="3">
        <f>'800original'!C221/300</f>
        <v>13.553333333333333</v>
      </c>
      <c r="D221" s="3">
        <f>'800original'!D221/300</f>
        <v>11.343333333333334</v>
      </c>
      <c r="E221" s="3">
        <f>'800original'!E221/1200</f>
        <v>12.008333333333333</v>
      </c>
      <c r="F221" s="3">
        <f>'800original'!F221/1200</f>
        <v>11.063333333333333</v>
      </c>
      <c r="G221" s="3">
        <f>'800original'!G221/1200</f>
        <v>11.14</v>
      </c>
      <c r="H221" s="3"/>
      <c r="I221" s="1"/>
      <c r="J221" s="1">
        <v>218</v>
      </c>
      <c r="K221" s="3">
        <f>'800original'!K221/300</f>
        <v>0.84</v>
      </c>
      <c r="L221" s="3">
        <f>'800original'!L221/600</f>
        <v>0.56999999999999995</v>
      </c>
      <c r="M221" s="3">
        <f>'800original'!M221/600</f>
        <v>0.85166666666666668</v>
      </c>
      <c r="N221" s="3">
        <f>'800original'!N221/2400</f>
        <v>0.33041666666666669</v>
      </c>
      <c r="O221" s="3">
        <f>'800original'!O221/2400</f>
        <v>0.42625000000000002</v>
      </c>
      <c r="P221" s="3">
        <f>'800original'!P221/2400</f>
        <v>0.32708333333333334</v>
      </c>
      <c r="Q221" s="3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5.5">
      <c r="A222" s="1">
        <v>219</v>
      </c>
      <c r="B222" s="3">
        <f>'800original'!B222/100</f>
        <v>11.25</v>
      </c>
      <c r="C222" s="3">
        <f>'800original'!C222/300</f>
        <v>11.92</v>
      </c>
      <c r="D222" s="3">
        <f>'800original'!D222/300</f>
        <v>11.983333333333333</v>
      </c>
      <c r="E222" s="3">
        <f>'800original'!E222/1200</f>
        <v>11.9125</v>
      </c>
      <c r="F222" s="3">
        <f>'800original'!F222/1200</f>
        <v>11.45</v>
      </c>
      <c r="G222" s="3">
        <f>'800original'!G222/1200</f>
        <v>10.811666666666667</v>
      </c>
      <c r="H222" s="3"/>
      <c r="I222" s="1"/>
      <c r="J222" s="1">
        <v>219</v>
      </c>
      <c r="K222" s="3">
        <f>'800original'!K222/300</f>
        <v>1.0066666666666666</v>
      </c>
      <c r="L222" s="3">
        <f>'800original'!L222/600</f>
        <v>0.35499999999999998</v>
      </c>
      <c r="M222" s="3">
        <f>'800original'!M222/600</f>
        <v>0.67833333333333334</v>
      </c>
      <c r="N222" s="3">
        <f>'800original'!N222/2400</f>
        <v>0.48291666666666666</v>
      </c>
      <c r="O222" s="3">
        <f>'800original'!O222/2400</f>
        <v>0.42916666666666664</v>
      </c>
      <c r="P222" s="3">
        <f>'800original'!P222/2400</f>
        <v>0.36625000000000002</v>
      </c>
      <c r="Q222" s="3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5.5">
      <c r="A223" s="1">
        <v>220</v>
      </c>
      <c r="B223" s="3">
        <f>'800original'!B223/100</f>
        <v>13.73</v>
      </c>
      <c r="C223" s="3">
        <f>'800original'!C223/300</f>
        <v>12.583333333333334</v>
      </c>
      <c r="D223" s="3">
        <f>'800original'!D223/300</f>
        <v>11.506666666666666</v>
      </c>
      <c r="E223" s="3">
        <f>'800original'!E223/1200</f>
        <v>11.710833333333333</v>
      </c>
      <c r="F223" s="3">
        <f>'800original'!F223/1200</f>
        <v>11.431666666666667</v>
      </c>
      <c r="G223" s="3">
        <f>'800original'!G223/1200</f>
        <v>11.18</v>
      </c>
      <c r="H223" s="3"/>
      <c r="I223" s="1"/>
      <c r="J223" s="1">
        <v>220</v>
      </c>
      <c r="K223" s="3">
        <f>'800original'!K223/300</f>
        <v>1.0766666666666667</v>
      </c>
      <c r="L223" s="3">
        <f>'800original'!L223/600</f>
        <v>0.76833333333333331</v>
      </c>
      <c r="M223" s="3">
        <f>'800original'!M223/600</f>
        <v>0.58333333333333337</v>
      </c>
      <c r="N223" s="3">
        <f>'800original'!N223/2400</f>
        <v>0.34625</v>
      </c>
      <c r="O223" s="3">
        <f>'800original'!O223/2400</f>
        <v>0.42541666666666667</v>
      </c>
      <c r="P223" s="3">
        <f>'800original'!P223/2400</f>
        <v>0.44583333333333336</v>
      </c>
      <c r="Q223" s="3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5.5">
      <c r="A224" s="1">
        <v>221</v>
      </c>
      <c r="B224" s="3">
        <f>'800original'!B224/100</f>
        <v>10.19</v>
      </c>
      <c r="C224" s="3">
        <f>'800original'!C224/300</f>
        <v>11.72</v>
      </c>
      <c r="D224" s="3">
        <f>'800original'!D224/300</f>
        <v>10.306666666666667</v>
      </c>
      <c r="E224" s="3">
        <f>'800original'!E224/1200</f>
        <v>11.801666666666666</v>
      </c>
      <c r="F224" s="3">
        <f>'800original'!F224/1200</f>
        <v>10.998333333333333</v>
      </c>
      <c r="G224" s="3">
        <f>'800original'!G224/1200</f>
        <v>10.834166666666667</v>
      </c>
      <c r="H224" s="3"/>
      <c r="I224" s="1"/>
      <c r="J224" s="1">
        <v>221</v>
      </c>
      <c r="K224" s="3">
        <f>'800original'!K224/300</f>
        <v>1.36</v>
      </c>
      <c r="L224" s="3">
        <f>'800original'!L224/600</f>
        <v>0.49666666666666665</v>
      </c>
      <c r="M224" s="3">
        <f>'800original'!M224/600</f>
        <v>0</v>
      </c>
      <c r="N224" s="3">
        <f>'800original'!N224/2400</f>
        <v>0.32416666666666666</v>
      </c>
      <c r="O224" s="3">
        <f>'800original'!O224/2400</f>
        <v>0.37458333333333332</v>
      </c>
      <c r="P224" s="3">
        <f>'800original'!P224/2400</f>
        <v>0.38833333333333331</v>
      </c>
      <c r="Q224" s="3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5.5">
      <c r="A225" s="1">
        <v>222</v>
      </c>
      <c r="B225" s="3">
        <f>'800original'!B225/100</f>
        <v>13.23</v>
      </c>
      <c r="C225" s="3">
        <f>'800original'!C225/300</f>
        <v>11.17</v>
      </c>
      <c r="D225" s="3">
        <f>'800original'!D225/300</f>
        <v>10.383333333333333</v>
      </c>
      <c r="E225" s="3">
        <f>'800original'!E225/1200</f>
        <v>11.671666666666667</v>
      </c>
      <c r="F225" s="3">
        <f>'800original'!F225/1200</f>
        <v>11.15</v>
      </c>
      <c r="G225" s="3">
        <f>'800original'!G225/1200</f>
        <v>10.74</v>
      </c>
      <c r="H225" s="3"/>
      <c r="I225" s="1"/>
      <c r="J225" s="1">
        <v>222</v>
      </c>
      <c r="K225" s="3">
        <f>'800original'!K225/300</f>
        <v>0.60333333333333339</v>
      </c>
      <c r="L225" s="3">
        <f>'800original'!L225/600</f>
        <v>0.57333333333333336</v>
      </c>
      <c r="M225" s="3">
        <f>'800original'!M225/600</f>
        <v>0.55333333333333334</v>
      </c>
      <c r="N225" s="3">
        <f>'800original'!N225/2400</f>
        <v>0.37208333333333332</v>
      </c>
      <c r="O225" s="3">
        <f>'800original'!O225/2400</f>
        <v>0.45916666666666667</v>
      </c>
      <c r="P225" s="3">
        <f>'800original'!P225/2400</f>
        <v>0.36666666666666664</v>
      </c>
      <c r="Q225" s="3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5.5">
      <c r="A226" s="1">
        <v>223</v>
      </c>
      <c r="B226" s="3">
        <f>'800original'!B226/100</f>
        <v>12.04</v>
      </c>
      <c r="C226" s="3">
        <f>'800original'!C226/300</f>
        <v>11.46</v>
      </c>
      <c r="D226" s="3">
        <f>'800original'!D226/300</f>
        <v>10.543333333333333</v>
      </c>
      <c r="E226" s="3">
        <f>'800original'!E226/1200</f>
        <v>11.550833333333333</v>
      </c>
      <c r="F226" s="3">
        <f>'800original'!F226/1200</f>
        <v>11.272500000000001</v>
      </c>
      <c r="G226" s="3">
        <f>'800original'!G226/1200</f>
        <v>10.714166666666667</v>
      </c>
      <c r="H226" s="3"/>
      <c r="I226" s="1"/>
      <c r="J226" s="1">
        <v>223</v>
      </c>
      <c r="K226" s="3">
        <f>'800original'!K226/300</f>
        <v>1.4466666666666668</v>
      </c>
      <c r="L226" s="3">
        <f>'800original'!L226/600</f>
        <v>0.84166666666666667</v>
      </c>
      <c r="M226" s="3">
        <f>'800original'!M226/600</f>
        <v>0.20333333333333334</v>
      </c>
      <c r="N226" s="3">
        <f>'800original'!N226/2400</f>
        <v>0.45500000000000002</v>
      </c>
      <c r="O226" s="3">
        <f>'800original'!O226/2400</f>
        <v>0.42291666666666666</v>
      </c>
      <c r="P226" s="3">
        <f>'800original'!P226/2400</f>
        <v>0.41375000000000001</v>
      </c>
      <c r="Q226" s="3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5.5">
      <c r="A227" s="1">
        <v>224</v>
      </c>
      <c r="B227" s="3">
        <f>'800original'!B227/100</f>
        <v>10.41</v>
      </c>
      <c r="C227" s="3">
        <f>'800original'!C227/300</f>
        <v>11.23</v>
      </c>
      <c r="D227" s="3">
        <f>'800original'!D227/300</f>
        <v>10.76</v>
      </c>
      <c r="E227" s="3">
        <f>'800original'!E227/1200</f>
        <v>11.095000000000001</v>
      </c>
      <c r="F227" s="3">
        <f>'800original'!F227/1200</f>
        <v>11.435</v>
      </c>
      <c r="G227" s="3">
        <f>'800original'!G227/1200</f>
        <v>10.446666666666667</v>
      </c>
      <c r="H227" s="3"/>
      <c r="I227" s="1"/>
      <c r="J227" s="1">
        <v>224</v>
      </c>
      <c r="K227" s="3">
        <f>'800original'!K227/300</f>
        <v>0.47</v>
      </c>
      <c r="L227" s="3">
        <f>'800original'!L227/600</f>
        <v>7.166666666666667E-2</v>
      </c>
      <c r="M227" s="3">
        <f>'800original'!M227/600</f>
        <v>0.28999999999999998</v>
      </c>
      <c r="N227" s="3">
        <f>'800original'!N227/2400</f>
        <v>0.44791666666666669</v>
      </c>
      <c r="O227" s="3">
        <f>'800original'!O227/2400</f>
        <v>0.45874999999999999</v>
      </c>
      <c r="P227" s="3">
        <f>'800original'!P227/2400</f>
        <v>0.22291666666666668</v>
      </c>
      <c r="Q227" s="3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5.5">
      <c r="A228" s="1">
        <v>225</v>
      </c>
      <c r="B228" s="3">
        <f>'800original'!B228/100</f>
        <v>10.87</v>
      </c>
      <c r="C228" s="3">
        <f>'800original'!C228/300</f>
        <v>10.916666666666666</v>
      </c>
      <c r="D228" s="3">
        <f>'800original'!D228/300</f>
        <v>10.69</v>
      </c>
      <c r="E228" s="3">
        <f>'800original'!E228/1200</f>
        <v>11.191666666666666</v>
      </c>
      <c r="F228" s="3">
        <f>'800original'!F228/1200</f>
        <v>10.925833333333333</v>
      </c>
      <c r="G228" s="3">
        <f>'800original'!G228/1200</f>
        <v>10.761666666666667</v>
      </c>
      <c r="H228" s="3"/>
      <c r="I228" s="1"/>
      <c r="J228" s="1">
        <v>225</v>
      </c>
      <c r="K228" s="3">
        <f>'800original'!K228/300</f>
        <v>1.5933333333333333</v>
      </c>
      <c r="L228" s="3">
        <f>'800original'!L228/600</f>
        <v>0.55333333333333334</v>
      </c>
      <c r="M228" s="3">
        <f>'800original'!M228/600</f>
        <v>6.6666666666666666E-2</v>
      </c>
      <c r="N228" s="3">
        <f>'800original'!N228/2400</f>
        <v>0.40458333333333335</v>
      </c>
      <c r="O228" s="3">
        <f>'800original'!O228/2400</f>
        <v>0.28041666666666665</v>
      </c>
      <c r="P228" s="3">
        <f>'800original'!P228/2400</f>
        <v>0.39500000000000002</v>
      </c>
      <c r="Q228" s="3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5.5">
      <c r="A229" s="1">
        <v>226</v>
      </c>
      <c r="B229" s="3">
        <f>'800original'!B229/100</f>
        <v>11.61</v>
      </c>
      <c r="C229" s="3">
        <f>'800original'!C229/300</f>
        <v>10.883333333333333</v>
      </c>
      <c r="D229" s="3">
        <f>'800original'!D229/300</f>
        <v>11.39</v>
      </c>
      <c r="E229" s="3">
        <f>'800original'!E229/1200</f>
        <v>11.074166666666667</v>
      </c>
      <c r="F229" s="3">
        <f>'800original'!F229/1200</f>
        <v>11.014166666666666</v>
      </c>
      <c r="G229" s="3">
        <f>'800original'!G229/1200</f>
        <v>10.278333333333334</v>
      </c>
      <c r="H229" s="3"/>
      <c r="I229" s="1"/>
      <c r="J229" s="1">
        <v>226</v>
      </c>
      <c r="K229" s="3">
        <f>'800original'!K229/300</f>
        <v>1.3833333333333333</v>
      </c>
      <c r="L229" s="3">
        <f>'800original'!L229/600</f>
        <v>0</v>
      </c>
      <c r="M229" s="3">
        <f>'800original'!M229/600</f>
        <v>0.36499999999999999</v>
      </c>
      <c r="N229" s="3">
        <f>'800original'!N229/2400</f>
        <v>0.68916666666666671</v>
      </c>
      <c r="O229" s="3">
        <f>'800original'!O229/2400</f>
        <v>0.38250000000000001</v>
      </c>
      <c r="P229" s="3">
        <f>'800original'!P229/2400</f>
        <v>0.43208333333333332</v>
      </c>
      <c r="Q229" s="3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5.5">
      <c r="A230" s="1">
        <v>227</v>
      </c>
      <c r="B230" s="3">
        <f>'800original'!B230/100</f>
        <v>12.46</v>
      </c>
      <c r="C230" s="3">
        <f>'800original'!C230/300</f>
        <v>9.9766666666666666</v>
      </c>
      <c r="D230" s="3">
        <f>'800original'!D230/300</f>
        <v>9.99</v>
      </c>
      <c r="E230" s="3">
        <f>'800original'!E230/1200</f>
        <v>11.128333333333334</v>
      </c>
      <c r="F230" s="3">
        <f>'800original'!F230/1200</f>
        <v>10.800833333333333</v>
      </c>
      <c r="G230" s="3">
        <f>'800original'!G230/1200</f>
        <v>10.7</v>
      </c>
      <c r="H230" s="3"/>
      <c r="I230" s="1"/>
      <c r="J230" s="1">
        <v>227</v>
      </c>
      <c r="K230" s="3">
        <f>'800original'!K230/300</f>
        <v>0.28000000000000003</v>
      </c>
      <c r="L230" s="3">
        <f>'800original'!L230/600</f>
        <v>0.48</v>
      </c>
      <c r="M230" s="3">
        <f>'800original'!M230/600</f>
        <v>0.28000000000000003</v>
      </c>
      <c r="N230" s="3">
        <f>'800original'!N230/2400</f>
        <v>0.44208333333333333</v>
      </c>
      <c r="O230" s="3">
        <f>'800original'!O230/2400</f>
        <v>0.30166666666666669</v>
      </c>
      <c r="P230" s="3">
        <f>'800original'!P230/2400</f>
        <v>0.33250000000000002</v>
      </c>
      <c r="Q230" s="3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5.5">
      <c r="A231" s="1">
        <v>228</v>
      </c>
      <c r="B231" s="3">
        <f>'800original'!B231/100</f>
        <v>11.45</v>
      </c>
      <c r="C231" s="3">
        <f>'800original'!C231/300</f>
        <v>10.733333333333333</v>
      </c>
      <c r="D231" s="3">
        <f>'800original'!D231/300</f>
        <v>11.14</v>
      </c>
      <c r="E231" s="3">
        <f>'800original'!E231/1200</f>
        <v>10.721666666666666</v>
      </c>
      <c r="F231" s="3">
        <f>'800original'!F231/1200</f>
        <v>10.850833333333334</v>
      </c>
      <c r="G231" s="3">
        <f>'800original'!G231/1200</f>
        <v>10.220000000000001</v>
      </c>
      <c r="H231" s="3"/>
      <c r="I231" s="1"/>
      <c r="J231" s="1">
        <v>228</v>
      </c>
      <c r="K231" s="3">
        <f>'800original'!K231/300</f>
        <v>1.46</v>
      </c>
      <c r="L231" s="3">
        <f>'800original'!L231/600</f>
        <v>0.53833333333333333</v>
      </c>
      <c r="M231" s="3">
        <f>'800original'!M231/600</f>
        <v>0.83499999999999996</v>
      </c>
      <c r="N231" s="3">
        <f>'800original'!N231/2400</f>
        <v>0.42916666666666664</v>
      </c>
      <c r="O231" s="3">
        <f>'800original'!O231/2400</f>
        <v>0.39083333333333331</v>
      </c>
      <c r="P231" s="3">
        <f>'800original'!P231/2400</f>
        <v>0.33333333333333331</v>
      </c>
      <c r="Q231" s="3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5.5">
      <c r="A232" s="1">
        <v>229</v>
      </c>
      <c r="B232" s="3">
        <f>'800original'!B232/100</f>
        <v>9.1</v>
      </c>
      <c r="C232" s="3">
        <f>'800original'!C232/300</f>
        <v>10.59</v>
      </c>
      <c r="D232" s="3">
        <f>'800original'!D232/300</f>
        <v>11.193333333333333</v>
      </c>
      <c r="E232" s="3">
        <f>'800original'!E232/1200</f>
        <v>11.020833333333334</v>
      </c>
      <c r="F232" s="3">
        <f>'800original'!F232/1200</f>
        <v>10.316666666666666</v>
      </c>
      <c r="G232" s="3">
        <f>'800original'!G232/1200</f>
        <v>10.353333333333333</v>
      </c>
      <c r="H232" s="3"/>
      <c r="I232" s="1"/>
      <c r="J232" s="1">
        <v>229</v>
      </c>
      <c r="K232" s="3">
        <f>'800original'!K232/300</f>
        <v>1.2533333333333334</v>
      </c>
      <c r="L232" s="3">
        <f>'800original'!L232/600</f>
        <v>0.56666666666666665</v>
      </c>
      <c r="M232" s="3">
        <f>'800original'!M232/600</f>
        <v>0.19</v>
      </c>
      <c r="N232" s="3">
        <f>'800original'!N232/2400</f>
        <v>0.49416666666666664</v>
      </c>
      <c r="O232" s="3">
        <f>'800original'!O232/2400</f>
        <v>0.36041666666666666</v>
      </c>
      <c r="P232" s="3">
        <f>'800original'!P232/2400</f>
        <v>0.28625</v>
      </c>
      <c r="Q232" s="3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5.5">
      <c r="A233" s="1">
        <v>230</v>
      </c>
      <c r="B233" s="3">
        <f>'800original'!B233/100</f>
        <v>13.95</v>
      </c>
      <c r="C233" s="3">
        <f>'800original'!C233/300</f>
        <v>10.243333333333334</v>
      </c>
      <c r="D233" s="3">
        <f>'800original'!D233/300</f>
        <v>10.603333333333333</v>
      </c>
      <c r="E233" s="3">
        <f>'800original'!E233/1200</f>
        <v>10.841666666666667</v>
      </c>
      <c r="F233" s="3">
        <f>'800original'!F233/1200</f>
        <v>10.9175</v>
      </c>
      <c r="G233" s="3">
        <f>'800original'!G233/1200</f>
        <v>10.401666666666667</v>
      </c>
      <c r="H233" s="3"/>
      <c r="I233" s="1"/>
      <c r="J233" s="1">
        <v>230</v>
      </c>
      <c r="K233" s="3">
        <f>'800original'!K233/300</f>
        <v>1.5566666666666666</v>
      </c>
      <c r="L233" s="3">
        <f>'800original'!L233/600</f>
        <v>0.16666666666666666</v>
      </c>
      <c r="M233" s="3">
        <f>'800original'!M233/600</f>
        <v>0.25166666666666665</v>
      </c>
      <c r="N233" s="3">
        <f>'800original'!N233/2400</f>
        <v>0.39250000000000002</v>
      </c>
      <c r="O233" s="3">
        <f>'800original'!O233/2400</f>
        <v>0.19083333333333333</v>
      </c>
      <c r="P233" s="3">
        <f>'800original'!P233/2400</f>
        <v>0.4</v>
      </c>
      <c r="Q233" s="3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5.5">
      <c r="A234" s="1">
        <v>231</v>
      </c>
      <c r="B234" s="3">
        <f>'800original'!B234/100</f>
        <v>12.08</v>
      </c>
      <c r="C234" s="3">
        <f>'800original'!C234/300</f>
        <v>9.4433333333333334</v>
      </c>
      <c r="D234" s="3">
        <f>'800original'!D234/300</f>
        <v>9.83</v>
      </c>
      <c r="E234" s="3">
        <f>'800original'!E234/1200</f>
        <v>10.650833333333333</v>
      </c>
      <c r="F234" s="3">
        <f>'800original'!F234/1200</f>
        <v>10.540833333333333</v>
      </c>
      <c r="G234" s="3">
        <f>'800original'!G234/1200</f>
        <v>10.069166666666666</v>
      </c>
      <c r="H234" s="3"/>
      <c r="I234" s="1"/>
      <c r="J234" s="1">
        <v>231</v>
      </c>
      <c r="K234" s="3">
        <f>'800original'!K234/300</f>
        <v>0.46</v>
      </c>
      <c r="L234" s="3">
        <f>'800original'!L234/600</f>
        <v>0.60499999999999998</v>
      </c>
      <c r="M234" s="3">
        <f>'800original'!M234/600</f>
        <v>0.54833333333333334</v>
      </c>
      <c r="N234" s="3">
        <f>'800original'!N234/2400</f>
        <v>0.32250000000000001</v>
      </c>
      <c r="O234" s="3">
        <f>'800original'!O234/2400</f>
        <v>0.25416666666666665</v>
      </c>
      <c r="P234" s="3">
        <f>'800original'!P234/2400</f>
        <v>0.27374999999999999</v>
      </c>
      <c r="Q234" s="3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5.5">
      <c r="A235" s="1">
        <v>232</v>
      </c>
      <c r="B235" s="3">
        <f>'800original'!B235/100</f>
        <v>10.98</v>
      </c>
      <c r="C235" s="3">
        <f>'800original'!C235/300</f>
        <v>10.53</v>
      </c>
      <c r="D235" s="3">
        <f>'800original'!D235/300</f>
        <v>10.77</v>
      </c>
      <c r="E235" s="3">
        <f>'800original'!E235/1200</f>
        <v>10.7225</v>
      </c>
      <c r="F235" s="3">
        <f>'800original'!F235/1200</f>
        <v>10.634166666666667</v>
      </c>
      <c r="G235" s="3">
        <f>'800original'!G235/1200</f>
        <v>10.061666666666667</v>
      </c>
      <c r="H235" s="3"/>
      <c r="I235" s="1"/>
      <c r="J235" s="1">
        <v>232</v>
      </c>
      <c r="K235" s="3">
        <f>'800original'!K235/300</f>
        <v>1.2333333333333334</v>
      </c>
      <c r="L235" s="3">
        <f>'800original'!L235/600</f>
        <v>0.56666666666666665</v>
      </c>
      <c r="M235" s="3">
        <f>'800original'!M235/600</f>
        <v>0</v>
      </c>
      <c r="N235" s="3">
        <f>'800original'!N235/2400</f>
        <v>0.46375</v>
      </c>
      <c r="O235" s="3">
        <f>'800original'!O235/2400</f>
        <v>0.30041666666666667</v>
      </c>
      <c r="P235" s="3">
        <f>'800original'!P235/2400</f>
        <v>0.30083333333333334</v>
      </c>
      <c r="Q235" s="3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5.5">
      <c r="A236" s="1">
        <v>233</v>
      </c>
      <c r="B236" s="3">
        <f>'800original'!B236/100</f>
        <v>11.46</v>
      </c>
      <c r="C236" s="3">
        <f>'800original'!C236/300</f>
        <v>9.2200000000000006</v>
      </c>
      <c r="D236" s="3">
        <f>'800original'!D236/300</f>
        <v>10.546666666666667</v>
      </c>
      <c r="E236" s="3">
        <f>'800original'!E236/1200</f>
        <v>10.608333333333333</v>
      </c>
      <c r="F236" s="3">
        <f>'800original'!F236/1200</f>
        <v>10.494166666666667</v>
      </c>
      <c r="G236" s="3">
        <f>'800original'!G236/1200</f>
        <v>10.28</v>
      </c>
      <c r="H236" s="3"/>
      <c r="I236" s="1"/>
      <c r="J236" s="1">
        <v>233</v>
      </c>
      <c r="K236" s="3">
        <f>'800original'!K236/300</f>
        <v>1.2366666666666666</v>
      </c>
      <c r="L236" s="3">
        <f>'800original'!L236/600</f>
        <v>0.69666666666666666</v>
      </c>
      <c r="M236" s="3">
        <f>'800original'!M236/600</f>
        <v>0.56833333333333336</v>
      </c>
      <c r="N236" s="3">
        <f>'800original'!N236/2400</f>
        <v>0.39750000000000002</v>
      </c>
      <c r="O236" s="3">
        <f>'800original'!O236/2400</f>
        <v>0.32041666666666668</v>
      </c>
      <c r="P236" s="3">
        <f>'800original'!P236/2400</f>
        <v>0.3075</v>
      </c>
      <c r="Q236" s="3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5.5">
      <c r="A237" s="1">
        <v>234</v>
      </c>
      <c r="B237" s="3">
        <f>'800original'!B237/100</f>
        <v>13.86</v>
      </c>
      <c r="C237" s="3">
        <f>'800original'!C237/300</f>
        <v>8.9333333333333336</v>
      </c>
      <c r="D237" s="3">
        <f>'800original'!D237/300</f>
        <v>10.356666666666667</v>
      </c>
      <c r="E237" s="3">
        <f>'800original'!E237/1200</f>
        <v>10.24</v>
      </c>
      <c r="F237" s="3">
        <f>'800original'!F237/1200</f>
        <v>10.353333333333333</v>
      </c>
      <c r="G237" s="3">
        <f>'800original'!G237/1200</f>
        <v>10.149166666666666</v>
      </c>
      <c r="H237" s="3"/>
      <c r="I237" s="1"/>
      <c r="J237" s="1">
        <v>234</v>
      </c>
      <c r="K237" s="3">
        <f>'800original'!K237/300</f>
        <v>1.3133333333333332</v>
      </c>
      <c r="L237" s="3">
        <f>'800original'!L237/600</f>
        <v>0.11833333333333333</v>
      </c>
      <c r="M237" s="3">
        <f>'800original'!M237/600</f>
        <v>1.0866666666666667</v>
      </c>
      <c r="N237" s="3">
        <f>'800original'!N237/2400</f>
        <v>0.48916666666666669</v>
      </c>
      <c r="O237" s="3">
        <f>'800original'!O237/2400</f>
        <v>0.34208333333333335</v>
      </c>
      <c r="P237" s="3">
        <f>'800original'!P237/2400</f>
        <v>0.33250000000000002</v>
      </c>
      <c r="Q237" s="3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5.5">
      <c r="A238" s="1">
        <v>235</v>
      </c>
      <c r="B238" s="3">
        <f>'800original'!B238/100</f>
        <v>12.01</v>
      </c>
      <c r="C238" s="3">
        <f>'800original'!C238/300</f>
        <v>10.006666666666666</v>
      </c>
      <c r="D238" s="3">
        <f>'800original'!D238/300</f>
        <v>10.029999999999999</v>
      </c>
      <c r="E238" s="3">
        <f>'800original'!E238/1200</f>
        <v>10.585833333333333</v>
      </c>
      <c r="F238" s="3">
        <f>'800original'!F238/1200</f>
        <v>10.498333333333333</v>
      </c>
      <c r="G238" s="3">
        <f>'800original'!G238/1200</f>
        <v>10.005000000000001</v>
      </c>
      <c r="H238" s="3"/>
      <c r="I238" s="1"/>
      <c r="J238" s="1">
        <v>235</v>
      </c>
      <c r="K238" s="3">
        <f>'800original'!K238/300</f>
        <v>0.64333333333333331</v>
      </c>
      <c r="L238" s="3">
        <f>'800original'!L238/600</f>
        <v>3.833333333333333E-2</v>
      </c>
      <c r="M238" s="3">
        <f>'800original'!M238/600</f>
        <v>0.315</v>
      </c>
      <c r="N238" s="3">
        <f>'800original'!N238/2400</f>
        <v>0.43916666666666665</v>
      </c>
      <c r="O238" s="3">
        <f>'800original'!O238/2400</f>
        <v>0.40208333333333335</v>
      </c>
      <c r="P238" s="3">
        <f>'800original'!P238/2400</f>
        <v>0.34125</v>
      </c>
      <c r="Q238" s="3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5.5">
      <c r="A239" s="1">
        <v>236</v>
      </c>
      <c r="B239" s="3">
        <f>'800original'!B239/100</f>
        <v>10.9</v>
      </c>
      <c r="C239" s="3">
        <f>'800original'!C239/300</f>
        <v>9.7899999999999991</v>
      </c>
      <c r="D239" s="3">
        <f>'800original'!D239/300</f>
        <v>9.82</v>
      </c>
      <c r="E239" s="3">
        <f>'800original'!E239/1200</f>
        <v>10.280833333333334</v>
      </c>
      <c r="F239" s="3">
        <f>'800original'!F239/1200</f>
        <v>10.371666666666666</v>
      </c>
      <c r="G239" s="3">
        <f>'800original'!G239/1200</f>
        <v>9.9250000000000007</v>
      </c>
      <c r="H239" s="3"/>
      <c r="I239" s="1"/>
      <c r="J239" s="1">
        <v>236</v>
      </c>
      <c r="K239" s="3">
        <f>'800original'!K239/300</f>
        <v>1.7433333333333334</v>
      </c>
      <c r="L239" s="3">
        <f>'800original'!L239/600</f>
        <v>0.68</v>
      </c>
      <c r="M239" s="3">
        <f>'800original'!M239/600</f>
        <v>0.06</v>
      </c>
      <c r="N239" s="3">
        <f>'800original'!N239/2400</f>
        <v>0.41749999999999998</v>
      </c>
      <c r="O239" s="3">
        <f>'800original'!O239/2400</f>
        <v>0.35833333333333334</v>
      </c>
      <c r="P239" s="3">
        <f>'800original'!P239/2400</f>
        <v>0.30916666666666665</v>
      </c>
      <c r="Q239" s="3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5.5">
      <c r="A240" s="1">
        <v>237</v>
      </c>
      <c r="B240" s="3">
        <f>'800original'!B240/100</f>
        <v>9.09</v>
      </c>
      <c r="C240" s="3">
        <f>'800original'!C240/300</f>
        <v>9.82</v>
      </c>
      <c r="D240" s="3">
        <f>'800original'!D240/300</f>
        <v>8.81</v>
      </c>
      <c r="E240" s="3">
        <f>'800original'!E240/1200</f>
        <v>10.556666666666667</v>
      </c>
      <c r="F240" s="3">
        <f>'800original'!F240/1200</f>
        <v>10.290833333333333</v>
      </c>
      <c r="G240" s="3">
        <f>'800original'!G240/1200</f>
        <v>10.06</v>
      </c>
      <c r="H240" s="3"/>
      <c r="I240" s="1"/>
      <c r="J240" s="1">
        <v>237</v>
      </c>
      <c r="K240" s="3">
        <f>'800original'!K240/300</f>
        <v>0.96666666666666667</v>
      </c>
      <c r="L240" s="3">
        <f>'800original'!L240/600</f>
        <v>0.19500000000000001</v>
      </c>
      <c r="M240" s="3">
        <f>'800original'!M240/600</f>
        <v>0.56499999999999995</v>
      </c>
      <c r="N240" s="3">
        <f>'800original'!N240/2400</f>
        <v>0.36583333333333334</v>
      </c>
      <c r="O240" s="3">
        <f>'800original'!O240/2400</f>
        <v>0.33666666666666667</v>
      </c>
      <c r="P240" s="3">
        <f>'800original'!P240/2400</f>
        <v>0.43541666666666667</v>
      </c>
      <c r="Q240" s="3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5.5">
      <c r="A241" s="1">
        <v>238</v>
      </c>
      <c r="B241" s="3">
        <f>'800original'!B241/100</f>
        <v>7.52</v>
      </c>
      <c r="C241" s="3">
        <f>'800original'!C241/300</f>
        <v>10.943333333333333</v>
      </c>
      <c r="D241" s="3">
        <f>'800original'!D241/300</f>
        <v>8.9733333333333327</v>
      </c>
      <c r="E241" s="3">
        <f>'800original'!E241/1200</f>
        <v>9.9083333333333332</v>
      </c>
      <c r="F241" s="3">
        <f>'800original'!F241/1200</f>
        <v>10.125833333333333</v>
      </c>
      <c r="G241" s="3">
        <f>'800original'!G241/1200</f>
        <v>9.875</v>
      </c>
      <c r="H241" s="3"/>
      <c r="I241" s="1"/>
      <c r="J241" s="1">
        <v>238</v>
      </c>
      <c r="K241" s="3">
        <f>'800original'!K241/300</f>
        <v>0.06</v>
      </c>
      <c r="L241" s="3">
        <f>'800original'!L241/600</f>
        <v>0.63500000000000001</v>
      </c>
      <c r="M241" s="3">
        <f>'800original'!M241/600</f>
        <v>0.37833333333333335</v>
      </c>
      <c r="N241" s="3">
        <f>'800original'!N241/2400</f>
        <v>0.35916666666666669</v>
      </c>
      <c r="O241" s="3">
        <f>'800original'!O241/2400</f>
        <v>0.29125000000000001</v>
      </c>
      <c r="P241" s="3">
        <f>'800original'!P241/2400</f>
        <v>0.27166666666666667</v>
      </c>
      <c r="Q241" s="3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5.5">
      <c r="A242" s="1">
        <v>239</v>
      </c>
      <c r="B242" s="3">
        <f>'800original'!B242/100</f>
        <v>12.94</v>
      </c>
      <c r="C242" s="3">
        <f>'800original'!C242/300</f>
        <v>8.81</v>
      </c>
      <c r="D242" s="3">
        <f>'800original'!D242/300</f>
        <v>10.343333333333334</v>
      </c>
      <c r="E242" s="3">
        <f>'800original'!E242/1200</f>
        <v>10.138333333333334</v>
      </c>
      <c r="F242" s="3">
        <f>'800original'!F242/1200</f>
        <v>9.8658333333333328</v>
      </c>
      <c r="G242" s="3">
        <f>'800original'!G242/1200</f>
        <v>10.040833333333333</v>
      </c>
      <c r="H242" s="3"/>
      <c r="I242" s="1"/>
      <c r="J242" s="1">
        <v>239</v>
      </c>
      <c r="K242" s="3">
        <f>'800original'!K242/300</f>
        <v>0.38</v>
      </c>
      <c r="L242" s="3">
        <f>'800original'!L242/600</f>
        <v>0</v>
      </c>
      <c r="M242" s="3">
        <f>'800original'!M242/600</f>
        <v>0.43</v>
      </c>
      <c r="N242" s="3">
        <f>'800original'!N242/2400</f>
        <v>0.27</v>
      </c>
      <c r="O242" s="3">
        <f>'800original'!O242/2400</f>
        <v>0.27041666666666669</v>
      </c>
      <c r="P242" s="3">
        <f>'800original'!P242/2400</f>
        <v>0.29125000000000001</v>
      </c>
      <c r="Q242" s="3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5.5">
      <c r="A243" s="1">
        <v>240</v>
      </c>
      <c r="B243" s="3">
        <f>'800original'!B243/100</f>
        <v>9.7799999999999994</v>
      </c>
      <c r="C243" s="3">
        <f>'800original'!C243/300</f>
        <v>9.6300000000000008</v>
      </c>
      <c r="D243" s="3">
        <f>'800original'!D243/300</f>
        <v>8.9666666666666668</v>
      </c>
      <c r="E243" s="3">
        <f>'800original'!E243/1200</f>
        <v>9.8283333333333331</v>
      </c>
      <c r="F243" s="3">
        <f>'800original'!F243/1200</f>
        <v>9.7191666666666663</v>
      </c>
      <c r="G243" s="3">
        <f>'800original'!G243/1200</f>
        <v>9.6708333333333325</v>
      </c>
      <c r="H243" s="3"/>
      <c r="I243" s="1"/>
      <c r="J243" s="1">
        <v>240</v>
      </c>
      <c r="K243" s="3">
        <f>'800original'!K243/300</f>
        <v>0.70333333333333337</v>
      </c>
      <c r="L243" s="3">
        <f>'800original'!L243/600</f>
        <v>0.63666666666666671</v>
      </c>
      <c r="M243" s="3">
        <f>'800original'!M243/600</f>
        <v>0.88666666666666671</v>
      </c>
      <c r="N243" s="3">
        <f>'800original'!N243/2400</f>
        <v>0.42875000000000002</v>
      </c>
      <c r="O243" s="3">
        <f>'800original'!O243/2400</f>
        <v>0.36916666666666664</v>
      </c>
      <c r="P243" s="3">
        <f>'800original'!P243/2400</f>
        <v>0.28000000000000003</v>
      </c>
      <c r="Q243" s="3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5.5">
      <c r="A244" s="1">
        <v>241</v>
      </c>
      <c r="B244" s="3">
        <f>'800original'!B244/100</f>
        <v>9.16</v>
      </c>
      <c r="C244" s="3">
        <f>'800original'!C244/300</f>
        <v>9.5366666666666671</v>
      </c>
      <c r="D244" s="3">
        <f>'800original'!D244/300</f>
        <v>9.39</v>
      </c>
      <c r="E244" s="3">
        <f>'800original'!E244/1200</f>
        <v>10.057499999999999</v>
      </c>
      <c r="F244" s="3">
        <f>'800original'!F244/1200</f>
        <v>9.6724999999999994</v>
      </c>
      <c r="G244" s="3">
        <f>'800original'!G244/1200</f>
        <v>9.9275000000000002</v>
      </c>
      <c r="H244" s="3"/>
      <c r="I244" s="1"/>
      <c r="J244" s="1">
        <v>241</v>
      </c>
      <c r="K244" s="3">
        <f>'800original'!K244/300</f>
        <v>0.56666666666666665</v>
      </c>
      <c r="L244" s="3">
        <f>'800original'!L244/600</f>
        <v>0.61833333333333329</v>
      </c>
      <c r="M244" s="3">
        <f>'800original'!M244/600</f>
        <v>0.52833333333333332</v>
      </c>
      <c r="N244" s="3">
        <f>'800original'!N244/2400</f>
        <v>0.34333333333333332</v>
      </c>
      <c r="O244" s="3">
        <f>'800original'!O244/2400</f>
        <v>0.34416666666666668</v>
      </c>
      <c r="P244" s="3">
        <f>'800original'!P244/2400</f>
        <v>0.31333333333333335</v>
      </c>
      <c r="Q244" s="3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5.5">
      <c r="A245" s="1">
        <v>242</v>
      </c>
      <c r="B245" s="3">
        <f>'800original'!B245/100</f>
        <v>8.76</v>
      </c>
      <c r="C245" s="3">
        <f>'800original'!C245/300</f>
        <v>9.5233333333333334</v>
      </c>
      <c r="D245" s="3">
        <f>'800original'!D245/300</f>
        <v>10.353333333333333</v>
      </c>
      <c r="E245" s="3">
        <f>'800original'!E245/1200</f>
        <v>9.625</v>
      </c>
      <c r="F245" s="3">
        <f>'800original'!F245/1200</f>
        <v>9.9525000000000006</v>
      </c>
      <c r="G245" s="3">
        <f>'800original'!G245/1200</f>
        <v>9.7424999999999997</v>
      </c>
      <c r="H245" s="3"/>
      <c r="I245" s="1"/>
      <c r="J245" s="1">
        <v>242</v>
      </c>
      <c r="K245" s="3">
        <f>'800original'!K245/300</f>
        <v>0.86</v>
      </c>
      <c r="L245" s="3">
        <f>'800original'!L245/600</f>
        <v>0.19500000000000001</v>
      </c>
      <c r="M245" s="3">
        <f>'800original'!M245/600</f>
        <v>0.315</v>
      </c>
      <c r="N245" s="3">
        <f>'800original'!N245/2400</f>
        <v>0.36583333333333334</v>
      </c>
      <c r="O245" s="3">
        <f>'800original'!O245/2400</f>
        <v>0.26374999999999998</v>
      </c>
      <c r="P245" s="3">
        <f>'800original'!P245/2400</f>
        <v>0.28041666666666665</v>
      </c>
      <c r="Q245" s="3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5.5">
      <c r="A246" s="1">
        <v>243</v>
      </c>
      <c r="B246" s="3">
        <f>'800original'!B246/100</f>
        <v>10.69</v>
      </c>
      <c r="C246" s="3">
        <f>'800original'!C246/300</f>
        <v>9.3533333333333335</v>
      </c>
      <c r="D246" s="3">
        <f>'800original'!D246/300</f>
        <v>9.8000000000000007</v>
      </c>
      <c r="E246" s="3">
        <f>'800original'!E246/1200</f>
        <v>9.8249999999999993</v>
      </c>
      <c r="F246" s="3">
        <f>'800original'!F246/1200</f>
        <v>10.06</v>
      </c>
      <c r="G246" s="3">
        <f>'800original'!G246/1200</f>
        <v>9.9591666666666665</v>
      </c>
      <c r="H246" s="3"/>
      <c r="I246" s="1"/>
      <c r="J246" s="1">
        <v>243</v>
      </c>
      <c r="K246" s="3">
        <f>'800original'!K246/300</f>
        <v>1.0266666666666666</v>
      </c>
      <c r="L246" s="3">
        <f>'800original'!L246/600</f>
        <v>0.55666666666666664</v>
      </c>
      <c r="M246" s="3">
        <f>'800original'!M246/600</f>
        <v>0.30666666666666664</v>
      </c>
      <c r="N246" s="3">
        <f>'800original'!N246/2400</f>
        <v>0.39124999999999999</v>
      </c>
      <c r="O246" s="3">
        <f>'800original'!O246/2400</f>
        <v>0.25541666666666668</v>
      </c>
      <c r="P246" s="3">
        <f>'800original'!P246/2400</f>
        <v>0.20458333333333334</v>
      </c>
      <c r="Q246" s="3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5.5">
      <c r="A247" s="1">
        <v>244</v>
      </c>
      <c r="B247" s="3">
        <f>'800original'!B247/100</f>
        <v>8.76</v>
      </c>
      <c r="C247" s="3">
        <f>'800original'!C247/300</f>
        <v>9.3633333333333333</v>
      </c>
      <c r="D247" s="3">
        <f>'800original'!D247/300</f>
        <v>9.1766666666666659</v>
      </c>
      <c r="E247" s="3">
        <f>'800original'!E247/1200</f>
        <v>9.6708333333333325</v>
      </c>
      <c r="F247" s="3">
        <f>'800original'!F247/1200</f>
        <v>9.9350000000000005</v>
      </c>
      <c r="G247" s="3">
        <f>'800original'!G247/1200</f>
        <v>9.4708333333333332</v>
      </c>
      <c r="H247" s="3"/>
      <c r="I247" s="1"/>
      <c r="J247" s="1">
        <v>244</v>
      </c>
      <c r="K247" s="3">
        <f>'800original'!K247/300</f>
        <v>0.53666666666666663</v>
      </c>
      <c r="L247" s="3">
        <f>'800original'!L247/600</f>
        <v>0.64166666666666672</v>
      </c>
      <c r="M247" s="3">
        <f>'800original'!M247/600</f>
        <v>0.125</v>
      </c>
      <c r="N247" s="3">
        <f>'800original'!N247/2400</f>
        <v>0.24708333333333332</v>
      </c>
      <c r="O247" s="3">
        <f>'800original'!O247/2400</f>
        <v>0.39374999999999999</v>
      </c>
      <c r="P247" s="3">
        <f>'800original'!P247/2400</f>
        <v>0.33500000000000002</v>
      </c>
      <c r="Q247" s="3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5.5">
      <c r="A248" s="1">
        <v>245</v>
      </c>
      <c r="B248" s="3">
        <f>'800original'!B248/100</f>
        <v>6.33</v>
      </c>
      <c r="C248" s="3">
        <f>'800original'!C248/300</f>
        <v>8.8333333333333339</v>
      </c>
      <c r="D248" s="3">
        <f>'800original'!D248/300</f>
        <v>9.5766666666666662</v>
      </c>
      <c r="E248" s="3">
        <f>'800original'!E248/1200</f>
        <v>9.5474999999999994</v>
      </c>
      <c r="F248" s="3">
        <f>'800original'!F248/1200</f>
        <v>9.76</v>
      </c>
      <c r="G248" s="3">
        <f>'800original'!G248/1200</f>
        <v>9.5683333333333334</v>
      </c>
      <c r="H248" s="3"/>
      <c r="I248" s="1"/>
      <c r="J248" s="1">
        <v>245</v>
      </c>
      <c r="K248" s="3">
        <f>'800original'!K248/300</f>
        <v>0.8666666666666667</v>
      </c>
      <c r="L248" s="3">
        <f>'800original'!L248/600</f>
        <v>0.51833333333333331</v>
      </c>
      <c r="M248" s="3">
        <f>'800original'!M248/600</f>
        <v>0.51</v>
      </c>
      <c r="N248" s="3">
        <f>'800original'!N248/2400</f>
        <v>0.27041666666666669</v>
      </c>
      <c r="O248" s="3">
        <f>'800original'!O248/2400</f>
        <v>0.31</v>
      </c>
      <c r="P248" s="3">
        <f>'800original'!P248/2400</f>
        <v>0.27791666666666665</v>
      </c>
      <c r="Q248" s="3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5.5">
      <c r="A249" s="1">
        <v>246</v>
      </c>
      <c r="B249" s="3">
        <f>'800original'!B249/100</f>
        <v>9.4700000000000006</v>
      </c>
      <c r="C249" s="3">
        <f>'800original'!C249/300</f>
        <v>7.9766666666666666</v>
      </c>
      <c r="D249" s="3">
        <f>'800original'!D249/300</f>
        <v>9.68</v>
      </c>
      <c r="E249" s="3">
        <f>'800original'!E249/1200</f>
        <v>9.67</v>
      </c>
      <c r="F249" s="3">
        <f>'800original'!F249/1200</f>
        <v>9.9049999999999994</v>
      </c>
      <c r="G249" s="3">
        <f>'800original'!G249/1200</f>
        <v>9.2925000000000004</v>
      </c>
      <c r="H249" s="3"/>
      <c r="I249" s="1"/>
      <c r="J249" s="1">
        <v>246</v>
      </c>
      <c r="K249" s="3">
        <f>'800original'!K249/300</f>
        <v>0.75</v>
      </c>
      <c r="L249" s="3">
        <f>'800original'!L249/600</f>
        <v>0.40666666666666668</v>
      </c>
      <c r="M249" s="3">
        <f>'800original'!M249/600</f>
        <v>0.10666666666666667</v>
      </c>
      <c r="N249" s="3">
        <f>'800original'!N249/2400</f>
        <v>0.33250000000000002</v>
      </c>
      <c r="O249" s="3">
        <f>'800original'!O249/2400</f>
        <v>0.35291666666666666</v>
      </c>
      <c r="P249" s="3">
        <f>'800original'!P249/2400</f>
        <v>0.28166666666666668</v>
      </c>
      <c r="Q249" s="3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5.5">
      <c r="A250" s="1">
        <v>247</v>
      </c>
      <c r="B250" s="3">
        <f>'800original'!B250/100</f>
        <v>7.53</v>
      </c>
      <c r="C250" s="3">
        <f>'800original'!C250/300</f>
        <v>9.6333333333333329</v>
      </c>
      <c r="D250" s="3">
        <f>'800original'!D250/300</f>
        <v>9.0333333333333332</v>
      </c>
      <c r="E250" s="3">
        <f>'800original'!E250/1200</f>
        <v>9.6483333333333334</v>
      </c>
      <c r="F250" s="3">
        <f>'800original'!F250/1200</f>
        <v>9.9741666666666671</v>
      </c>
      <c r="G250" s="3">
        <f>'800original'!G250/1200</f>
        <v>9.5141666666666662</v>
      </c>
      <c r="H250" s="3"/>
      <c r="I250" s="1"/>
      <c r="J250" s="1">
        <v>247</v>
      </c>
      <c r="K250" s="3">
        <f>'800original'!K250/300</f>
        <v>0.56333333333333335</v>
      </c>
      <c r="L250" s="3">
        <f>'800original'!L250/600</f>
        <v>0.28000000000000003</v>
      </c>
      <c r="M250" s="3">
        <f>'800original'!M250/600</f>
        <v>0.53833333333333333</v>
      </c>
      <c r="N250" s="3">
        <f>'800original'!N250/2400</f>
        <v>0.26541666666666669</v>
      </c>
      <c r="O250" s="3">
        <f>'800original'!O250/2400</f>
        <v>0.35416666666666669</v>
      </c>
      <c r="P250" s="3">
        <f>'800original'!P250/2400</f>
        <v>0.37708333333333333</v>
      </c>
      <c r="Q250" s="3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5.5">
      <c r="A251" s="1">
        <v>248</v>
      </c>
      <c r="B251" s="3">
        <f>'800original'!B251/100</f>
        <v>10.45</v>
      </c>
      <c r="C251" s="3">
        <f>'800original'!C251/300</f>
        <v>9.6733333333333338</v>
      </c>
      <c r="D251" s="3">
        <f>'800original'!D251/300</f>
        <v>9.4600000000000009</v>
      </c>
      <c r="E251" s="3">
        <f>'800original'!E251/1200</f>
        <v>9.5525000000000002</v>
      </c>
      <c r="F251" s="3">
        <f>'800original'!F251/1200</f>
        <v>9.3583333333333325</v>
      </c>
      <c r="G251" s="3">
        <f>'800original'!G251/1200</f>
        <v>9.6575000000000006</v>
      </c>
      <c r="H251" s="3"/>
      <c r="I251" s="1"/>
      <c r="J251" s="1">
        <v>248</v>
      </c>
      <c r="K251" s="3">
        <f>'800original'!K251/300</f>
        <v>0.16666666666666666</v>
      </c>
      <c r="L251" s="3">
        <f>'800original'!L251/600</f>
        <v>0.46666666666666667</v>
      </c>
      <c r="M251" s="3">
        <f>'800original'!M251/600</f>
        <v>0.60666666666666669</v>
      </c>
      <c r="N251" s="3">
        <f>'800original'!N251/2400</f>
        <v>0.26083333333333331</v>
      </c>
      <c r="O251" s="3">
        <f>'800original'!O251/2400</f>
        <v>0.32541666666666669</v>
      </c>
      <c r="P251" s="3">
        <f>'800original'!P251/2400</f>
        <v>0.17833333333333334</v>
      </c>
      <c r="Q251" s="3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5.5">
      <c r="A252" s="1">
        <v>249</v>
      </c>
      <c r="B252" s="3">
        <f>'800original'!B252/100</f>
        <v>9.36</v>
      </c>
      <c r="C252" s="3">
        <f>'800original'!C252/300</f>
        <v>9.4166666666666661</v>
      </c>
      <c r="D252" s="3">
        <f>'800original'!D252/300</f>
        <v>9.4833333333333325</v>
      </c>
      <c r="E252" s="3">
        <f>'800original'!E252/1200</f>
        <v>9.5558333333333341</v>
      </c>
      <c r="F252" s="3">
        <f>'800original'!F252/1200</f>
        <v>9.7633333333333336</v>
      </c>
      <c r="G252" s="3">
        <f>'800original'!G252/1200</f>
        <v>9.1925000000000008</v>
      </c>
      <c r="H252" s="3"/>
      <c r="I252" s="1"/>
      <c r="J252" s="1">
        <v>249</v>
      </c>
      <c r="K252" s="3">
        <f>'800original'!K252/300</f>
        <v>1.3866666666666667</v>
      </c>
      <c r="L252" s="3">
        <f>'800original'!L252/600</f>
        <v>0.505</v>
      </c>
      <c r="M252" s="3">
        <f>'800original'!M252/600</f>
        <v>0</v>
      </c>
      <c r="N252" s="3">
        <f>'800original'!N252/2400</f>
        <v>0.28208333333333335</v>
      </c>
      <c r="O252" s="3">
        <f>'800original'!O252/2400</f>
        <v>0.29208333333333331</v>
      </c>
      <c r="P252" s="3">
        <f>'800original'!P252/2400</f>
        <v>0.28166666666666668</v>
      </c>
      <c r="Q252" s="3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5.5">
      <c r="A253" s="1">
        <v>250</v>
      </c>
      <c r="B253" s="3">
        <f>'800original'!B253/100</f>
        <v>9.5500000000000007</v>
      </c>
      <c r="C253" s="3">
        <f>'800original'!C253/300</f>
        <v>9.31</v>
      </c>
      <c r="D253" s="3">
        <f>'800original'!D253/300</f>
        <v>9.25</v>
      </c>
      <c r="E253" s="3">
        <f>'800original'!E253/1200</f>
        <v>9.2324999999999999</v>
      </c>
      <c r="F253" s="3">
        <f>'800original'!F253/1200</f>
        <v>9.2666666666666675</v>
      </c>
      <c r="G253" s="3">
        <f>'800original'!G253/1200</f>
        <v>9.1333333333333329</v>
      </c>
      <c r="H253" s="3"/>
      <c r="I253" s="1"/>
      <c r="J253" s="1">
        <v>250</v>
      </c>
      <c r="K253" s="3">
        <f>'800original'!K253/300</f>
        <v>0.8</v>
      </c>
      <c r="L253" s="3">
        <f>'800original'!L253/600</f>
        <v>8.666666666666667E-2</v>
      </c>
      <c r="M253" s="3">
        <f>'800original'!M253/600</f>
        <v>0.35833333333333334</v>
      </c>
      <c r="N253" s="3">
        <f>'800original'!N253/2400</f>
        <v>0.24833333333333332</v>
      </c>
      <c r="O253" s="3">
        <f>'800original'!O253/2400</f>
        <v>0.38791666666666669</v>
      </c>
      <c r="P253" s="3">
        <f>'800original'!P253/2400</f>
        <v>0.19583333333333333</v>
      </c>
      <c r="Q253" s="3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5.5">
      <c r="A254" s="1">
        <v>251</v>
      </c>
      <c r="B254" s="3">
        <f>'800original'!B254/100</f>
        <v>10.41</v>
      </c>
      <c r="C254" s="3">
        <f>'800original'!C254/300</f>
        <v>8.64</v>
      </c>
      <c r="D254" s="3">
        <f>'800original'!D254/300</f>
        <v>8.49</v>
      </c>
      <c r="E254" s="3">
        <f>'800original'!E254/1200</f>
        <v>9.6950000000000003</v>
      </c>
      <c r="F254" s="3">
        <f>'800original'!F254/1200</f>
        <v>9.3616666666666664</v>
      </c>
      <c r="G254" s="3">
        <f>'800original'!G254/1200</f>
        <v>9.3741666666666674</v>
      </c>
      <c r="H254" s="3"/>
      <c r="I254" s="1"/>
      <c r="J254" s="1">
        <v>251</v>
      </c>
      <c r="K254" s="3">
        <f>'800original'!K254/300</f>
        <v>0.68333333333333335</v>
      </c>
      <c r="L254" s="3">
        <f>'800original'!L254/600</f>
        <v>0.73</v>
      </c>
      <c r="M254" s="3">
        <f>'800original'!M254/600</f>
        <v>0.55333333333333334</v>
      </c>
      <c r="N254" s="3">
        <f>'800original'!N254/2400</f>
        <v>0.34125</v>
      </c>
      <c r="O254" s="3">
        <f>'800original'!O254/2400</f>
        <v>0.29875000000000002</v>
      </c>
      <c r="P254" s="3">
        <f>'800original'!P254/2400</f>
        <v>0.45583333333333331</v>
      </c>
      <c r="Q254" s="3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5.5">
      <c r="A255" s="1">
        <v>252</v>
      </c>
      <c r="B255" s="3">
        <f>'800original'!B255/100</f>
        <v>11.46</v>
      </c>
      <c r="C255" s="3">
        <f>'800original'!C255/300</f>
        <v>8.7733333333333334</v>
      </c>
      <c r="D255" s="3">
        <f>'800original'!D255/300</f>
        <v>9.5233333333333334</v>
      </c>
      <c r="E255" s="3">
        <f>'800original'!E255/1200</f>
        <v>9.2725000000000009</v>
      </c>
      <c r="F255" s="3">
        <f>'800original'!F255/1200</f>
        <v>9.3341666666666665</v>
      </c>
      <c r="G255" s="3">
        <f>'800original'!G255/1200</f>
        <v>9.5066666666666659</v>
      </c>
      <c r="H255" s="3"/>
      <c r="I255" s="1"/>
      <c r="J255" s="1">
        <v>252</v>
      </c>
      <c r="K255" s="3">
        <f>'800original'!K255/300</f>
        <v>0.18</v>
      </c>
      <c r="L255" s="3">
        <f>'800original'!L255/600</f>
        <v>0.13333333333333333</v>
      </c>
      <c r="M255" s="3">
        <f>'800original'!M255/600</f>
        <v>0.5083333333333333</v>
      </c>
      <c r="N255" s="3">
        <f>'800original'!N255/2400</f>
        <v>0.24625</v>
      </c>
      <c r="O255" s="3">
        <f>'800original'!O255/2400</f>
        <v>0.40083333333333332</v>
      </c>
      <c r="P255" s="3">
        <f>'800original'!P255/2400</f>
        <v>0.29708333333333331</v>
      </c>
      <c r="Q255" s="3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5.5">
      <c r="A256" s="1">
        <v>253</v>
      </c>
      <c r="B256" s="3">
        <f>'800original'!B256/100</f>
        <v>7.71</v>
      </c>
      <c r="C256" s="3">
        <f>'800original'!C256/300</f>
        <v>8.9966666666666661</v>
      </c>
      <c r="D256" s="3">
        <f>'800original'!D256/300</f>
        <v>8.4733333333333327</v>
      </c>
      <c r="E256" s="3">
        <f>'800original'!E256/1200</f>
        <v>9.6150000000000002</v>
      </c>
      <c r="F256" s="3">
        <f>'800original'!F256/1200</f>
        <v>9.1199999999999992</v>
      </c>
      <c r="G256" s="3">
        <f>'800original'!G256/1200</f>
        <v>9.1366666666666667</v>
      </c>
      <c r="H256" s="3"/>
      <c r="I256" s="1"/>
      <c r="J256" s="1">
        <v>253</v>
      </c>
      <c r="K256" s="3">
        <f>'800original'!K256/300</f>
        <v>0.79666666666666663</v>
      </c>
      <c r="L256" s="3">
        <f>'800original'!L256/600</f>
        <v>0.42333333333333334</v>
      </c>
      <c r="M256" s="3">
        <f>'800original'!M256/600</f>
        <v>2.6666666666666668E-2</v>
      </c>
      <c r="N256" s="3">
        <f>'800original'!N256/2400</f>
        <v>0.26374999999999998</v>
      </c>
      <c r="O256" s="3">
        <f>'800original'!O256/2400</f>
        <v>0.35041666666666665</v>
      </c>
      <c r="P256" s="3">
        <f>'800original'!P256/2400</f>
        <v>0.29291666666666666</v>
      </c>
      <c r="Q256" s="3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5.5">
      <c r="A257" s="1">
        <v>254</v>
      </c>
      <c r="B257" s="3">
        <f>'800original'!B257/100</f>
        <v>10.3</v>
      </c>
      <c r="C257" s="3">
        <f>'800original'!C257/300</f>
        <v>8.6766666666666659</v>
      </c>
      <c r="D257" s="3">
        <f>'800original'!D257/300</f>
        <v>7.9533333333333331</v>
      </c>
      <c r="E257" s="3">
        <f>'800original'!E257/1200</f>
        <v>9.1216666666666661</v>
      </c>
      <c r="F257" s="3">
        <f>'800original'!F257/1200</f>
        <v>9.043333333333333</v>
      </c>
      <c r="G257" s="3">
        <f>'800original'!G257/1200</f>
        <v>9.3699999999999992</v>
      </c>
      <c r="H257" s="3"/>
      <c r="I257" s="1"/>
      <c r="J257" s="1">
        <v>254</v>
      </c>
      <c r="K257" s="3">
        <f>'800original'!K257/300</f>
        <v>0.81</v>
      </c>
      <c r="L257" s="3">
        <f>'800original'!L257/600</f>
        <v>0.53833333333333333</v>
      </c>
      <c r="M257" s="3">
        <f>'800original'!M257/600</f>
        <v>0</v>
      </c>
      <c r="N257" s="3">
        <f>'800original'!N257/2400</f>
        <v>0.30458333333333332</v>
      </c>
      <c r="O257" s="3">
        <f>'800original'!O257/2400</f>
        <v>0.29249999999999998</v>
      </c>
      <c r="P257" s="3">
        <f>'800original'!P257/2400</f>
        <v>0.25374999999999998</v>
      </c>
      <c r="Q257" s="3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5.5">
      <c r="A258" s="1">
        <v>255</v>
      </c>
      <c r="B258" s="3">
        <f>'800original'!B258/100</f>
        <v>6.86</v>
      </c>
      <c r="C258" s="3">
        <f>'800original'!C258/300</f>
        <v>8.56</v>
      </c>
      <c r="D258" s="3">
        <f>'800original'!D258/300</f>
        <v>8.4633333333333329</v>
      </c>
      <c r="E258" s="3">
        <f>'800original'!E258/1200</f>
        <v>8.9608333333333334</v>
      </c>
      <c r="F258" s="3">
        <f>'800original'!F258/1200</f>
        <v>9.4308333333333341</v>
      </c>
      <c r="G258" s="3">
        <f>'800original'!G258/1200</f>
        <v>9.5500000000000007</v>
      </c>
      <c r="H258" s="3"/>
      <c r="I258" s="1"/>
      <c r="J258" s="1">
        <v>255</v>
      </c>
      <c r="K258" s="3">
        <f>'800original'!K258/300</f>
        <v>0.55666666666666664</v>
      </c>
      <c r="L258" s="3">
        <f>'800original'!L258/600</f>
        <v>0.20666666666666667</v>
      </c>
      <c r="M258" s="3">
        <f>'800original'!M258/600</f>
        <v>0.26666666666666666</v>
      </c>
      <c r="N258" s="3">
        <f>'800original'!N258/2400</f>
        <v>0.36333333333333334</v>
      </c>
      <c r="O258" s="3">
        <f>'800original'!O258/2400</f>
        <v>0.29333333333333333</v>
      </c>
      <c r="P258" s="3">
        <f>'800original'!P258/2400</f>
        <v>0.27625</v>
      </c>
      <c r="Q258" s="3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5.5">
      <c r="A259" s="1">
        <v>256</v>
      </c>
      <c r="B259" s="3">
        <f>'800original'!B259/100</f>
        <v>8.99</v>
      </c>
      <c r="C259" s="3">
        <f>'800original'!C259/300</f>
        <v>8.3533333333333335</v>
      </c>
      <c r="D259" s="3">
        <f>'800original'!D259/300</f>
        <v>8.6166666666666671</v>
      </c>
      <c r="E259" s="3">
        <f>'800original'!E259/1200</f>
        <v>9.1183333333333341</v>
      </c>
      <c r="F259" s="3">
        <f>'800original'!F259/1200</f>
        <v>9.1641666666666666</v>
      </c>
      <c r="G259" s="3">
        <f>'800original'!G259/1200</f>
        <v>9.1291666666666664</v>
      </c>
      <c r="H259" s="3"/>
      <c r="I259" s="1"/>
      <c r="J259" s="1">
        <v>256</v>
      </c>
      <c r="K259" s="3">
        <f>'800original'!K259/300</f>
        <v>1.23</v>
      </c>
      <c r="L259" s="3">
        <f>'800original'!L259/600</f>
        <v>0.60499999999999998</v>
      </c>
      <c r="M259" s="3">
        <f>'800original'!M259/600</f>
        <v>0.96499999999999997</v>
      </c>
      <c r="N259" s="3">
        <f>'800original'!N259/2400</f>
        <v>0.20416666666666666</v>
      </c>
      <c r="O259" s="3">
        <f>'800original'!O259/2400</f>
        <v>0.40541666666666665</v>
      </c>
      <c r="P259" s="3">
        <f>'800original'!P259/2400</f>
        <v>0.375</v>
      </c>
      <c r="Q259" s="3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5.5">
      <c r="A260" s="1">
        <v>257</v>
      </c>
      <c r="B260" s="3">
        <f>'800original'!B260/100</f>
        <v>8.33</v>
      </c>
      <c r="C260" s="3">
        <f>'800original'!C260/300</f>
        <v>8.73</v>
      </c>
      <c r="D260" s="3">
        <f>'800original'!D260/300</f>
        <v>8.4499999999999993</v>
      </c>
      <c r="E260" s="3">
        <f>'800original'!E260/1200</f>
        <v>9.2783333333333342</v>
      </c>
      <c r="F260" s="3">
        <f>'800original'!F260/1200</f>
        <v>9.2375000000000007</v>
      </c>
      <c r="G260" s="3">
        <f>'800original'!G260/1200</f>
        <v>8.8041666666666671</v>
      </c>
      <c r="H260" s="3"/>
      <c r="I260" s="1"/>
      <c r="J260" s="1">
        <v>257</v>
      </c>
      <c r="K260" s="3">
        <f>'800original'!K260/300</f>
        <v>0.80666666666666664</v>
      </c>
      <c r="L260" s="3">
        <f>'800original'!L260/600</f>
        <v>0.52</v>
      </c>
      <c r="M260" s="3">
        <f>'800original'!M260/600</f>
        <v>0.54500000000000004</v>
      </c>
      <c r="N260" s="3">
        <f>'800original'!N260/2400</f>
        <v>0.2225</v>
      </c>
      <c r="O260" s="3">
        <f>'800original'!O260/2400</f>
        <v>0.20749999999999999</v>
      </c>
      <c r="P260" s="3">
        <f>'800original'!P260/2400</f>
        <v>0.44500000000000001</v>
      </c>
      <c r="Q260" s="3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5.5">
      <c r="A261" s="1">
        <v>258</v>
      </c>
      <c r="B261" s="3">
        <f>'800original'!B261/100</f>
        <v>8.4600000000000009</v>
      </c>
      <c r="C261" s="3">
        <f>'800original'!C261/300</f>
        <v>8.5166666666666675</v>
      </c>
      <c r="D261" s="3">
        <f>'800original'!D261/300</f>
        <v>8.6433333333333326</v>
      </c>
      <c r="E261" s="3">
        <f>'800original'!E261/1200</f>
        <v>9.0416666666666661</v>
      </c>
      <c r="F261" s="3">
        <f>'800original'!F261/1200</f>
        <v>9.0658333333333339</v>
      </c>
      <c r="G261" s="3">
        <f>'800original'!G261/1200</f>
        <v>8.8216666666666672</v>
      </c>
      <c r="H261" s="3"/>
      <c r="I261" s="1"/>
      <c r="J261" s="1">
        <v>258</v>
      </c>
      <c r="K261" s="3">
        <f>'800original'!K261/300</f>
        <v>1.6533333333333333</v>
      </c>
      <c r="L261" s="3">
        <f>'800original'!L261/600</f>
        <v>0.26666666666666666</v>
      </c>
      <c r="M261" s="3">
        <f>'800original'!M261/600</f>
        <v>0.01</v>
      </c>
      <c r="N261" s="3">
        <f>'800original'!N261/2400</f>
        <v>0.30208333333333331</v>
      </c>
      <c r="O261" s="3">
        <f>'800original'!O261/2400</f>
        <v>0.24</v>
      </c>
      <c r="P261" s="3">
        <f>'800original'!P261/2400</f>
        <v>0.27041666666666669</v>
      </c>
      <c r="Q261" s="3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5.5">
      <c r="A262" s="1">
        <v>259</v>
      </c>
      <c r="B262" s="3">
        <f>'800original'!B262/100</f>
        <v>13.06</v>
      </c>
      <c r="C262" s="3">
        <f>'800original'!C262/300</f>
        <v>8.2333333333333325</v>
      </c>
      <c r="D262" s="3">
        <f>'800original'!D262/300</f>
        <v>8.9266666666666659</v>
      </c>
      <c r="E262" s="3">
        <f>'800original'!E262/1200</f>
        <v>9.0658333333333339</v>
      </c>
      <c r="F262" s="3">
        <f>'800original'!F262/1200</f>
        <v>9.0358333333333327</v>
      </c>
      <c r="G262" s="3">
        <f>'800original'!G262/1200</f>
        <v>9.1408333333333331</v>
      </c>
      <c r="H262" s="3"/>
      <c r="I262" s="1"/>
      <c r="J262" s="1">
        <v>259</v>
      </c>
      <c r="K262" s="3">
        <f>'800original'!K262/300</f>
        <v>0</v>
      </c>
      <c r="L262" s="3">
        <f>'800original'!L262/600</f>
        <v>0</v>
      </c>
      <c r="M262" s="3">
        <f>'800original'!M262/600</f>
        <v>0.18</v>
      </c>
      <c r="N262" s="3">
        <f>'800original'!N262/2400</f>
        <v>0.31083333333333335</v>
      </c>
      <c r="O262" s="3">
        <f>'800original'!O262/2400</f>
        <v>0.16625000000000001</v>
      </c>
      <c r="P262" s="3">
        <f>'800original'!P262/2400</f>
        <v>0.36</v>
      </c>
      <c r="Q262" s="3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5.5">
      <c r="A263" s="1">
        <v>260</v>
      </c>
      <c r="B263" s="3">
        <f>'800original'!B263/100</f>
        <v>8.7100000000000009</v>
      </c>
      <c r="C263" s="3">
        <f>'800original'!C263/300</f>
        <v>8.3800000000000008</v>
      </c>
      <c r="D263" s="3">
        <f>'800original'!D263/300</f>
        <v>7.9133333333333331</v>
      </c>
      <c r="E263" s="3">
        <f>'800original'!E263/1200</f>
        <v>8.9258333333333333</v>
      </c>
      <c r="F263" s="3">
        <f>'800original'!F263/1200</f>
        <v>9.1816666666666666</v>
      </c>
      <c r="G263" s="3">
        <f>'800original'!G263/1200</f>
        <v>8.6991666666666667</v>
      </c>
      <c r="H263" s="3"/>
      <c r="I263" s="1"/>
      <c r="J263" s="1">
        <v>260</v>
      </c>
      <c r="K263" s="3">
        <f>'800original'!K263/300</f>
        <v>0.8833333333333333</v>
      </c>
      <c r="L263" s="3">
        <f>'800original'!L263/600</f>
        <v>0.42666666666666669</v>
      </c>
      <c r="M263" s="3">
        <f>'800original'!M263/600</f>
        <v>0.31666666666666665</v>
      </c>
      <c r="N263" s="3">
        <f>'800original'!N263/2400</f>
        <v>0.27500000000000002</v>
      </c>
      <c r="O263" s="3">
        <f>'800original'!O263/2400</f>
        <v>0.32583333333333331</v>
      </c>
      <c r="P263" s="3">
        <f>'800original'!P263/2400</f>
        <v>0.25833333333333336</v>
      </c>
      <c r="Q263" s="3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5.5">
      <c r="A264" s="1">
        <v>261</v>
      </c>
      <c r="B264" s="3">
        <f>'800original'!B264/100</f>
        <v>9.92</v>
      </c>
      <c r="C264" s="3">
        <f>'800original'!C264/300</f>
        <v>8.09</v>
      </c>
      <c r="D264" s="3">
        <f>'800original'!D264/300</f>
        <v>9.3000000000000007</v>
      </c>
      <c r="E264" s="3">
        <f>'800original'!E264/1200</f>
        <v>8.7274999999999991</v>
      </c>
      <c r="F264" s="3">
        <f>'800original'!F264/1200</f>
        <v>9.2158333333333342</v>
      </c>
      <c r="G264" s="3">
        <f>'800original'!G264/1200</f>
        <v>9.024166666666666</v>
      </c>
      <c r="H264" s="3"/>
      <c r="I264" s="1"/>
      <c r="J264" s="1">
        <v>261</v>
      </c>
      <c r="K264" s="3">
        <f>'800original'!K264/300</f>
        <v>1.06</v>
      </c>
      <c r="L264" s="3">
        <f>'800original'!L264/600</f>
        <v>0.40333333333333332</v>
      </c>
      <c r="M264" s="3">
        <f>'800original'!M264/600</f>
        <v>0.32166666666666666</v>
      </c>
      <c r="N264" s="3">
        <f>'800original'!N264/2400</f>
        <v>0.30916666666666665</v>
      </c>
      <c r="O264" s="3">
        <f>'800original'!O264/2400</f>
        <v>0.34708333333333335</v>
      </c>
      <c r="P264" s="3">
        <f>'800original'!P264/2400</f>
        <v>0.24249999999999999</v>
      </c>
      <c r="Q264" s="3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5.5">
      <c r="A265" s="1">
        <v>262</v>
      </c>
      <c r="B265" s="3">
        <f>'800original'!B265/100</f>
        <v>5.79</v>
      </c>
      <c r="C265" s="3">
        <f>'800original'!C265/300</f>
        <v>8.5666666666666664</v>
      </c>
      <c r="D265" s="3">
        <f>'800original'!D265/300</f>
        <v>7.9666666666666668</v>
      </c>
      <c r="E265" s="3">
        <f>'800original'!E265/1200</f>
        <v>8.6783333333333328</v>
      </c>
      <c r="F265" s="3">
        <f>'800original'!F265/1200</f>
        <v>9.1141666666666659</v>
      </c>
      <c r="G265" s="3">
        <f>'800original'!G265/1200</f>
        <v>8.4774999999999991</v>
      </c>
      <c r="H265" s="3"/>
      <c r="I265" s="1"/>
      <c r="J265" s="1">
        <v>262</v>
      </c>
      <c r="K265" s="3">
        <f>'800original'!K265/300</f>
        <v>3.3333333333333333E-2</v>
      </c>
      <c r="L265" s="3">
        <f>'800original'!L265/600</f>
        <v>0.3</v>
      </c>
      <c r="M265" s="3">
        <f>'800original'!M265/600</f>
        <v>0.41</v>
      </c>
      <c r="N265" s="3">
        <f>'800original'!N265/2400</f>
        <v>0.26166666666666666</v>
      </c>
      <c r="O265" s="3">
        <f>'800original'!O265/2400</f>
        <v>0.23250000000000001</v>
      </c>
      <c r="P265" s="3">
        <f>'800original'!P265/2400</f>
        <v>0.25</v>
      </c>
      <c r="Q265" s="3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5.5">
      <c r="A266" s="1">
        <v>263</v>
      </c>
      <c r="B266" s="3">
        <f>'800original'!B266/100</f>
        <v>6.75</v>
      </c>
      <c r="C266" s="3">
        <f>'800original'!C266/300</f>
        <v>7.8433333333333337</v>
      </c>
      <c r="D266" s="3">
        <f>'800original'!D266/300</f>
        <v>8.1300000000000008</v>
      </c>
      <c r="E266" s="3">
        <f>'800original'!E266/1200</f>
        <v>8.81</v>
      </c>
      <c r="F266" s="3">
        <f>'800original'!F266/1200</f>
        <v>8.1866666666666674</v>
      </c>
      <c r="G266" s="3">
        <f>'800original'!G266/1200</f>
        <v>8.8424999999999994</v>
      </c>
      <c r="H266" s="3"/>
      <c r="I266" s="1"/>
      <c r="J266" s="1">
        <v>263</v>
      </c>
      <c r="K266" s="3">
        <f>'800original'!K266/300</f>
        <v>1.0366666666666666</v>
      </c>
      <c r="L266" s="3">
        <f>'800original'!L266/600</f>
        <v>0.54833333333333334</v>
      </c>
      <c r="M266" s="3">
        <f>'800original'!M266/600</f>
        <v>0.11833333333333333</v>
      </c>
      <c r="N266" s="3">
        <f>'800original'!N266/2400</f>
        <v>0.16083333333333333</v>
      </c>
      <c r="O266" s="3">
        <f>'800original'!O266/2400</f>
        <v>0.35958333333333331</v>
      </c>
      <c r="P266" s="3">
        <f>'800original'!P266/2400</f>
        <v>0.23708333333333334</v>
      </c>
      <c r="Q266" s="3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5.5">
      <c r="A267" s="1">
        <v>264</v>
      </c>
      <c r="B267" s="3">
        <f>'800original'!B267/100</f>
        <v>8.39</v>
      </c>
      <c r="C267" s="3">
        <f>'800original'!C267/300</f>
        <v>7.8533333333333335</v>
      </c>
      <c r="D267" s="3">
        <f>'800original'!D267/300</f>
        <v>8.3933333333333326</v>
      </c>
      <c r="E267" s="3">
        <f>'800original'!E267/1200</f>
        <v>8.6516666666666673</v>
      </c>
      <c r="F267" s="3">
        <f>'800original'!F267/1200</f>
        <v>8.918333333333333</v>
      </c>
      <c r="G267" s="3">
        <f>'800original'!G267/1200</f>
        <v>8.7241666666666671</v>
      </c>
      <c r="H267" s="3"/>
      <c r="I267" s="1"/>
      <c r="J267" s="1">
        <v>264</v>
      </c>
      <c r="K267" s="3">
        <f>'800original'!K267/300</f>
        <v>0</v>
      </c>
      <c r="L267" s="3">
        <f>'800original'!L267/600</f>
        <v>0.39666666666666667</v>
      </c>
      <c r="M267" s="3">
        <f>'800original'!M267/600</f>
        <v>0</v>
      </c>
      <c r="N267" s="3">
        <f>'800original'!N267/2400</f>
        <v>0.11791666666666667</v>
      </c>
      <c r="O267" s="3">
        <f>'800original'!O267/2400</f>
        <v>0.37208333333333332</v>
      </c>
      <c r="P267" s="3">
        <f>'800original'!P267/2400</f>
        <v>0.33250000000000002</v>
      </c>
      <c r="Q267" s="3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5.5">
      <c r="A268" s="1">
        <v>265</v>
      </c>
      <c r="B268" s="3">
        <f>'800original'!B268/100</f>
        <v>7.48</v>
      </c>
      <c r="C268" s="3">
        <f>'800original'!C268/300</f>
        <v>8.44</v>
      </c>
      <c r="D268" s="3">
        <f>'800original'!D268/300</f>
        <v>8.6133333333333333</v>
      </c>
      <c r="E268" s="3">
        <f>'800original'!E268/1200</f>
        <v>8.5916666666666668</v>
      </c>
      <c r="F268" s="3">
        <f>'800original'!F268/1200</f>
        <v>8.5941666666666663</v>
      </c>
      <c r="G268" s="3">
        <f>'800original'!G268/1200</f>
        <v>8.7216666666666658</v>
      </c>
      <c r="H268" s="3"/>
      <c r="I268" s="1"/>
      <c r="J268" s="1">
        <v>265</v>
      </c>
      <c r="K268" s="3">
        <f>'800original'!K268/300</f>
        <v>0</v>
      </c>
      <c r="L268" s="3">
        <f>'800original'!L268/600</f>
        <v>0.33166666666666667</v>
      </c>
      <c r="M268" s="3">
        <f>'800original'!M268/600</f>
        <v>0.27</v>
      </c>
      <c r="N268" s="3">
        <f>'800original'!N268/2400</f>
        <v>0.29458333333333331</v>
      </c>
      <c r="O268" s="3">
        <f>'800original'!O268/2400</f>
        <v>0.28833333333333333</v>
      </c>
      <c r="P268" s="3">
        <f>'800original'!P268/2400</f>
        <v>0.38500000000000001</v>
      </c>
      <c r="Q268" s="3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5.5">
      <c r="A269" s="1">
        <v>266</v>
      </c>
      <c r="B269" s="3">
        <f>'800original'!B269/100</f>
        <v>6.18</v>
      </c>
      <c r="C269" s="3">
        <f>'800original'!C269/300</f>
        <v>7.68</v>
      </c>
      <c r="D269" s="3">
        <f>'800original'!D269/300</f>
        <v>8.043333333333333</v>
      </c>
      <c r="E269" s="3">
        <f>'800original'!E269/1200</f>
        <v>8.4824999999999999</v>
      </c>
      <c r="F269" s="3">
        <f>'800original'!F269/1200</f>
        <v>8.725833333333334</v>
      </c>
      <c r="G269" s="3">
        <f>'800original'!G269/1200</f>
        <v>8.4516666666666662</v>
      </c>
      <c r="H269" s="3"/>
      <c r="I269" s="1"/>
      <c r="J269" s="1">
        <v>266</v>
      </c>
      <c r="K269" s="3">
        <f>'800original'!K269/300</f>
        <v>0.59</v>
      </c>
      <c r="L269" s="3">
        <f>'800original'!L269/600</f>
        <v>0.71499999999999997</v>
      </c>
      <c r="M269" s="3">
        <f>'800original'!M269/600</f>
        <v>0</v>
      </c>
      <c r="N269" s="3">
        <f>'800original'!N269/2400</f>
        <v>0.25416666666666665</v>
      </c>
      <c r="O269" s="3">
        <f>'800original'!O269/2400</f>
        <v>0.16375000000000001</v>
      </c>
      <c r="P269" s="3">
        <f>'800original'!P269/2400</f>
        <v>0.28000000000000003</v>
      </c>
      <c r="Q269" s="3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5.5">
      <c r="A270" s="1">
        <v>267</v>
      </c>
      <c r="B270" s="3">
        <f>'800original'!B270/100</f>
        <v>5.75</v>
      </c>
      <c r="C270" s="3">
        <f>'800original'!C270/300</f>
        <v>7.38</v>
      </c>
      <c r="D270" s="3">
        <f>'800original'!D270/300</f>
        <v>9.0333333333333332</v>
      </c>
      <c r="E270" s="3">
        <f>'800original'!E270/1200</f>
        <v>8.6991666666666667</v>
      </c>
      <c r="F270" s="3">
        <f>'800original'!F270/1200</f>
        <v>8.3716666666666661</v>
      </c>
      <c r="G270" s="3">
        <f>'800original'!G270/1200</f>
        <v>8.4975000000000005</v>
      </c>
      <c r="H270" s="3"/>
      <c r="I270" s="1"/>
      <c r="J270" s="1">
        <v>267</v>
      </c>
      <c r="K270" s="3">
        <f>'800original'!K270/300</f>
        <v>0.8833333333333333</v>
      </c>
      <c r="L270" s="3">
        <f>'800original'!L270/600</f>
        <v>0.73833333333333329</v>
      </c>
      <c r="M270" s="3">
        <f>'800original'!M270/600</f>
        <v>0.21</v>
      </c>
      <c r="N270" s="3">
        <f>'800original'!N270/2400</f>
        <v>0.23208333333333334</v>
      </c>
      <c r="O270" s="3">
        <f>'800original'!O270/2400</f>
        <v>0.26291666666666669</v>
      </c>
      <c r="P270" s="3">
        <f>'800original'!P270/2400</f>
        <v>0.28000000000000003</v>
      </c>
      <c r="Q270" s="3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5.5">
      <c r="A271" s="1">
        <v>268</v>
      </c>
      <c r="B271" s="3">
        <f>'800original'!B271/100</f>
        <v>9.83</v>
      </c>
      <c r="C271" s="3">
        <f>'800original'!C271/300</f>
        <v>8.5399999999999991</v>
      </c>
      <c r="D271" s="3">
        <f>'800original'!D271/300</f>
        <v>8.0066666666666659</v>
      </c>
      <c r="E271" s="3">
        <f>'800original'!E271/1200</f>
        <v>8.336666666666666</v>
      </c>
      <c r="F271" s="3">
        <f>'800original'!F271/1200</f>
        <v>8.7033333333333331</v>
      </c>
      <c r="G271" s="3">
        <f>'800original'!G271/1200</f>
        <v>8.4533333333333331</v>
      </c>
      <c r="H271" s="3"/>
      <c r="I271" s="1"/>
      <c r="J271" s="1">
        <v>268</v>
      </c>
      <c r="K271" s="3">
        <f>'800original'!K271/300</f>
        <v>0.34</v>
      </c>
      <c r="L271" s="3">
        <f>'800original'!L271/600</f>
        <v>0.38</v>
      </c>
      <c r="M271" s="3">
        <f>'800original'!M271/600</f>
        <v>0.39500000000000002</v>
      </c>
      <c r="N271" s="3">
        <f>'800original'!N271/2400</f>
        <v>0.27291666666666664</v>
      </c>
      <c r="O271" s="3">
        <f>'800original'!O271/2400</f>
        <v>0.16458333333333333</v>
      </c>
      <c r="P271" s="3">
        <f>'800original'!P271/2400</f>
        <v>0.28333333333333333</v>
      </c>
      <c r="Q271" s="3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5.5">
      <c r="A272" s="1">
        <v>269</v>
      </c>
      <c r="B272" s="3">
        <f>'800original'!B272/100</f>
        <v>7.27</v>
      </c>
      <c r="C272" s="3">
        <f>'800original'!C272/300</f>
        <v>7.5766666666666671</v>
      </c>
      <c r="D272" s="3">
        <f>'800original'!D272/300</f>
        <v>7.32</v>
      </c>
      <c r="E272" s="3">
        <f>'800original'!E272/1200</f>
        <v>8.394166666666667</v>
      </c>
      <c r="F272" s="3">
        <f>'800original'!F272/1200</f>
        <v>8.7166666666666668</v>
      </c>
      <c r="G272" s="3">
        <f>'800original'!G272/1200</f>
        <v>8.8133333333333326</v>
      </c>
      <c r="H272" s="3"/>
      <c r="I272" s="1"/>
      <c r="J272" s="1">
        <v>269</v>
      </c>
      <c r="K272" s="3">
        <f>'800original'!K272/300</f>
        <v>0.34666666666666668</v>
      </c>
      <c r="L272" s="3">
        <f>'800original'!L272/600</f>
        <v>0.58333333333333337</v>
      </c>
      <c r="M272" s="3">
        <f>'800original'!M272/600</f>
        <v>0</v>
      </c>
      <c r="N272" s="3">
        <f>'800original'!N272/2400</f>
        <v>0.29416666666666669</v>
      </c>
      <c r="O272" s="3">
        <f>'800original'!O272/2400</f>
        <v>0.19708333333333333</v>
      </c>
      <c r="P272" s="3">
        <f>'800original'!P272/2400</f>
        <v>0.22541666666666665</v>
      </c>
      <c r="Q272" s="3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5.5">
      <c r="A273" s="1">
        <v>270</v>
      </c>
      <c r="B273" s="3">
        <f>'800original'!B273/100</f>
        <v>7.31</v>
      </c>
      <c r="C273" s="3">
        <f>'800original'!C273/300</f>
        <v>8.06</v>
      </c>
      <c r="D273" s="3">
        <f>'800original'!D273/300</f>
        <v>8.4266666666666659</v>
      </c>
      <c r="E273" s="3">
        <f>'800original'!E273/1200</f>
        <v>8.1116666666666664</v>
      </c>
      <c r="F273" s="3">
        <f>'800original'!F273/1200</f>
        <v>8.3708333333333336</v>
      </c>
      <c r="G273" s="3">
        <f>'800original'!G273/1200</f>
        <v>8.6733333333333338</v>
      </c>
      <c r="H273" s="3"/>
      <c r="I273" s="1"/>
      <c r="J273" s="1">
        <v>270</v>
      </c>
      <c r="K273" s="3">
        <f>'800original'!K273/300</f>
        <v>0.49333333333333335</v>
      </c>
      <c r="L273" s="3">
        <f>'800original'!L273/600</f>
        <v>0.23666666666666666</v>
      </c>
      <c r="M273" s="3">
        <f>'800original'!M273/600</f>
        <v>0.14000000000000001</v>
      </c>
      <c r="N273" s="3">
        <f>'800original'!N273/2400</f>
        <v>0.26250000000000001</v>
      </c>
      <c r="O273" s="3">
        <f>'800original'!O273/2400</f>
        <v>0.31083333333333335</v>
      </c>
      <c r="P273" s="3">
        <f>'800original'!P273/2400</f>
        <v>0.36208333333333331</v>
      </c>
      <c r="Q273" s="3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5.5">
      <c r="A274" s="1">
        <v>271</v>
      </c>
      <c r="B274" s="3">
        <f>'800original'!B274/100</f>
        <v>9.43</v>
      </c>
      <c r="C274" s="3">
        <f>'800original'!C274/300</f>
        <v>7.95</v>
      </c>
      <c r="D274" s="3">
        <f>'800original'!D274/300</f>
        <v>7.3366666666666669</v>
      </c>
      <c r="E274" s="3">
        <f>'800original'!E274/1200</f>
        <v>8.4316666666666666</v>
      </c>
      <c r="F274" s="3">
        <f>'800original'!F274/1200</f>
        <v>8.41</v>
      </c>
      <c r="G274" s="3">
        <f>'800original'!G274/1200</f>
        <v>8.1741666666666664</v>
      </c>
      <c r="H274" s="3"/>
      <c r="I274" s="1"/>
      <c r="J274" s="1">
        <v>271</v>
      </c>
      <c r="K274" s="3">
        <f>'800original'!K274/300</f>
        <v>0.44333333333333336</v>
      </c>
      <c r="L274" s="3">
        <f>'800original'!L274/600</f>
        <v>0.18333333333333332</v>
      </c>
      <c r="M274" s="3">
        <f>'800original'!M274/600</f>
        <v>0.41</v>
      </c>
      <c r="N274" s="3">
        <f>'800original'!N274/2400</f>
        <v>0.32</v>
      </c>
      <c r="O274" s="3">
        <f>'800original'!O274/2400</f>
        <v>0.24625</v>
      </c>
      <c r="P274" s="3">
        <f>'800original'!P274/2400</f>
        <v>0.28666666666666668</v>
      </c>
      <c r="Q274" s="3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5.5">
      <c r="A275" s="1">
        <v>272</v>
      </c>
      <c r="B275" s="3">
        <f>'800original'!B275/100</f>
        <v>5.79</v>
      </c>
      <c r="C275" s="3">
        <f>'800original'!C275/300</f>
        <v>8.2233333333333327</v>
      </c>
      <c r="D275" s="3">
        <f>'800original'!D275/300</f>
        <v>7.1266666666666669</v>
      </c>
      <c r="E275" s="3">
        <f>'800original'!E275/1200</f>
        <v>8.1575000000000006</v>
      </c>
      <c r="F275" s="3">
        <f>'800original'!F275/1200</f>
        <v>8.0783333333333331</v>
      </c>
      <c r="G275" s="3">
        <f>'800original'!G275/1200</f>
        <v>8.144166666666667</v>
      </c>
      <c r="H275" s="3"/>
      <c r="I275" s="1"/>
      <c r="J275" s="1">
        <v>272</v>
      </c>
      <c r="K275" s="3">
        <f>'800original'!K275/300</f>
        <v>1.2466666666666666</v>
      </c>
      <c r="L275" s="3">
        <f>'800original'!L275/600</f>
        <v>0.63666666666666671</v>
      </c>
      <c r="M275" s="3">
        <f>'800original'!M275/600</f>
        <v>0.27333333333333332</v>
      </c>
      <c r="N275" s="3">
        <f>'800original'!N275/2400</f>
        <v>0.22166666666666668</v>
      </c>
      <c r="O275" s="3">
        <f>'800original'!O275/2400</f>
        <v>0.22500000000000001</v>
      </c>
      <c r="P275" s="3">
        <f>'800original'!P275/2400</f>
        <v>0.30375000000000002</v>
      </c>
      <c r="Q275" s="3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5.5">
      <c r="A276" s="1">
        <v>273</v>
      </c>
      <c r="B276" s="3">
        <f>'800original'!B276/100</f>
        <v>9.15</v>
      </c>
      <c r="C276" s="3">
        <f>'800original'!C276/300</f>
        <v>7.8666666666666663</v>
      </c>
      <c r="D276" s="3">
        <f>'800original'!D276/300</f>
        <v>8.1366666666666667</v>
      </c>
      <c r="E276" s="3">
        <f>'800original'!E276/1200</f>
        <v>8.3708333333333336</v>
      </c>
      <c r="F276" s="3">
        <f>'800original'!F276/1200</f>
        <v>8.0408333333333335</v>
      </c>
      <c r="G276" s="3">
        <f>'800original'!G276/1200</f>
        <v>8.3800000000000008</v>
      </c>
      <c r="H276" s="3"/>
      <c r="I276" s="1"/>
      <c r="J276" s="1">
        <v>273</v>
      </c>
      <c r="K276" s="3">
        <f>'800original'!K276/300</f>
        <v>0.71</v>
      </c>
      <c r="L276" s="3">
        <f>'800original'!L276/600</f>
        <v>0</v>
      </c>
      <c r="M276" s="3">
        <f>'800original'!M276/600</f>
        <v>0.20166666666666666</v>
      </c>
      <c r="N276" s="3">
        <f>'800original'!N276/2400</f>
        <v>0.10541666666666667</v>
      </c>
      <c r="O276" s="3">
        <f>'800original'!O276/2400</f>
        <v>0.15333333333333332</v>
      </c>
      <c r="P276" s="3">
        <f>'800original'!P276/2400</f>
        <v>0.22333333333333333</v>
      </c>
      <c r="Q276" s="3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5.5">
      <c r="A277" s="1">
        <v>274</v>
      </c>
      <c r="B277" s="3">
        <f>'800original'!B277/100</f>
        <v>6.89</v>
      </c>
      <c r="C277" s="3">
        <f>'800original'!C277/300</f>
        <v>7.753333333333333</v>
      </c>
      <c r="D277" s="3">
        <f>'800original'!D277/300</f>
        <v>8.17</v>
      </c>
      <c r="E277" s="3">
        <f>'800original'!E277/1200</f>
        <v>7.7666666666666666</v>
      </c>
      <c r="F277" s="3">
        <f>'800original'!F277/1200</f>
        <v>8.3949999999999996</v>
      </c>
      <c r="G277" s="3">
        <f>'800original'!G277/1200</f>
        <v>8.2491666666666674</v>
      </c>
      <c r="H277" s="3"/>
      <c r="I277" s="1"/>
      <c r="J277" s="1">
        <v>274</v>
      </c>
      <c r="K277" s="3">
        <f>'800original'!K277/300</f>
        <v>0.9966666666666667</v>
      </c>
      <c r="L277" s="3">
        <f>'800original'!L277/600</f>
        <v>0.22</v>
      </c>
      <c r="M277" s="3">
        <f>'800original'!M277/600</f>
        <v>0.62</v>
      </c>
      <c r="N277" s="3">
        <f>'800original'!N277/2400</f>
        <v>0.22375</v>
      </c>
      <c r="O277" s="3">
        <f>'800original'!O277/2400</f>
        <v>0.19291666666666665</v>
      </c>
      <c r="P277" s="3">
        <f>'800original'!P277/2400</f>
        <v>0.32833333333333331</v>
      </c>
      <c r="Q277" s="3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5.5">
      <c r="A278" s="1">
        <v>275</v>
      </c>
      <c r="B278" s="3">
        <f>'800original'!B278/100</f>
        <v>6.02</v>
      </c>
      <c r="C278" s="3">
        <f>'800original'!C278/300</f>
        <v>6.2266666666666666</v>
      </c>
      <c r="D278" s="3">
        <f>'800original'!D278/300</f>
        <v>7.49</v>
      </c>
      <c r="E278" s="3">
        <f>'800original'!E278/1200</f>
        <v>8.1974999999999998</v>
      </c>
      <c r="F278" s="3">
        <f>'800original'!F278/1200</f>
        <v>8.0883333333333329</v>
      </c>
      <c r="G278" s="3">
        <f>'800original'!G278/1200</f>
        <v>8.019166666666667</v>
      </c>
      <c r="H278" s="3"/>
      <c r="I278" s="1"/>
      <c r="J278" s="1">
        <v>275</v>
      </c>
      <c r="K278" s="3">
        <f>'800original'!K278/300</f>
        <v>1.1599999999999999</v>
      </c>
      <c r="L278" s="3">
        <f>'800original'!L278/600</f>
        <v>0</v>
      </c>
      <c r="M278" s="3">
        <f>'800original'!M278/600</f>
        <v>0.61833333333333329</v>
      </c>
      <c r="N278" s="3">
        <f>'800original'!N278/2400</f>
        <v>0.23166666666666666</v>
      </c>
      <c r="O278" s="3">
        <f>'800original'!O278/2400</f>
        <v>0.37791666666666668</v>
      </c>
      <c r="P278" s="3">
        <f>'800original'!P278/2400</f>
        <v>0.33624999999999999</v>
      </c>
      <c r="Q278" s="3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5.5">
      <c r="A279" s="1">
        <v>276</v>
      </c>
      <c r="B279" s="3">
        <f>'800original'!B279/100</f>
        <v>5.27</v>
      </c>
      <c r="C279" s="3">
        <f>'800original'!C279/300</f>
        <v>7.3566666666666665</v>
      </c>
      <c r="D279" s="3">
        <f>'800original'!D279/300</f>
        <v>7.4933333333333332</v>
      </c>
      <c r="E279" s="3">
        <f>'800original'!E279/1200</f>
        <v>8.4166666666666661</v>
      </c>
      <c r="F279" s="3">
        <f>'800original'!F279/1200</f>
        <v>8.1583333333333332</v>
      </c>
      <c r="G279" s="3">
        <f>'800original'!G279/1200</f>
        <v>8.5058333333333334</v>
      </c>
      <c r="H279" s="3"/>
      <c r="I279" s="1"/>
      <c r="J279" s="1">
        <v>276</v>
      </c>
      <c r="K279" s="3">
        <f>'800original'!K279/300</f>
        <v>0.85</v>
      </c>
      <c r="L279" s="3">
        <f>'800original'!L279/600</f>
        <v>0.185</v>
      </c>
      <c r="M279" s="3">
        <f>'800original'!M279/600</f>
        <v>0.42333333333333334</v>
      </c>
      <c r="N279" s="3">
        <f>'800original'!N279/2400</f>
        <v>0.17249999999999999</v>
      </c>
      <c r="O279" s="3">
        <f>'800original'!O279/2400</f>
        <v>0.29666666666666669</v>
      </c>
      <c r="P279" s="3">
        <f>'800original'!P279/2400</f>
        <v>0.25791666666666668</v>
      </c>
      <c r="Q279" s="3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5.5">
      <c r="A280" s="1">
        <v>277</v>
      </c>
      <c r="B280" s="3">
        <f>'800original'!B280/100</f>
        <v>6.82</v>
      </c>
      <c r="C280" s="3">
        <f>'800original'!C280/300</f>
        <v>6.8866666666666667</v>
      </c>
      <c r="D280" s="3">
        <f>'800original'!D280/300</f>
        <v>6.94</v>
      </c>
      <c r="E280" s="3">
        <f>'800original'!E280/1200</f>
        <v>7.66</v>
      </c>
      <c r="F280" s="3">
        <f>'800original'!F280/1200</f>
        <v>8.1983333333333341</v>
      </c>
      <c r="G280" s="3">
        <f>'800original'!G280/1200</f>
        <v>8.0416666666666661</v>
      </c>
      <c r="H280" s="3"/>
      <c r="I280" s="1"/>
      <c r="J280" s="1">
        <v>277</v>
      </c>
      <c r="K280" s="3">
        <f>'800original'!K280/300</f>
        <v>0.01</v>
      </c>
      <c r="L280" s="3">
        <f>'800original'!L280/600</f>
        <v>4.3333333333333335E-2</v>
      </c>
      <c r="M280" s="3">
        <f>'800original'!M280/600</f>
        <v>0.32833333333333331</v>
      </c>
      <c r="N280" s="3">
        <f>'800original'!N280/2400</f>
        <v>0.14958333333333335</v>
      </c>
      <c r="O280" s="3">
        <f>'800original'!O280/2400</f>
        <v>0.16666666666666666</v>
      </c>
      <c r="P280" s="3">
        <f>'800original'!P280/2400</f>
        <v>0.28375</v>
      </c>
      <c r="Q280" s="3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5.5">
      <c r="A281" s="1">
        <v>278</v>
      </c>
      <c r="B281" s="3">
        <f>'800original'!B281/100</f>
        <v>6.3</v>
      </c>
      <c r="C281" s="3">
        <f>'800original'!C281/300</f>
        <v>8.0466666666666669</v>
      </c>
      <c r="D281" s="3">
        <f>'800original'!D281/300</f>
        <v>7.4266666666666667</v>
      </c>
      <c r="E281" s="3">
        <f>'800original'!E281/1200</f>
        <v>7.75</v>
      </c>
      <c r="F281" s="3">
        <f>'800original'!F281/1200</f>
        <v>8.0425000000000004</v>
      </c>
      <c r="G281" s="3">
        <f>'800original'!G281/1200</f>
        <v>7.9483333333333333</v>
      </c>
      <c r="H281" s="3"/>
      <c r="I281" s="1"/>
      <c r="J281" s="1">
        <v>278</v>
      </c>
      <c r="K281" s="3">
        <f>'800original'!K281/300</f>
        <v>0.85666666666666669</v>
      </c>
      <c r="L281" s="3">
        <f>'800original'!L281/600</f>
        <v>0.41333333333333333</v>
      </c>
      <c r="M281" s="3">
        <f>'800original'!M281/600</f>
        <v>0</v>
      </c>
      <c r="N281" s="3">
        <f>'800original'!N281/2400</f>
        <v>0.32124999999999998</v>
      </c>
      <c r="O281" s="3">
        <f>'800original'!O281/2400</f>
        <v>0.18666666666666668</v>
      </c>
      <c r="P281" s="3">
        <f>'800original'!P281/2400</f>
        <v>0.33083333333333331</v>
      </c>
      <c r="Q281" s="3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5.5">
      <c r="A282" s="1">
        <v>279</v>
      </c>
      <c r="B282" s="3">
        <f>'800original'!B282/100</f>
        <v>8.57</v>
      </c>
      <c r="C282" s="3">
        <f>'800original'!C282/300</f>
        <v>6.97</v>
      </c>
      <c r="D282" s="3">
        <f>'800original'!D282/300</f>
        <v>6.9733333333333336</v>
      </c>
      <c r="E282" s="3">
        <f>'800original'!E282/1200</f>
        <v>7.9958333333333336</v>
      </c>
      <c r="F282" s="3">
        <f>'800original'!F282/1200</f>
        <v>7.8433333333333337</v>
      </c>
      <c r="G282" s="3">
        <f>'800original'!G282/1200</f>
        <v>7.9050000000000002</v>
      </c>
      <c r="H282" s="3"/>
      <c r="I282" s="1"/>
      <c r="J282" s="1">
        <v>279</v>
      </c>
      <c r="K282" s="3">
        <f>'800original'!K282/300</f>
        <v>0.82333333333333336</v>
      </c>
      <c r="L282" s="3">
        <f>'800original'!L282/600</f>
        <v>0.41</v>
      </c>
      <c r="M282" s="3">
        <f>'800original'!M282/600</f>
        <v>0.21</v>
      </c>
      <c r="N282" s="3">
        <f>'800original'!N282/2400</f>
        <v>0.26458333333333334</v>
      </c>
      <c r="O282" s="3">
        <f>'800original'!O282/2400</f>
        <v>0.24124999999999999</v>
      </c>
      <c r="P282" s="3">
        <f>'800original'!P282/2400</f>
        <v>0.13708333333333333</v>
      </c>
      <c r="Q282" s="3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5.5">
      <c r="A283" s="1">
        <v>280</v>
      </c>
      <c r="B283" s="3">
        <f>'800original'!B283/100</f>
        <v>7.55</v>
      </c>
      <c r="C283" s="3">
        <f>'800original'!C283/300</f>
        <v>6.753333333333333</v>
      </c>
      <c r="D283" s="3">
        <f>'800original'!D283/300</f>
        <v>6.996666666666667</v>
      </c>
      <c r="E283" s="3">
        <f>'800original'!E283/1200</f>
        <v>7.791666666666667</v>
      </c>
      <c r="F283" s="3">
        <f>'800original'!F283/1200</f>
        <v>7.9458333333333337</v>
      </c>
      <c r="G283" s="3">
        <f>'800original'!G283/1200</f>
        <v>7.8083333333333336</v>
      </c>
      <c r="H283" s="3"/>
      <c r="I283" s="1"/>
      <c r="J283" s="1">
        <v>280</v>
      </c>
      <c r="K283" s="3">
        <f>'800original'!K283/300</f>
        <v>0.82333333333333336</v>
      </c>
      <c r="L283" s="3">
        <f>'800original'!L283/600</f>
        <v>0</v>
      </c>
      <c r="M283" s="3">
        <f>'800original'!M283/600</f>
        <v>0.23166666666666666</v>
      </c>
      <c r="N283" s="3">
        <f>'800original'!N283/2400</f>
        <v>0.25041666666666668</v>
      </c>
      <c r="O283" s="3">
        <f>'800original'!O283/2400</f>
        <v>0.245</v>
      </c>
      <c r="P283" s="3">
        <f>'800original'!P283/2400</f>
        <v>0.22416666666666665</v>
      </c>
      <c r="Q283" s="3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5.5">
      <c r="A284" s="1">
        <v>281</v>
      </c>
      <c r="B284" s="3">
        <f>'800original'!B284/100</f>
        <v>6.96</v>
      </c>
      <c r="C284" s="3">
        <f>'800original'!C284/300</f>
        <v>7.7333333333333334</v>
      </c>
      <c r="D284" s="3">
        <f>'800original'!D284/300</f>
        <v>6.8233333333333333</v>
      </c>
      <c r="E284" s="3">
        <f>'800original'!E284/1200</f>
        <v>7.6349999999999998</v>
      </c>
      <c r="F284" s="3">
        <f>'800original'!F284/1200</f>
        <v>7.7175000000000002</v>
      </c>
      <c r="G284" s="3">
        <f>'800original'!G284/1200</f>
        <v>8.1174999999999997</v>
      </c>
      <c r="H284" s="3"/>
      <c r="I284" s="1"/>
      <c r="J284" s="1">
        <v>281</v>
      </c>
      <c r="K284" s="3">
        <f>'800original'!K284/300</f>
        <v>0.30333333333333334</v>
      </c>
      <c r="L284" s="3">
        <f>'800original'!L284/600</f>
        <v>0</v>
      </c>
      <c r="M284" s="3">
        <f>'800original'!M284/600</f>
        <v>0.13333333333333333</v>
      </c>
      <c r="N284" s="3">
        <f>'800original'!N284/2400</f>
        <v>0.23499999999999999</v>
      </c>
      <c r="O284" s="3">
        <f>'800original'!O284/2400</f>
        <v>0.28916666666666668</v>
      </c>
      <c r="P284" s="3">
        <f>'800original'!P284/2400</f>
        <v>0.26374999999999998</v>
      </c>
      <c r="Q284" s="3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5.5">
      <c r="A285" s="1">
        <v>282</v>
      </c>
      <c r="B285" s="3">
        <f>'800original'!B285/100</f>
        <v>8.0399999999999991</v>
      </c>
      <c r="C285" s="3">
        <f>'800original'!C285/300</f>
        <v>7.38</v>
      </c>
      <c r="D285" s="3">
        <f>'800original'!D285/300</f>
        <v>6.5933333333333337</v>
      </c>
      <c r="E285" s="3">
        <f>'800original'!E285/1200</f>
        <v>7.6641666666666666</v>
      </c>
      <c r="F285" s="3">
        <f>'800original'!F285/1200</f>
        <v>7.9866666666666664</v>
      </c>
      <c r="G285" s="3">
        <f>'800original'!G285/1200</f>
        <v>7.753333333333333</v>
      </c>
      <c r="H285" s="3"/>
      <c r="I285" s="1"/>
      <c r="J285" s="1">
        <v>282</v>
      </c>
      <c r="K285" s="3">
        <f>'800original'!K285/300</f>
        <v>0.79666666666666663</v>
      </c>
      <c r="L285" s="3">
        <f>'800original'!L285/600</f>
        <v>0.46500000000000002</v>
      </c>
      <c r="M285" s="3">
        <f>'800original'!M285/600</f>
        <v>0.85333333333333339</v>
      </c>
      <c r="N285" s="3">
        <f>'800original'!N285/2400</f>
        <v>0.24</v>
      </c>
      <c r="O285" s="3">
        <f>'800original'!O285/2400</f>
        <v>0.26124999999999998</v>
      </c>
      <c r="P285" s="3">
        <f>'800original'!P285/2400</f>
        <v>0.26750000000000002</v>
      </c>
      <c r="Q285" s="3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5.5">
      <c r="A286" s="1">
        <v>283</v>
      </c>
      <c r="B286" s="3">
        <f>'800original'!B286/100</f>
        <v>7.02</v>
      </c>
      <c r="C286" s="3">
        <f>'800original'!C286/300</f>
        <v>6.9666666666666668</v>
      </c>
      <c r="D286" s="3">
        <f>'800original'!D286/300</f>
        <v>8.0633333333333326</v>
      </c>
      <c r="E286" s="3">
        <f>'800original'!E286/1200</f>
        <v>7.7758333333333329</v>
      </c>
      <c r="F286" s="3">
        <f>'800original'!F286/1200</f>
        <v>7.7575000000000003</v>
      </c>
      <c r="G286" s="3">
        <f>'800original'!G286/1200</f>
        <v>7.9349999999999996</v>
      </c>
      <c r="H286" s="3"/>
      <c r="I286" s="1"/>
      <c r="J286" s="1">
        <v>283</v>
      </c>
      <c r="K286" s="3">
        <f>'800original'!K286/300</f>
        <v>0.87333333333333329</v>
      </c>
      <c r="L286" s="3">
        <f>'800original'!L286/600</f>
        <v>0.44</v>
      </c>
      <c r="M286" s="3">
        <f>'800original'!M286/600</f>
        <v>0.61333333333333329</v>
      </c>
      <c r="N286" s="3">
        <f>'800original'!N286/2400</f>
        <v>0.14291666666666666</v>
      </c>
      <c r="O286" s="3">
        <f>'800original'!O286/2400</f>
        <v>0.29083333333333333</v>
      </c>
      <c r="P286" s="3">
        <f>'800original'!P286/2400</f>
        <v>0.33666666666666667</v>
      </c>
      <c r="Q286" s="3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5.5">
      <c r="A287" s="1">
        <v>284</v>
      </c>
      <c r="B287" s="3">
        <f>'800original'!B287/100</f>
        <v>9.3800000000000008</v>
      </c>
      <c r="C287" s="3">
        <f>'800original'!C287/300</f>
        <v>6.9033333333333333</v>
      </c>
      <c r="D287" s="3">
        <f>'800original'!D287/300</f>
        <v>7.3366666666666669</v>
      </c>
      <c r="E287" s="3">
        <f>'800original'!E287/1200</f>
        <v>7.5683333333333334</v>
      </c>
      <c r="F287" s="3">
        <f>'800original'!F287/1200</f>
        <v>7.83</v>
      </c>
      <c r="G287" s="3">
        <f>'800original'!G287/1200</f>
        <v>7.5525000000000002</v>
      </c>
      <c r="H287" s="3"/>
      <c r="I287" s="1"/>
      <c r="J287" s="1">
        <v>284</v>
      </c>
      <c r="K287" s="3">
        <f>'800original'!K287/300</f>
        <v>9.3333333333333338E-2</v>
      </c>
      <c r="L287" s="3">
        <f>'800original'!L287/600</f>
        <v>0.625</v>
      </c>
      <c r="M287" s="3">
        <f>'800original'!M287/600</f>
        <v>0.34</v>
      </c>
      <c r="N287" s="3">
        <f>'800original'!N287/2400</f>
        <v>0.25291666666666668</v>
      </c>
      <c r="O287" s="3">
        <f>'800original'!O287/2400</f>
        <v>0.21124999999999999</v>
      </c>
      <c r="P287" s="3">
        <f>'800original'!P287/2400</f>
        <v>0.18916666666666668</v>
      </c>
      <c r="Q287" s="3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5.5">
      <c r="A288" s="1">
        <v>285</v>
      </c>
      <c r="B288" s="3">
        <f>'800original'!B288/100</f>
        <v>6</v>
      </c>
      <c r="C288" s="3">
        <f>'800original'!C288/300</f>
        <v>7.246666666666667</v>
      </c>
      <c r="D288" s="3">
        <f>'800original'!D288/300</f>
        <v>7.32</v>
      </c>
      <c r="E288" s="3">
        <f>'800original'!E288/1200</f>
        <v>7.5508333333333333</v>
      </c>
      <c r="F288" s="3">
        <f>'800original'!F288/1200</f>
        <v>7.6308333333333334</v>
      </c>
      <c r="G288" s="3">
        <f>'800original'!G288/1200</f>
        <v>7.5650000000000004</v>
      </c>
      <c r="H288" s="3"/>
      <c r="I288" s="1"/>
      <c r="J288" s="1">
        <v>285</v>
      </c>
      <c r="K288" s="3">
        <f>'800original'!K288/300</f>
        <v>0.56333333333333335</v>
      </c>
      <c r="L288" s="3">
        <f>'800original'!L288/600</f>
        <v>0.25333333333333335</v>
      </c>
      <c r="M288" s="3">
        <f>'800original'!M288/600</f>
        <v>0.35833333333333334</v>
      </c>
      <c r="N288" s="3">
        <f>'800original'!N288/2400</f>
        <v>0.32458333333333333</v>
      </c>
      <c r="O288" s="3">
        <f>'800original'!O288/2400</f>
        <v>0.19208333333333333</v>
      </c>
      <c r="P288" s="3">
        <f>'800original'!P288/2400</f>
        <v>7.4583333333333335E-2</v>
      </c>
      <c r="Q288" s="3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5.5">
      <c r="A289" s="1">
        <v>286</v>
      </c>
      <c r="B289" s="3">
        <f>'800original'!B289/100</f>
        <v>8.06</v>
      </c>
      <c r="C289" s="3">
        <f>'800original'!C289/300</f>
        <v>6.6633333333333331</v>
      </c>
      <c r="D289" s="3">
        <f>'800original'!D289/300</f>
        <v>7.51</v>
      </c>
      <c r="E289" s="3">
        <f>'800original'!E289/1200</f>
        <v>7.230833333333333</v>
      </c>
      <c r="F289" s="3">
        <f>'800original'!F289/1200</f>
        <v>7.6741666666666664</v>
      </c>
      <c r="G289" s="3">
        <f>'800original'!G289/1200</f>
        <v>7.5175000000000001</v>
      </c>
      <c r="H289" s="3"/>
      <c r="I289" s="1"/>
      <c r="J289" s="1">
        <v>286</v>
      </c>
      <c r="K289" s="3">
        <f>'800original'!K289/300</f>
        <v>1.1566666666666667</v>
      </c>
      <c r="L289" s="3">
        <f>'800original'!L289/600</f>
        <v>0.28666666666666668</v>
      </c>
      <c r="M289" s="3">
        <f>'800original'!M289/600</f>
        <v>0.70166666666666666</v>
      </c>
      <c r="N289" s="3">
        <f>'800original'!N289/2400</f>
        <v>0.26833333333333331</v>
      </c>
      <c r="O289" s="3">
        <f>'800original'!O289/2400</f>
        <v>0.125</v>
      </c>
      <c r="P289" s="3">
        <f>'800original'!P289/2400</f>
        <v>0.20125000000000001</v>
      </c>
      <c r="Q289" s="3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5.5">
      <c r="A290" s="1">
        <v>287</v>
      </c>
      <c r="B290" s="3">
        <f>'800original'!B290/100</f>
        <v>7.41</v>
      </c>
      <c r="C290" s="3">
        <f>'800original'!C290/300</f>
        <v>7.2233333333333336</v>
      </c>
      <c r="D290" s="3">
        <f>'800original'!D290/300</f>
        <v>6.8033333333333337</v>
      </c>
      <c r="E290" s="3">
        <f>'800original'!E290/1200</f>
        <v>7.4158333333333335</v>
      </c>
      <c r="F290" s="3">
        <f>'800original'!F290/1200</f>
        <v>7.5975000000000001</v>
      </c>
      <c r="G290" s="3">
        <f>'800original'!G290/1200</f>
        <v>7.6758333333333333</v>
      </c>
      <c r="H290" s="3"/>
      <c r="I290" s="1"/>
      <c r="J290" s="1">
        <v>287</v>
      </c>
      <c r="K290" s="3">
        <f>'800original'!K290/300</f>
        <v>0.51333333333333331</v>
      </c>
      <c r="L290" s="3">
        <f>'800original'!L290/600</f>
        <v>0.53833333333333333</v>
      </c>
      <c r="M290" s="3">
        <f>'800original'!M290/600</f>
        <v>0.59499999999999997</v>
      </c>
      <c r="N290" s="3">
        <f>'800original'!N290/2400</f>
        <v>0.38124999999999998</v>
      </c>
      <c r="O290" s="3">
        <f>'800original'!O290/2400</f>
        <v>0.24458333333333335</v>
      </c>
      <c r="P290" s="3">
        <f>'800original'!P290/2400</f>
        <v>0.21541666666666667</v>
      </c>
      <c r="Q290" s="3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5.5">
      <c r="A291" s="1">
        <v>288</v>
      </c>
      <c r="B291" s="3">
        <f>'800original'!B291/100</f>
        <v>5.58</v>
      </c>
      <c r="C291" s="3">
        <f>'800original'!C291/300</f>
        <v>6.2233333333333336</v>
      </c>
      <c r="D291" s="3">
        <f>'800original'!D291/300</f>
        <v>6.9933333333333332</v>
      </c>
      <c r="E291" s="3">
        <f>'800original'!E291/1200</f>
        <v>7.4249999999999998</v>
      </c>
      <c r="F291" s="3">
        <f>'800original'!F291/1200</f>
        <v>7.604166666666667</v>
      </c>
      <c r="G291" s="3">
        <f>'800original'!G291/1200</f>
        <v>7.67</v>
      </c>
      <c r="H291" s="3"/>
      <c r="I291" s="1"/>
      <c r="J291" s="1">
        <v>288</v>
      </c>
      <c r="K291" s="3">
        <f>'800original'!K291/300</f>
        <v>1.89</v>
      </c>
      <c r="L291" s="3">
        <f>'800original'!L291/600</f>
        <v>0.34833333333333333</v>
      </c>
      <c r="M291" s="3">
        <f>'800original'!M291/600</f>
        <v>0</v>
      </c>
      <c r="N291" s="3">
        <f>'800original'!N291/2400</f>
        <v>0.25458333333333333</v>
      </c>
      <c r="O291" s="3">
        <f>'800original'!O291/2400</f>
        <v>0.22625000000000001</v>
      </c>
      <c r="P291" s="3">
        <f>'800original'!P291/2400</f>
        <v>0.32791666666666669</v>
      </c>
      <c r="Q291" s="3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5.5">
      <c r="A292" s="1">
        <v>289</v>
      </c>
      <c r="B292" s="3">
        <f>'800original'!B292/100</f>
        <v>5.68</v>
      </c>
      <c r="C292" s="3">
        <f>'800original'!C292/300</f>
        <v>6.76</v>
      </c>
      <c r="D292" s="3">
        <f>'800original'!D292/300</f>
        <v>6.38</v>
      </c>
      <c r="E292" s="3">
        <f>'800original'!E292/1200</f>
        <v>7.4708333333333332</v>
      </c>
      <c r="F292" s="3">
        <f>'800original'!F292/1200</f>
        <v>7.5116666666666667</v>
      </c>
      <c r="G292" s="3">
        <f>'800original'!G292/1200</f>
        <v>7.7908333333333335</v>
      </c>
      <c r="H292" s="3"/>
      <c r="I292" s="1"/>
      <c r="J292" s="1">
        <v>289</v>
      </c>
      <c r="K292" s="3">
        <f>'800original'!K292/300</f>
        <v>0</v>
      </c>
      <c r="L292" s="3">
        <f>'800original'!L292/600</f>
        <v>0.26833333333333331</v>
      </c>
      <c r="M292" s="3">
        <f>'800original'!M292/600</f>
        <v>0.34499999999999997</v>
      </c>
      <c r="N292" s="3">
        <f>'800original'!N292/2400</f>
        <v>0.24333333333333335</v>
      </c>
      <c r="O292" s="3">
        <f>'800original'!O292/2400</f>
        <v>0.33958333333333335</v>
      </c>
      <c r="P292" s="3">
        <f>'800original'!P292/2400</f>
        <v>0.37291666666666667</v>
      </c>
      <c r="Q292" s="3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5.5">
      <c r="A293" s="1">
        <v>290</v>
      </c>
      <c r="B293" s="3">
        <f>'800original'!B293/100</f>
        <v>7.31</v>
      </c>
      <c r="C293" s="3">
        <f>'800original'!C293/300</f>
        <v>6.92</v>
      </c>
      <c r="D293" s="3">
        <f>'800original'!D293/300</f>
        <v>7.8633333333333333</v>
      </c>
      <c r="E293" s="3">
        <f>'800original'!E293/1200</f>
        <v>7.5258333333333329</v>
      </c>
      <c r="F293" s="3">
        <f>'800original'!F293/1200</f>
        <v>7.17</v>
      </c>
      <c r="G293" s="3">
        <f>'800original'!G293/1200</f>
        <v>7.23</v>
      </c>
      <c r="H293" s="3"/>
      <c r="I293" s="1"/>
      <c r="J293" s="1">
        <v>290</v>
      </c>
      <c r="K293" s="3">
        <f>'800original'!K293/300</f>
        <v>1.2933333333333332</v>
      </c>
      <c r="L293" s="3">
        <f>'800original'!L293/600</f>
        <v>0</v>
      </c>
      <c r="M293" s="3">
        <f>'800original'!M293/600</f>
        <v>0.16333333333333333</v>
      </c>
      <c r="N293" s="3">
        <f>'800original'!N293/2400</f>
        <v>0.15208333333333332</v>
      </c>
      <c r="O293" s="3">
        <f>'800original'!O293/2400</f>
        <v>0.32541666666666669</v>
      </c>
      <c r="P293" s="3">
        <f>'800original'!P293/2400</f>
        <v>0.18541666666666667</v>
      </c>
      <c r="Q293" s="3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5.5">
      <c r="A294" s="1">
        <v>291</v>
      </c>
      <c r="B294" s="3">
        <f>'800original'!B294/100</f>
        <v>5.49</v>
      </c>
      <c r="C294" s="3">
        <f>'800original'!C294/300</f>
        <v>6.9</v>
      </c>
      <c r="D294" s="3">
        <f>'800original'!D294/300</f>
        <v>6.7633333333333336</v>
      </c>
      <c r="E294" s="3">
        <f>'800original'!E294/1200</f>
        <v>7.3383333333333329</v>
      </c>
      <c r="F294" s="3">
        <f>'800original'!F294/1200</f>
        <v>7.4833333333333334</v>
      </c>
      <c r="G294" s="3">
        <f>'800original'!G294/1200</f>
        <v>7.2633333333333336</v>
      </c>
      <c r="H294" s="3"/>
      <c r="I294" s="1"/>
      <c r="J294" s="1">
        <v>291</v>
      </c>
      <c r="K294" s="3">
        <f>'800original'!K294/300</f>
        <v>0.50666666666666671</v>
      </c>
      <c r="L294" s="3">
        <f>'800original'!L294/600</f>
        <v>0.35499999999999998</v>
      </c>
      <c r="M294" s="3">
        <f>'800original'!M294/600</f>
        <v>0.32666666666666666</v>
      </c>
      <c r="N294" s="3">
        <f>'800original'!N294/2400</f>
        <v>0.14958333333333335</v>
      </c>
      <c r="O294" s="3">
        <f>'800original'!O294/2400</f>
        <v>0.24291666666666667</v>
      </c>
      <c r="P294" s="3">
        <f>'800original'!P294/2400</f>
        <v>0.26166666666666666</v>
      </c>
      <c r="Q294" s="3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5.5">
      <c r="A295" s="1">
        <v>292</v>
      </c>
      <c r="B295" s="3">
        <f>'800original'!B295/100</f>
        <v>6.07</v>
      </c>
      <c r="C295" s="3">
        <f>'800original'!C295/300</f>
        <v>6.8166666666666664</v>
      </c>
      <c r="D295" s="3">
        <f>'800original'!D295/300</f>
        <v>5.9933333333333332</v>
      </c>
      <c r="E295" s="3">
        <f>'800original'!E295/1200</f>
        <v>7.0808333333333335</v>
      </c>
      <c r="F295" s="3">
        <f>'800original'!F295/1200</f>
        <v>7.4349999999999996</v>
      </c>
      <c r="G295" s="3">
        <f>'800original'!G295/1200</f>
        <v>6.9291666666666663</v>
      </c>
      <c r="H295" s="3"/>
      <c r="I295" s="1"/>
      <c r="J295" s="1">
        <v>292</v>
      </c>
      <c r="K295" s="3">
        <f>'800original'!K295/300</f>
        <v>0.71666666666666667</v>
      </c>
      <c r="L295" s="3">
        <f>'800original'!L295/600</f>
        <v>0.60333333333333339</v>
      </c>
      <c r="M295" s="3">
        <f>'800original'!M295/600</f>
        <v>0.155</v>
      </c>
      <c r="N295" s="3">
        <f>'800original'!N295/2400</f>
        <v>0.26750000000000002</v>
      </c>
      <c r="O295" s="3">
        <f>'800original'!O295/2400</f>
        <v>0.23749999999999999</v>
      </c>
      <c r="P295" s="3">
        <f>'800original'!P295/2400</f>
        <v>0.23916666666666667</v>
      </c>
      <c r="Q295" s="3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5.5">
      <c r="A296" s="1">
        <v>293</v>
      </c>
      <c r="B296" s="3">
        <f>'800original'!B296/100</f>
        <v>6.52</v>
      </c>
      <c r="C296" s="3">
        <f>'800original'!C296/300</f>
        <v>6.996666666666667</v>
      </c>
      <c r="D296" s="3">
        <f>'800original'!D296/300</f>
        <v>6.46</v>
      </c>
      <c r="E296" s="3">
        <f>'800original'!E296/1200</f>
        <v>7.4316666666666666</v>
      </c>
      <c r="F296" s="3">
        <f>'800original'!F296/1200</f>
        <v>7.085</v>
      </c>
      <c r="G296" s="3">
        <f>'800original'!G296/1200</f>
        <v>7.1808333333333332</v>
      </c>
      <c r="H296" s="3"/>
      <c r="I296" s="1"/>
      <c r="J296" s="1">
        <v>293</v>
      </c>
      <c r="K296" s="3">
        <f>'800original'!K296/300</f>
        <v>0.06</v>
      </c>
      <c r="L296" s="3">
        <f>'800original'!L296/600</f>
        <v>0</v>
      </c>
      <c r="M296" s="3">
        <f>'800original'!M296/600</f>
        <v>1.8333333333333333E-2</v>
      </c>
      <c r="N296" s="3">
        <f>'800original'!N296/2400</f>
        <v>0.19333333333333333</v>
      </c>
      <c r="O296" s="3">
        <f>'800original'!O296/2400</f>
        <v>0.16833333333333333</v>
      </c>
      <c r="P296" s="3">
        <f>'800original'!P296/2400</f>
        <v>0.30291666666666667</v>
      </c>
      <c r="Q296" s="3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5.5">
      <c r="A297" s="1">
        <v>294</v>
      </c>
      <c r="B297" s="3">
        <f>'800original'!B297/100</f>
        <v>5.91</v>
      </c>
      <c r="C297" s="3">
        <f>'800original'!C297/300</f>
        <v>6.3366666666666669</v>
      </c>
      <c r="D297" s="3">
        <f>'800original'!D297/300</f>
        <v>6.4466666666666663</v>
      </c>
      <c r="E297" s="3">
        <f>'800original'!E297/1200</f>
        <v>6.9783333333333335</v>
      </c>
      <c r="F297" s="3">
        <f>'800original'!F297/1200</f>
        <v>7.0508333333333333</v>
      </c>
      <c r="G297" s="3">
        <f>'800original'!G297/1200</f>
        <v>7.1816666666666666</v>
      </c>
      <c r="H297" s="3"/>
      <c r="I297" s="1"/>
      <c r="J297" s="1">
        <v>294</v>
      </c>
      <c r="K297" s="3">
        <f>'800original'!K297/300</f>
        <v>4.3333333333333335E-2</v>
      </c>
      <c r="L297" s="3">
        <f>'800original'!L297/600</f>
        <v>0.27833333333333332</v>
      </c>
      <c r="M297" s="3">
        <f>'800original'!M297/600</f>
        <v>0.38500000000000001</v>
      </c>
      <c r="N297" s="3">
        <f>'800original'!N297/2400</f>
        <v>0.20583333333333334</v>
      </c>
      <c r="O297" s="3">
        <f>'800original'!O297/2400</f>
        <v>0.21583333333333332</v>
      </c>
      <c r="P297" s="3">
        <f>'800original'!P297/2400</f>
        <v>0.36499999999999999</v>
      </c>
      <c r="Q297" s="3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5.5">
      <c r="A298" s="1">
        <v>295</v>
      </c>
      <c r="B298" s="3">
        <f>'800original'!B298/100</f>
        <v>7.5</v>
      </c>
      <c r="C298" s="3">
        <f>'800original'!C298/300</f>
        <v>5.57</v>
      </c>
      <c r="D298" s="3">
        <f>'800original'!D298/300</f>
        <v>7.25</v>
      </c>
      <c r="E298" s="3">
        <f>'800original'!E298/1200</f>
        <v>6.9775</v>
      </c>
      <c r="F298" s="3">
        <f>'800original'!F298/1200</f>
        <v>7.2949999999999999</v>
      </c>
      <c r="G298" s="3">
        <f>'800original'!G298/1200</f>
        <v>7.0133333333333336</v>
      </c>
      <c r="H298" s="3"/>
      <c r="I298" s="1"/>
      <c r="J298" s="1">
        <v>295</v>
      </c>
      <c r="K298" s="3">
        <f>'800original'!K298/300</f>
        <v>0</v>
      </c>
      <c r="L298" s="3">
        <f>'800original'!L298/600</f>
        <v>0</v>
      </c>
      <c r="M298" s="3">
        <f>'800original'!M298/600</f>
        <v>0.54500000000000004</v>
      </c>
      <c r="N298" s="3">
        <f>'800original'!N298/2400</f>
        <v>0.1525</v>
      </c>
      <c r="O298" s="3">
        <f>'800original'!O298/2400</f>
        <v>0.22041666666666668</v>
      </c>
      <c r="P298" s="3">
        <f>'800original'!P298/2400</f>
        <v>0.27708333333333335</v>
      </c>
      <c r="Q298" s="3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5.5">
      <c r="A299" s="1">
        <v>296</v>
      </c>
      <c r="B299" s="3">
        <f>'800original'!B299/100</f>
        <v>8.1199999999999992</v>
      </c>
      <c r="C299" s="3">
        <f>'800original'!C299/300</f>
        <v>7.2366666666666664</v>
      </c>
      <c r="D299" s="3">
        <f>'800original'!D299/300</f>
        <v>6.4366666666666665</v>
      </c>
      <c r="E299" s="3">
        <f>'800original'!E299/1200</f>
        <v>6.79</v>
      </c>
      <c r="F299" s="3">
        <f>'800original'!F299/1200</f>
        <v>7.25</v>
      </c>
      <c r="G299" s="3">
        <f>'800original'!G299/1200</f>
        <v>7.1883333333333335</v>
      </c>
      <c r="H299" s="3"/>
      <c r="I299" s="1"/>
      <c r="J299" s="1">
        <v>296</v>
      </c>
      <c r="K299" s="3">
        <f>'800original'!K299/300</f>
        <v>0.15333333333333332</v>
      </c>
      <c r="L299" s="3">
        <f>'800original'!L299/600</f>
        <v>0.48666666666666669</v>
      </c>
      <c r="M299" s="3">
        <f>'800original'!M299/600</f>
        <v>0.22666666666666666</v>
      </c>
      <c r="N299" s="3">
        <f>'800original'!N299/2400</f>
        <v>0.27916666666666667</v>
      </c>
      <c r="O299" s="3">
        <f>'800original'!O299/2400</f>
        <v>0.19875000000000001</v>
      </c>
      <c r="P299" s="3">
        <f>'800original'!P299/2400</f>
        <v>0.24458333333333335</v>
      </c>
      <c r="Q299" s="3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5.5">
      <c r="A300" s="1">
        <v>297</v>
      </c>
      <c r="B300" s="3">
        <f>'800original'!B300/100</f>
        <v>7.21</v>
      </c>
      <c r="C300" s="3">
        <f>'800original'!C300/300</f>
        <v>6.0733333333333333</v>
      </c>
      <c r="D300" s="3">
        <f>'800original'!D300/300</f>
        <v>6.1533333333333333</v>
      </c>
      <c r="E300" s="3">
        <f>'800original'!E300/1200</f>
        <v>6.9058333333333337</v>
      </c>
      <c r="F300" s="3">
        <f>'800original'!F300/1200</f>
        <v>7.0774999999999997</v>
      </c>
      <c r="G300" s="3">
        <f>'800original'!G300/1200</f>
        <v>7.1425000000000001</v>
      </c>
      <c r="H300" s="3"/>
      <c r="I300" s="1"/>
      <c r="J300" s="1">
        <v>297</v>
      </c>
      <c r="K300" s="3">
        <f>'800original'!K300/300</f>
        <v>0</v>
      </c>
      <c r="L300" s="3">
        <f>'800original'!L300/600</f>
        <v>0.24</v>
      </c>
      <c r="M300" s="3">
        <f>'800original'!M300/600</f>
        <v>0</v>
      </c>
      <c r="N300" s="3">
        <f>'800original'!N300/2400</f>
        <v>7.9166666666666663E-2</v>
      </c>
      <c r="O300" s="3">
        <f>'800original'!O300/2400</f>
        <v>0.13375000000000001</v>
      </c>
      <c r="P300" s="3">
        <f>'800original'!P300/2400</f>
        <v>0.19541666666666666</v>
      </c>
      <c r="Q300" s="3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5.5">
      <c r="A301" s="1">
        <v>298</v>
      </c>
      <c r="B301" s="3">
        <f>'800original'!B301/100</f>
        <v>9.1300000000000008</v>
      </c>
      <c r="C301" s="3">
        <f>'800original'!C301/300</f>
        <v>5.53</v>
      </c>
      <c r="D301" s="3">
        <f>'800original'!D301/300</f>
        <v>5.5333333333333332</v>
      </c>
      <c r="E301" s="3">
        <f>'800original'!E301/1200</f>
        <v>6.666666666666667</v>
      </c>
      <c r="F301" s="3">
        <f>'800original'!F301/1200</f>
        <v>7.1183333333333332</v>
      </c>
      <c r="G301" s="3">
        <f>'800original'!G301/1200</f>
        <v>7.0491666666666664</v>
      </c>
      <c r="H301" s="3"/>
      <c r="I301" s="1"/>
      <c r="J301" s="1">
        <v>298</v>
      </c>
      <c r="K301" s="3">
        <f>'800original'!K301/300</f>
        <v>0.52</v>
      </c>
      <c r="L301" s="3">
        <f>'800original'!L301/600</f>
        <v>0.30666666666666664</v>
      </c>
      <c r="M301" s="3">
        <f>'800original'!M301/600</f>
        <v>0.67500000000000004</v>
      </c>
      <c r="N301" s="3">
        <f>'800original'!N301/2400</f>
        <v>0.15916666666666668</v>
      </c>
      <c r="O301" s="3">
        <f>'800original'!O301/2400</f>
        <v>0.25583333333333336</v>
      </c>
      <c r="P301" s="3">
        <f>'800original'!P301/2400</f>
        <v>0.19791666666666666</v>
      </c>
      <c r="Q301" s="3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5.5">
      <c r="A302" s="1">
        <v>299</v>
      </c>
      <c r="B302" s="3">
        <f>'800original'!B302/100</f>
        <v>5.59</v>
      </c>
      <c r="C302" s="3">
        <f>'800original'!C302/300</f>
        <v>6.42</v>
      </c>
      <c r="D302" s="3">
        <f>'800original'!D302/300</f>
        <v>6.2133333333333329</v>
      </c>
      <c r="E302" s="3">
        <f>'800original'!E302/1200</f>
        <v>6.6033333333333335</v>
      </c>
      <c r="F302" s="3">
        <f>'800original'!F302/1200</f>
        <v>7.1074999999999999</v>
      </c>
      <c r="G302" s="3">
        <f>'800original'!G302/1200</f>
        <v>6.9775</v>
      </c>
      <c r="H302" s="3"/>
      <c r="I302" s="1"/>
      <c r="J302" s="1">
        <v>299</v>
      </c>
      <c r="K302" s="3">
        <f>'800original'!K302/300</f>
        <v>0.14666666666666667</v>
      </c>
      <c r="L302" s="3">
        <f>'800original'!L302/600</f>
        <v>7.4999999999999997E-2</v>
      </c>
      <c r="M302" s="3">
        <f>'800original'!M302/600</f>
        <v>0.8</v>
      </c>
      <c r="N302" s="3">
        <f>'800original'!N302/2400</f>
        <v>0.17624999999999999</v>
      </c>
      <c r="O302" s="3">
        <f>'800original'!O302/2400</f>
        <v>0.29083333333333333</v>
      </c>
      <c r="P302" s="3">
        <f>'800original'!P302/2400</f>
        <v>0.26791666666666669</v>
      </c>
      <c r="Q302" s="3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5.5">
      <c r="A303" s="1">
        <v>300</v>
      </c>
      <c r="B303" s="3">
        <f>'800original'!B303/100</f>
        <v>4.42</v>
      </c>
      <c r="C303" s="3">
        <f>'800original'!C303/300</f>
        <v>6.0533333333333337</v>
      </c>
      <c r="D303" s="3">
        <f>'800original'!D303/300</f>
        <v>6.5133333333333336</v>
      </c>
      <c r="E303" s="3">
        <f>'800original'!E303/1200</f>
        <v>6.9383333333333335</v>
      </c>
      <c r="F303" s="3">
        <f>'800original'!F303/1200</f>
        <v>7.0475000000000003</v>
      </c>
      <c r="G303" s="3">
        <f>'800original'!G303/1200</f>
        <v>6.7833333333333332</v>
      </c>
      <c r="H303" s="3"/>
      <c r="I303" s="1"/>
      <c r="J303" s="1">
        <v>300</v>
      </c>
      <c r="K303" s="3">
        <f>'800original'!K303/300</f>
        <v>0.52333333333333332</v>
      </c>
      <c r="L303" s="3">
        <f>'800original'!L303/600</f>
        <v>0.37166666666666665</v>
      </c>
      <c r="M303" s="3">
        <f>'800original'!M303/600</f>
        <v>9.8333333333333328E-2</v>
      </c>
      <c r="N303" s="3">
        <f>'800original'!N303/2400</f>
        <v>0.17749999999999999</v>
      </c>
      <c r="O303" s="3">
        <f>'800original'!O303/2400</f>
        <v>0.13875000000000001</v>
      </c>
      <c r="P303" s="3">
        <f>'800original'!P303/2400</f>
        <v>0.32541666666666669</v>
      </c>
      <c r="Q303" s="3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5.5">
      <c r="A304" s="1">
        <v>301</v>
      </c>
      <c r="B304" s="3">
        <f>'800original'!B304/100</f>
        <v>4.63</v>
      </c>
      <c r="C304" s="3">
        <f>'800original'!C304/300</f>
        <v>5.7166666666666668</v>
      </c>
      <c r="D304" s="3">
        <f>'800original'!D304/300</f>
        <v>5.67</v>
      </c>
      <c r="E304" s="3">
        <f>'800original'!E304/1200</f>
        <v>6.5641666666666669</v>
      </c>
      <c r="F304" s="3">
        <f>'800original'!F304/1200</f>
        <v>6.934166666666667</v>
      </c>
      <c r="G304" s="3">
        <f>'800original'!G304/1200</f>
        <v>6.9491666666666667</v>
      </c>
      <c r="H304" s="3"/>
      <c r="I304" s="1"/>
      <c r="J304" s="1">
        <v>301</v>
      </c>
      <c r="K304" s="3">
        <f>'800original'!K304/300</f>
        <v>1.01</v>
      </c>
      <c r="L304" s="3">
        <f>'800original'!L304/600</f>
        <v>0.80166666666666664</v>
      </c>
      <c r="M304" s="3">
        <f>'800original'!M304/600</f>
        <v>9.6666666666666665E-2</v>
      </c>
      <c r="N304" s="3">
        <f>'800original'!N304/2400</f>
        <v>0.23250000000000001</v>
      </c>
      <c r="O304" s="3">
        <f>'800original'!O304/2400</f>
        <v>0.15208333333333332</v>
      </c>
      <c r="P304" s="3">
        <f>'800original'!P304/2400</f>
        <v>0.27916666666666667</v>
      </c>
      <c r="Q304" s="3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71" ht="15.5">
      <c r="A305" s="1">
        <v>302</v>
      </c>
      <c r="B305" s="3">
        <f>'800original'!B305/100</f>
        <v>5.29</v>
      </c>
      <c r="C305" s="3">
        <f>'800original'!C305/300</f>
        <v>7.2333333333333334</v>
      </c>
      <c r="D305" s="3">
        <f>'800original'!D305/300</f>
        <v>6.7033333333333331</v>
      </c>
      <c r="E305" s="3">
        <f>'800original'!E305/1200</f>
        <v>7.0241666666666669</v>
      </c>
      <c r="F305" s="3">
        <f>'800original'!F305/1200</f>
        <v>7.1124999999999998</v>
      </c>
      <c r="G305" s="3">
        <f>'800original'!G305/1200</f>
        <v>7.1533333333333333</v>
      </c>
      <c r="H305" s="3"/>
      <c r="I305" s="1"/>
      <c r="J305" s="1">
        <v>302</v>
      </c>
      <c r="K305" s="3">
        <f>'800original'!K305/300</f>
        <v>0</v>
      </c>
      <c r="L305" s="3">
        <f>'800original'!L305/600</f>
        <v>0.18333333333333332</v>
      </c>
      <c r="M305" s="3">
        <f>'800original'!M305/600</f>
        <v>0.28666666666666668</v>
      </c>
      <c r="N305" s="3">
        <f>'800original'!N305/2400</f>
        <v>0.31041666666666667</v>
      </c>
      <c r="O305" s="3">
        <f>'800original'!O305/2400</f>
        <v>0.27250000000000002</v>
      </c>
      <c r="P305" s="3">
        <f>'800original'!P305/2400</f>
        <v>0.18041666666666667</v>
      </c>
      <c r="Q305" s="3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71" ht="15.5">
      <c r="A306" s="1">
        <v>303</v>
      </c>
      <c r="B306" s="3">
        <f>'800original'!B306/100</f>
        <v>8.42</v>
      </c>
      <c r="C306" s="3">
        <f>'800original'!C306/300</f>
        <v>7.2233333333333336</v>
      </c>
      <c r="D306" s="3">
        <f>'800original'!D306/300</f>
        <v>6.4866666666666664</v>
      </c>
      <c r="E306" s="3">
        <f>'800original'!E306/1200</f>
        <v>6.6958333333333337</v>
      </c>
      <c r="F306" s="3">
        <f>'800original'!F306/1200</f>
        <v>6.8283333333333331</v>
      </c>
      <c r="G306" s="3">
        <f>'800original'!G306/1200</f>
        <v>6.7549999999999999</v>
      </c>
      <c r="H306" s="3"/>
      <c r="I306" s="1"/>
      <c r="J306" s="1">
        <v>303</v>
      </c>
      <c r="K306" s="3">
        <f>'800original'!K306/300</f>
        <v>0.34333333333333332</v>
      </c>
      <c r="L306" s="3">
        <f>'800original'!L306/600</f>
        <v>0</v>
      </c>
      <c r="M306" s="3">
        <f>'800original'!M306/600</f>
        <v>0.57999999999999996</v>
      </c>
      <c r="N306" s="3">
        <f>'800original'!N306/2400</f>
        <v>0.18833333333333332</v>
      </c>
      <c r="O306" s="3">
        <f>'800original'!O306/2400</f>
        <v>0.19875000000000001</v>
      </c>
      <c r="P306" s="3">
        <f>'800original'!P306/2400</f>
        <v>0.28000000000000003</v>
      </c>
      <c r="Q306" s="3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71" ht="15.5">
      <c r="A307" s="4" t="s">
        <v>11</v>
      </c>
      <c r="B307" s="5">
        <f>MAX(B3:B306)</f>
        <v>169.24</v>
      </c>
      <c r="C307" s="5">
        <f t="shared" ref="C307:P307" si="0">MAX(C3:C306)</f>
        <v>80.92</v>
      </c>
      <c r="D307" s="5">
        <f t="shared" si="0"/>
        <v>44.353333333333332</v>
      </c>
      <c r="E307" s="5">
        <f t="shared" si="0"/>
        <v>28.961666666666666</v>
      </c>
      <c r="F307" s="5">
        <f t="shared" si="0"/>
        <v>19.600833333333334</v>
      </c>
      <c r="G307" s="5">
        <f t="shared" si="0"/>
        <v>16.300833333333333</v>
      </c>
      <c r="H307" s="5"/>
      <c r="I307" s="5"/>
      <c r="J307" s="5"/>
      <c r="K307" s="5">
        <f t="shared" si="0"/>
        <v>113.59666666666666</v>
      </c>
      <c r="L307" s="5">
        <f t="shared" si="0"/>
        <v>18.363333333333333</v>
      </c>
      <c r="M307" s="5">
        <f t="shared" si="0"/>
        <v>7.9249999999999998</v>
      </c>
      <c r="N307" s="5">
        <f t="shared" si="0"/>
        <v>3.8333333333333335</v>
      </c>
      <c r="O307" s="5">
        <f t="shared" si="0"/>
        <v>1.7816666666666667</v>
      </c>
      <c r="P307" s="5">
        <f t="shared" si="0"/>
        <v>1.0825</v>
      </c>
      <c r="Q307" s="5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</row>
    <row r="308" spans="1:71" ht="15.5">
      <c r="A308" s="4" t="s">
        <v>13</v>
      </c>
      <c r="B308" s="4">
        <f>MATCH(MAX(B3:B306),B3:B306,0)</f>
        <v>151</v>
      </c>
      <c r="C308" s="4">
        <f t="shared" ref="C308:P308" si="1">MATCH(MAX(C3:C306),C3:C306,0)</f>
        <v>151</v>
      </c>
      <c r="D308" s="4">
        <f t="shared" si="1"/>
        <v>152</v>
      </c>
      <c r="E308" s="4">
        <f t="shared" si="1"/>
        <v>152</v>
      </c>
      <c r="F308" s="4">
        <f t="shared" si="1"/>
        <v>151</v>
      </c>
      <c r="G308" s="4">
        <f t="shared" si="1"/>
        <v>150</v>
      </c>
      <c r="H308" s="4"/>
      <c r="I308" s="4"/>
      <c r="J308" s="4"/>
      <c r="K308" s="4">
        <f t="shared" si="1"/>
        <v>150</v>
      </c>
      <c r="L308" s="4">
        <f t="shared" si="1"/>
        <v>150</v>
      </c>
      <c r="M308" s="4">
        <f t="shared" si="1"/>
        <v>151</v>
      </c>
      <c r="N308" s="4">
        <f t="shared" si="1"/>
        <v>151</v>
      </c>
      <c r="O308" s="4">
        <f t="shared" si="1"/>
        <v>151</v>
      </c>
      <c r="P308" s="4">
        <f t="shared" si="1"/>
        <v>153</v>
      </c>
      <c r="Q308" s="4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</row>
    <row r="309" spans="1:71" ht="15.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</row>
    <row r="310" spans="1:71" ht="15.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</row>
    <row r="311" spans="1:71" ht="15.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</row>
    <row r="312" spans="1:71" ht="15.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</row>
    <row r="313" spans="1:71" ht="15.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</row>
    <row r="314" spans="1:71" ht="15.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</row>
    <row r="315" spans="1:71" ht="15.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</row>
    <row r="316" spans="1:71" ht="15.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</row>
    <row r="317" spans="1:71" ht="15.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</row>
    <row r="318" spans="1:71" ht="15.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</row>
    <row r="319" spans="1:71" ht="15.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</row>
    <row r="320" spans="1:71" ht="15.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</row>
    <row r="321" spans="1:71" ht="15.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</row>
    <row r="322" spans="1:71" ht="15.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</row>
    <row r="323" spans="1:71" ht="15.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</row>
    <row r="324" spans="1:71" ht="15.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</row>
    <row r="325" spans="1:71" ht="15.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</row>
    <row r="326" spans="1:71" ht="15.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</row>
    <row r="327" spans="1:71" ht="15.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</row>
    <row r="328" spans="1:71" ht="15.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</row>
    <row r="329" spans="1:71" ht="15.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</row>
    <row r="330" spans="1:71" ht="15.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</row>
    <row r="331" spans="1:71" ht="15.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</row>
    <row r="332" spans="1:71" ht="15.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</row>
    <row r="333" spans="1:71" ht="15.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</row>
    <row r="334" spans="1:71" ht="15.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</row>
    <row r="335" spans="1:71" ht="15.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</row>
    <row r="336" spans="1:71" ht="15.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</row>
    <row r="337" spans="1:71" ht="15.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</row>
    <row r="338" spans="1:71" ht="15.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</row>
    <row r="339" spans="1:71" ht="15.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</row>
    <row r="340" spans="1:71" ht="15.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</row>
    <row r="341" spans="1:71" ht="15.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</row>
    <row r="342" spans="1:71" ht="15.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</row>
    <row r="343" spans="1:71" ht="15.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</row>
    <row r="344" spans="1:71" ht="15.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</row>
    <row r="345" spans="1:71" ht="15.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</row>
    <row r="346" spans="1:71" ht="15.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</row>
    <row r="347" spans="1:71" ht="15.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</row>
    <row r="348" spans="1:71" ht="15.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</row>
    <row r="349" spans="1:71" ht="15.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</row>
    <row r="350" spans="1:71" ht="15.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</row>
    <row r="351" spans="1:71" ht="15.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</row>
    <row r="352" spans="1:71" ht="15.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</row>
    <row r="353" spans="1:71" ht="15.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</row>
    <row r="354" spans="1:71" ht="15.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</row>
    <row r="355" spans="1:71" ht="15.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</row>
    <row r="356" spans="1:71" ht="15.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</row>
    <row r="357" spans="1:71" ht="15.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</row>
    <row r="358" spans="1:71" ht="15.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</row>
    <row r="359" spans="1:71" ht="15.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</row>
    <row r="360" spans="1:71" ht="15.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</row>
    <row r="361" spans="1:71" ht="15.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</row>
    <row r="362" spans="1:71" ht="15.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</row>
    <row r="363" spans="1:71" ht="15.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</row>
    <row r="364" spans="1:71" ht="15.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</row>
    <row r="365" spans="1:71" ht="15.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</row>
    <row r="366" spans="1:71" ht="15.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</row>
    <row r="367" spans="1:71" ht="15.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</row>
    <row r="368" spans="1:71" ht="15.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</row>
    <row r="369" spans="1:71" ht="15.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</row>
    <row r="370" spans="1:71" ht="15.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</row>
    <row r="371" spans="1:71" ht="15.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</row>
    <row r="372" spans="1:71" ht="15.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</row>
    <row r="373" spans="1:71" ht="15.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</row>
    <row r="374" spans="1:71" ht="15.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</row>
    <row r="375" spans="1:71" ht="15.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</row>
    <row r="376" spans="1:71" ht="15.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</row>
    <row r="377" spans="1:71" ht="15.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</row>
    <row r="378" spans="1:71" ht="15.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</row>
    <row r="379" spans="1:71" ht="15.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</row>
    <row r="380" spans="1:71" ht="15.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</row>
    <row r="381" spans="1:71" ht="15.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</row>
    <row r="382" spans="1:71" ht="15.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</row>
    <row r="383" spans="1:71" ht="15.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</row>
    <row r="384" spans="1:71" ht="15.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</row>
    <row r="385" spans="1:71" ht="15.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</row>
    <row r="386" spans="1:71" ht="15.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</row>
    <row r="387" spans="1:71" ht="15.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</row>
    <row r="388" spans="1:71" ht="15.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</row>
    <row r="389" spans="1:71" ht="15.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</row>
    <row r="390" spans="1:71" ht="15.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</row>
  </sheetData>
  <mergeCells count="2">
    <mergeCell ref="A1:H1"/>
    <mergeCell ref="J1:Q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AC25E-D126-46CA-917E-8D313903252E}">
  <sheetPr codeName="Sheet3"/>
  <dimension ref="A1:BS390"/>
  <sheetViews>
    <sheetView topLeftCell="A331" zoomScale="70" zoomScaleNormal="70" workbookViewId="0">
      <selection activeCell="K350" sqref="K350:P350"/>
    </sheetView>
  </sheetViews>
  <sheetFormatPr defaultRowHeight="14"/>
  <cols>
    <col min="1" max="1" width="11.1640625" customWidth="1"/>
    <col min="2" max="2" width="10.4140625" customWidth="1"/>
    <col min="3" max="3" width="10" customWidth="1"/>
    <col min="4" max="4" width="9.83203125" customWidth="1"/>
    <col min="5" max="5" width="10.1640625" customWidth="1"/>
    <col min="6" max="6" width="11.5" customWidth="1"/>
    <col min="7" max="7" width="10.25" customWidth="1"/>
    <col min="8" max="8" width="9.58203125" customWidth="1"/>
    <col min="16" max="16" width="10.08203125" customWidth="1"/>
    <col min="17" max="17" width="10.25" customWidth="1"/>
  </cols>
  <sheetData>
    <row r="1" spans="1:54">
      <c r="A1" s="28" t="s">
        <v>8</v>
      </c>
      <c r="B1" s="28"/>
      <c r="C1" s="28"/>
      <c r="D1" s="28"/>
      <c r="E1" s="28"/>
      <c r="F1" s="28"/>
      <c r="G1" s="28"/>
      <c r="H1" s="28"/>
      <c r="J1" s="28" t="s">
        <v>9</v>
      </c>
      <c r="K1" s="28"/>
      <c r="L1" s="28"/>
      <c r="M1" s="28"/>
      <c r="N1" s="28"/>
      <c r="O1" s="28"/>
      <c r="P1" s="28"/>
      <c r="Q1" s="28"/>
    </row>
    <row r="2" spans="1:54" ht="15.5">
      <c r="A2" s="2" t="s">
        <v>10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4"/>
      <c r="I2" s="2"/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" t="s">
        <v>5</v>
      </c>
      <c r="P2" s="2" t="s">
        <v>6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54" ht="15.5">
      <c r="A3" s="1">
        <v>0</v>
      </c>
      <c r="B3" s="3">
        <f>'800perms'!B3/'800perms'!B$307</f>
        <v>5.8614984637201606E-2</v>
      </c>
      <c r="C3" s="3">
        <f>'800perms'!C3/'800perms'!C$307</f>
        <v>0.10413577195584114</v>
      </c>
      <c r="D3" s="3">
        <f>'800perms'!D3/'800perms'!D$307</f>
        <v>0.14046294904554338</v>
      </c>
      <c r="E3" s="3">
        <f>'800perms'!E3/'800perms'!E$307</f>
        <v>0.23833227829890086</v>
      </c>
      <c r="F3" s="3">
        <f>'800perms'!F3/'800perms'!F$307</f>
        <v>0.37515411759704093</v>
      </c>
      <c r="G3" s="3">
        <f>'800perms'!G3/'800perms'!G$307</f>
        <v>0.46608046623383265</v>
      </c>
      <c r="H3" s="19"/>
      <c r="I3" s="3"/>
      <c r="J3" s="13">
        <v>0</v>
      </c>
      <c r="K3" s="3">
        <f>'800perms'!K3/'800perms'!K$307</f>
        <v>7.3065524223128609E-3</v>
      </c>
      <c r="L3" s="3">
        <f>'800perms'!L3/'800perms'!L$307</f>
        <v>1.7607551279724087E-2</v>
      </c>
      <c r="M3" s="3">
        <f>'800perms'!M3/'800perms'!M$307</f>
        <v>0</v>
      </c>
      <c r="N3" s="3">
        <f>'800perms'!N3/'800perms'!N$307</f>
        <v>5.8369565217391305E-2</v>
      </c>
      <c r="O3" s="3">
        <f>'800perms'!O3/'800perms'!O$307</f>
        <v>0.17095416276894293</v>
      </c>
      <c r="P3" s="3">
        <f>'800perms'!P3/'800perms'!P$307</f>
        <v>0.20785219399538107</v>
      </c>
      <c r="Q3" s="3"/>
      <c r="R3" s="1"/>
      <c r="S3" s="1">
        <v>0.5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</row>
    <row r="4" spans="1:54" ht="15.5">
      <c r="A4" s="1">
        <v>1</v>
      </c>
      <c r="B4" s="3">
        <f>'800perms'!B4/'800perms'!B$307</f>
        <v>5.1465374615930044E-2</v>
      </c>
      <c r="C4" s="3">
        <f>'800perms'!C4/'800perms'!C$307</f>
        <v>9.0212555610479486E-2</v>
      </c>
      <c r="D4" s="3">
        <f>'800perms'!D4/'800perms'!D$307</f>
        <v>0.16195701187434242</v>
      </c>
      <c r="E4" s="3">
        <f>'800perms'!E4/'800perms'!E$307</f>
        <v>0.23231858203372274</v>
      </c>
      <c r="F4" s="3">
        <f>'800perms'!F4/'800perms'!F$307</f>
        <v>0.37672717996683813</v>
      </c>
      <c r="G4" s="3">
        <f>'800perms'!G4/'800perms'!G$307</f>
        <v>0.45145953683349521</v>
      </c>
      <c r="H4" s="19"/>
      <c r="I4" s="1"/>
      <c r="J4" s="1">
        <v>1</v>
      </c>
      <c r="K4" s="3">
        <f>'800perms'!K4/'800perms'!K$307</f>
        <v>2.9930455705859918E-3</v>
      </c>
      <c r="L4" s="3">
        <f>'800perms'!L4/'800perms'!L$307</f>
        <v>2.1147213650390267E-2</v>
      </c>
      <c r="M4" s="3">
        <f>'800perms'!M4/'800perms'!M$307</f>
        <v>4.2481598317560466E-2</v>
      </c>
      <c r="N4" s="3">
        <f>'800perms'!N4/'800perms'!N$307</f>
        <v>4.9673913043478263E-2</v>
      </c>
      <c r="O4" s="3">
        <f>'800perms'!O4/'800perms'!O$307</f>
        <v>0.11061739943872778</v>
      </c>
      <c r="P4" s="3">
        <f>'800perms'!P4/'800perms'!P$307</f>
        <v>0.33410315627405701</v>
      </c>
      <c r="Q4" s="3"/>
      <c r="R4" s="1"/>
      <c r="S4" s="1">
        <v>0.5</v>
      </c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</row>
    <row r="5" spans="1:54" ht="15.5">
      <c r="A5" s="1">
        <v>2</v>
      </c>
      <c r="B5" s="3">
        <f>'800perms'!B5/'800perms'!B$307</f>
        <v>3.8820609784920822E-2</v>
      </c>
      <c r="C5" s="3">
        <f>'800perms'!C5/'800perms'!C$307</f>
        <v>9.3837535014005602E-2</v>
      </c>
      <c r="D5" s="3">
        <f>'800perms'!D5/'800perms'!D$307</f>
        <v>0.15166090485495265</v>
      </c>
      <c r="E5" s="3">
        <f>'800perms'!E5/'800perms'!E$307</f>
        <v>0.23709501064625654</v>
      </c>
      <c r="F5" s="3">
        <f>'800perms'!F5/'800perms'!F$307</f>
        <v>0.36010373708600824</v>
      </c>
      <c r="G5" s="3">
        <f>'800perms'!G5/'800perms'!G$307</f>
        <v>0.44936352947190839</v>
      </c>
      <c r="H5" s="19"/>
      <c r="I5" s="1"/>
      <c r="J5" s="1">
        <v>2</v>
      </c>
      <c r="K5" s="3">
        <f>'800perms'!K5/'800perms'!K$307</f>
        <v>1.2324305290648199E-2</v>
      </c>
      <c r="L5" s="3">
        <f>'800perms'!L5/'800perms'!L$307</f>
        <v>9.0760573606825194E-4</v>
      </c>
      <c r="M5" s="3">
        <f>'800perms'!M5/'800perms'!M$307</f>
        <v>7.8233438485804413E-2</v>
      </c>
      <c r="N5" s="3">
        <f>'800perms'!N5/'800perms'!N$307</f>
        <v>4.5217391304347827E-2</v>
      </c>
      <c r="O5" s="3">
        <f>'800perms'!O5/'800perms'!O$307</f>
        <v>0.17282507015902712</v>
      </c>
      <c r="P5" s="3">
        <f>'800perms'!P5/'800perms'!P$307</f>
        <v>0.17513471901462663</v>
      </c>
      <c r="Q5" s="3"/>
      <c r="R5" s="1"/>
      <c r="S5" s="1">
        <v>0.5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</row>
    <row r="6" spans="1:54" ht="15.5">
      <c r="A6" s="1">
        <v>3</v>
      </c>
      <c r="B6" s="3">
        <f>'800perms'!B6/'800perms'!B$307</f>
        <v>5.0283620893405809E-2</v>
      </c>
      <c r="C6" s="3">
        <f>'800perms'!C6/'800perms'!C$307</f>
        <v>9.3466798484099528E-2</v>
      </c>
      <c r="D6" s="3">
        <f>'800perms'!D6/'800perms'!D$307</f>
        <v>0.14519765519314595</v>
      </c>
      <c r="E6" s="3">
        <f>'800perms'!E6/'800perms'!E$307</f>
        <v>0.24267710191632619</v>
      </c>
      <c r="F6" s="3">
        <f>'800perms'!F6/'800perms'!F$307</f>
        <v>0.38854640533990903</v>
      </c>
      <c r="G6" s="3">
        <f>'800perms'!G6/'800perms'!G$307</f>
        <v>0.45800316957210779</v>
      </c>
      <c r="H6" s="19"/>
      <c r="I6" s="1"/>
      <c r="J6" s="1">
        <v>3</v>
      </c>
      <c r="K6" s="3">
        <f>'800perms'!K6/'800perms'!K$307</f>
        <v>5.1938143724874555E-3</v>
      </c>
      <c r="L6" s="3">
        <f>'800perms'!L6/'800perms'!L$307</f>
        <v>2.0511889635142493E-2</v>
      </c>
      <c r="M6" s="3">
        <f>'800perms'!M6/'800perms'!M$307</f>
        <v>5.9305993690851731E-2</v>
      </c>
      <c r="N6" s="3">
        <f>'800perms'!N6/'800perms'!N$307</f>
        <v>0.11184782608695652</v>
      </c>
      <c r="O6" s="3">
        <f>'800perms'!O6/'800perms'!O$307</f>
        <v>0.14429373246024321</v>
      </c>
      <c r="P6" s="3">
        <f>'800perms'!P6/'800perms'!P$307</f>
        <v>0.26020015396458818</v>
      </c>
      <c r="Q6" s="3"/>
      <c r="R6" s="1"/>
      <c r="S6" s="1">
        <v>0.5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</row>
    <row r="7" spans="1:54" ht="15.5">
      <c r="A7" s="1">
        <v>4</v>
      </c>
      <c r="B7" s="3">
        <f>'800perms'!B7/'800perms'!B$307</f>
        <v>4.8451902623493255E-2</v>
      </c>
      <c r="C7" s="3">
        <f>'800perms'!C7/'800perms'!C$307</f>
        <v>6.9327731092436978E-2</v>
      </c>
      <c r="D7" s="3">
        <f>'800perms'!D7/'800perms'!D$307</f>
        <v>0.16225762813768224</v>
      </c>
      <c r="E7" s="3">
        <f>'800perms'!E7/'800perms'!E$307</f>
        <v>0.24023134027737814</v>
      </c>
      <c r="F7" s="3">
        <f>'800perms'!F7/'800perms'!F$307</f>
        <v>0.38259427745418984</v>
      </c>
      <c r="G7" s="3">
        <f>'800perms'!G7/'800perms'!G$307</f>
        <v>0.45462910894126068</v>
      </c>
      <c r="H7" s="19"/>
      <c r="I7" s="1"/>
      <c r="J7" s="1">
        <v>4</v>
      </c>
      <c r="K7" s="3">
        <f>'800perms'!K7/'800perms'!K$307</f>
        <v>9.6833827283664443E-3</v>
      </c>
      <c r="L7" s="3">
        <f>'800perms'!L7/'800perms'!L$307</f>
        <v>0</v>
      </c>
      <c r="M7" s="3">
        <f>'800perms'!M7/'800perms'!M$307</f>
        <v>1.0725552050473187E-2</v>
      </c>
      <c r="N7" s="3">
        <f>'800perms'!N7/'800perms'!N$307</f>
        <v>6.2391304347826082E-2</v>
      </c>
      <c r="O7" s="3">
        <f>'800perms'!O7/'800perms'!O$307</f>
        <v>0.12394761459307764</v>
      </c>
      <c r="P7" s="3">
        <f>'800perms'!P7/'800perms'!P$307</f>
        <v>0.27213240954580442</v>
      </c>
      <c r="Q7" s="3"/>
      <c r="R7" s="1"/>
      <c r="S7" s="1">
        <v>0.5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</row>
    <row r="8" spans="1:54" ht="15.5">
      <c r="A8" s="1">
        <v>5</v>
      </c>
      <c r="B8" s="3">
        <f>'800perms'!B8/'800perms'!B$307</f>
        <v>4.3429449302765301E-2</v>
      </c>
      <c r="C8" s="3">
        <f>'800perms'!C8/'800perms'!C$307</f>
        <v>7.9667160982039867E-2</v>
      </c>
      <c r="D8" s="3">
        <f>'800perms'!D8/'800perms'!D$307</f>
        <v>0.13986171651886367</v>
      </c>
      <c r="E8" s="3">
        <f>'800perms'!E8/'800perms'!E$307</f>
        <v>0.24949646083904012</v>
      </c>
      <c r="F8" s="3">
        <f>'800perms'!F8/'800perms'!F$307</f>
        <v>0.39024701330725736</v>
      </c>
      <c r="G8" s="3">
        <f>'800perms'!G8/'800perms'!G$307</f>
        <v>0.47052809161085835</v>
      </c>
      <c r="H8" s="19"/>
      <c r="I8" s="1"/>
      <c r="J8" s="1">
        <v>5</v>
      </c>
      <c r="K8" s="3">
        <f>'800perms'!K8/'800perms'!K$307</f>
        <v>2.6409225622817573E-4</v>
      </c>
      <c r="L8" s="3">
        <f>'800perms'!L8/'800perms'!L$307</f>
        <v>3.6031947721909603E-2</v>
      </c>
      <c r="M8" s="3">
        <f>'800perms'!M8/'800perms'!M$307</f>
        <v>7.1924290220820183E-2</v>
      </c>
      <c r="N8" s="3">
        <f>'800perms'!N8/'800perms'!N$307</f>
        <v>5.9673913043478258E-2</v>
      </c>
      <c r="O8" s="3">
        <f>'800perms'!O8/'800perms'!O$307</f>
        <v>0.15762394761459306</v>
      </c>
      <c r="P8" s="3">
        <f>'800perms'!P8/'800perms'!P$307</f>
        <v>0.34103156274056962</v>
      </c>
      <c r="Q8" s="3"/>
      <c r="R8" s="1"/>
      <c r="S8" s="1">
        <v>0.5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</row>
    <row r="9" spans="1:54" ht="15.5">
      <c r="A9" s="1">
        <v>6</v>
      </c>
      <c r="B9" s="3">
        <f>'800perms'!B9/'800perms'!B$307</f>
        <v>4.3193098558260451E-2</v>
      </c>
      <c r="C9" s="3">
        <f>'800perms'!C9/'800perms'!C$307</f>
        <v>8.8358872960949089E-2</v>
      </c>
      <c r="D9" s="3">
        <f>'800perms'!D9/'800perms'!D$307</f>
        <v>0.13249661806703744</v>
      </c>
      <c r="E9" s="3">
        <f>'800perms'!E9/'800perms'!E$307</f>
        <v>0.25502100477642864</v>
      </c>
      <c r="F9" s="3">
        <f>'800perms'!F9/'800perms'!F$307</f>
        <v>0.37766251434887971</v>
      </c>
      <c r="G9" s="3">
        <f>'800perms'!G9/'800perms'!G$307</f>
        <v>0.47952558662645056</v>
      </c>
      <c r="H9" s="19"/>
      <c r="I9" s="1"/>
      <c r="J9" s="1">
        <v>6</v>
      </c>
      <c r="K9" s="3">
        <f>'800perms'!K9/'800perms'!K$307</f>
        <v>5.7513424689691599E-3</v>
      </c>
      <c r="L9" s="3">
        <f>'800perms'!L9/'800perms'!L$307</f>
        <v>1.5338536939553459E-2</v>
      </c>
      <c r="M9" s="3">
        <f>'800perms'!M9/'800perms'!M$307</f>
        <v>4.6267087276551004E-3</v>
      </c>
      <c r="N9" s="3">
        <f>'800perms'!N9/'800perms'!N$307</f>
        <v>7.4347826086956517E-2</v>
      </c>
      <c r="O9" s="3">
        <f>'800perms'!O9/'800perms'!O$307</f>
        <v>0.16814780168381663</v>
      </c>
      <c r="P9" s="3">
        <f>'800perms'!P9/'800perms'!P$307</f>
        <v>0.23017705927636645</v>
      </c>
      <c r="Q9" s="3"/>
      <c r="R9" s="1"/>
      <c r="S9" s="1">
        <v>0.5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</row>
    <row r="10" spans="1:54" ht="15.5">
      <c r="A10" s="1">
        <v>7</v>
      </c>
      <c r="B10" s="3">
        <f>'800perms'!B10/'800perms'!B$307</f>
        <v>4.0002363507445043E-2</v>
      </c>
      <c r="C10" s="3">
        <f>'800perms'!C10/'800perms'!C$307</f>
        <v>8.5804910199373863E-2</v>
      </c>
      <c r="D10" s="3">
        <f>'800perms'!D10/'800perms'!D$307</f>
        <v>0.17044942131369306</v>
      </c>
      <c r="E10" s="3">
        <f>'800perms'!E10/'800perms'!E$307</f>
        <v>0.25608563043102955</v>
      </c>
      <c r="F10" s="3">
        <f>'800perms'!F10/'800perms'!F$307</f>
        <v>0.37787509034479821</v>
      </c>
      <c r="G10" s="3">
        <f>'800perms'!G10/'800perms'!G$307</f>
        <v>0.4791677317110577</v>
      </c>
      <c r="H10" s="19"/>
      <c r="I10" s="1"/>
      <c r="J10" s="1">
        <v>7</v>
      </c>
      <c r="K10" s="3">
        <f>'800perms'!K10/'800perms'!K$307</f>
        <v>1.1972182282343967E-2</v>
      </c>
      <c r="L10" s="3">
        <f>'800perms'!L10/'800perms'!L$307</f>
        <v>1.2706480304955528E-3</v>
      </c>
      <c r="M10" s="3">
        <f>'800perms'!M10/'800perms'!M$307</f>
        <v>4.4374342797055731E-2</v>
      </c>
      <c r="N10" s="3">
        <f>'800perms'!N10/'800perms'!N$307</f>
        <v>9.7608695652173907E-2</v>
      </c>
      <c r="O10" s="3">
        <f>'800perms'!O10/'800perms'!O$307</f>
        <v>7.2497661365762398E-2</v>
      </c>
      <c r="P10" s="3">
        <f>'800perms'!P10/'800perms'!P$307</f>
        <v>0.17397998460354117</v>
      </c>
      <c r="Q10" s="3"/>
      <c r="R10" s="1"/>
      <c r="S10" s="1">
        <v>0.5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</row>
    <row r="11" spans="1:54" ht="15.5">
      <c r="A11" s="1">
        <v>8</v>
      </c>
      <c r="B11" s="3">
        <f>'800perms'!B11/'800perms'!B$307</f>
        <v>4.2365870952493501E-2</v>
      </c>
      <c r="C11" s="3">
        <f>'800perms'!C11/'800perms'!C$307</f>
        <v>8.9841819080573398E-2</v>
      </c>
      <c r="D11" s="3">
        <f>'800perms'!D11/'800perms'!D$307</f>
        <v>0.16436194198106119</v>
      </c>
      <c r="E11" s="3">
        <f>'800perms'!E11/'800perms'!E$307</f>
        <v>0.24984174483512689</v>
      </c>
      <c r="F11" s="3">
        <f>'800perms'!F11/'800perms'!F$307</f>
        <v>0.37906551592194204</v>
      </c>
      <c r="G11" s="3">
        <f>'800perms'!G11/'800perms'!G$307</f>
        <v>0.47262409897244517</v>
      </c>
      <c r="H11" s="19"/>
      <c r="I11" s="1"/>
      <c r="J11" s="1">
        <v>8</v>
      </c>
      <c r="K11" s="3">
        <f>'800perms'!K11/'800perms'!K$307</f>
        <v>8.1575163590480934E-3</v>
      </c>
      <c r="L11" s="3">
        <f>'800perms'!L11/'800perms'!L$307</f>
        <v>1.7244508985296788E-3</v>
      </c>
      <c r="M11" s="3">
        <f>'800perms'!M11/'800perms'!M$307</f>
        <v>5.5310199789695064E-2</v>
      </c>
      <c r="N11" s="3">
        <f>'800perms'!N11/'800perms'!N$307</f>
        <v>4.1739130434782605E-2</v>
      </c>
      <c r="O11" s="3">
        <f>'800perms'!O11/'800perms'!O$307</f>
        <v>0.10406922357343311</v>
      </c>
      <c r="P11" s="3">
        <f>'800perms'!P11/'800perms'!P$307</f>
        <v>0.23979984603541185</v>
      </c>
      <c r="Q11" s="3"/>
      <c r="R11" s="1"/>
      <c r="S11" s="1">
        <v>0.5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</row>
    <row r="12" spans="1:54" ht="15.5">
      <c r="A12" s="1">
        <v>9</v>
      </c>
      <c r="B12" s="3">
        <f>'800perms'!B12/'800perms'!B$307</f>
        <v>4.0711415740959579E-2</v>
      </c>
      <c r="C12" s="3">
        <f>'800perms'!C12/'800perms'!C$307</f>
        <v>9.1942659416707859E-2</v>
      </c>
      <c r="D12" s="3">
        <f>'800perms'!D12/'800perms'!D$307</f>
        <v>0.16300916879603189</v>
      </c>
      <c r="E12" s="3">
        <f>'800perms'!E12/'800perms'!E$307</f>
        <v>0.25956724405823789</v>
      </c>
      <c r="F12" s="3">
        <f>'800perms'!F12/'800perms'!F$307</f>
        <v>0.38612303898643763</v>
      </c>
      <c r="G12" s="3">
        <f>'800perms'!G12/'800perms'!G$307</f>
        <v>0.4733398088032309</v>
      </c>
      <c r="H12" s="19"/>
      <c r="I12" s="1"/>
      <c r="J12" s="1">
        <v>9</v>
      </c>
      <c r="K12" s="3">
        <f>'800perms'!K12/'800perms'!K$307</f>
        <v>6.2208398133748056E-3</v>
      </c>
      <c r="L12" s="3">
        <f>'800perms'!L12/'800perms'!L$307</f>
        <v>9.5298602287166457E-3</v>
      </c>
      <c r="M12" s="3">
        <f>'800perms'!M12/'800perms'!M$307</f>
        <v>4.374342797055731E-2</v>
      </c>
      <c r="N12" s="3">
        <f>'800perms'!N12/'800perms'!N$307</f>
        <v>4.6847826086956521E-2</v>
      </c>
      <c r="O12" s="3">
        <f>'800perms'!O12/'800perms'!O$307</f>
        <v>0.16861552853133768</v>
      </c>
      <c r="P12" s="3">
        <f>'800perms'!P12/'800perms'!P$307</f>
        <v>0.2540415704387991</v>
      </c>
      <c r="Q12" s="3"/>
      <c r="R12" s="1"/>
      <c r="S12" s="1">
        <v>0.5</v>
      </c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</row>
    <row r="13" spans="1:54" ht="15.5">
      <c r="A13" s="1">
        <v>10</v>
      </c>
      <c r="B13" s="3">
        <f>'800perms'!B13/'800perms'!B$307</f>
        <v>3.0252895296620182E-2</v>
      </c>
      <c r="C13" s="3">
        <f>'800perms'!C13/'800perms'!C$307</f>
        <v>9.7998022738507162E-2</v>
      </c>
      <c r="D13" s="3">
        <f>'800perms'!D13/'800perms'!D$307</f>
        <v>0.16714264241695476</v>
      </c>
      <c r="E13" s="3">
        <f>'800perms'!E13/'800perms'!E$307</f>
        <v>0.26112102204062843</v>
      </c>
      <c r="F13" s="3">
        <f>'800perms'!F13/'800perms'!F$307</f>
        <v>0.3927128948599124</v>
      </c>
      <c r="G13" s="3">
        <f>'800perms'!G13/'800perms'!G$307</f>
        <v>0.46955677112622057</v>
      </c>
      <c r="H13" s="19"/>
      <c r="I13" s="1"/>
      <c r="J13" s="1">
        <v>10</v>
      </c>
      <c r="K13" s="3">
        <f>'800perms'!K13/'800perms'!K$307</f>
        <v>5.8393732210452187E-3</v>
      </c>
      <c r="L13" s="3">
        <f>'800perms'!L13/'800perms'!L$307</f>
        <v>6.5347612996914141E-3</v>
      </c>
      <c r="M13" s="3">
        <f>'800perms'!M13/'800perms'!M$307</f>
        <v>0</v>
      </c>
      <c r="N13" s="3">
        <f>'800perms'!N13/'800perms'!N$307</f>
        <v>7.6956521739130423E-2</v>
      </c>
      <c r="O13" s="3">
        <f>'800perms'!O13/'800perms'!O$307</f>
        <v>0.1510757717492984</v>
      </c>
      <c r="P13" s="3">
        <f>'800perms'!P13/'800perms'!P$307</f>
        <v>0.27867590454195534</v>
      </c>
      <c r="Q13" s="3"/>
      <c r="R13" s="1"/>
      <c r="S13" s="1">
        <v>0.5</v>
      </c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14" spans="1:54" ht="15.5">
      <c r="A14" s="1">
        <v>11</v>
      </c>
      <c r="B14" s="3">
        <f>'800perms'!B14/'800perms'!B$307</f>
        <v>4.9456393287638852E-2</v>
      </c>
      <c r="C14" s="3">
        <f>'800perms'!C14/'800perms'!C$307</f>
        <v>9.5979568297907394E-2</v>
      </c>
      <c r="D14" s="3">
        <f>'800perms'!D14/'800perms'!D$307</f>
        <v>0.15925146550428379</v>
      </c>
      <c r="E14" s="3">
        <f>'800perms'!E14/'800perms'!E$307</f>
        <v>0.26091960637624445</v>
      </c>
      <c r="F14" s="3">
        <f>'800perms'!F14/'800perms'!F$307</f>
        <v>0.39526380681093487</v>
      </c>
      <c r="G14" s="3">
        <f>'800perms'!G14/'800perms'!G$307</f>
        <v>0.46684729819538878</v>
      </c>
      <c r="H14" s="19"/>
      <c r="I14" s="1"/>
      <c r="J14" s="1">
        <v>11</v>
      </c>
      <c r="K14" s="3">
        <f>'800perms'!K14/'800perms'!K$307</f>
        <v>4.3135068517268695E-3</v>
      </c>
      <c r="L14" s="3">
        <f>'800perms'!L14/'800perms'!L$307</f>
        <v>3.8119440914866584E-3</v>
      </c>
      <c r="M14" s="3">
        <f>'800perms'!M14/'800perms'!M$307</f>
        <v>2.6077812828601471E-2</v>
      </c>
      <c r="N14" s="3">
        <f>'800perms'!N14/'800perms'!N$307</f>
        <v>6.3260869565217384E-2</v>
      </c>
      <c r="O14" s="3">
        <f>'800perms'!O14/'800perms'!O$307</f>
        <v>0.16674462114125349</v>
      </c>
      <c r="P14" s="3">
        <f>'800perms'!P14/'800perms'!P$307</f>
        <v>0.26943802925327176</v>
      </c>
      <c r="Q14" s="3"/>
      <c r="R14" s="1"/>
      <c r="S14" s="1">
        <v>0.5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15" spans="1:54" ht="15.5">
      <c r="A15" s="1">
        <v>12</v>
      </c>
      <c r="B15" s="3">
        <f>'800perms'!B15/'800perms'!B$307</f>
        <v>4.2011344835736229E-2</v>
      </c>
      <c r="C15" s="3">
        <f>'800perms'!C15/'800perms'!C$307</f>
        <v>8.43631570275169E-2</v>
      </c>
      <c r="D15" s="3">
        <f>'800perms'!D15/'800perms'!D$307</f>
        <v>0.16203216594017736</v>
      </c>
      <c r="E15" s="3">
        <f>'800perms'!E15/'800perms'!E$307</f>
        <v>0.28169419347413249</v>
      </c>
      <c r="F15" s="3">
        <f>'800perms'!F15/'800perms'!F$307</f>
        <v>0.38301942944602696</v>
      </c>
      <c r="G15" s="3">
        <f>'800perms'!G15/'800perms'!G$307</f>
        <v>0.48463779970349169</v>
      </c>
      <c r="H15" s="19"/>
      <c r="I15" s="1"/>
      <c r="J15" s="1">
        <v>12</v>
      </c>
      <c r="K15" s="3">
        <f>'800perms'!K15/'800perms'!K$307</f>
        <v>3.2864814108395203E-3</v>
      </c>
      <c r="L15" s="3">
        <f>'800perms'!L15/'800perms'!L$307</f>
        <v>2.9950989290252316E-3</v>
      </c>
      <c r="M15" s="3">
        <f>'800perms'!M15/'800perms'!M$307</f>
        <v>8.4121976866456359E-3</v>
      </c>
      <c r="N15" s="3">
        <f>'800perms'!N15/'800perms'!N$307</f>
        <v>4.4130434782608689E-2</v>
      </c>
      <c r="O15" s="3">
        <f>'800perms'!O15/'800perms'!O$307</f>
        <v>0.18405051449953228</v>
      </c>
      <c r="P15" s="3">
        <f>'800perms'!P15/'800perms'!P$307</f>
        <v>0.21247113163972287</v>
      </c>
      <c r="Q15" s="3"/>
      <c r="R15" s="1"/>
      <c r="S15" s="1">
        <v>0.5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</row>
    <row r="16" spans="1:54" ht="15.5">
      <c r="A16" s="1">
        <v>13</v>
      </c>
      <c r="B16" s="3">
        <f>'800perms'!B16/'800perms'!B$307</f>
        <v>1.8435358071377923E-2</v>
      </c>
      <c r="C16" s="3">
        <f>'800perms'!C16/'800perms'!C$307</f>
        <v>8.7782171692206298E-2</v>
      </c>
      <c r="D16" s="3">
        <f>'800perms'!D16/'800perms'!D$307</f>
        <v>0.15639561100255525</v>
      </c>
      <c r="E16" s="3">
        <f>'800perms'!E16/'800perms'!E$307</f>
        <v>0.27280313057489786</v>
      </c>
      <c r="F16" s="3">
        <f>'800perms'!F16/'800perms'!F$307</f>
        <v>0.3921601972705242</v>
      </c>
      <c r="G16" s="3">
        <f>'800perms'!G16/'800perms'!G$307</f>
        <v>0.50518889627319663</v>
      </c>
      <c r="H16" s="19"/>
      <c r="I16" s="1"/>
      <c r="J16" s="1">
        <v>13</v>
      </c>
      <c r="K16" s="3">
        <f>'800perms'!K16/'800perms'!K$307</f>
        <v>5.4285630446902792E-3</v>
      </c>
      <c r="L16" s="3">
        <f>'800perms'!L16/'800perms'!L$307</f>
        <v>4.5198765656198944E-2</v>
      </c>
      <c r="M16" s="3">
        <f>'800perms'!M16/'800perms'!M$307</f>
        <v>1.2618296529968455E-3</v>
      </c>
      <c r="N16" s="3">
        <f>'800perms'!N16/'800perms'!N$307</f>
        <v>6.8913043478260869E-2</v>
      </c>
      <c r="O16" s="3">
        <f>'800perms'!O16/'800perms'!O$307</f>
        <v>0.18826005612722169</v>
      </c>
      <c r="P16" s="3">
        <f>'800perms'!P16/'800perms'!P$307</f>
        <v>0.27367205542725176</v>
      </c>
      <c r="Q16" s="3"/>
      <c r="R16" s="1"/>
      <c r="S16" s="1">
        <v>0.5</v>
      </c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</row>
    <row r="17" spans="1:54" ht="15.5">
      <c r="A17" s="1">
        <v>14</v>
      </c>
      <c r="B17" s="3">
        <f>'800perms'!B17/'800perms'!B$307</f>
        <v>3.8761522098794604E-2</v>
      </c>
      <c r="C17" s="3">
        <f>'800perms'!C17/'800perms'!C$307</f>
        <v>9.0830449826989609E-2</v>
      </c>
      <c r="D17" s="3">
        <f>'800perms'!D17/'800perms'!D$307</f>
        <v>0.16165639561100256</v>
      </c>
      <c r="E17" s="3">
        <f>'800perms'!E17/'800perms'!E$307</f>
        <v>0.26845830695747253</v>
      </c>
      <c r="F17" s="3">
        <f>'800perms'!F17/'800perms'!F$307</f>
        <v>0.41256749287870409</v>
      </c>
      <c r="G17" s="3">
        <f>'800perms'!G17/'800perms'!G$307</f>
        <v>0.48949440212668066</v>
      </c>
      <c r="H17" s="19"/>
      <c r="I17" s="1"/>
      <c r="J17" s="1">
        <v>14</v>
      </c>
      <c r="K17" s="3">
        <f>'800perms'!K17/'800perms'!K$307</f>
        <v>6.3969013175269231E-3</v>
      </c>
      <c r="L17" s="3">
        <f>'800perms'!L17/'800perms'!L$307</f>
        <v>2.5957524051552008E-2</v>
      </c>
      <c r="M17" s="3">
        <f>'800perms'!M17/'800perms'!M$307</f>
        <v>3.0283911671924291E-2</v>
      </c>
      <c r="N17" s="3">
        <f>'800perms'!N17/'800perms'!N$307</f>
        <v>6.9021739130434787E-2</v>
      </c>
      <c r="O17" s="3">
        <f>'800perms'!O17/'800perms'!O$307</f>
        <v>0.14873713751169318</v>
      </c>
      <c r="P17" s="3">
        <f>'800perms'!P17/'800perms'!P$307</f>
        <v>0.3710546574287914</v>
      </c>
      <c r="Q17" s="3"/>
      <c r="R17" s="1"/>
      <c r="S17" s="1">
        <v>0.5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</row>
    <row r="18" spans="1:54" ht="15.5">
      <c r="A18" s="1">
        <v>15</v>
      </c>
      <c r="B18" s="3">
        <f>'800perms'!B18/'800perms'!B$307</f>
        <v>3.8702434412668393E-2</v>
      </c>
      <c r="C18" s="3">
        <f>'800perms'!C18/'800perms'!C$307</f>
        <v>7.7937057175811494E-2</v>
      </c>
      <c r="D18" s="3">
        <f>'800perms'!D18/'800perms'!D$307</f>
        <v>0.1645122501127311</v>
      </c>
      <c r="E18" s="3">
        <f>'800perms'!E18/'800perms'!E$307</f>
        <v>0.26762387063359616</v>
      </c>
      <c r="F18" s="3">
        <f>'800perms'!F18/'800perms'!F$307</f>
        <v>0.39989796352195905</v>
      </c>
      <c r="G18" s="3">
        <f>'800perms'!G18/'800perms'!G$307</f>
        <v>0.4913859209651858</v>
      </c>
      <c r="H18" s="19"/>
      <c r="I18" s="1"/>
      <c r="J18" s="1">
        <v>15</v>
      </c>
      <c r="K18" s="3">
        <f>'800perms'!K18/'800perms'!K$307</f>
        <v>8.9204495437072689E-3</v>
      </c>
      <c r="L18" s="3">
        <f>'800perms'!L18/'800perms'!L$307</f>
        <v>2.8226538391722636E-2</v>
      </c>
      <c r="M18" s="3">
        <f>'800perms'!M18/'800perms'!M$307</f>
        <v>6.1198738170347003E-2</v>
      </c>
      <c r="N18" s="3">
        <f>'800perms'!N18/'800perms'!N$307</f>
        <v>7.2391304347826091E-2</v>
      </c>
      <c r="O18" s="3">
        <f>'800perms'!O18/'800perms'!O$307</f>
        <v>0.2146866230121609</v>
      </c>
      <c r="P18" s="3">
        <f>'800perms'!P18/'800perms'!P$307</f>
        <v>0.18052347959969206</v>
      </c>
      <c r="Q18" s="3"/>
      <c r="R18" s="1"/>
      <c r="S18" s="1">
        <v>0.5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</row>
    <row r="19" spans="1:54" ht="15.5">
      <c r="A19" s="1">
        <v>16</v>
      </c>
      <c r="B19" s="3">
        <f>'800perms'!B19/'800perms'!B$307</f>
        <v>4.7270148900969033E-2</v>
      </c>
      <c r="C19" s="3">
        <f>'800perms'!C19/'800perms'!C$307</f>
        <v>9.5279288185862579E-2</v>
      </c>
      <c r="D19" s="3">
        <f>'800perms'!D19/'800perms'!D$307</f>
        <v>0.17435743273711107</v>
      </c>
      <c r="E19" s="3">
        <f>'800perms'!E19/'800perms'!E$307</f>
        <v>0.28175174080681359</v>
      </c>
      <c r="F19" s="3">
        <f>'800perms'!F19/'800perms'!F$307</f>
        <v>0.40440457463543217</v>
      </c>
      <c r="G19" s="6">
        <f>'800perms'!G19/'800perms'!G$307</f>
        <v>0.50718265937324269</v>
      </c>
      <c r="H19" s="19"/>
      <c r="I19" s="1"/>
      <c r="J19" s="1">
        <v>16</v>
      </c>
      <c r="K19" s="3">
        <f>'800perms'!K19/'800perms'!K$307</f>
        <v>9.8301006484932067E-3</v>
      </c>
      <c r="L19" s="3">
        <f>'800perms'!L19/'800perms'!L$307</f>
        <v>2.7137411508440734E-2</v>
      </c>
      <c r="M19" s="3">
        <f>'800perms'!M19/'800perms'!M$307</f>
        <v>2.1661409043112513E-2</v>
      </c>
      <c r="N19" s="3">
        <f>'800perms'!N19/'800perms'!N$307</f>
        <v>0.10097826086956521</v>
      </c>
      <c r="O19" s="3">
        <f>'800perms'!O19/'800perms'!O$307</f>
        <v>9.2843779232927956E-2</v>
      </c>
      <c r="P19" s="3">
        <f>'800perms'!P19/'800perms'!P$307</f>
        <v>0.25057736720554269</v>
      </c>
      <c r="Q19" s="3"/>
      <c r="R19" s="1"/>
      <c r="S19" s="1">
        <v>0.5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</row>
    <row r="20" spans="1:54" ht="15.5">
      <c r="A20" s="1">
        <v>17</v>
      </c>
      <c r="B20" s="3">
        <f>'800perms'!B20/'800perms'!B$307</f>
        <v>4.2897660127629397E-2</v>
      </c>
      <c r="C20" s="3">
        <f>'800perms'!C20/'800perms'!C$307</f>
        <v>0.10322952710495963</v>
      </c>
      <c r="D20" s="3">
        <f>'800perms'!D20/'800perms'!D$307</f>
        <v>0.17270404328874192</v>
      </c>
      <c r="E20" s="3">
        <f>'800perms'!E20/'800perms'!E$307</f>
        <v>0.27714795419232319</v>
      </c>
      <c r="F20" s="3">
        <f>'800perms'!F20/'800perms'!F$307</f>
        <v>0.41915734875217892</v>
      </c>
      <c r="G20" s="6">
        <f>'800perms'!G20/'800perms'!G$307</f>
        <v>0.49910536271151784</v>
      </c>
      <c r="H20" s="19"/>
      <c r="I20" s="1"/>
      <c r="J20" s="1">
        <v>17</v>
      </c>
      <c r="K20" s="3">
        <f>'800perms'!K20/'800perms'!K$307</f>
        <v>5.9274039731212775E-3</v>
      </c>
      <c r="L20" s="3">
        <f>'800perms'!L20/'800perms'!L$307</f>
        <v>3.4942820838627701E-2</v>
      </c>
      <c r="M20" s="3">
        <f>'800perms'!M20/'800perms'!M$307</f>
        <v>4.3953732912723448E-2</v>
      </c>
      <c r="N20" s="3">
        <f>'800perms'!N20/'800perms'!N$307</f>
        <v>7.0978260869565213E-2</v>
      </c>
      <c r="O20" s="3">
        <f>'800perms'!O20/'800perms'!O$307</f>
        <v>0.16838166510757716</v>
      </c>
      <c r="P20" s="3">
        <f>'800perms'!P20/'800perms'!P$307</f>
        <v>0.22940723633564278</v>
      </c>
      <c r="Q20" s="3"/>
      <c r="R20" s="1"/>
      <c r="S20" s="1">
        <v>0.5</v>
      </c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</row>
    <row r="21" spans="1:54" ht="16.5" customHeight="1">
      <c r="A21" s="1">
        <v>18</v>
      </c>
      <c r="B21" s="3">
        <f>'800perms'!B21/'800perms'!B$307</f>
        <v>3.7461593004017961E-2</v>
      </c>
      <c r="C21" s="3">
        <f>'800perms'!C21/'800perms'!C$307</f>
        <v>0.10883176800131818</v>
      </c>
      <c r="D21" s="3">
        <f>'800perms'!D21/'800perms'!D$307</f>
        <v>0.15797384638508943</v>
      </c>
      <c r="E21" s="3">
        <f>'800perms'!E21/'800perms'!E$307</f>
        <v>0.28445646544282671</v>
      </c>
      <c r="F21" s="3">
        <f>'800perms'!F21/'800perms'!F$307</f>
        <v>0.41078185451298832</v>
      </c>
      <c r="G21" s="6">
        <f>'800perms'!G21/'800perms'!G$307</f>
        <v>0.50927866673482947</v>
      </c>
      <c r="H21" s="19"/>
      <c r="I21" s="1"/>
      <c r="J21" s="1">
        <v>18</v>
      </c>
      <c r="K21" s="3">
        <f>'800perms'!K21/'800perms'!K$307</f>
        <v>8.4509521993016232E-3</v>
      </c>
      <c r="L21" s="3">
        <f>'800perms'!L21/'800perms'!L$307</f>
        <v>3.5215102559448173E-2</v>
      </c>
      <c r="M21" s="3">
        <f>'800perms'!M21/'800perms'!M$307</f>
        <v>3.5120925341745532E-2</v>
      </c>
      <c r="N21" s="3">
        <f>'800perms'!N21/'800perms'!N$307</f>
        <v>7.5543478260869573E-2</v>
      </c>
      <c r="O21" s="3">
        <f>'800perms'!O21/'800perms'!O$307</f>
        <v>0.14780168381665107</v>
      </c>
      <c r="P21" s="3">
        <f>'800perms'!P21/'800perms'!P$307</f>
        <v>0.41608929946112394</v>
      </c>
      <c r="Q21" s="3"/>
      <c r="R21" s="1"/>
      <c r="S21" s="1">
        <v>0.5</v>
      </c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</row>
    <row r="22" spans="1:54" ht="15.5">
      <c r="A22" s="1">
        <v>19</v>
      </c>
      <c r="B22" s="3">
        <f>'800perms'!B22/'800perms'!B$307</f>
        <v>5.5837863389269667E-2</v>
      </c>
      <c r="C22" s="3">
        <f>'800perms'!C22/'800perms'!C$307</f>
        <v>8.6175646729279951E-2</v>
      </c>
      <c r="D22" s="3">
        <f>'800perms'!D22/'800perms'!D$307</f>
        <v>0.18134676085976251</v>
      </c>
      <c r="E22" s="3">
        <f>'800perms'!E22/'800perms'!E$307</f>
        <v>0.27619842320308452</v>
      </c>
      <c r="F22" s="3">
        <f>'800perms'!F22/'800perms'!F$307</f>
        <v>0.41779686237830022</v>
      </c>
      <c r="G22" s="6">
        <f>'800perms'!G22/'800perms'!G$307</f>
        <v>0.51173252901180921</v>
      </c>
      <c r="H22" s="19"/>
      <c r="I22" s="1"/>
      <c r="J22" s="1">
        <v>19</v>
      </c>
      <c r="K22" s="3">
        <f>'800perms'!K22/'800perms'!K$307</f>
        <v>1.1209249097684792E-2</v>
      </c>
      <c r="L22" s="3">
        <f>'800perms'!L22/'800perms'!L$307</f>
        <v>2.5049918315483755E-2</v>
      </c>
      <c r="M22" s="3">
        <f>'800perms'!M22/'800perms'!M$307</f>
        <v>7.5920084121976872E-2</v>
      </c>
      <c r="N22" s="3">
        <f>'800perms'!N22/'800perms'!N$307</f>
        <v>7.8586956521739137E-2</v>
      </c>
      <c r="O22" s="3">
        <f>'800perms'!O22/'800perms'!O$307</f>
        <v>6.4546304957904588E-2</v>
      </c>
      <c r="P22" s="3">
        <f>'800perms'!P22/'800perms'!P$307</f>
        <v>0.24518860662047731</v>
      </c>
      <c r="Q22" s="3"/>
      <c r="R22" s="1"/>
      <c r="S22" s="1">
        <v>0.5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</row>
    <row r="23" spans="1:54" ht="15.5">
      <c r="A23" s="1">
        <v>20</v>
      </c>
      <c r="B23" s="3">
        <f>'800perms'!B23/'800perms'!B$307</f>
        <v>4.703379815646419E-2</v>
      </c>
      <c r="C23" s="3">
        <f>'800perms'!C23/'800perms'!C$307</f>
        <v>8.7782171692206298E-2</v>
      </c>
      <c r="D23" s="3">
        <f>'800perms'!D23/'800perms'!D$307</f>
        <v>0.17405681647377122</v>
      </c>
      <c r="E23" s="3">
        <f>'800perms'!E23/'800perms'!E$307</f>
        <v>0.29930367727455831</v>
      </c>
      <c r="F23" s="3">
        <f>'800perms'!F23/'800perms'!F$307</f>
        <v>0.43123166532035206</v>
      </c>
      <c r="G23" s="6">
        <f>'800perms'!G23/'800perms'!G$307</f>
        <v>0.51745820765809525</v>
      </c>
      <c r="H23" s="19"/>
      <c r="I23" s="1"/>
      <c r="J23" s="1">
        <v>20</v>
      </c>
      <c r="K23" s="3">
        <f>'800perms'!K23/'800perms'!K$307</f>
        <v>1.0827782505355205E-2</v>
      </c>
      <c r="L23" s="3">
        <f>'800perms'!L23/'800perms'!L$307</f>
        <v>5.5363949900163372E-3</v>
      </c>
      <c r="M23" s="3">
        <f>'800perms'!M23/'800perms'!M$307</f>
        <v>3.5331230283911677E-2</v>
      </c>
      <c r="N23" s="3">
        <f>'800perms'!N23/'800perms'!N$307</f>
        <v>9.0652173913043463E-2</v>
      </c>
      <c r="O23" s="3">
        <f>'800perms'!O23/'800perms'!O$307</f>
        <v>0.1449953227315248</v>
      </c>
      <c r="P23" s="3">
        <f>'800perms'!P23/'800perms'!P$307</f>
        <v>0.36605080831408776</v>
      </c>
      <c r="Q23" s="3"/>
      <c r="R23" s="1"/>
      <c r="S23" s="1">
        <v>0.5</v>
      </c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</row>
    <row r="24" spans="1:54" ht="15.5">
      <c r="A24" s="1">
        <v>21</v>
      </c>
      <c r="B24" s="3">
        <f>'800perms'!B24/'800perms'!B$307</f>
        <v>6.5114630111084842E-2</v>
      </c>
      <c r="C24" s="3">
        <f>'800perms'!C24/'800perms'!C$307</f>
        <v>9.7256549678695001E-2</v>
      </c>
      <c r="D24" s="3">
        <f>'800perms'!D24/'800perms'!D$307</f>
        <v>0.16248309033518715</v>
      </c>
      <c r="E24" s="3">
        <f>'800perms'!E24/'800perms'!E$307</f>
        <v>0.27237152557978939</v>
      </c>
      <c r="F24" s="3">
        <f>'800perms'!F24/'800perms'!F$307</f>
        <v>0.4248543854427958</v>
      </c>
      <c r="G24" s="6">
        <f>'800perms'!G24/'800perms'!G$307</f>
        <v>0.52032104698123827</v>
      </c>
      <c r="H24" s="19"/>
      <c r="I24" s="1"/>
      <c r="J24" s="1">
        <v>21</v>
      </c>
      <c r="K24" s="3">
        <f>'800perms'!K24/'800perms'!K$307</f>
        <v>1.3996889580093314E-2</v>
      </c>
      <c r="L24" s="3">
        <f>'800perms'!L24/'800perms'!L$307</f>
        <v>0</v>
      </c>
      <c r="M24" s="3">
        <f>'800perms'!M24/'800perms'!M$307</f>
        <v>0.10704521556256573</v>
      </c>
      <c r="N24" s="3">
        <f>'800perms'!N24/'800perms'!N$307</f>
        <v>0.1026086956521739</v>
      </c>
      <c r="O24" s="3">
        <f>'800perms'!O24/'800perms'!O$307</f>
        <v>0.14476145930776427</v>
      </c>
      <c r="P24" s="3">
        <f>'800perms'!P24/'800perms'!P$307</f>
        <v>0.22093918398768284</v>
      </c>
      <c r="Q24" s="3"/>
      <c r="R24" s="1"/>
      <c r="S24" s="1">
        <v>0.5</v>
      </c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</row>
    <row r="25" spans="1:54" ht="15.5">
      <c r="A25" s="1">
        <v>22</v>
      </c>
      <c r="B25" s="3">
        <f>'800perms'!B25/'800perms'!B$307</f>
        <v>5.1110848499172773E-2</v>
      </c>
      <c r="C25" s="3">
        <f>'800perms'!C25/'800perms'!C$307</f>
        <v>9.6968199044323605E-2</v>
      </c>
      <c r="D25" s="3">
        <f>'800perms'!D25/'800perms'!D$307</f>
        <v>0.16278370659852698</v>
      </c>
      <c r="E25" s="3">
        <f>'800perms'!E25/'800perms'!E$307</f>
        <v>0.29553432698394427</v>
      </c>
      <c r="F25" s="3">
        <f>'800perms'!F25/'800perms'!F$307</f>
        <v>0.42404659665830535</v>
      </c>
      <c r="G25" s="6">
        <f>'800perms'!G25/'800perms'!G$307</f>
        <v>0.51382853637339598</v>
      </c>
      <c r="H25" s="19"/>
      <c r="I25" s="1"/>
      <c r="J25" s="1">
        <v>22</v>
      </c>
      <c r="K25" s="3">
        <f>'800perms'!K25/'800perms'!K$307</f>
        <v>1.4554417676575017E-2</v>
      </c>
      <c r="L25" s="3">
        <f>'800perms'!L25/'800perms'!L$307</f>
        <v>2.913414412779089E-2</v>
      </c>
      <c r="M25" s="3">
        <f>'800perms'!M25/'800perms'!M$307</f>
        <v>4.6056782334384858E-2</v>
      </c>
      <c r="N25" s="3">
        <f>'800perms'!N25/'800perms'!N$307</f>
        <v>4.5869565217391307E-2</v>
      </c>
      <c r="O25" s="3">
        <f>'800perms'!O25/'800perms'!O$307</f>
        <v>0.14569691300280635</v>
      </c>
      <c r="P25" s="3">
        <f>'800perms'!P25/'800perms'!P$307</f>
        <v>0.12817551963048499</v>
      </c>
      <c r="Q25" s="3"/>
      <c r="R25" s="1"/>
      <c r="S25" s="1">
        <v>0.5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</row>
    <row r="26" spans="1:54" ht="15.5">
      <c r="A26" s="1">
        <v>23</v>
      </c>
      <c r="B26" s="3">
        <f>'800perms'!B26/'800perms'!B$307</f>
        <v>4.7742850389978726E-2</v>
      </c>
      <c r="C26" s="3">
        <f>'800perms'!C26/'800perms'!C$307</f>
        <v>8.6216839677047283E-2</v>
      </c>
      <c r="D26" s="3">
        <f>'800perms'!D26/'800perms'!D$307</f>
        <v>0.19044040282579289</v>
      </c>
      <c r="E26" s="3">
        <f>'800perms'!E26/'800perms'!E$307</f>
        <v>0.29164988202796804</v>
      </c>
      <c r="F26" s="3">
        <f>'800perms'!F26/'800perms'!F$307</f>
        <v>0.43199693890565871</v>
      </c>
      <c r="G26" s="6">
        <f>'800perms'!G26/'800perms'!G$307</f>
        <v>0.53161903788149889</v>
      </c>
      <c r="H26" s="19"/>
      <c r="I26" s="1"/>
      <c r="J26" s="1">
        <v>23</v>
      </c>
      <c r="K26" s="3">
        <f>'800perms'!K26/'800perms'!K$307</f>
        <v>1.4935884268904605E-2</v>
      </c>
      <c r="L26" s="3">
        <f>'800perms'!L26/'800perms'!L$307</f>
        <v>4.0842258123071334E-3</v>
      </c>
      <c r="M26" s="3">
        <f>'800perms'!M26/'800perms'!M$307</f>
        <v>5.5941114616193485E-2</v>
      </c>
      <c r="N26" s="3">
        <f>'800perms'!N26/'800perms'!N$307</f>
        <v>9.0543478260869573E-2</v>
      </c>
      <c r="O26" s="3">
        <f>'800perms'!O26/'800perms'!O$307</f>
        <v>0.17212347988774554</v>
      </c>
      <c r="P26" s="3">
        <f>'800perms'!P26/'800perms'!P$307</f>
        <v>0.29869130100076979</v>
      </c>
      <c r="Q26" s="3"/>
      <c r="R26" s="1"/>
      <c r="S26" s="1">
        <v>0.5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</row>
    <row r="27" spans="1:54" ht="15.5">
      <c r="A27" s="1">
        <v>24</v>
      </c>
      <c r="B27" s="3">
        <f>'800perms'!B27/'800perms'!B$307</f>
        <v>4.3902150791774987E-2</v>
      </c>
      <c r="C27" s="3">
        <f>'800perms'!C27/'800perms'!C$307</f>
        <v>9.6185533036744111E-2</v>
      </c>
      <c r="D27" s="3">
        <f>'800perms'!D27/'800perms'!D$307</f>
        <v>0.1831504584398016</v>
      </c>
      <c r="E27" s="3">
        <f>'800perms'!E27/'800perms'!E$307</f>
        <v>0.29248431835184441</v>
      </c>
      <c r="F27" s="3">
        <f>'800perms'!F27/'800perms'!F$307</f>
        <v>0.43442030525913017</v>
      </c>
      <c r="G27" s="6">
        <f>'800perms'!G27/'800perms'!G$307</f>
        <v>0.54526864679719855</v>
      </c>
      <c r="H27" s="19"/>
      <c r="I27" s="1"/>
      <c r="J27" s="1">
        <v>24</v>
      </c>
      <c r="K27" s="3">
        <f>'800perms'!K27/'800perms'!K$307</f>
        <v>1.5552099533437014E-3</v>
      </c>
      <c r="L27" s="3">
        <f>'800perms'!L27/'800perms'!L$307</f>
        <v>4.0116173534216738E-2</v>
      </c>
      <c r="M27" s="3">
        <f>'800perms'!M27/'800perms'!M$307</f>
        <v>9.8843322818086242E-3</v>
      </c>
      <c r="N27" s="3">
        <f>'800perms'!N27/'800perms'!N$307</f>
        <v>6.4021739130434782E-2</v>
      </c>
      <c r="O27" s="3">
        <f>'800perms'!O27/'800perms'!O$307</f>
        <v>0.20369504209541628</v>
      </c>
      <c r="P27" s="3">
        <f>'800perms'!P27/'800perms'!P$307</f>
        <v>0.30754426481909164</v>
      </c>
      <c r="Q27" s="3"/>
      <c r="R27" s="1"/>
      <c r="S27" s="1">
        <v>0.5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</row>
    <row r="28" spans="1:54" ht="14" customHeight="1">
      <c r="A28" s="1">
        <v>25</v>
      </c>
      <c r="B28" s="3">
        <f>'800perms'!B28/'800perms'!B$307</f>
        <v>3.2557315055542421E-2</v>
      </c>
      <c r="C28" s="3">
        <f>'800perms'!C28/'800perms'!C$307</f>
        <v>0.10302356236612291</v>
      </c>
      <c r="D28" s="3">
        <f>'800perms'!D28/'800perms'!D$307</f>
        <v>0.16992334285284835</v>
      </c>
      <c r="E28" s="3">
        <f>'800perms'!E28/'800perms'!E$307</f>
        <v>0.28462910744087017</v>
      </c>
      <c r="F28" s="3">
        <f>'800perms'!F28/'800perms'!F$307</f>
        <v>0.44674971302240546</v>
      </c>
      <c r="G28" s="6">
        <f>'800perms'!G28/'800perms'!G$307</f>
        <v>0.54843821890496391</v>
      </c>
      <c r="H28" s="19"/>
      <c r="I28" s="1"/>
      <c r="J28" s="1">
        <v>25</v>
      </c>
      <c r="K28" s="3">
        <f>'800perms'!K28/'800perms'!K$307</f>
        <v>4.1667889316001055E-3</v>
      </c>
      <c r="L28" s="3">
        <f>'800perms'!L28/'800perms'!L$307</f>
        <v>0</v>
      </c>
      <c r="M28" s="3">
        <f>'800perms'!M28/'800perms'!M$307</f>
        <v>5.0893796004206099E-2</v>
      </c>
      <c r="N28" s="3">
        <f>'800perms'!N28/'800perms'!N$307</f>
        <v>7.9347826086956508E-2</v>
      </c>
      <c r="O28" s="3">
        <f>'800perms'!O28/'800perms'!O$307</f>
        <v>0.17703461178671656</v>
      </c>
      <c r="P28" s="3">
        <f>'800perms'!P28/'800perms'!P$307</f>
        <v>0.35796766743648961</v>
      </c>
      <c r="Q28" s="3"/>
      <c r="R28" s="1"/>
      <c r="S28" s="1">
        <v>0.5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</row>
    <row r="29" spans="1:54" ht="15.5">
      <c r="A29" s="1">
        <v>26</v>
      </c>
      <c r="B29" s="3">
        <f>'800perms'!B29/'800perms'!B$307</f>
        <v>6.7773575986764353E-2</v>
      </c>
      <c r="C29" s="3">
        <f>'800perms'!C29/'800perms'!C$307</f>
        <v>0.10796671609820398</v>
      </c>
      <c r="D29" s="3">
        <f>'800perms'!D29/'800perms'!D$307</f>
        <v>0.20118743424019242</v>
      </c>
      <c r="E29" s="3">
        <f>'800perms'!E29/'800perms'!E$307</f>
        <v>0.29461356966104624</v>
      </c>
      <c r="F29" s="3">
        <f>'800perms'!F29/'800perms'!F$307</f>
        <v>0.44934314017261168</v>
      </c>
      <c r="G29" s="6">
        <f>'800perms'!G29/'800perms'!G$307</f>
        <v>0.5172025970042432</v>
      </c>
      <c r="H29" s="19"/>
      <c r="I29" s="1"/>
      <c r="J29" s="1">
        <v>26</v>
      </c>
      <c r="K29" s="3">
        <f>'800perms'!K29/'800perms'!K$307</f>
        <v>5.1644707884621029E-3</v>
      </c>
      <c r="L29" s="3">
        <f>'800perms'!L29/'800perms'!L$307</f>
        <v>1.8242875294971865E-2</v>
      </c>
      <c r="M29" s="3">
        <f>'800perms'!M29/'800perms'!M$307</f>
        <v>7.2555205047318605E-2</v>
      </c>
      <c r="N29" s="3">
        <f>'800perms'!N29/'800perms'!N$307</f>
        <v>9.2717391304347821E-2</v>
      </c>
      <c r="O29" s="3">
        <f>'800perms'!O29/'800perms'!O$307</f>
        <v>0.17399438727782973</v>
      </c>
      <c r="P29" s="3">
        <f>'800perms'!P29/'800perms'!P$307</f>
        <v>0.23903002309468821</v>
      </c>
      <c r="Q29" s="3"/>
      <c r="R29" s="1"/>
      <c r="S29" s="1">
        <v>0.5</v>
      </c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</row>
    <row r="30" spans="1:54" ht="15.5">
      <c r="A30" s="1">
        <v>27</v>
      </c>
      <c r="B30" s="3">
        <f>'800perms'!B30/'800perms'!B$307</f>
        <v>4.337036161663909E-2</v>
      </c>
      <c r="C30" s="3">
        <f>'800perms'!C30/'800perms'!C$307</f>
        <v>9.1201186356895697E-2</v>
      </c>
      <c r="D30" s="3">
        <f>'800perms'!D30/'800perms'!D$307</f>
        <v>0.19261987073500678</v>
      </c>
      <c r="E30" s="3">
        <f>'800perms'!E30/'800perms'!E$307</f>
        <v>0.291189503366519</v>
      </c>
      <c r="F30" s="3">
        <f>'800perms'!F30/'800perms'!F$307</f>
        <v>0.45376472088771735</v>
      </c>
      <c r="G30" s="6">
        <f>'800perms'!G30/'800perms'!G$307</f>
        <v>0.53524870916619804</v>
      </c>
      <c r="H30" s="19"/>
      <c r="I30" s="1"/>
      <c r="J30" s="1">
        <v>27</v>
      </c>
      <c r="K30" s="3">
        <f>'800perms'!K30/'800perms'!K$307</f>
        <v>1.0563690249127029E-2</v>
      </c>
      <c r="L30" s="3">
        <f>'800perms'!L30/'800perms'!L$307</f>
        <v>1.9241241604646943E-2</v>
      </c>
      <c r="M30" s="3">
        <f>'800perms'!M30/'800perms'!M$307</f>
        <v>2.9022082018927448E-2</v>
      </c>
      <c r="N30" s="3">
        <f>'800perms'!N30/'800perms'!N$307</f>
        <v>9.6086956521739125E-2</v>
      </c>
      <c r="O30" s="3">
        <f>'800perms'!O30/'800perms'!O$307</f>
        <v>0.18849391955098221</v>
      </c>
      <c r="P30" s="3">
        <f>'800perms'!P30/'800perms'!P$307</f>
        <v>0.31177829099307158</v>
      </c>
      <c r="Q30" s="3"/>
      <c r="R30" s="1"/>
      <c r="S30" s="1">
        <v>0.5</v>
      </c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</row>
    <row r="31" spans="1:54" ht="15.5">
      <c r="A31" s="1">
        <v>28</v>
      </c>
      <c r="B31" s="3">
        <f>'800perms'!B31/'800perms'!B$307</f>
        <v>4.8806428740250526E-2</v>
      </c>
      <c r="C31" s="3">
        <f>'800perms'!C31/'800perms'!C$307</f>
        <v>9.3219640797495465E-2</v>
      </c>
      <c r="D31" s="3">
        <f>'800perms'!D31/'800perms'!D$307</f>
        <v>0.20449421313693072</v>
      </c>
      <c r="E31" s="3">
        <f>'800perms'!E31/'800perms'!E$307</f>
        <v>0.30370604822466474</v>
      </c>
      <c r="F31" s="3">
        <f>'800perms'!F31/'800perms'!F$307</f>
        <v>0.44781259300199822</v>
      </c>
      <c r="G31" s="6">
        <f>'800perms'!G31/'800perms'!G$307</f>
        <v>0.54567762384336171</v>
      </c>
      <c r="H31" s="19"/>
      <c r="I31" s="1"/>
      <c r="J31" s="1">
        <v>28</v>
      </c>
      <c r="K31" s="3">
        <f>'800perms'!K31/'800perms'!K$307</f>
        <v>2.9343584025352858E-4</v>
      </c>
      <c r="L31" s="3">
        <f>'800perms'!L31/'800perms'!L$307</f>
        <v>0</v>
      </c>
      <c r="M31" s="3">
        <f>'800perms'!M31/'800perms'!M$307</f>
        <v>5.5099894847528919E-2</v>
      </c>
      <c r="N31" s="3">
        <f>'800perms'!N31/'800perms'!N$307</f>
        <v>6.0652173913043478E-2</v>
      </c>
      <c r="O31" s="3">
        <f>'800perms'!O31/'800perms'!O$307</f>
        <v>0.16744621141253507</v>
      </c>
      <c r="P31" s="3">
        <f>'800perms'!P31/'800perms'!P$307</f>
        <v>0.34411085450346418</v>
      </c>
      <c r="Q31" s="3"/>
      <c r="R31" s="1"/>
      <c r="S31" s="1">
        <v>0.5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</row>
    <row r="32" spans="1:54" ht="15.5">
      <c r="A32" s="1">
        <v>29</v>
      </c>
      <c r="B32" s="3">
        <f>'800perms'!B32/'800perms'!B$307</f>
        <v>4.1302292602221694E-2</v>
      </c>
      <c r="C32" s="3">
        <f>'800perms'!C32/'800perms'!C$307</f>
        <v>0.10557752512769814</v>
      </c>
      <c r="D32" s="3">
        <f>'800perms'!D32/'800perms'!D$307</f>
        <v>0.18014429580640315</v>
      </c>
      <c r="E32" s="3">
        <f>'800perms'!E32/'800perms'!E$307</f>
        <v>0.30010933993209415</v>
      </c>
      <c r="F32" s="3">
        <f>'800perms'!F32/'800perms'!F$307</f>
        <v>0.46218273032609153</v>
      </c>
      <c r="G32" s="6">
        <f>'800perms'!G32/'800perms'!G$307</f>
        <v>0.5567200040897704</v>
      </c>
      <c r="H32" s="19"/>
      <c r="I32" s="1"/>
      <c r="J32" s="1">
        <v>29</v>
      </c>
      <c r="K32" s="3">
        <f>'800perms'!K32/'800perms'!K$307</f>
        <v>2.9637019865606387E-3</v>
      </c>
      <c r="L32" s="3">
        <f>'800perms'!L32/'800perms'!L$307</f>
        <v>9.8929025231439469E-3</v>
      </c>
      <c r="M32" s="3">
        <f>'800perms'!M32/'800perms'!M$307</f>
        <v>1.2197686645636172E-2</v>
      </c>
      <c r="N32" s="3">
        <f>'800perms'!N32/'800perms'!N$307</f>
        <v>6.347826086956522E-2</v>
      </c>
      <c r="O32" s="3">
        <f>'800perms'!O32/'800perms'!O$307</f>
        <v>0.17095416276894293</v>
      </c>
      <c r="P32" s="3">
        <f>'800perms'!P32/'800perms'!P$307</f>
        <v>0.39684372594303308</v>
      </c>
      <c r="Q32" s="3"/>
      <c r="R32" s="1"/>
      <c r="S32" s="1">
        <v>0.5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</row>
    <row r="33" spans="1:54" ht="15.5">
      <c r="A33" s="1">
        <v>30</v>
      </c>
      <c r="B33" s="3">
        <f>'800perms'!B33/'800perms'!B$307</f>
        <v>4.9279130229260219E-2</v>
      </c>
      <c r="C33" s="3">
        <f>'800perms'!C33/'800perms'!C$307</f>
        <v>0.10574229691876751</v>
      </c>
      <c r="D33" s="3">
        <f>'800perms'!D33/'800perms'!D$307</f>
        <v>0.18638208327070496</v>
      </c>
      <c r="E33" s="3">
        <f>'800perms'!E33/'800perms'!E$307</f>
        <v>0.2952753639868792</v>
      </c>
      <c r="F33" s="3">
        <f>'800perms'!F33/'800perms'!F$307</f>
        <v>0.45589048084690276</v>
      </c>
      <c r="G33" s="6">
        <f>'800perms'!G33/'800perms'!G$307</f>
        <v>0.5649506671438066</v>
      </c>
      <c r="H33" s="19"/>
      <c r="I33" s="1"/>
      <c r="J33" s="1">
        <v>30</v>
      </c>
      <c r="K33" s="3">
        <f>'800perms'!K33/'800perms'!K$307</f>
        <v>7.3945831743889197E-3</v>
      </c>
      <c r="L33" s="3">
        <f>'800perms'!L33/'800perms'!L$307</f>
        <v>1.5429297513160283E-2</v>
      </c>
      <c r="M33" s="3">
        <f>'800perms'!M33/'800perms'!M$307</f>
        <v>5.6992639327024183E-2</v>
      </c>
      <c r="N33" s="3">
        <f>'800perms'!N33/'800perms'!N$307</f>
        <v>7.6847826086956506E-2</v>
      </c>
      <c r="O33" s="3">
        <f>'800perms'!O33/'800perms'!O$307</f>
        <v>0.17656688493919551</v>
      </c>
      <c r="P33" s="3">
        <f>'800perms'!P33/'800perms'!P$307</f>
        <v>0.33179368745188609</v>
      </c>
      <c r="Q33" s="3"/>
      <c r="R33" s="1"/>
      <c r="S33" s="1">
        <v>0.5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</row>
    <row r="34" spans="1:54" ht="15.5">
      <c r="A34" s="1">
        <v>31</v>
      </c>
      <c r="B34" s="3">
        <f>'800perms'!B34/'800perms'!B$307</f>
        <v>5.2883479082959102E-2</v>
      </c>
      <c r="C34" s="3">
        <f>'800perms'!C34/'800perms'!C$307</f>
        <v>9.3672763222936231E-2</v>
      </c>
      <c r="D34" s="3">
        <f>'800perms'!D34/'800perms'!D$307</f>
        <v>0.19314594919585149</v>
      </c>
      <c r="E34" s="3">
        <f>'800perms'!E34/'800perms'!E$307</f>
        <v>0.29878575128042817</v>
      </c>
      <c r="F34" s="3">
        <f>'800perms'!F34/'800perms'!F$307</f>
        <v>0.46303303430976572</v>
      </c>
      <c r="G34" s="6">
        <f>'800perms'!G34/'800perms'!G$307</f>
        <v>0.55932723275906138</v>
      </c>
      <c r="H34" s="19"/>
      <c r="I34" s="1"/>
      <c r="J34" s="1">
        <v>31</v>
      </c>
      <c r="K34" s="3">
        <f>'800perms'!K34/'800perms'!K$307</f>
        <v>4.3135068517268695E-3</v>
      </c>
      <c r="L34" s="3">
        <f>'800perms'!L34/'800perms'!L$307</f>
        <v>0</v>
      </c>
      <c r="M34" s="3">
        <f>'800perms'!M34/'800perms'!M$307</f>
        <v>0</v>
      </c>
      <c r="N34" s="3">
        <f>'800perms'!N34/'800perms'!N$307</f>
        <v>7.7934782608695657E-2</v>
      </c>
      <c r="O34" s="3">
        <f>'800perms'!O34/'800perms'!O$307</f>
        <v>0.18217960710944808</v>
      </c>
      <c r="P34" s="3">
        <f>'800perms'!P34/'800perms'!P$307</f>
        <v>0.26481909160892997</v>
      </c>
      <c r="Q34" s="3"/>
      <c r="R34" s="1"/>
      <c r="S34" s="1">
        <v>0.5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</row>
    <row r="35" spans="1:54" ht="15.5">
      <c r="A35" s="1">
        <v>32</v>
      </c>
      <c r="B35" s="3">
        <f>'800perms'!B35/'800perms'!B$307</f>
        <v>5.1288111557551405E-2</v>
      </c>
      <c r="C35" s="3">
        <f>'800perms'!C35/'800perms'!C$307</f>
        <v>0.10302356236612291</v>
      </c>
      <c r="D35" s="3">
        <f>'800perms'!D35/'800perms'!D$307</f>
        <v>0.19600180369758005</v>
      </c>
      <c r="E35" s="3">
        <f>'800perms'!E35/'800perms'!E$307</f>
        <v>0.30462680554756288</v>
      </c>
      <c r="F35" s="3">
        <f>'800perms'!F35/'800perms'!F$307</f>
        <v>0.47642532205263377</v>
      </c>
      <c r="G35" s="6">
        <f>'800perms'!G35/'800perms'!G$307</f>
        <v>0.5678135064669495</v>
      </c>
      <c r="H35" s="19"/>
      <c r="I35" s="1"/>
      <c r="J35" s="1">
        <v>32</v>
      </c>
      <c r="K35" s="3">
        <f>'800perms'!K35/'800perms'!K$307</f>
        <v>9.6833827283664435E-4</v>
      </c>
      <c r="L35" s="3">
        <f>'800perms'!L35/'800perms'!L$307</f>
        <v>2.2236340533672173E-2</v>
      </c>
      <c r="M35" s="3">
        <f>'800perms'!M35/'800perms'!M$307</f>
        <v>1.1987381703470032E-2</v>
      </c>
      <c r="N35" s="3">
        <f>'800perms'!N35/'800perms'!N$307</f>
        <v>4.8152173913043474E-2</v>
      </c>
      <c r="O35" s="3">
        <f>'800perms'!O35/'800perms'!O$307</f>
        <v>0.19083255378858746</v>
      </c>
      <c r="P35" s="3">
        <f>'800perms'!P35/'800perms'!P$307</f>
        <v>0.22555812163202463</v>
      </c>
      <c r="Q35" s="3"/>
      <c r="R35" s="1"/>
      <c r="S35" s="1">
        <v>0.5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</row>
    <row r="36" spans="1:54" ht="15.5">
      <c r="A36" s="1">
        <v>33</v>
      </c>
      <c r="B36" s="3">
        <f>'800perms'!B36/'800perms'!B$307</f>
        <v>4.1597731032852754E-2</v>
      </c>
      <c r="C36" s="3">
        <f>'800perms'!C36/'800perms'!C$307</f>
        <v>0.11146811665842807</v>
      </c>
      <c r="D36" s="3">
        <f>'800perms'!D36/'800perms'!D$307</f>
        <v>0.21005561400871786</v>
      </c>
      <c r="E36" s="3">
        <f>'800perms'!E36/'800perms'!E$307</f>
        <v>0.29846924095068195</v>
      </c>
      <c r="F36" s="3">
        <f>'800perms'!F36/'800perms'!F$307</f>
        <v>0.46243782152119384</v>
      </c>
      <c r="G36" s="6">
        <f>'800perms'!G36/'800perms'!G$307</f>
        <v>0.56673994172077091</v>
      </c>
      <c r="H36" s="19"/>
      <c r="I36" s="1"/>
      <c r="J36" s="1">
        <v>33</v>
      </c>
      <c r="K36" s="3">
        <f>'800perms'!K36/'800perms'!K$307</f>
        <v>1.2177587370521435E-2</v>
      </c>
      <c r="L36" s="3">
        <f>'800perms'!L36/'800perms'!L$307</f>
        <v>1.8152114721365038E-2</v>
      </c>
      <c r="M36" s="3">
        <f>'800perms'!M36/'800perms'!M$307</f>
        <v>4.7318611987381708E-2</v>
      </c>
      <c r="N36" s="3">
        <f>'800perms'!N36/'800perms'!N$307</f>
        <v>8.2391304347826086E-2</v>
      </c>
      <c r="O36" s="3">
        <f>'800perms'!O36/'800perms'!O$307</f>
        <v>0.16651075771749299</v>
      </c>
      <c r="P36" s="3">
        <f>'800perms'!P36/'800perms'!P$307</f>
        <v>0.26096997690531176</v>
      </c>
      <c r="Q36" s="3"/>
      <c r="R36" s="1"/>
      <c r="S36" s="1">
        <v>0.5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</row>
    <row r="37" spans="1:54" ht="15.5">
      <c r="A37" s="1">
        <v>34</v>
      </c>
      <c r="B37" s="3">
        <f>'800perms'!B37/'800perms'!B$307</f>
        <v>5.7078704797920113E-2</v>
      </c>
      <c r="C37" s="3">
        <f>'800perms'!C37/'800perms'!C$307</f>
        <v>0.10215851046300874</v>
      </c>
      <c r="D37" s="3">
        <f>'800perms'!D37/'800perms'!D$307</f>
        <v>0.16293401473019692</v>
      </c>
      <c r="E37" s="3">
        <f>'800perms'!E37/'800perms'!E$307</f>
        <v>0.30143292858376014</v>
      </c>
      <c r="F37" s="3">
        <f>'800perms'!F37/'800perms'!F$307</f>
        <v>0.46158751753751964</v>
      </c>
      <c r="G37" s="6">
        <f>'800perms'!G37/'800perms'!G$307</f>
        <v>0.56403046878993912</v>
      </c>
      <c r="H37" s="19"/>
      <c r="I37" s="1"/>
      <c r="J37" s="1">
        <v>34</v>
      </c>
      <c r="K37" s="3">
        <f>'800perms'!K37/'800perms'!K$307</f>
        <v>1.1150561929634085E-2</v>
      </c>
      <c r="L37" s="3">
        <f>'800perms'!L37/'800perms'!L$307</f>
        <v>0</v>
      </c>
      <c r="M37" s="3">
        <f>'800perms'!M37/'800perms'!M$307</f>
        <v>2.7339642481598318E-3</v>
      </c>
      <c r="N37" s="3">
        <f>'800perms'!N37/'800perms'!N$307</f>
        <v>4.1521739130434783E-2</v>
      </c>
      <c r="O37" s="3">
        <f>'800perms'!O37/'800perms'!O$307</f>
        <v>0.13283442469597753</v>
      </c>
      <c r="P37" s="3">
        <f>'800perms'!P37/'800perms'!P$307</f>
        <v>0.30715935334872979</v>
      </c>
      <c r="Q37" s="3"/>
      <c r="R37" s="1"/>
      <c r="S37" s="1">
        <v>0.5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</row>
    <row r="38" spans="1:54" ht="15.5">
      <c r="A38" s="1">
        <v>35</v>
      </c>
      <c r="B38" s="3">
        <f>'800perms'!B38/'800perms'!B$307</f>
        <v>5.0933585440794134E-2</v>
      </c>
      <c r="C38" s="3">
        <f>'800perms'!C38/'800perms'!C$307</f>
        <v>0.11468116658428076</v>
      </c>
      <c r="D38" s="3">
        <f>'800perms'!D38/'800perms'!D$307</f>
        <v>0.19509995490756052</v>
      </c>
      <c r="E38" s="3">
        <f>'800perms'!E38/'800perms'!E$307</f>
        <v>0.31222305346147206</v>
      </c>
      <c r="F38" s="3">
        <f>'800perms'!F38/'800perms'!F$307</f>
        <v>0.47340674291059054</v>
      </c>
      <c r="G38" s="6">
        <f>'800perms'!G38/'800perms'!G$307</f>
        <v>0.56009406472061762</v>
      </c>
      <c r="H38" s="19"/>
      <c r="I38" s="1"/>
      <c r="J38" s="1">
        <v>35</v>
      </c>
      <c r="K38" s="3">
        <f>'800perms'!K38/'800perms'!K$307</f>
        <v>1.3996889580093314E-2</v>
      </c>
      <c r="L38" s="3">
        <f>'800perms'!L38/'800perms'!L$307</f>
        <v>3.38536939553458E-2</v>
      </c>
      <c r="M38" s="3">
        <f>'800perms'!M38/'800perms'!M$307</f>
        <v>3.0073606729758152E-2</v>
      </c>
      <c r="N38" s="3">
        <f>'800perms'!N38/'800perms'!N$307</f>
        <v>7.5543478260869573E-2</v>
      </c>
      <c r="O38" s="3">
        <f>'800perms'!O38/'800perms'!O$307</f>
        <v>9.3311506080449025E-2</v>
      </c>
      <c r="P38" s="3">
        <f>'800perms'!P38/'800perms'!P$307</f>
        <v>0.34180138568129331</v>
      </c>
      <c r="Q38" s="3"/>
      <c r="R38" s="1"/>
      <c r="S38" s="1">
        <v>0.5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</row>
    <row r="39" spans="1:54" ht="15.5">
      <c r="A39" s="1">
        <v>36</v>
      </c>
      <c r="B39" s="3">
        <f>'800perms'!B39/'800perms'!B$307</f>
        <v>2.9012053887969746E-2</v>
      </c>
      <c r="C39" s="3">
        <f>'800perms'!C39/'800perms'!C$307</f>
        <v>0.11212720382270557</v>
      </c>
      <c r="D39" s="3">
        <f>'800perms'!D39/'800perms'!D$307</f>
        <v>0.207876146099504</v>
      </c>
      <c r="E39" s="3">
        <f>'800perms'!E39/'800perms'!E$307</f>
        <v>0.31938769638027276</v>
      </c>
      <c r="F39" s="3">
        <f>'800perms'!F39/'800perms'!F$307</f>
        <v>0.46222524552527527</v>
      </c>
      <c r="G39" s="6">
        <f>'800perms'!G39/'800perms'!G$307</f>
        <v>0.57532845969019997</v>
      </c>
      <c r="H39" s="19"/>
      <c r="I39" s="1"/>
      <c r="J39" s="1">
        <v>36</v>
      </c>
      <c r="K39" s="3">
        <f>'800perms'!K39/'800perms'!K$307</f>
        <v>9.1845417999354435E-3</v>
      </c>
      <c r="L39" s="3">
        <f>'800perms'!L39/'800perms'!L$307</f>
        <v>1.2071156289707752E-2</v>
      </c>
      <c r="M39" s="3">
        <f>'800perms'!M39/'800perms'!M$307</f>
        <v>4.2271293375394328E-2</v>
      </c>
      <c r="N39" s="3">
        <f>'800perms'!N39/'800perms'!N$307</f>
        <v>9.2608695652173903E-2</v>
      </c>
      <c r="O39" s="3">
        <f>'800perms'!O39/'800perms'!O$307</f>
        <v>0.19387277829747426</v>
      </c>
      <c r="P39" s="3">
        <f>'800perms'!P39/'800perms'!P$307</f>
        <v>0.28137028483448806</v>
      </c>
      <c r="Q39" s="3"/>
      <c r="R39" s="1"/>
      <c r="S39" s="1">
        <v>0.5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</row>
    <row r="40" spans="1:54" ht="15.5">
      <c r="A40" s="1">
        <v>37</v>
      </c>
      <c r="B40" s="3">
        <f>'800perms'!B40/'800perms'!B$307</f>
        <v>4.5202079886551644E-2</v>
      </c>
      <c r="C40" s="3">
        <f>'800perms'!C40/'800perms'!C$307</f>
        <v>0.10722524303839182</v>
      </c>
      <c r="D40" s="3">
        <f>'800perms'!D40/'800perms'!D$307</f>
        <v>0.20036073951600783</v>
      </c>
      <c r="E40" s="3">
        <f>'800perms'!E40/'800perms'!E$307</f>
        <v>0.32059619036657649</v>
      </c>
      <c r="F40" s="3">
        <f>'800perms'!F40/'800perms'!F$307</f>
        <v>0.47574507886569445</v>
      </c>
      <c r="G40" s="6">
        <f>'800perms'!G40/'800perms'!G$307</f>
        <v>0.56648433106691887</v>
      </c>
      <c r="H40" s="19"/>
      <c r="I40" s="1"/>
      <c r="J40" s="1">
        <v>37</v>
      </c>
      <c r="K40" s="3">
        <f>'800perms'!K40/'800perms'!K$307</f>
        <v>1.6843217230552539E-2</v>
      </c>
      <c r="L40" s="3">
        <f>'800perms'!L40/'800perms'!L$307</f>
        <v>2.6865129787620259E-2</v>
      </c>
      <c r="M40" s="3">
        <f>'800perms'!M40/'800perms'!M$307</f>
        <v>6.4353312302839125E-2</v>
      </c>
      <c r="N40" s="3">
        <f>'800perms'!N40/'800perms'!N$307</f>
        <v>5.6630434782608693E-2</v>
      </c>
      <c r="O40" s="3">
        <f>'800perms'!O40/'800perms'!O$307</f>
        <v>0.17656688493919551</v>
      </c>
      <c r="P40" s="3">
        <f>'800perms'!P40/'800perms'!P$307</f>
        <v>0.34872979214780603</v>
      </c>
      <c r="Q40" s="3"/>
      <c r="R40" s="1"/>
      <c r="S40" s="1">
        <v>0.5</v>
      </c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</row>
    <row r="41" spans="1:54" ht="15.5">
      <c r="A41" s="1">
        <v>38</v>
      </c>
      <c r="B41" s="3">
        <f>'800perms'!B41/'800perms'!B$307</f>
        <v>5.4951548097376506E-2</v>
      </c>
      <c r="C41" s="3">
        <f>'800perms'!C41/'800perms'!C$307</f>
        <v>0.11290986983028506</v>
      </c>
      <c r="D41" s="3">
        <f>'800perms'!D41/'800perms'!D$307</f>
        <v>0.19141740568164739</v>
      </c>
      <c r="E41" s="3">
        <f>'800perms'!E41/'800perms'!E$307</f>
        <v>0.3125107901248777</v>
      </c>
      <c r="F41" s="3">
        <f>'800perms'!F41/'800perms'!F$307</f>
        <v>0.4781259300199821</v>
      </c>
      <c r="G41" s="6">
        <f>'800perms'!G41/'800perms'!G$307</f>
        <v>0.59470374725218544</v>
      </c>
      <c r="H41" s="19"/>
      <c r="I41" s="1"/>
      <c r="J41" s="1">
        <v>38</v>
      </c>
      <c r="K41" s="3">
        <f>'800perms'!K41/'800perms'!K$307</f>
        <v>7.0424601660846857E-4</v>
      </c>
      <c r="L41" s="3">
        <f>'800perms'!L41/'800perms'!L$307</f>
        <v>4.9918315483753854E-3</v>
      </c>
      <c r="M41" s="3">
        <f>'800perms'!M41/'800perms'!M$307</f>
        <v>6.5404837013669823E-2</v>
      </c>
      <c r="N41" s="3">
        <f>'800perms'!N41/'800perms'!N$307</f>
        <v>7.8043478260869575E-2</v>
      </c>
      <c r="O41" s="3">
        <f>'800perms'!O41/'800perms'!O$307</f>
        <v>0.16884939195509821</v>
      </c>
      <c r="P41" s="3">
        <f>'800perms'!P41/'800perms'!P$307</f>
        <v>0.31909160892994609</v>
      </c>
      <c r="Q41" s="3"/>
      <c r="R41" s="1"/>
      <c r="S41" s="1">
        <v>0.5</v>
      </c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</row>
    <row r="42" spans="1:54" ht="15.5">
      <c r="A42" s="1">
        <v>39</v>
      </c>
      <c r="B42" s="3">
        <f>'800perms'!B42/'800perms'!B$307</f>
        <v>5.4715197352871656E-2</v>
      </c>
      <c r="C42" s="3">
        <f>'800perms'!C42/'800perms'!C$307</f>
        <v>0.11632888449497447</v>
      </c>
      <c r="D42" s="3">
        <f>'800perms'!D42/'800perms'!D$307</f>
        <v>0.17834059822636406</v>
      </c>
      <c r="E42" s="3">
        <f>'800perms'!E42/'800perms'!E$307</f>
        <v>0.31722967140473041</v>
      </c>
      <c r="F42" s="3">
        <f>'800perms'!F42/'800perms'!F$307</f>
        <v>0.48654393945835639</v>
      </c>
      <c r="G42" s="6">
        <f>'800perms'!G42/'800perms'!G$307</f>
        <v>0.58217882521343489</v>
      </c>
      <c r="H42" s="19"/>
      <c r="I42" s="1"/>
      <c r="J42" s="1">
        <v>39</v>
      </c>
      <c r="K42" s="3">
        <f>'800perms'!K42/'800perms'!K$307</f>
        <v>1.7606150415211713E-2</v>
      </c>
      <c r="L42" s="3">
        <f>'800perms'!L42/'800perms'!L$307</f>
        <v>2.0511889635142493E-2</v>
      </c>
      <c r="M42" s="3">
        <f>'800perms'!M42/'800perms'!M$307</f>
        <v>5.2155625657202942E-2</v>
      </c>
      <c r="N42" s="3">
        <f>'800perms'!N42/'800perms'!N$307</f>
        <v>7.8586956521739137E-2</v>
      </c>
      <c r="O42" s="3">
        <f>'800perms'!O42/'800perms'!O$307</f>
        <v>0.25374181478016838</v>
      </c>
      <c r="P42" s="3">
        <f>'800perms'!P42/'800perms'!P$307</f>
        <v>0.36412625096227869</v>
      </c>
      <c r="Q42" s="3"/>
      <c r="R42" s="1"/>
      <c r="S42" s="1">
        <v>0.5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</row>
    <row r="43" spans="1:54" ht="15.5">
      <c r="A43" s="1">
        <v>40</v>
      </c>
      <c r="B43" s="3">
        <f>'800perms'!B43/'800perms'!B$307</f>
        <v>5.063814701016308E-2</v>
      </c>
      <c r="C43" s="3">
        <f>'800perms'!C43/'800perms'!C$307</f>
        <v>0.10092272202998846</v>
      </c>
      <c r="D43" s="3">
        <f>'800perms'!D43/'800perms'!D$307</f>
        <v>0.18322561250563657</v>
      </c>
      <c r="E43" s="3">
        <f>'800perms'!E43/'800perms'!E$307</f>
        <v>0.31253956379121828</v>
      </c>
      <c r="F43" s="3">
        <f>'800perms'!F43/'800perms'!F$307</f>
        <v>0.48301517792610854</v>
      </c>
      <c r="G43" s="6">
        <f>'800perms'!G43/'800perms'!G$307</f>
        <v>0.57497060477480699</v>
      </c>
      <c r="H43" s="19"/>
      <c r="I43" s="1"/>
      <c r="J43" s="1">
        <v>40</v>
      </c>
      <c r="K43" s="3">
        <f>'800perms'!K43/'800perms'!K$307</f>
        <v>0</v>
      </c>
      <c r="L43" s="3">
        <f>'800perms'!L43/'800perms'!L$307</f>
        <v>2.359774913777455E-2</v>
      </c>
      <c r="M43" s="3">
        <f>'800perms'!M43/'800perms'!M$307</f>
        <v>8.4121976866456359E-3</v>
      </c>
      <c r="N43" s="3">
        <f>'800perms'!N43/'800perms'!N$307</f>
        <v>6.2391304347826082E-2</v>
      </c>
      <c r="O43" s="3">
        <f>'800perms'!O43/'800perms'!O$307</f>
        <v>0.14382600561272216</v>
      </c>
      <c r="P43" s="3">
        <f>'800perms'!P43/'800perms'!P$307</f>
        <v>0.285604311008468</v>
      </c>
      <c r="Q43" s="3"/>
      <c r="R43" s="1"/>
      <c r="S43" s="1">
        <v>0.5</v>
      </c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</row>
    <row r="44" spans="1:54" ht="15.5">
      <c r="A44" s="1">
        <v>41</v>
      </c>
      <c r="B44" s="3">
        <f>'800perms'!B44/'800perms'!B$307</f>
        <v>6.0151264476483099E-2</v>
      </c>
      <c r="C44" s="3">
        <f>'800perms'!C44/'800perms'!C$307</f>
        <v>0.11616411270390509</v>
      </c>
      <c r="D44" s="3">
        <f>'800perms'!D44/'800perms'!D$307</f>
        <v>0.21140838719374719</v>
      </c>
      <c r="E44" s="3">
        <f>'800perms'!E44/'800perms'!E$307</f>
        <v>0.32721413362490648</v>
      </c>
      <c r="F44" s="3">
        <f>'800perms'!F44/'800perms'!F$307</f>
        <v>0.47553250286977589</v>
      </c>
      <c r="G44" s="6">
        <f>'800perms'!G44/'800perms'!G$307</f>
        <v>0.57353918511323554</v>
      </c>
      <c r="H44" s="19"/>
      <c r="I44" s="1"/>
      <c r="J44" s="1">
        <v>41</v>
      </c>
      <c r="K44" s="3">
        <f>'800perms'!K44/'800perms'!K$307</f>
        <v>1.0886469673405908E-2</v>
      </c>
      <c r="L44" s="3">
        <f>'800perms'!L44/'800perms'!L$307</f>
        <v>2.0330368487928845E-2</v>
      </c>
      <c r="M44" s="3">
        <f>'800perms'!M44/'800perms'!M$307</f>
        <v>4.1850683491062038E-2</v>
      </c>
      <c r="N44" s="3">
        <f>'800perms'!N44/'800perms'!N$307</f>
        <v>8.6630434782608692E-2</v>
      </c>
      <c r="O44" s="3">
        <f>'800perms'!O44/'800perms'!O$307</f>
        <v>0.19153414405986902</v>
      </c>
      <c r="P44" s="3">
        <f>'800perms'!P44/'800perms'!P$307</f>
        <v>0.3264049268668206</v>
      </c>
      <c r="Q44" s="3"/>
      <c r="R44" s="1"/>
      <c r="S44" s="1">
        <v>0.5</v>
      </c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</row>
    <row r="45" spans="1:54" ht="15.5">
      <c r="A45" s="1">
        <v>42</v>
      </c>
      <c r="B45" s="3">
        <f>'800perms'!B45/'800perms'!B$307</f>
        <v>5.5660600330891041E-2</v>
      </c>
      <c r="C45" s="3">
        <f>'800perms'!C45/'800perms'!C$307</f>
        <v>0.11019113527764046</v>
      </c>
      <c r="D45" s="3">
        <f>'800perms'!D45/'800perms'!D$307</f>
        <v>0.21065684653539757</v>
      </c>
      <c r="E45" s="3">
        <f>'800perms'!E45/'800perms'!E$307</f>
        <v>0.32545893997813202</v>
      </c>
      <c r="F45" s="3">
        <f>'800perms'!F45/'800perms'!F$307</f>
        <v>0.47782832362569616</v>
      </c>
      <c r="G45" s="6">
        <f>'800perms'!G45/'800perms'!G$307</f>
        <v>0.56305914830530135</v>
      </c>
      <c r="H45" s="19"/>
      <c r="I45" s="1"/>
      <c r="J45" s="1">
        <v>42</v>
      </c>
      <c r="K45" s="3">
        <f>'800perms'!K45/'800perms'!K$307</f>
        <v>3.9907274274479888E-3</v>
      </c>
      <c r="L45" s="3">
        <f>'800perms'!L45/'800perms'!L$307</f>
        <v>9.6206208023234714E-3</v>
      </c>
      <c r="M45" s="3">
        <f>'800perms'!M45/'800perms'!M$307</f>
        <v>5.0262881177707677E-2</v>
      </c>
      <c r="N45" s="3">
        <f>'800perms'!N45/'800perms'!N$307</f>
        <v>8.6956521739130432E-2</v>
      </c>
      <c r="O45" s="3">
        <f>'800perms'!O45/'800perms'!O$307</f>
        <v>0.21819457436856873</v>
      </c>
      <c r="P45" s="3">
        <f>'800perms'!P45/'800perms'!P$307</f>
        <v>0.35681293302540412</v>
      </c>
      <c r="Q45" s="3"/>
      <c r="R45" s="1"/>
      <c r="S45" s="1">
        <v>0.5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</row>
    <row r="46" spans="1:54" ht="15.5">
      <c r="A46" s="1">
        <v>43</v>
      </c>
      <c r="B46" s="3">
        <f>'800perms'!B46/'800perms'!B$307</f>
        <v>4.9042779484755376E-2</v>
      </c>
      <c r="C46" s="3">
        <f>'800perms'!C46/'800perms'!C$307</f>
        <v>0.11447520184544406</v>
      </c>
      <c r="D46" s="3">
        <f>'800perms'!D46/'800perms'!D$307</f>
        <v>0.21719525026303924</v>
      </c>
      <c r="E46" s="3">
        <f>'800perms'!E46/'800perms'!E$307</f>
        <v>0.34260804511710879</v>
      </c>
      <c r="F46" s="3">
        <f>'800perms'!F46/'800perms'!F$307</f>
        <v>0.4920709153522384</v>
      </c>
      <c r="G46" s="6">
        <f>'800perms'!G46/'800perms'!G$307</f>
        <v>0.59342569398292522</v>
      </c>
      <c r="H46" s="19"/>
      <c r="I46" s="1"/>
      <c r="J46" s="1">
        <v>43</v>
      </c>
      <c r="K46" s="3">
        <f>'800perms'!K46/'800perms'!K$307</f>
        <v>6.3088705654508644E-3</v>
      </c>
      <c r="L46" s="3">
        <f>'800perms'!L46/'800perms'!L$307</f>
        <v>0</v>
      </c>
      <c r="M46" s="3">
        <f>'800perms'!M46/'800perms'!M$307</f>
        <v>4.3533123028391164E-2</v>
      </c>
      <c r="N46" s="3">
        <f>'800perms'!N46/'800perms'!N$307</f>
        <v>8.0217391304347824E-2</v>
      </c>
      <c r="O46" s="3">
        <f>'800perms'!O46/'800perms'!O$307</f>
        <v>0.14967259120673526</v>
      </c>
      <c r="P46" s="3">
        <f>'800perms'!P46/'800perms'!P$307</f>
        <v>0.23017705927636645</v>
      </c>
      <c r="Q46" s="3"/>
      <c r="R46" s="1"/>
      <c r="S46" s="1">
        <v>0.5</v>
      </c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</row>
    <row r="47" spans="1:54" ht="15.5">
      <c r="A47" s="1">
        <v>44</v>
      </c>
      <c r="B47" s="3">
        <f>'800perms'!B47/'800perms'!B$307</f>
        <v>4.3843063105648783E-2</v>
      </c>
      <c r="C47" s="3">
        <f>'800perms'!C47/'800perms'!C$307</f>
        <v>0.11014994232987313</v>
      </c>
      <c r="D47" s="3">
        <f>'800perms'!D47/'800perms'!D$307</f>
        <v>0.2027656696227266</v>
      </c>
      <c r="E47" s="3">
        <f>'800perms'!E47/'800perms'!E$307</f>
        <v>0.32908442193704324</v>
      </c>
      <c r="F47" s="3">
        <f>'800perms'!F47/'800perms'!F$307</f>
        <v>0.48628884826325408</v>
      </c>
      <c r="G47" s="6">
        <f>'800perms'!G47/'800perms'!G$307</f>
        <v>0.59961147180614482</v>
      </c>
      <c r="H47" s="19"/>
      <c r="I47" s="1"/>
      <c r="J47" s="1">
        <v>44</v>
      </c>
      <c r="K47" s="3">
        <f>'800perms'!K47/'800perms'!K$307</f>
        <v>5.6633117168931012E-3</v>
      </c>
      <c r="L47" s="3">
        <f>'800perms'!L47/'800perms'!L$307</f>
        <v>1.1980395716100926E-2</v>
      </c>
      <c r="M47" s="3">
        <f>'800perms'!M47/'800perms'!M$307</f>
        <v>2.7549947423764459E-2</v>
      </c>
      <c r="N47" s="3">
        <f>'800perms'!N47/'800perms'!N$307</f>
        <v>0.10423913043478261</v>
      </c>
      <c r="O47" s="3">
        <f>'800perms'!O47/'800perms'!O$307</f>
        <v>0.18521983161833488</v>
      </c>
      <c r="P47" s="3">
        <f>'800perms'!P47/'800perms'!P$307</f>
        <v>0.39030023094688221</v>
      </c>
      <c r="Q47" s="3"/>
      <c r="R47" s="1"/>
      <c r="S47" s="1">
        <v>0.5</v>
      </c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</row>
    <row r="48" spans="1:54" ht="15.5">
      <c r="A48" s="1">
        <v>45</v>
      </c>
      <c r="B48" s="3">
        <f>'800perms'!B48/'800perms'!B$307</f>
        <v>4.4611203025289529E-2</v>
      </c>
      <c r="C48" s="3">
        <f>'800perms'!C48/'800perms'!C$307</f>
        <v>0.11768825177129676</v>
      </c>
      <c r="D48" s="3">
        <f>'800perms'!D48/'800perms'!D$307</f>
        <v>0.20396813467608599</v>
      </c>
      <c r="E48" s="3">
        <f>'800perms'!E48/'800perms'!E$307</f>
        <v>0.3236174253323359</v>
      </c>
      <c r="F48" s="3">
        <f>'800perms'!F48/'800perms'!F$307</f>
        <v>0.4867565154542749</v>
      </c>
      <c r="G48" s="6">
        <f>'800perms'!G48/'800perms'!G$307</f>
        <v>0.59639077756760894</v>
      </c>
      <c r="H48" s="19"/>
      <c r="I48" s="1"/>
      <c r="J48" s="1">
        <v>45</v>
      </c>
      <c r="K48" s="3">
        <f>'800perms'!K48/'800perms'!K$307</f>
        <v>1.0563690249127029E-2</v>
      </c>
      <c r="L48" s="3">
        <f>'800perms'!L48/'800perms'!L$307</f>
        <v>1.0800508259212199E-2</v>
      </c>
      <c r="M48" s="3">
        <f>'800perms'!M48/'800perms'!M$307</f>
        <v>8.8958990536277593E-2</v>
      </c>
      <c r="N48" s="3">
        <f>'800perms'!N48/'800perms'!N$307</f>
        <v>8.608695652173913E-2</v>
      </c>
      <c r="O48" s="3">
        <f>'800perms'!O48/'800perms'!O$307</f>
        <v>0.20767072029934516</v>
      </c>
      <c r="P48" s="3">
        <f>'800perms'!P48/'800perms'!P$307</f>
        <v>0.27482678983833719</v>
      </c>
      <c r="Q48" s="3"/>
      <c r="R48" s="1"/>
      <c r="S48" s="1">
        <v>0.5</v>
      </c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</row>
    <row r="49" spans="1:54" ht="15.5">
      <c r="A49" s="1">
        <v>46</v>
      </c>
      <c r="B49" s="3">
        <f>'800perms'!B49/'800perms'!B$307</f>
        <v>5.0933585440794134E-2</v>
      </c>
      <c r="C49" s="3">
        <f>'800perms'!C49/'800perms'!C$307</f>
        <v>0.12675070028011204</v>
      </c>
      <c r="D49" s="3">
        <f>'800perms'!D49/'800perms'!D$307</f>
        <v>0.20855253269201865</v>
      </c>
      <c r="E49" s="3">
        <f>'800perms'!E49/'800perms'!E$307</f>
        <v>0.33037923692236865</v>
      </c>
      <c r="F49" s="3">
        <f>'800perms'!F49/'800perms'!F$307</f>
        <v>0.50116916797755195</v>
      </c>
      <c r="G49" s="6">
        <f>'800perms'!G49/'800perms'!G$307</f>
        <v>0.58350800061346553</v>
      </c>
      <c r="H49" s="19"/>
      <c r="I49" s="1"/>
      <c r="J49" s="1">
        <v>46</v>
      </c>
      <c r="K49" s="3">
        <f>'800perms'!K49/'800perms'!K$307</f>
        <v>6.3088705654508644E-3</v>
      </c>
      <c r="L49" s="3">
        <f>'800perms'!L49/'800perms'!L$307</f>
        <v>1.9422762751860594E-2</v>
      </c>
      <c r="M49" s="3">
        <f>'800perms'!M49/'800perms'!M$307</f>
        <v>0.10683491062039958</v>
      </c>
      <c r="N49" s="3">
        <f>'800perms'!N49/'800perms'!N$307</f>
        <v>8.869565217391305E-2</v>
      </c>
      <c r="O49" s="3">
        <f>'800perms'!O49/'800perms'!O$307</f>
        <v>0.20159027128157156</v>
      </c>
      <c r="P49" s="3">
        <f>'800perms'!P49/'800perms'!P$307</f>
        <v>0.27136258660508084</v>
      </c>
      <c r="Q49" s="3"/>
      <c r="R49" s="1"/>
      <c r="S49" s="1">
        <v>0.5</v>
      </c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</row>
    <row r="50" spans="1:54" ht="15.5">
      <c r="A50" s="1">
        <v>47</v>
      </c>
      <c r="B50" s="3">
        <f>'800perms'!B50/'800perms'!B$307</f>
        <v>5.5424249586386198E-2</v>
      </c>
      <c r="C50" s="3">
        <f>'800perms'!C50/'800perms'!C$307</f>
        <v>0.11698797165925194</v>
      </c>
      <c r="D50" s="3">
        <f>'800perms'!D50/'800perms'!D$307</f>
        <v>0.20659852698030964</v>
      </c>
      <c r="E50" s="3">
        <f>'800perms'!E50/'800perms'!E$307</f>
        <v>0.34514012775507857</v>
      </c>
      <c r="F50" s="3">
        <f>'800perms'!F50/'800perms'!F$307</f>
        <v>0.48990264019386925</v>
      </c>
      <c r="G50" s="6">
        <f>'800perms'!G50/'800perms'!G$307</f>
        <v>0.59363018250600685</v>
      </c>
      <c r="H50" s="19"/>
      <c r="I50" s="1"/>
      <c r="J50" s="1">
        <v>47</v>
      </c>
      <c r="K50" s="3">
        <f>'800perms'!K50/'800perms'!K$307</f>
        <v>0</v>
      </c>
      <c r="L50" s="3">
        <f>'800perms'!L50/'800perms'!L$307</f>
        <v>2.1056453076783443E-2</v>
      </c>
      <c r="M50" s="3">
        <f>'800perms'!M50/'800perms'!M$307</f>
        <v>2.2082018927444793E-2</v>
      </c>
      <c r="N50" s="3">
        <f>'800perms'!N50/'800perms'!N$307</f>
        <v>6.4347826086956522E-2</v>
      </c>
      <c r="O50" s="3">
        <f>'800perms'!O50/'800perms'!O$307</f>
        <v>0.14967259120673526</v>
      </c>
      <c r="P50" s="3">
        <f>'800perms'!P50/'800perms'!P$307</f>
        <v>0.30177059276366436</v>
      </c>
      <c r="Q50" s="3"/>
      <c r="R50" s="1"/>
      <c r="S50" s="1">
        <v>0.5</v>
      </c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</row>
    <row r="51" spans="1:54" ht="15.5">
      <c r="A51" s="1">
        <v>48</v>
      </c>
      <c r="B51" s="3">
        <f>'800perms'!B51/'800perms'!B$307</f>
        <v>4.6620184353580708E-2</v>
      </c>
      <c r="C51" s="3">
        <f>'800perms'!C51/'800perms'!C$307</f>
        <v>0.11282748393475038</v>
      </c>
      <c r="D51" s="3">
        <f>'800perms'!D51/'800perms'!D$307</f>
        <v>0.20750037577032918</v>
      </c>
      <c r="E51" s="3">
        <f>'800perms'!E51/'800perms'!E$307</f>
        <v>0.33852218449674859</v>
      </c>
      <c r="F51" s="3">
        <f>'800perms'!F51/'800perms'!F$307</f>
        <v>0.4936864929212193</v>
      </c>
      <c r="G51" s="6">
        <f>'800perms'!G51/'800perms'!G$307</f>
        <v>0.59485711364449678</v>
      </c>
      <c r="H51" s="19"/>
      <c r="I51" s="1"/>
      <c r="J51" s="1">
        <v>48</v>
      </c>
      <c r="K51" s="3">
        <f>'800perms'!K51/'800perms'!K$307</f>
        <v>1.6021596877842662E-2</v>
      </c>
      <c r="L51" s="3">
        <f>'800perms'!L51/'800perms'!L$307</f>
        <v>2.8135777818115812E-2</v>
      </c>
      <c r="M51" s="3">
        <f>'800perms'!M51/'800perms'!M$307</f>
        <v>7.697160883280757E-2</v>
      </c>
      <c r="N51" s="3">
        <f>'800perms'!N51/'800perms'!N$307</f>
        <v>9.4130434782608699E-2</v>
      </c>
      <c r="O51" s="3">
        <f>'800perms'!O51/'800perms'!O$307</f>
        <v>0.14756782039289057</v>
      </c>
      <c r="P51" s="3">
        <f>'800perms'!P51/'800perms'!P$307</f>
        <v>0.34064665127020788</v>
      </c>
      <c r="Q51" s="3"/>
      <c r="R51" s="1"/>
      <c r="S51" s="1">
        <v>0.5</v>
      </c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</row>
    <row r="52" spans="1:54" ht="15.5">
      <c r="A52" s="1">
        <v>49</v>
      </c>
      <c r="B52" s="3">
        <f>'800perms'!B52/'800perms'!B$307</f>
        <v>5.0519971637910659E-2</v>
      </c>
      <c r="C52" s="3">
        <f>'800perms'!C52/'800perms'!C$307</f>
        <v>0.1152990608007909</v>
      </c>
      <c r="D52" s="3">
        <f>'800perms'!D52/'800perms'!D$307</f>
        <v>0.18938824590410341</v>
      </c>
      <c r="E52" s="3">
        <f>'800perms'!E52/'800perms'!E$307</f>
        <v>0.33590378085975714</v>
      </c>
      <c r="F52" s="6">
        <f>'800perms'!F52/'800perms'!F$307</f>
        <v>0.51065005739551894</v>
      </c>
      <c r="G52" s="6">
        <f>'800perms'!G52/'800perms'!G$307</f>
        <v>0.61561269873728341</v>
      </c>
      <c r="H52" s="19"/>
      <c r="I52" s="1"/>
      <c r="J52" s="1">
        <v>49</v>
      </c>
      <c r="K52" s="3">
        <f>'800perms'!K52/'800perms'!K$307</f>
        <v>5.457906628715631E-3</v>
      </c>
      <c r="L52" s="3">
        <f>'800perms'!L52/'800perms'!L$307</f>
        <v>1.969504447268107E-2</v>
      </c>
      <c r="M52" s="3">
        <f>'800perms'!M52/'800perms'!M$307</f>
        <v>6.3722397476340689E-2</v>
      </c>
      <c r="N52" s="3">
        <f>'800perms'!N52/'800perms'!N$307</f>
        <v>6.6739130434782606E-2</v>
      </c>
      <c r="O52" s="3">
        <f>'800perms'!O52/'800perms'!O$307</f>
        <v>0.19363891487371374</v>
      </c>
      <c r="P52" s="3">
        <f>'800perms'!P52/'800perms'!P$307</f>
        <v>0.27020785219399535</v>
      </c>
      <c r="Q52" s="3"/>
      <c r="R52" s="1"/>
      <c r="S52" s="1">
        <v>0.5</v>
      </c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</row>
    <row r="53" spans="1:54" ht="15.5">
      <c r="A53" s="1">
        <v>50</v>
      </c>
      <c r="B53" s="3">
        <f>'800perms'!B53/'800perms'!B$307</f>
        <v>6.1096667454502478E-2</v>
      </c>
      <c r="C53" s="3">
        <f>'800perms'!C53/'800perms'!C$307</f>
        <v>0.11525786785302355</v>
      </c>
      <c r="D53" s="3">
        <f>'800perms'!D53/'800perms'!D$307</f>
        <v>0.20637306478280479</v>
      </c>
      <c r="E53" s="3">
        <f>'800perms'!E53/'800perms'!E$307</f>
        <v>0.33544340219830809</v>
      </c>
      <c r="F53" s="6">
        <f>'800perms'!F53/'800perms'!F$307</f>
        <v>0.51430636452531775</v>
      </c>
      <c r="G53" s="6">
        <f>'800perms'!G53/'800perms'!G$307</f>
        <v>0.60216757834466539</v>
      </c>
      <c r="H53" s="19"/>
      <c r="I53" s="1"/>
      <c r="J53" s="1">
        <v>50</v>
      </c>
      <c r="K53" s="3">
        <f>'800perms'!K53/'800perms'!K$307</f>
        <v>9.9768185686199707E-3</v>
      </c>
      <c r="L53" s="3">
        <f>'800perms'!L53/'800perms'!L$307</f>
        <v>2.2054819386458525E-2</v>
      </c>
      <c r="M53" s="3">
        <f>'800perms'!M53/'800perms'!M$307</f>
        <v>5.9936908517350153E-2</v>
      </c>
      <c r="N53" s="3">
        <f>'800perms'!N53/'800perms'!N$307</f>
        <v>6.1630434782608691E-2</v>
      </c>
      <c r="O53" s="3">
        <f>'800perms'!O53/'800perms'!O$307</f>
        <v>0.19784845650140317</v>
      </c>
      <c r="P53" s="3">
        <f>'800perms'!P53/'800perms'!P$307</f>
        <v>0.29368745188606621</v>
      </c>
      <c r="Q53" s="3"/>
      <c r="R53" s="1"/>
      <c r="S53" s="1">
        <v>0.5</v>
      </c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</row>
    <row r="54" spans="1:54" ht="15.5">
      <c r="A54" s="1">
        <v>51</v>
      </c>
      <c r="B54" s="3">
        <f>'800perms'!B54/'800perms'!B$307</f>
        <v>5.4419758922240609E-2</v>
      </c>
      <c r="C54" s="3">
        <f>'800perms'!C54/'800perms'!C$307</f>
        <v>0.12609161311583456</v>
      </c>
      <c r="D54" s="3">
        <f>'800perms'!D54/'800perms'!D$307</f>
        <v>0.20629791071696979</v>
      </c>
      <c r="E54" s="3">
        <f>'800perms'!E54/'800perms'!E$307</f>
        <v>0.33587500719341656</v>
      </c>
      <c r="F54" s="6">
        <f>'800perms'!F54/'800perms'!F$307</f>
        <v>0.51107520938735596</v>
      </c>
      <c r="G54" s="6">
        <f>'800perms'!G54/'800perms'!G$307</f>
        <v>0.62757527733755947</v>
      </c>
      <c r="H54" s="19"/>
      <c r="I54" s="1"/>
      <c r="J54" s="1">
        <v>51</v>
      </c>
      <c r="K54" s="3">
        <f>'800perms'!K54/'800perms'!K$307</f>
        <v>3.7853223392705186E-3</v>
      </c>
      <c r="L54" s="3">
        <f>'800perms'!L54/'800perms'!L$307</f>
        <v>3.5850426574695955E-2</v>
      </c>
      <c r="M54" s="3">
        <f>'800perms'!M54/'800perms'!M$307</f>
        <v>6.5194532071503691E-2</v>
      </c>
      <c r="N54" s="3">
        <f>'800perms'!N54/'800perms'!N$307</f>
        <v>9.8369565217391305E-2</v>
      </c>
      <c r="O54" s="3">
        <f>'800perms'!O54/'800perms'!O$307</f>
        <v>0.19176800748362957</v>
      </c>
      <c r="P54" s="3">
        <f>'800perms'!P54/'800perms'!P$307</f>
        <v>0.47459584295612012</v>
      </c>
      <c r="Q54" s="3"/>
      <c r="R54" s="1"/>
      <c r="S54" s="1">
        <v>0.5</v>
      </c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</row>
    <row r="55" spans="1:54" ht="15.5">
      <c r="A55" s="1">
        <v>52</v>
      </c>
      <c r="B55" s="3">
        <f>'800perms'!B55/'800perms'!B$307</f>
        <v>6.9664381942803111E-2</v>
      </c>
      <c r="C55" s="3">
        <f>'800perms'!C55/'800perms'!C$307</f>
        <v>0.12419673751853683</v>
      </c>
      <c r="D55" s="3">
        <f>'800perms'!D55/'800perms'!D$307</f>
        <v>0.23012174958665266</v>
      </c>
      <c r="E55" s="3">
        <f>'800perms'!E55/'800perms'!E$307</f>
        <v>0.34862174138228691</v>
      </c>
      <c r="F55" s="6">
        <f>'800perms'!F55/'800perms'!F$307</f>
        <v>0.52229922197185497</v>
      </c>
      <c r="G55" s="6">
        <f>'800perms'!G55/'800perms'!G$307</f>
        <v>0.60958028730637492</v>
      </c>
      <c r="H55" s="19"/>
      <c r="I55" s="1"/>
      <c r="J55" s="1">
        <v>52</v>
      </c>
      <c r="K55" s="3">
        <f>'800perms'!K55/'800perms'!K$307</f>
        <v>1.2911176971155257E-3</v>
      </c>
      <c r="L55" s="3">
        <f>'800perms'!L55/'800perms'!L$307</f>
        <v>1.2252677436921402E-2</v>
      </c>
      <c r="M55" s="3">
        <f>'800perms'!M55/'800perms'!M$307</f>
        <v>9.5899053627760258E-2</v>
      </c>
      <c r="N55" s="3">
        <f>'800perms'!N55/'800perms'!N$307</f>
        <v>0.10032608695652173</v>
      </c>
      <c r="O55" s="3">
        <f>'800perms'!O55/'800perms'!O$307</f>
        <v>0.22193638914873715</v>
      </c>
      <c r="P55" s="3">
        <f>'800perms'!P55/'800perms'!P$307</f>
        <v>0.26020015396458818</v>
      </c>
      <c r="Q55" s="3"/>
      <c r="R55" s="1"/>
      <c r="S55" s="1">
        <v>0.5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</row>
    <row r="56" spans="1:54" ht="15.5">
      <c r="A56" s="1">
        <v>53</v>
      </c>
      <c r="B56" s="3">
        <f>'800perms'!B56/'800perms'!B$307</f>
        <v>8.0241077759394944E-2</v>
      </c>
      <c r="C56" s="3">
        <f>'800perms'!C56/'800perms'!C$307</f>
        <v>0.1269154720711814</v>
      </c>
      <c r="D56" s="3">
        <f>'800perms'!D56/'800perms'!D$307</f>
        <v>0.21336239290545619</v>
      </c>
      <c r="E56" s="3">
        <f>'800perms'!E56/'800perms'!E$307</f>
        <v>0.35877884560050644</v>
      </c>
      <c r="F56" s="6">
        <f>'800perms'!F56/'800perms'!F$307</f>
        <v>0.51894052123634193</v>
      </c>
      <c r="G56" s="6">
        <f>'800perms'!G56/'800perms'!G$307</f>
        <v>0.62951791830683501</v>
      </c>
      <c r="H56" s="19"/>
      <c r="I56" s="1"/>
      <c r="J56" s="1">
        <v>53</v>
      </c>
      <c r="K56" s="3">
        <f>'800perms'!K56/'800perms'!K$307</f>
        <v>1.1473341353912966E-2</v>
      </c>
      <c r="L56" s="3">
        <f>'800perms'!L56/'800perms'!L$307</f>
        <v>1.325104374659648E-2</v>
      </c>
      <c r="M56" s="3">
        <f>'800perms'!M56/'800perms'!M$307</f>
        <v>3.0704521556256574E-2</v>
      </c>
      <c r="N56" s="3">
        <f>'800perms'!N56/'800perms'!N$307</f>
        <v>6.0978260869565218E-2</v>
      </c>
      <c r="O56" s="3">
        <f>'800perms'!O56/'800perms'!O$307</f>
        <v>0.16370439663236669</v>
      </c>
      <c r="P56" s="3">
        <f>'800perms'!P56/'800perms'!P$307</f>
        <v>0.23710546574287913</v>
      </c>
      <c r="Q56" s="3"/>
      <c r="R56" s="1"/>
      <c r="S56" s="1">
        <v>0.5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</row>
    <row r="57" spans="1:54" ht="15.5">
      <c r="A57" s="1">
        <v>54</v>
      </c>
      <c r="B57" s="3">
        <f>'800perms'!B57/'800perms'!B$307</f>
        <v>6.5173717797211053E-2</v>
      </c>
      <c r="C57" s="3">
        <f>'800perms'!C57/'800perms'!C$307</f>
        <v>0.11653484923381116</v>
      </c>
      <c r="D57" s="3">
        <f>'800perms'!D57/'800perms'!D$307</f>
        <v>0.21479032015632049</v>
      </c>
      <c r="E57" s="3">
        <f>'800perms'!E57/'800perms'!E$307</f>
        <v>0.36148357023651956</v>
      </c>
      <c r="F57" s="6">
        <f>'800perms'!F57/'800perms'!F$307</f>
        <v>0.5177926108583818</v>
      </c>
      <c r="G57" s="6">
        <f>'800perms'!G57/'800perms'!G$307</f>
        <v>0.61770870609887019</v>
      </c>
      <c r="H57" s="19"/>
      <c r="I57" s="1"/>
      <c r="J57" s="1">
        <v>54</v>
      </c>
      <c r="K57" s="3">
        <f>'800perms'!K57/'800perms'!K$307</f>
        <v>5.2818451245635143E-3</v>
      </c>
      <c r="L57" s="3">
        <f>'800perms'!L57/'800perms'!L$307</f>
        <v>4.1477582138319119E-2</v>
      </c>
      <c r="M57" s="3">
        <f>'800perms'!M57/'800perms'!M$307</f>
        <v>2.1030494216614088E-2</v>
      </c>
      <c r="N57" s="3">
        <f>'800perms'!N57/'800perms'!N$307</f>
        <v>8.6195652173913048E-2</v>
      </c>
      <c r="O57" s="3">
        <f>'800perms'!O57/'800perms'!O$307</f>
        <v>0.1244153414405987</v>
      </c>
      <c r="P57" s="3">
        <f>'800perms'!P57/'800perms'!P$307</f>
        <v>0.27251732101616627</v>
      </c>
      <c r="Q57" s="3"/>
      <c r="R57" s="1"/>
      <c r="S57" s="1">
        <v>0.5</v>
      </c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</row>
    <row r="58" spans="1:54" ht="15.5">
      <c r="A58" s="1">
        <v>55</v>
      </c>
      <c r="B58" s="3">
        <f>'800perms'!B58/'800perms'!B$307</f>
        <v>5.9619475301347195E-2</v>
      </c>
      <c r="C58" s="3">
        <f>'800perms'!C58/'800perms'!C$307</f>
        <v>0.12320810677212062</v>
      </c>
      <c r="D58" s="3">
        <f>'800perms'!D58/'800perms'!D$307</f>
        <v>0.22681497068991435</v>
      </c>
      <c r="E58" s="3">
        <f>'800perms'!E58/'800perms'!E$307</f>
        <v>0.36041894458191859</v>
      </c>
      <c r="F58" s="6">
        <f>'800perms'!F58/'800perms'!F$307</f>
        <v>0.52795374346328805</v>
      </c>
      <c r="G58" s="6">
        <f>'800perms'!G58/'800perms'!G$307</f>
        <v>0.61188078319104344</v>
      </c>
      <c r="H58" s="19"/>
      <c r="I58" s="1"/>
      <c r="J58" s="1">
        <v>55</v>
      </c>
      <c r="K58" s="3">
        <f>'800perms'!K58/'800perms'!K$307</f>
        <v>4.9884092843099853E-3</v>
      </c>
      <c r="L58" s="3">
        <f>'800perms'!L58/'800perms'!L$307</f>
        <v>5.4456344164095123E-3</v>
      </c>
      <c r="M58" s="3">
        <f>'800perms'!M58/'800perms'!M$307</f>
        <v>6.2670872765509991E-2</v>
      </c>
      <c r="N58" s="3">
        <f>'800perms'!N58/'800perms'!N$307</f>
        <v>0.1091304347826087</v>
      </c>
      <c r="O58" s="3">
        <f>'800perms'!O58/'800perms'!O$307</f>
        <v>0.21071094480823199</v>
      </c>
      <c r="P58" s="3">
        <f>'800perms'!P58/'800perms'!P$307</f>
        <v>0.31254811393379522</v>
      </c>
      <c r="Q58" s="3"/>
      <c r="R58" s="1"/>
      <c r="S58" s="1">
        <v>0.5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</row>
    <row r="59" spans="1:54" ht="15.5">
      <c r="A59" s="1">
        <v>56</v>
      </c>
      <c r="B59" s="3">
        <f>'800perms'!B59/'800perms'!B$307</f>
        <v>7.0373434176317654E-2</v>
      </c>
      <c r="C59" s="3">
        <f>'800perms'!C59/'800perms'!C$307</f>
        <v>0.12926347009391992</v>
      </c>
      <c r="D59" s="3">
        <f>'800perms'!D59/'800perms'!D$307</f>
        <v>0.21215992785209681</v>
      </c>
      <c r="E59" s="3">
        <f>'800perms'!E59/'800perms'!E$307</f>
        <v>0.35918167692927433</v>
      </c>
      <c r="F59" s="6">
        <f>'800perms'!F59/'800perms'!F$307</f>
        <v>0.51201054376939747</v>
      </c>
      <c r="G59" s="6">
        <f>'800perms'!G59/'800perms'!G$307</f>
        <v>0.61280098154491069</v>
      </c>
      <c r="H59" s="19"/>
      <c r="I59" s="1"/>
      <c r="J59" s="1">
        <v>56</v>
      </c>
      <c r="K59" s="3">
        <f>'800perms'!K59/'800perms'!K$307</f>
        <v>2.2594559699521699E-3</v>
      </c>
      <c r="L59" s="3">
        <f>'800perms'!L59/'800perms'!L$307</f>
        <v>1.9967326193501542E-2</v>
      </c>
      <c r="M59" s="3">
        <f>'800perms'!M59/'800perms'!M$307</f>
        <v>8.3701366982124076E-2</v>
      </c>
      <c r="N59" s="3">
        <f>'800perms'!N59/'800perms'!N$307</f>
        <v>0.10043478260869565</v>
      </c>
      <c r="O59" s="3">
        <f>'800perms'!O59/'800perms'!O$307</f>
        <v>0.2284845650140318</v>
      </c>
      <c r="P59" s="3">
        <f>'800perms'!P59/'800perms'!P$307</f>
        <v>0.27636643571978448</v>
      </c>
      <c r="Q59" s="3"/>
      <c r="R59" s="1"/>
      <c r="S59" s="1">
        <v>0.5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</row>
    <row r="60" spans="1:54" ht="15.5">
      <c r="A60" s="1">
        <v>57</v>
      </c>
      <c r="B60" s="3">
        <f>'800perms'!B60/'800perms'!B$307</f>
        <v>6.1746632001890796E-2</v>
      </c>
      <c r="C60" s="3">
        <f>'800perms'!C60/'800perms'!C$307</f>
        <v>0.12683308617564673</v>
      </c>
      <c r="D60" s="3">
        <f>'800perms'!D60/'800perms'!D$307</f>
        <v>0.2288441304674583</v>
      </c>
      <c r="E60" s="3">
        <f>'800perms'!E60/'800perms'!E$307</f>
        <v>0.36059158657996204</v>
      </c>
      <c r="F60" s="6">
        <f>'800perms'!F60/'800perms'!F$307</f>
        <v>0.52557289230900039</v>
      </c>
      <c r="G60" s="6">
        <f>'800perms'!G60/'800perms'!G$307</f>
        <v>0.63626603956852923</v>
      </c>
      <c r="H60" s="19"/>
      <c r="I60" s="1"/>
      <c r="J60" s="1">
        <v>57</v>
      </c>
      <c r="K60" s="3">
        <f>'800perms'!K60/'800perms'!K$307</f>
        <v>9.0084802957833277E-3</v>
      </c>
      <c r="L60" s="3">
        <f>'800perms'!L60/'800perms'!L$307</f>
        <v>6.4440007260845892E-3</v>
      </c>
      <c r="M60" s="3">
        <f>'800perms'!M60/'800perms'!M$307</f>
        <v>2.3974763406940065E-2</v>
      </c>
      <c r="N60" s="3">
        <f>'800perms'!N60/'800perms'!N$307</f>
        <v>7.7173913043478259E-2</v>
      </c>
      <c r="O60" s="3">
        <f>'800perms'!O60/'800perms'!O$307</f>
        <v>0.18802619270346119</v>
      </c>
      <c r="P60" s="3">
        <f>'800perms'!P60/'800perms'!P$307</f>
        <v>0.32178598922247881</v>
      </c>
      <c r="Q60" s="3"/>
      <c r="R60" s="1"/>
      <c r="S60" s="1">
        <v>0.5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</row>
    <row r="61" spans="1:54" ht="15.5">
      <c r="A61" s="1">
        <v>58</v>
      </c>
      <c r="B61" s="3">
        <f>'800perms'!B61/'800perms'!B$307</f>
        <v>6.5941857716851807E-2</v>
      </c>
      <c r="C61" s="3">
        <f>'800perms'!C61/'800perms'!C$307</f>
        <v>0.13148788927335642</v>
      </c>
      <c r="D61" s="3">
        <f>'800perms'!D61/'800perms'!D$307</f>
        <v>0.2325266796933714</v>
      </c>
      <c r="E61" s="3">
        <f>'800perms'!E61/'800perms'!E$307</f>
        <v>0.3625194222247799</v>
      </c>
      <c r="F61" s="6">
        <f>'800perms'!F61/'800perms'!F$307</f>
        <v>0.52757110667063478</v>
      </c>
      <c r="G61" s="6">
        <f>'800perms'!G61/'800perms'!G$307</f>
        <v>0.64342313787638672</v>
      </c>
      <c r="H61" s="19"/>
      <c r="I61" s="1"/>
      <c r="J61" s="1">
        <v>58</v>
      </c>
      <c r="K61" s="3">
        <f>'800perms'!K61/'800perms'!K$307</f>
        <v>8.5096393673523285E-3</v>
      </c>
      <c r="L61" s="3">
        <f>'800perms'!L61/'800perms'!L$307</f>
        <v>3.258304592485025E-2</v>
      </c>
      <c r="M61" s="3">
        <f>'800perms'!M61/'800perms'!M$307</f>
        <v>0.12071503680336489</v>
      </c>
      <c r="N61" s="3">
        <f>'800perms'!N61/'800perms'!N$307</f>
        <v>7.5978260869565217E-2</v>
      </c>
      <c r="O61" s="3">
        <f>'800perms'!O61/'800perms'!O$307</f>
        <v>0.18030869971936386</v>
      </c>
      <c r="P61" s="3">
        <f>'800perms'!P61/'800perms'!P$307</f>
        <v>0.31062355658198615</v>
      </c>
      <c r="Q61" s="3"/>
      <c r="R61" s="1"/>
      <c r="S61" s="1">
        <v>0.5</v>
      </c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</row>
    <row r="62" spans="1:54" ht="15.5">
      <c r="A62" s="1">
        <v>59</v>
      </c>
      <c r="B62" s="3">
        <f>'800perms'!B62/'800perms'!B$307</f>
        <v>6.1628456629638381E-2</v>
      </c>
      <c r="C62" s="3">
        <f>'800perms'!C62/'800perms'!C$307</f>
        <v>0.13255890591530731</v>
      </c>
      <c r="D62" s="3">
        <f>'800perms'!D62/'800perms'!D$307</f>
        <v>0.24071847286938222</v>
      </c>
      <c r="E62" s="3">
        <f>'800perms'!E62/'800perms'!E$307</f>
        <v>0.36887840248604481</v>
      </c>
      <c r="F62" s="6">
        <f>'800perms'!F62/'800perms'!F$307</f>
        <v>0.53484120573104876</v>
      </c>
      <c r="G62" s="6">
        <f>'800perms'!G62/'800perms'!G$307</f>
        <v>0.62716630029139608</v>
      </c>
      <c r="H62" s="19"/>
      <c r="I62" s="1"/>
      <c r="J62" s="1">
        <v>59</v>
      </c>
      <c r="K62" s="3">
        <f>'800perms'!K62/'800perms'!K$307</f>
        <v>5.3992194606649257E-3</v>
      </c>
      <c r="L62" s="3">
        <f>'800perms'!L62/'800perms'!L$307</f>
        <v>2.6139045198765656E-2</v>
      </c>
      <c r="M62" s="3">
        <f>'800perms'!M62/'800perms'!M$307</f>
        <v>7.5709779179810727E-2</v>
      </c>
      <c r="N62" s="3">
        <f>'800perms'!N62/'800perms'!N$307</f>
        <v>5.9239130434782607E-2</v>
      </c>
      <c r="O62" s="3">
        <f>'800perms'!O62/'800perms'!O$307</f>
        <v>0.17446211412535079</v>
      </c>
      <c r="P62" s="3">
        <f>'800perms'!P62/'800perms'!P$307</f>
        <v>0.3102386451116243</v>
      </c>
      <c r="Q62" s="3"/>
      <c r="R62" s="1"/>
      <c r="S62" s="1">
        <v>0.5</v>
      </c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</row>
    <row r="63" spans="1:54" ht="15.5">
      <c r="A63" s="1">
        <v>60</v>
      </c>
      <c r="B63" s="3">
        <f>'800perms'!B63/'800perms'!B$307</f>
        <v>6.5469156227842121E-2</v>
      </c>
      <c r="C63" s="3">
        <f>'800perms'!C63/'800perms'!C$307</f>
        <v>0.12835722524303839</v>
      </c>
      <c r="D63" s="3">
        <f>'800perms'!D63/'800perms'!D$307</f>
        <v>0.23034721178415754</v>
      </c>
      <c r="E63" s="3">
        <f>'800perms'!E63/'800perms'!E$307</f>
        <v>0.35227599700753875</v>
      </c>
      <c r="F63" s="6">
        <f>'800perms'!F63/'800perms'!F$307</f>
        <v>0.52221419157348747</v>
      </c>
      <c r="G63" s="6">
        <f>'800perms'!G63/'800perms'!G$307</f>
        <v>0.63059148305301371</v>
      </c>
      <c r="H63" s="19"/>
      <c r="I63" s="1"/>
      <c r="J63" s="1">
        <v>60</v>
      </c>
      <c r="K63" s="3">
        <f>'800perms'!K63/'800perms'!K$307</f>
        <v>3.8146659232958717E-3</v>
      </c>
      <c r="L63" s="3">
        <f>'800perms'!L63/'800perms'!L$307</f>
        <v>3.8664004356507534E-2</v>
      </c>
      <c r="M63" s="3">
        <f>'800perms'!M63/'800perms'!M$307</f>
        <v>1.1146161934805467E-2</v>
      </c>
      <c r="N63" s="3">
        <f>'800perms'!N63/'800perms'!N$307</f>
        <v>0.11315217391304348</v>
      </c>
      <c r="O63" s="3">
        <f>'800perms'!O63/'800perms'!O$307</f>
        <v>0.20299345182413472</v>
      </c>
      <c r="P63" s="3">
        <f>'800perms'!P63/'800perms'!P$307</f>
        <v>0.31254811393379522</v>
      </c>
      <c r="Q63" s="3"/>
      <c r="R63" s="1"/>
      <c r="S63" s="1">
        <v>0.5</v>
      </c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</row>
    <row r="64" spans="1:54" ht="15.5">
      <c r="A64" s="1">
        <v>61</v>
      </c>
      <c r="B64" s="3">
        <f>'800perms'!B64/'800perms'!B$307</f>
        <v>6.5350980855589699E-2</v>
      </c>
      <c r="C64" s="3">
        <f>'800perms'!C64/'800perms'!C$307</f>
        <v>0.12662712143681001</v>
      </c>
      <c r="D64" s="3">
        <f>'800perms'!D64/'800perms'!D$307</f>
        <v>0.20434390500526078</v>
      </c>
      <c r="E64" s="3">
        <f>'800perms'!E64/'800perms'!E$307</f>
        <v>0.36818783449387121</v>
      </c>
      <c r="F64" s="6">
        <f>'800perms'!F64/'800perms'!F$307</f>
        <v>0.53849751286084768</v>
      </c>
      <c r="G64" s="6">
        <f>'800perms'!G64/'800perms'!G$307</f>
        <v>0.64383211492254988</v>
      </c>
      <c r="H64" s="19"/>
      <c r="I64" s="1"/>
      <c r="J64" s="1">
        <v>61</v>
      </c>
      <c r="K64" s="3">
        <f>'800perms'!K64/'800perms'!K$307</f>
        <v>9.9181314005692654E-3</v>
      </c>
      <c r="L64" s="3">
        <f>'800perms'!L64/'800perms'!L$307</f>
        <v>1.679070611726266E-2</v>
      </c>
      <c r="M64" s="3">
        <f>'800perms'!M64/'800perms'!M$307</f>
        <v>6.3091482649842268E-2</v>
      </c>
      <c r="N64" s="3">
        <f>'800perms'!N64/'800perms'!N$307</f>
        <v>9.0760869565217381E-2</v>
      </c>
      <c r="O64" s="3">
        <f>'800perms'!O64/'800perms'!O$307</f>
        <v>0.26730589335827876</v>
      </c>
      <c r="P64" s="3">
        <f>'800perms'!P64/'800perms'!P$307</f>
        <v>0.29984603541185528</v>
      </c>
      <c r="Q64" s="3"/>
      <c r="R64" s="1"/>
      <c r="S64" s="1">
        <v>0.5</v>
      </c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</row>
    <row r="65" spans="1:54" ht="15.5">
      <c r="A65" s="1">
        <v>62</v>
      </c>
      <c r="B65" s="3">
        <f>'800perms'!B65/'800perms'!B$307</f>
        <v>5.8851335381706456E-2</v>
      </c>
      <c r="C65" s="3">
        <f>'800perms'!C65/'800perms'!C$307</f>
        <v>0.12708024386225078</v>
      </c>
      <c r="D65" s="3">
        <f>'800perms'!D65/'800perms'!D$307</f>
        <v>0.24620471967533444</v>
      </c>
      <c r="E65" s="3">
        <f>'800perms'!E65/'800perms'!E$307</f>
        <v>0.3596132819243828</v>
      </c>
      <c r="F65" s="6">
        <f>'800perms'!F65/'800perms'!F$307</f>
        <v>0.53539390332043701</v>
      </c>
      <c r="G65" s="6">
        <f>'800perms'!G65/'800perms'!G$307</f>
        <v>0.65492561729972909</v>
      </c>
      <c r="H65" s="19"/>
      <c r="I65" s="1"/>
      <c r="J65" s="1">
        <v>62</v>
      </c>
      <c r="K65" s="3">
        <f>'800perms'!K65/'800perms'!K$307</f>
        <v>7.365239590363567E-3</v>
      </c>
      <c r="L65" s="3">
        <f>'800perms'!L65/'800perms'!L$307</f>
        <v>1.1889635142494101E-2</v>
      </c>
      <c r="M65" s="3">
        <f>'800perms'!M65/'800perms'!M$307</f>
        <v>3.5962145110410092E-2</v>
      </c>
      <c r="N65" s="3">
        <f>'800perms'!N65/'800perms'!N$307</f>
        <v>9.2499999999999985E-2</v>
      </c>
      <c r="O65" s="3">
        <f>'800perms'!O65/'800perms'!O$307</f>
        <v>0.17913938260056125</v>
      </c>
      <c r="P65" s="3">
        <f>'800perms'!P65/'800perms'!P$307</f>
        <v>0.24249422632794457</v>
      </c>
      <c r="Q65" s="3"/>
      <c r="R65" s="1"/>
      <c r="S65" s="1">
        <v>0.5</v>
      </c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</row>
    <row r="66" spans="1:54" ht="15.5">
      <c r="A66" s="1">
        <v>63</v>
      </c>
      <c r="B66" s="3">
        <f>'800perms'!B66/'800perms'!B$307</f>
        <v>5.8024107775939492E-2</v>
      </c>
      <c r="C66" s="3">
        <f>'800perms'!C66/'800perms'!C$307</f>
        <v>0.12423793046630416</v>
      </c>
      <c r="D66" s="3">
        <f>'800perms'!D66/'800perms'!D$307</f>
        <v>0.23072298211333231</v>
      </c>
      <c r="E66" s="3">
        <f>'800perms'!E66/'800perms'!E$307</f>
        <v>0.37799965471600394</v>
      </c>
      <c r="F66" s="6">
        <f>'800perms'!F66/'800perms'!F$307</f>
        <v>0.54938140385187695</v>
      </c>
      <c r="G66" s="6">
        <f>'800perms'!G66/'800perms'!G$307</f>
        <v>0.65927099841521397</v>
      </c>
      <c r="H66" s="19"/>
      <c r="I66" s="1"/>
      <c r="J66" s="1">
        <v>63</v>
      </c>
      <c r="K66" s="3">
        <f>'800perms'!K66/'800perms'!K$307</f>
        <v>1.0563690249127029E-2</v>
      </c>
      <c r="L66" s="3">
        <f>'800perms'!L66/'800perms'!L$307</f>
        <v>4.9646033762933382E-2</v>
      </c>
      <c r="M66" s="3">
        <f>'800perms'!M66/'800perms'!M$307</f>
        <v>6.4353312302839125E-2</v>
      </c>
      <c r="N66" s="3">
        <f>'800perms'!N66/'800perms'!N$307</f>
        <v>0.13</v>
      </c>
      <c r="O66" s="3">
        <f>'800perms'!O66/'800perms'!O$307</f>
        <v>0.15809167446211411</v>
      </c>
      <c r="P66" s="3">
        <f>'800perms'!P66/'800perms'!P$307</f>
        <v>0.33795227097767516</v>
      </c>
      <c r="Q66" s="3"/>
      <c r="R66" s="1"/>
      <c r="S66" s="1">
        <v>0.5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</row>
    <row r="67" spans="1:54" ht="15.5">
      <c r="A67" s="1">
        <v>64</v>
      </c>
      <c r="B67" s="3">
        <f>'800perms'!B67/'800perms'!B$307</f>
        <v>6.0328527534861738E-2</v>
      </c>
      <c r="C67" s="3">
        <f>'800perms'!C67/'800perms'!C$307</f>
        <v>0.14438128192453453</v>
      </c>
      <c r="D67" s="3">
        <f>'800perms'!D67/'800perms'!D$307</f>
        <v>0.2292199007966331</v>
      </c>
      <c r="E67" s="3">
        <f>'800perms'!E67/'800perms'!E$307</f>
        <v>0.36905104448408815</v>
      </c>
      <c r="F67" s="6">
        <f>'800perms'!F67/'800perms'!F$307</f>
        <v>0.555078440542494</v>
      </c>
      <c r="G67" s="6">
        <f>'800perms'!G67/'800perms'!G$307</f>
        <v>0.63539696334543228</v>
      </c>
      <c r="H67" s="19"/>
      <c r="I67" s="1"/>
      <c r="J67" s="1">
        <v>64</v>
      </c>
      <c r="K67" s="3">
        <f>'800perms'!K67/'800perms'!K$307</f>
        <v>1.1209249097684792E-2</v>
      </c>
      <c r="L67" s="3">
        <f>'800perms'!L67/'800perms'!L$307</f>
        <v>3.5850426574695955E-2</v>
      </c>
      <c r="M67" s="3">
        <f>'800perms'!M67/'800perms'!M$307</f>
        <v>1.0935856992639327E-2</v>
      </c>
      <c r="N67" s="3">
        <f>'800perms'!N67/'800perms'!N$307</f>
        <v>9.3913043478260863E-2</v>
      </c>
      <c r="O67" s="3">
        <f>'800perms'!O67/'800perms'!O$307</f>
        <v>0.14452759588400374</v>
      </c>
      <c r="P67" s="3">
        <f>'800perms'!P67/'800perms'!P$307</f>
        <v>0.394919168591224</v>
      </c>
      <c r="Q67" s="3"/>
      <c r="R67" s="1"/>
      <c r="S67" s="1">
        <v>0.5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</row>
    <row r="68" spans="1:54" ht="15.5">
      <c r="A68" s="1">
        <v>65</v>
      </c>
      <c r="B68" s="3">
        <f>'800perms'!B68/'800perms'!B$307</f>
        <v>5.2233514535570784E-2</v>
      </c>
      <c r="C68" s="3">
        <f>'800perms'!C68/'800perms'!C$307</f>
        <v>0.13255890591530731</v>
      </c>
      <c r="D68" s="3">
        <f>'800perms'!D68/'800perms'!D$307</f>
        <v>0.2396663159476928</v>
      </c>
      <c r="E68" s="3">
        <f>'800perms'!E68/'800perms'!E$307</f>
        <v>0.36735339816999479</v>
      </c>
      <c r="F68" s="6">
        <f>'800perms'!F68/'800perms'!F$307</f>
        <v>0.54921134305514219</v>
      </c>
      <c r="G68" s="6">
        <f>'800perms'!G68/'800perms'!G$307</f>
        <v>0.66366750166146926</v>
      </c>
      <c r="H68" s="19"/>
      <c r="I68" s="1"/>
      <c r="J68" s="1">
        <v>65</v>
      </c>
      <c r="K68" s="3">
        <f>'800perms'!K68/'800perms'!K$307</f>
        <v>1.7048622318730011E-2</v>
      </c>
      <c r="L68" s="3">
        <f>'800perms'!L68/'800perms'!L$307</f>
        <v>3.176620076238882E-2</v>
      </c>
      <c r="M68" s="3">
        <f>'800perms'!M68/'800perms'!M$307</f>
        <v>8.6855941114616197E-2</v>
      </c>
      <c r="N68" s="3">
        <f>'800perms'!N68/'800perms'!N$307</f>
        <v>9.5978260869565221E-2</v>
      </c>
      <c r="O68" s="3">
        <f>'800perms'!O68/'800perms'!O$307</f>
        <v>0.1873246024321796</v>
      </c>
      <c r="P68" s="3">
        <f>'800perms'!P68/'800perms'!P$307</f>
        <v>0.28060046189376447</v>
      </c>
      <c r="Q68" s="3"/>
      <c r="R68" s="1"/>
      <c r="S68" s="1">
        <v>0.5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</row>
    <row r="69" spans="1:54" ht="15.5">
      <c r="A69" s="1">
        <v>66</v>
      </c>
      <c r="B69" s="3">
        <f>'800perms'!B69/'800perms'!B$307</f>
        <v>4.6738359725833137E-2</v>
      </c>
      <c r="C69" s="3">
        <f>'800perms'!C69/'800perms'!C$307</f>
        <v>0.13358872960949086</v>
      </c>
      <c r="D69" s="3">
        <f>'800perms'!D69/'800perms'!D$307</f>
        <v>0.22658950849240947</v>
      </c>
      <c r="E69" s="3">
        <f>'800perms'!E69/'800perms'!E$307</f>
        <v>0.38007135869252462</v>
      </c>
      <c r="F69" s="6">
        <f>'800perms'!F69/'800perms'!F$307</f>
        <v>0.56660005952127879</v>
      </c>
      <c r="G69" s="6">
        <f>'800perms'!G69/'800perms'!G$307</f>
        <v>0.67159143193088289</v>
      </c>
      <c r="H69" s="19"/>
      <c r="I69" s="1"/>
      <c r="J69" s="1">
        <v>66</v>
      </c>
      <c r="K69" s="3">
        <f>'800perms'!K69/'800perms'!K$307</f>
        <v>8.6857008715044461E-3</v>
      </c>
      <c r="L69" s="3">
        <f>'800perms'!L69/'800perms'!L$307</f>
        <v>3.2220003630422947E-2</v>
      </c>
      <c r="M69" s="3">
        <f>'800perms'!M69/'800perms'!M$307</f>
        <v>0.1028391167192429</v>
      </c>
      <c r="N69" s="3">
        <f>'800perms'!N69/'800perms'!N$307</f>
        <v>8.6630434782608692E-2</v>
      </c>
      <c r="O69" s="3">
        <f>'800perms'!O69/'800perms'!O$307</f>
        <v>0.1403180542563143</v>
      </c>
      <c r="P69" s="3">
        <f>'800perms'!P69/'800perms'!P$307</f>
        <v>0.37567359507313319</v>
      </c>
      <c r="Q69" s="3"/>
      <c r="R69" s="1"/>
      <c r="S69" s="1">
        <v>0.5</v>
      </c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</row>
    <row r="70" spans="1:54" ht="15.5">
      <c r="A70" s="1">
        <v>67</v>
      </c>
      <c r="B70" s="3">
        <f>'800perms'!B70/'800perms'!B$307</f>
        <v>6.6000945402978017E-2</v>
      </c>
      <c r="C70" s="3">
        <f>'800perms'!C70/'800perms'!C$307</f>
        <v>0.14079749546877574</v>
      </c>
      <c r="D70" s="3">
        <f>'800perms'!D70/'800perms'!D$307</f>
        <v>0.24094393506688713</v>
      </c>
      <c r="E70" s="3">
        <f>'800perms'!E70/'800perms'!E$307</f>
        <v>0.3823157046670887</v>
      </c>
      <c r="F70" s="6">
        <f>'800perms'!F70/'800perms'!F$307</f>
        <v>0.57012882105352669</v>
      </c>
      <c r="G70" s="6">
        <f>'800perms'!G70/'800perms'!G$307</f>
        <v>0.66872859260773987</v>
      </c>
      <c r="H70" s="19"/>
      <c r="I70" s="1"/>
      <c r="J70" s="1">
        <v>67</v>
      </c>
      <c r="K70" s="3">
        <f>'800perms'!K70/'800perms'!K$307</f>
        <v>1.3351330731535549E-2</v>
      </c>
      <c r="L70" s="3">
        <f>'800perms'!L70/'800perms'!L$307</f>
        <v>4.0842258123071337E-2</v>
      </c>
      <c r="M70" s="3">
        <f>'800perms'!M70/'800perms'!M$307</f>
        <v>7.6130389064143017E-2</v>
      </c>
      <c r="N70" s="3">
        <f>'800perms'!N70/'800perms'!N$307</f>
        <v>8.608695652173913E-2</v>
      </c>
      <c r="O70" s="3">
        <f>'800perms'!O70/'800perms'!O$307</f>
        <v>0.17937324602432178</v>
      </c>
      <c r="P70" s="3">
        <f>'800perms'!P70/'800perms'!P$307</f>
        <v>0.27405696689761355</v>
      </c>
      <c r="Q70" s="3"/>
      <c r="R70" s="1"/>
      <c r="S70" s="1">
        <v>0.5</v>
      </c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</row>
    <row r="71" spans="1:54" ht="15.5">
      <c r="A71" s="1">
        <v>68</v>
      </c>
      <c r="B71" s="3">
        <f>'800perms'!B71/'800perms'!B$307</f>
        <v>5.5483337272512409E-2</v>
      </c>
      <c r="C71" s="3">
        <f>'800perms'!C71/'800perms'!C$307</f>
        <v>0.14355742296918766</v>
      </c>
      <c r="D71" s="3">
        <f>'800perms'!D71/'800perms'!D$307</f>
        <v>0.25236735307380131</v>
      </c>
      <c r="E71" s="3">
        <f>'800perms'!E71/'800perms'!E$307</f>
        <v>0.37066236979915979</v>
      </c>
      <c r="F71" s="6">
        <f>'800perms'!F71/'800perms'!F$307</f>
        <v>0.55920241486331357</v>
      </c>
      <c r="G71" s="6">
        <f>'800perms'!G71/'800perms'!G$307</f>
        <v>0.68202034660804656</v>
      </c>
      <c r="H71" s="19"/>
      <c r="I71" s="1"/>
      <c r="J71" s="1">
        <v>68</v>
      </c>
      <c r="K71" s="3">
        <f>'800perms'!K71/'800perms'!K$307</f>
        <v>8.1281727750227416E-3</v>
      </c>
      <c r="L71" s="3">
        <f>'800perms'!L71/'800perms'!L$307</f>
        <v>1.3795607188237431E-2</v>
      </c>
      <c r="M71" s="3">
        <f>'800perms'!M71/'800perms'!M$307</f>
        <v>3.3438485804416405E-2</v>
      </c>
      <c r="N71" s="3">
        <f>'800perms'!N71/'800perms'!N$307</f>
        <v>9.978260869565217E-2</v>
      </c>
      <c r="O71" s="3">
        <f>'800perms'!O71/'800perms'!O$307</f>
        <v>0.23760523854069224</v>
      </c>
      <c r="P71" s="3">
        <f>'800perms'!P71/'800perms'!P$307</f>
        <v>0.33910700538876054</v>
      </c>
      <c r="Q71" s="3"/>
      <c r="R71" s="1"/>
      <c r="S71" s="1">
        <v>0.5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</row>
    <row r="72" spans="1:54" ht="15.5">
      <c r="A72" s="1">
        <v>69</v>
      </c>
      <c r="B72" s="3">
        <f>'800perms'!B72/'800perms'!B$307</f>
        <v>5.6428740250531788E-2</v>
      </c>
      <c r="C72" s="3">
        <f>'800perms'!C72/'800perms'!C$307</f>
        <v>0.13799637502059647</v>
      </c>
      <c r="D72" s="3">
        <f>'800perms'!D72/'800perms'!D$307</f>
        <v>0.24154516759356681</v>
      </c>
      <c r="E72" s="3">
        <f>'800perms'!E72/'800perms'!E$307</f>
        <v>0.38654543361915178</v>
      </c>
      <c r="F72" s="6">
        <f>'800perms'!F72/'800perms'!F$307</f>
        <v>0.5617533268143361</v>
      </c>
      <c r="G72" s="6">
        <f>'800perms'!G72/'800perms'!G$307</f>
        <v>0.68033331629262306</v>
      </c>
      <c r="H72" s="19"/>
      <c r="I72" s="1"/>
      <c r="J72" s="1">
        <v>69</v>
      </c>
      <c r="K72" s="3">
        <f>'800perms'!K72/'800perms'!K$307</f>
        <v>9.3312597200622092E-3</v>
      </c>
      <c r="L72" s="3">
        <f>'800perms'!L72/'800perms'!L$307</f>
        <v>2.5140678889090579E-2</v>
      </c>
      <c r="M72" s="3">
        <f>'800perms'!M72/'800perms'!M$307</f>
        <v>4.6477392218717141E-2</v>
      </c>
      <c r="N72" s="3">
        <f>'800perms'!N72/'800perms'!N$307</f>
        <v>9.8260869565217387E-2</v>
      </c>
      <c r="O72" s="3">
        <f>'800perms'!O72/'800perms'!O$307</f>
        <v>0.22029934518241348</v>
      </c>
      <c r="P72" s="3">
        <f>'800perms'!P72/'800perms'!P$307</f>
        <v>0.399153194765204</v>
      </c>
      <c r="Q72" s="3"/>
      <c r="R72" s="1"/>
      <c r="S72" s="1">
        <v>0.5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</row>
    <row r="73" spans="1:54" ht="15.5">
      <c r="A73" s="1">
        <v>70</v>
      </c>
      <c r="B73" s="3">
        <f>'800perms'!B73/'800perms'!B$307</f>
        <v>6.4464665563696524E-2</v>
      </c>
      <c r="C73" s="3">
        <f>'800perms'!C73/'800perms'!C$307</f>
        <v>0.13663700774427417</v>
      </c>
      <c r="D73" s="3">
        <f>'800perms'!D73/'800perms'!D$307</f>
        <v>0.25349466406132576</v>
      </c>
      <c r="E73" s="3">
        <f>'800perms'!E73/'800perms'!E$307</f>
        <v>0.39080393623755538</v>
      </c>
      <c r="F73" s="6">
        <f>'800perms'!F73/'800perms'!F$307</f>
        <v>0.57909952808128906</v>
      </c>
      <c r="G73" s="6">
        <f>'800perms'!G73/'800perms'!G$307</f>
        <v>0.67655027861561279</v>
      </c>
      <c r="H73" s="19"/>
      <c r="I73" s="1"/>
      <c r="J73" s="1">
        <v>70</v>
      </c>
      <c r="K73" s="3">
        <f>'800perms'!K73/'800perms'!K$307</f>
        <v>7.3065524223128609E-3</v>
      </c>
      <c r="L73" s="3">
        <f>'800perms'!L73/'800perms'!L$307</f>
        <v>3.1584679615175165E-2</v>
      </c>
      <c r="M73" s="3">
        <f>'800perms'!M73/'800perms'!M$307</f>
        <v>4.7318611987381708E-2</v>
      </c>
      <c r="N73" s="3">
        <f>'800perms'!N73/'800perms'!N$307</f>
        <v>0.1201086956521739</v>
      </c>
      <c r="O73" s="3">
        <f>'800perms'!O73/'800perms'!O$307</f>
        <v>0.23877455565949485</v>
      </c>
      <c r="P73" s="3">
        <f>'800perms'!P73/'800perms'!P$307</f>
        <v>0.31562740569668979</v>
      </c>
      <c r="Q73" s="3"/>
      <c r="R73" s="1"/>
      <c r="S73" s="1">
        <v>0.5</v>
      </c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</row>
    <row r="74" spans="1:54" ht="15.5">
      <c r="A74" s="1">
        <v>71</v>
      </c>
      <c r="B74" s="3">
        <f>'800perms'!B74/'800perms'!B$307</f>
        <v>8.0477428503899773E-2</v>
      </c>
      <c r="C74" s="3">
        <f>'800perms'!C74/'800perms'!C$307</f>
        <v>0.12959301367605866</v>
      </c>
      <c r="D74" s="3">
        <f>'800perms'!D74/'800perms'!D$307</f>
        <v>0.2573275214189088</v>
      </c>
      <c r="E74" s="3">
        <f>'800perms'!E74/'800perms'!E$307</f>
        <v>0.40145019278356447</v>
      </c>
      <c r="F74" s="6">
        <f>'800perms'!F74/'800perms'!F$307</f>
        <v>0.57361506738659074</v>
      </c>
      <c r="G74" s="6">
        <f>'800perms'!G74/'800perms'!G$307</f>
        <v>0.69050662031593479</v>
      </c>
      <c r="H74" s="19"/>
      <c r="I74" s="1"/>
      <c r="J74" s="1">
        <v>71</v>
      </c>
      <c r="K74" s="3">
        <f>'800perms'!K74/'800perms'!K$307</f>
        <v>9.1551982159100917E-3</v>
      </c>
      <c r="L74" s="3">
        <f>'800perms'!L74/'800perms'!L$307</f>
        <v>2.3960791432201853E-2</v>
      </c>
      <c r="M74" s="3">
        <f>'800perms'!M74/'800perms'!M$307</f>
        <v>5.1314405888538382E-2</v>
      </c>
      <c r="N74" s="3">
        <f>'800perms'!N74/'800perms'!N$307</f>
        <v>8.2608695652173908E-2</v>
      </c>
      <c r="O74" s="3">
        <f>'800perms'!O74/'800perms'!O$307</f>
        <v>0.21655753040224507</v>
      </c>
      <c r="P74" s="3">
        <f>'800perms'!P74/'800perms'!P$307</f>
        <v>0.28868360277136257</v>
      </c>
      <c r="Q74" s="3"/>
      <c r="R74" s="1"/>
      <c r="S74" s="1">
        <v>0.5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</row>
    <row r="75" spans="1:54" ht="15.5">
      <c r="A75" s="1">
        <v>72</v>
      </c>
      <c r="B75" s="3">
        <f>'800perms'!B75/'800perms'!B$307</f>
        <v>7.474592294965729E-2</v>
      </c>
      <c r="C75" s="3">
        <f>'800perms'!C75/'800perms'!C$307</f>
        <v>0.13523644752018454</v>
      </c>
      <c r="D75" s="3">
        <f>'800perms'!D75/'800perms'!D$307</f>
        <v>0.25169096648128664</v>
      </c>
      <c r="E75" s="3">
        <f>'800perms'!E75/'800perms'!E$307</f>
        <v>0.38697703861426025</v>
      </c>
      <c r="F75" s="6">
        <f>'800perms'!F75/'800perms'!F$307</f>
        <v>0.57318991539475361</v>
      </c>
      <c r="G75" s="6">
        <f>'800perms'!G75/'800perms'!G$307</f>
        <v>0.687797147385103</v>
      </c>
      <c r="H75" s="19"/>
      <c r="I75" s="1"/>
      <c r="J75" s="1">
        <v>72</v>
      </c>
      <c r="K75" s="3">
        <f>'800perms'!K75/'800perms'!K$307</f>
        <v>1.7987617007541302E-2</v>
      </c>
      <c r="L75" s="3">
        <f>'800perms'!L75/'800perms'!L$307</f>
        <v>3.4216736249773096E-2</v>
      </c>
      <c r="M75" s="3">
        <f>'800perms'!M75/'800perms'!M$307</f>
        <v>5.5099894847528919E-2</v>
      </c>
      <c r="N75" s="3">
        <f>'800perms'!N75/'800perms'!N$307</f>
        <v>0.13380434782608697</v>
      </c>
      <c r="O75" s="3">
        <f>'800perms'!O75/'800perms'!O$307</f>
        <v>0.27174929840972872</v>
      </c>
      <c r="P75" s="3">
        <f>'800perms'!P75/'800perms'!P$307</f>
        <v>0.25211701308698997</v>
      </c>
      <c r="Q75" s="3"/>
      <c r="R75" s="1"/>
      <c r="S75" s="1">
        <v>0.5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</row>
    <row r="76" spans="1:54" ht="15.5">
      <c r="A76" s="1">
        <v>73</v>
      </c>
      <c r="B76" s="3">
        <f>'800perms'!B76/'800perms'!B$307</f>
        <v>5.9205861498463713E-2</v>
      </c>
      <c r="C76" s="3">
        <f>'800perms'!C76/'800perms'!C$307</f>
        <v>0.14071510957324107</v>
      </c>
      <c r="D76" s="3">
        <f>'800perms'!D76/'800perms'!D$307</f>
        <v>0.25544866977303471</v>
      </c>
      <c r="E76" s="3">
        <f>'800perms'!E76/'800perms'!E$307</f>
        <v>0.40625539506243885</v>
      </c>
      <c r="F76" s="6">
        <f>'800perms'!F76/'800perms'!F$307</f>
        <v>0.56940606266740357</v>
      </c>
      <c r="G76" s="6">
        <f>'800perms'!G76/'800perms'!G$307</f>
        <v>0.68084453760032715</v>
      </c>
      <c r="H76" s="19"/>
      <c r="I76" s="1"/>
      <c r="J76" s="1">
        <v>73</v>
      </c>
      <c r="K76" s="3">
        <f>'800perms'!K76/'800perms'!K$307</f>
        <v>1.1473341353912966E-2</v>
      </c>
      <c r="L76" s="3">
        <f>'800perms'!L76/'800perms'!L$307</f>
        <v>2.1601016518424398E-2</v>
      </c>
      <c r="M76" s="3">
        <f>'800perms'!M76/'800perms'!M$307</f>
        <v>3.9327024185068345E-2</v>
      </c>
      <c r="N76" s="3">
        <f>'800perms'!N76/'800perms'!N$307</f>
        <v>0.10608695652173913</v>
      </c>
      <c r="O76" s="3">
        <f>'800perms'!O76/'800perms'!O$307</f>
        <v>0.20322731524789522</v>
      </c>
      <c r="P76" s="3">
        <f>'800perms'!P76/'800perms'!P$307</f>
        <v>0.29638183217859893</v>
      </c>
      <c r="Q76" s="3"/>
      <c r="R76" s="1"/>
      <c r="S76" s="1">
        <v>0.5</v>
      </c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</row>
    <row r="77" spans="1:54" ht="15.5">
      <c r="A77" s="1">
        <v>74</v>
      </c>
      <c r="B77" s="3">
        <f>'800perms'!B77/'800perms'!B$307</f>
        <v>6.617820846135665E-2</v>
      </c>
      <c r="C77" s="3">
        <f>'800perms'!C77/'800perms'!C$307</f>
        <v>0.13622507826660077</v>
      </c>
      <c r="D77" s="3">
        <f>'800perms'!D77/'800perms'!D$307</f>
        <v>0.26476777393656997</v>
      </c>
      <c r="E77" s="3">
        <f>'800perms'!E77/'800perms'!E$307</f>
        <v>0.39972377280313059</v>
      </c>
      <c r="F77" s="6">
        <f>'800perms'!F77/'800perms'!F$307</f>
        <v>0.57756898091067554</v>
      </c>
      <c r="G77" s="6">
        <f>'800perms'!G77/'800perms'!G$307</f>
        <v>0.69929962680844537</v>
      </c>
      <c r="H77" s="19"/>
      <c r="I77" s="1"/>
      <c r="J77" s="1">
        <v>74</v>
      </c>
      <c r="K77" s="3">
        <f>'800perms'!K77/'800perms'!K$307</f>
        <v>1.1062531177558026E-2</v>
      </c>
      <c r="L77" s="3">
        <f>'800perms'!L77/'800perms'!L$307</f>
        <v>3.8210201488473407E-2</v>
      </c>
      <c r="M77" s="3">
        <f>'800perms'!M77/'800perms'!M$307</f>
        <v>6.8349106203995785E-2</v>
      </c>
      <c r="N77" s="3">
        <f>'800perms'!N77/'800perms'!N$307</f>
        <v>0.12358695652173912</v>
      </c>
      <c r="O77" s="3">
        <f>'800perms'!O77/'800perms'!O$307</f>
        <v>0.18007483629560336</v>
      </c>
      <c r="P77" s="3">
        <f>'800perms'!P77/'800perms'!P$307</f>
        <v>0.42840646651270209</v>
      </c>
      <c r="Q77" s="3"/>
      <c r="R77" s="1"/>
      <c r="S77" s="1">
        <v>0.5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</row>
    <row r="78" spans="1:54" ht="15.5">
      <c r="A78" s="1">
        <v>75</v>
      </c>
      <c r="B78" s="3">
        <f>'800perms'!B78/'800perms'!B$307</f>
        <v>7.1318837154337039E-2</v>
      </c>
      <c r="C78" s="3">
        <f>'800perms'!C78/'800perms'!C$307</f>
        <v>0.14730598121601582</v>
      </c>
      <c r="D78" s="3">
        <f>'800perms'!D78/'800perms'!D$307</f>
        <v>0.24312340297610102</v>
      </c>
      <c r="E78" s="3">
        <f>'800perms'!E78/'800perms'!E$307</f>
        <v>0.416038441618231</v>
      </c>
      <c r="F78" s="6">
        <f>'800perms'!F78/'800perms'!F$307</f>
        <v>0.58547680795884527</v>
      </c>
      <c r="G78" s="6">
        <f>'800perms'!G78/'800perms'!G$307</f>
        <v>0.67424978273094416</v>
      </c>
      <c r="H78" s="19"/>
      <c r="I78" s="1"/>
      <c r="J78" s="1">
        <v>75</v>
      </c>
      <c r="K78" s="3">
        <f>'800perms'!K78/'800perms'!K$307</f>
        <v>1.0886469673405908E-2</v>
      </c>
      <c r="L78" s="3">
        <f>'800perms'!L78/'800perms'!L$307</f>
        <v>3.6758032310764209E-2</v>
      </c>
      <c r="M78" s="3">
        <f>'800perms'!M78/'800perms'!M$307</f>
        <v>6.9190325972660366E-2</v>
      </c>
      <c r="N78" s="3">
        <f>'800perms'!N78/'800perms'!N$307</f>
        <v>0.13391304347826086</v>
      </c>
      <c r="O78" s="3">
        <f>'800perms'!O78/'800perms'!O$307</f>
        <v>0.24462114125350795</v>
      </c>
      <c r="P78" s="3">
        <f>'800perms'!P78/'800perms'!P$307</f>
        <v>0.24672825250192457</v>
      </c>
      <c r="Q78" s="3"/>
      <c r="R78" s="1"/>
      <c r="S78" s="1">
        <v>0.5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</row>
    <row r="79" spans="1:54" ht="15.5">
      <c r="A79" s="1">
        <v>76</v>
      </c>
      <c r="B79" s="3">
        <f>'800perms'!B79/'800perms'!B$307</f>
        <v>6.7300874497754667E-2</v>
      </c>
      <c r="C79" s="3">
        <f>'800perms'!C79/'800perms'!C$307</f>
        <v>0.13914977755808206</v>
      </c>
      <c r="D79" s="3">
        <f>'800perms'!D79/'800perms'!D$307</f>
        <v>0.23846385089433339</v>
      </c>
      <c r="E79" s="3">
        <f>'800perms'!E79/'800perms'!E$307</f>
        <v>0.40055820912700701</v>
      </c>
      <c r="F79" s="6">
        <f>'800perms'!F79/'800perms'!F$307</f>
        <v>0.57922707367884019</v>
      </c>
      <c r="G79" s="6">
        <f>'800perms'!G79/'800perms'!G$307</f>
        <v>0.68938193343898579</v>
      </c>
      <c r="H79" s="19"/>
      <c r="I79" s="1"/>
      <c r="J79" s="1">
        <v>76</v>
      </c>
      <c r="K79" s="3">
        <f>'800perms'!K79/'800perms'!K$307</f>
        <v>1.6755186478476482E-2</v>
      </c>
      <c r="L79" s="3">
        <f>'800perms'!L79/'800perms'!L$307</f>
        <v>1.9332002178253767E-2</v>
      </c>
      <c r="M79" s="3">
        <f>'800perms'!M79/'800perms'!M$307</f>
        <v>8.8748685594111462E-2</v>
      </c>
      <c r="N79" s="3">
        <f>'800perms'!N79/'800perms'!N$307</f>
        <v>0.11206521739130434</v>
      </c>
      <c r="O79" s="3">
        <f>'800perms'!O79/'800perms'!O$307</f>
        <v>0.24368568755846584</v>
      </c>
      <c r="P79" s="3">
        <f>'800perms'!P79/'800perms'!P$307</f>
        <v>0.34295612009237875</v>
      </c>
      <c r="Q79" s="3"/>
      <c r="R79" s="1"/>
      <c r="S79" s="1">
        <v>0.5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</row>
    <row r="80" spans="1:54" ht="15.5">
      <c r="A80" s="1">
        <v>77</v>
      </c>
      <c r="B80" s="3">
        <f>'800perms'!B80/'800perms'!B$307</f>
        <v>8.1718269912550226E-2</v>
      </c>
      <c r="C80" s="3">
        <f>'800perms'!C80/'800perms'!C$307</f>
        <v>0.15249629263470094</v>
      </c>
      <c r="D80" s="3">
        <f>'800perms'!D80/'800perms'!D$307</f>
        <v>0.26845032316248307</v>
      </c>
      <c r="E80" s="3">
        <f>'800perms'!E80/'800perms'!E$307</f>
        <v>0.40838464637164068</v>
      </c>
      <c r="F80" s="6">
        <f>'800perms'!F80/'800perms'!F$307</f>
        <v>0.56145572042005021</v>
      </c>
      <c r="G80" s="6">
        <f>'800perms'!G80/'800perms'!G$307</f>
        <v>0.70262256530852207</v>
      </c>
      <c r="H80" s="19"/>
      <c r="I80" s="1"/>
      <c r="J80" s="1">
        <v>77</v>
      </c>
      <c r="K80" s="3">
        <f>'800perms'!K80/'800perms'!K$307</f>
        <v>1.179612077819185E-2</v>
      </c>
      <c r="L80" s="3">
        <f>'800perms'!L80/'800perms'!L$307</f>
        <v>4.5561807950626247E-2</v>
      </c>
      <c r="M80" s="3">
        <f>'800perms'!M80/'800perms'!M$307</f>
        <v>8.1808622502628811E-2</v>
      </c>
      <c r="N80" s="3">
        <f>'800perms'!N80/'800perms'!N$307</f>
        <v>0.10076086956521739</v>
      </c>
      <c r="O80" s="3">
        <f>'800perms'!O80/'800perms'!O$307</f>
        <v>0.24064546304957904</v>
      </c>
      <c r="P80" s="3">
        <f>'800perms'!P80/'800perms'!P$307</f>
        <v>0.34026173979984603</v>
      </c>
      <c r="Q80" s="3"/>
      <c r="R80" s="1"/>
      <c r="S80" s="1">
        <v>0.5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</row>
    <row r="81" spans="1:54" ht="15.5">
      <c r="A81" s="1">
        <v>78</v>
      </c>
      <c r="B81" s="3">
        <f>'800perms'!B81/'800perms'!B$307</f>
        <v>8.6445284802647127E-2</v>
      </c>
      <c r="C81" s="3">
        <f>'800perms'!C81/'800perms'!C$307</f>
        <v>0.14965397923875431</v>
      </c>
      <c r="D81" s="3">
        <f>'800perms'!D81/'800perms'!D$307</f>
        <v>0.27498872689012477</v>
      </c>
      <c r="E81" s="3">
        <f>'800perms'!E81/'800perms'!E$307</f>
        <v>0.41244173332566036</v>
      </c>
      <c r="F81" s="6">
        <f>'800perms'!F81/'800perms'!F$307</f>
        <v>0.58007737766251433</v>
      </c>
      <c r="G81" s="6">
        <f>'800perms'!G81/'800perms'!G$307</f>
        <v>0.70870609887020097</v>
      </c>
      <c r="H81" s="19"/>
      <c r="I81" s="1"/>
      <c r="J81" s="1">
        <v>78</v>
      </c>
      <c r="K81" s="3">
        <f>'800perms'!K81/'800perms'!K$307</f>
        <v>7.3358960063382144E-3</v>
      </c>
      <c r="L81" s="3">
        <f>'800perms'!L81/'800perms'!L$307</f>
        <v>2.0330368487928845E-2</v>
      </c>
      <c r="M81" s="3">
        <f>'800perms'!M81/'800perms'!M$307</f>
        <v>0.11524710830704522</v>
      </c>
      <c r="N81" s="3">
        <f>'800perms'!N81/'800perms'!N$307</f>
        <v>0.12282608695652174</v>
      </c>
      <c r="O81" s="3">
        <f>'800perms'!O81/'800perms'!O$307</f>
        <v>0.18966323666978482</v>
      </c>
      <c r="P81" s="3">
        <f>'800perms'!P81/'800perms'!P$307</f>
        <v>0.29715165511932257</v>
      </c>
      <c r="Q81" s="3"/>
      <c r="R81" s="1"/>
      <c r="S81" s="1">
        <v>0.5</v>
      </c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</row>
    <row r="82" spans="1:54" ht="15.5">
      <c r="A82" s="1">
        <v>79</v>
      </c>
      <c r="B82" s="3">
        <f>'800perms'!B82/'800perms'!B$307</f>
        <v>6.0683053651618996E-2</v>
      </c>
      <c r="C82" s="3">
        <f>'800perms'!C82/'800perms'!C$307</f>
        <v>0.15274345032130499</v>
      </c>
      <c r="D82" s="3">
        <f>'800perms'!D82/'800perms'!D$307</f>
        <v>0.28716368555538857</v>
      </c>
      <c r="E82" s="3">
        <f>'800perms'!E82/'800perms'!E$307</f>
        <v>0.423778557863843</v>
      </c>
      <c r="F82" s="6">
        <f>'800perms'!F82/'800perms'!F$307</f>
        <v>0.60439607159559539</v>
      </c>
      <c r="G82" s="6">
        <f>'800perms'!G82/'800perms'!G$307</f>
        <v>0.70267368743929248</v>
      </c>
      <c r="H82" s="19"/>
      <c r="I82" s="1"/>
      <c r="J82" s="1">
        <v>79</v>
      </c>
      <c r="K82" s="3">
        <f>'800perms'!K82/'800perms'!K$307</f>
        <v>1.2676428298952434E-2</v>
      </c>
      <c r="L82" s="3">
        <f>'800perms'!L82/'800perms'!L$307</f>
        <v>3.8119440914866583E-2</v>
      </c>
      <c r="M82" s="3">
        <f>'800perms'!M82/'800perms'!M$307</f>
        <v>2.5236593059936911E-2</v>
      </c>
      <c r="N82" s="3">
        <f>'800perms'!N82/'800perms'!N$307</f>
        <v>0.1201086956521739</v>
      </c>
      <c r="O82" s="3">
        <f>'800perms'!O82/'800perms'!O$307</f>
        <v>0.25888681010289988</v>
      </c>
      <c r="P82" s="3">
        <f>'800perms'!P82/'800perms'!P$307</f>
        <v>0.32140107775211701</v>
      </c>
      <c r="Q82" s="3"/>
      <c r="R82" s="1"/>
      <c r="S82" s="1">
        <v>0.5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</row>
    <row r="83" spans="1:54" ht="15.5">
      <c r="A83" s="1">
        <v>80</v>
      </c>
      <c r="B83" s="3">
        <f>'800perms'!B83/'800perms'!B$307</f>
        <v>8.201370834318128E-2</v>
      </c>
      <c r="C83" s="3">
        <f>'800perms'!C83/'800perms'!C$307</f>
        <v>0.16526610644257703</v>
      </c>
      <c r="D83" s="3">
        <f>'800perms'!D83/'800perms'!D$307</f>
        <v>0.27423718623177518</v>
      </c>
      <c r="E83" s="3">
        <f>'800perms'!E83/'800perms'!E$307</f>
        <v>0.42150543822293834</v>
      </c>
      <c r="F83" s="6">
        <f>'800perms'!F83/'800perms'!F$307</f>
        <v>0.59563794056375152</v>
      </c>
      <c r="G83" s="6">
        <f>'800perms'!G83/'800perms'!G$307</f>
        <v>0.70972854148560904</v>
      </c>
      <c r="H83" s="19"/>
      <c r="I83" s="1"/>
      <c r="J83" s="1">
        <v>80</v>
      </c>
      <c r="K83" s="3">
        <f>'800perms'!K83/'800perms'!K$307</f>
        <v>2.2565216115496348E-2</v>
      </c>
      <c r="L83" s="3">
        <f>'800perms'!L83/'800perms'!L$307</f>
        <v>7.251769831185334E-2</v>
      </c>
      <c r="M83" s="3">
        <f>'800perms'!M83/'800perms'!M$307</f>
        <v>0</v>
      </c>
      <c r="N83" s="3">
        <f>'800perms'!N83/'800perms'!N$307</f>
        <v>0.12380434782608696</v>
      </c>
      <c r="O83" s="3">
        <f>'800perms'!O83/'800perms'!O$307</f>
        <v>0.21094480823199252</v>
      </c>
      <c r="P83" s="3">
        <f>'800perms'!P83/'800perms'!P$307</f>
        <v>0.36027713625866054</v>
      </c>
      <c r="Q83" s="3"/>
      <c r="R83" s="1"/>
      <c r="S83" s="1">
        <v>0.5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</row>
    <row r="84" spans="1:54" ht="15.5">
      <c r="A84" s="1">
        <v>81</v>
      </c>
      <c r="B84" s="3">
        <f>'800perms'!B84/'800perms'!B$307</f>
        <v>7.864571023398724E-2</v>
      </c>
      <c r="C84" s="3">
        <f>'800perms'!C84/'800perms'!C$307</f>
        <v>0.16032295271049596</v>
      </c>
      <c r="D84" s="3">
        <f>'800perms'!D84/'800perms'!D$307</f>
        <v>0.25529836164136482</v>
      </c>
      <c r="E84" s="3">
        <f>'800perms'!E84/'800perms'!E$307</f>
        <v>0.41638372561431775</v>
      </c>
      <c r="F84" s="6">
        <f>'800perms'!F84/'800perms'!F$307</f>
        <v>0.59840142851069256</v>
      </c>
      <c r="G84" s="6">
        <f>'800perms'!G84/'800perms'!G$307</f>
        <v>0.70870609887020097</v>
      </c>
      <c r="H84" s="19"/>
      <c r="I84" s="1"/>
      <c r="J84" s="1">
        <v>81</v>
      </c>
      <c r="K84" s="3">
        <f>'800perms'!K84/'800perms'!K$307</f>
        <v>1.9806919217113177E-2</v>
      </c>
      <c r="L84" s="3">
        <f>'800perms'!L84/'800perms'!L$307</f>
        <v>4.5380286803412594E-3</v>
      </c>
      <c r="M84" s="3">
        <f>'800perms'!M84/'800perms'!M$307</f>
        <v>4.5425867507886436E-2</v>
      </c>
      <c r="N84" s="3">
        <f>'800perms'!N84/'800perms'!N$307</f>
        <v>0.10934782608695652</v>
      </c>
      <c r="O84" s="3">
        <f>'800perms'!O84/'800perms'!O$307</f>
        <v>0.26496725912067354</v>
      </c>
      <c r="P84" s="3">
        <f>'800perms'!P84/'800perms'!P$307</f>
        <v>0.31755196304849886</v>
      </c>
      <c r="Q84" s="3"/>
      <c r="R84" s="1"/>
      <c r="S84" s="1">
        <v>0.5</v>
      </c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</row>
    <row r="85" spans="1:54" ht="15.5">
      <c r="A85" s="1">
        <v>82</v>
      </c>
      <c r="B85" s="3">
        <f>'800perms'!B85/'800perms'!B$307</f>
        <v>7.344599385488064E-2</v>
      </c>
      <c r="C85" s="3">
        <f>'800perms'!C85/'800perms'!C$307</f>
        <v>0.15389685285879057</v>
      </c>
      <c r="D85" s="3">
        <f>'800perms'!D85/'800perms'!D$307</f>
        <v>0.2507891176912671</v>
      </c>
      <c r="E85" s="3">
        <f>'800perms'!E85/'800perms'!E$307</f>
        <v>0.4364101973873511</v>
      </c>
      <c r="F85" s="6">
        <f>'800perms'!F85/'800perms'!F$307</f>
        <v>0.60103737086008246</v>
      </c>
      <c r="G85" s="6">
        <f>'800perms'!G85/'800perms'!G$307</f>
        <v>0.72005521190123212</v>
      </c>
      <c r="H85" s="19"/>
      <c r="I85" s="1"/>
      <c r="J85" s="1">
        <v>82</v>
      </c>
      <c r="K85" s="3">
        <f>'800perms'!K85/'800perms'!K$307</f>
        <v>1.549341236538631E-2</v>
      </c>
      <c r="L85" s="3">
        <f>'800perms'!L85/'800perms'!L$307</f>
        <v>1.9513523325467418E-2</v>
      </c>
      <c r="M85" s="3">
        <f>'800perms'!M85/'800perms'!M$307</f>
        <v>6.8980021030494221E-2</v>
      </c>
      <c r="N85" s="3">
        <f>'800perms'!N85/'800perms'!N$307</f>
        <v>0.12097826086956522</v>
      </c>
      <c r="O85" s="3">
        <f>'800perms'!O85/'800perms'!O$307</f>
        <v>0.31688493919550981</v>
      </c>
      <c r="P85" s="3">
        <f>'800perms'!P85/'800perms'!P$307</f>
        <v>0.41762894534257122</v>
      </c>
      <c r="Q85" s="3"/>
      <c r="R85" s="1"/>
      <c r="S85" s="1">
        <v>0.5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</row>
    <row r="86" spans="1:54" ht="15.5">
      <c r="A86" s="1">
        <v>83</v>
      </c>
      <c r="B86" s="3">
        <f>'800perms'!B86/'800perms'!B$307</f>
        <v>7.8527534861734805E-2</v>
      </c>
      <c r="C86" s="3">
        <f>'800perms'!C86/'800perms'!C$307</f>
        <v>0.15867523479980228</v>
      </c>
      <c r="D86" s="3">
        <f>'800perms'!D86/'800perms'!D$307</f>
        <v>0.28137682248609652</v>
      </c>
      <c r="E86" s="3">
        <f>'800perms'!E86/'800perms'!E$307</f>
        <v>0.44110030500086322</v>
      </c>
      <c r="F86" s="6">
        <f>'800perms'!F86/'800perms'!F$307</f>
        <v>0.62008418009438371</v>
      </c>
      <c r="G86" s="6">
        <f>'800perms'!G86/'800perms'!G$307</f>
        <v>0.72976841674761006</v>
      </c>
      <c r="H86" s="19"/>
      <c r="I86" s="1"/>
      <c r="J86" s="1">
        <v>83</v>
      </c>
      <c r="K86" s="3">
        <f>'800perms'!K86/'800perms'!K$307</f>
        <v>1.2412336042724258E-2</v>
      </c>
      <c r="L86" s="3">
        <f>'800perms'!L86/'800perms'!L$307</f>
        <v>7.4423670357596653E-3</v>
      </c>
      <c r="M86" s="3">
        <f>'800perms'!M86/'800perms'!M$307</f>
        <v>9.5478443743427982E-2</v>
      </c>
      <c r="N86" s="3">
        <f>'800perms'!N86/'800perms'!N$307</f>
        <v>0.13750000000000001</v>
      </c>
      <c r="O86" s="3">
        <f>'800perms'!O86/'800perms'!O$307</f>
        <v>0.23386342376052385</v>
      </c>
      <c r="P86" s="3">
        <f>'800perms'!P86/'800perms'!P$307</f>
        <v>0.394919168591224</v>
      </c>
      <c r="Q86" s="3"/>
      <c r="R86" s="1"/>
      <c r="S86" s="1">
        <v>0.5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</row>
    <row r="87" spans="1:54" ht="15.5">
      <c r="A87" s="1">
        <v>84</v>
      </c>
      <c r="B87" s="3">
        <f>'800perms'!B87/'800perms'!B$307</f>
        <v>7.1141574095958393E-2</v>
      </c>
      <c r="C87" s="3">
        <f>'800perms'!C87/'800perms'!C$307</f>
        <v>0.1624237930466304</v>
      </c>
      <c r="D87" s="3">
        <f>'800perms'!D87/'800perms'!D$307</f>
        <v>0.28678791522621377</v>
      </c>
      <c r="E87" s="3">
        <f>'800perms'!E87/'800perms'!E$307</f>
        <v>0.42369223686482133</v>
      </c>
      <c r="F87" s="6">
        <f>'800perms'!F87/'800perms'!F$307</f>
        <v>0.61132604906253984</v>
      </c>
      <c r="G87" s="6">
        <f>'800perms'!G87/'800perms'!G$307</f>
        <v>0.71085322836255815</v>
      </c>
      <c r="H87" s="19"/>
      <c r="I87" s="1"/>
      <c r="J87" s="1">
        <v>84</v>
      </c>
      <c r="K87" s="3">
        <f>'800perms'!K87/'800perms'!K$307</f>
        <v>1.5111945773056721E-2</v>
      </c>
      <c r="L87" s="3">
        <f>'800perms'!L87/'800perms'!L$307</f>
        <v>2.4959157741876927E-2</v>
      </c>
      <c r="M87" s="3">
        <f>'800perms'!M87/'800perms'!M$307</f>
        <v>8.2439537329127233E-2</v>
      </c>
      <c r="N87" s="3">
        <f>'800perms'!N87/'800perms'!N$307</f>
        <v>0.12239130434782608</v>
      </c>
      <c r="O87" s="3">
        <f>'800perms'!O87/'800perms'!O$307</f>
        <v>0.19691300280636106</v>
      </c>
      <c r="P87" s="3">
        <f>'800perms'!P87/'800perms'!P$307</f>
        <v>0.35912240184757505</v>
      </c>
      <c r="Q87" s="3"/>
      <c r="R87" s="1"/>
      <c r="S87" s="1">
        <v>0.5</v>
      </c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</row>
    <row r="88" spans="1:54" ht="15.5">
      <c r="A88" s="1">
        <v>85</v>
      </c>
      <c r="B88" s="3">
        <f>'800perms'!B88/'800perms'!B$307</f>
        <v>8.9045142992200427E-2</v>
      </c>
      <c r="C88" s="3">
        <f>'800perms'!C88/'800perms'!C$307</f>
        <v>0.15954028670291645</v>
      </c>
      <c r="D88" s="3">
        <f>'800perms'!D88/'800perms'!D$307</f>
        <v>0.28115136028859161</v>
      </c>
      <c r="E88" s="3">
        <f>'800perms'!E88/'800perms'!E$307</f>
        <v>0.43897105369166139</v>
      </c>
      <c r="F88" s="6">
        <f>'800perms'!F88/'800perms'!F$307</f>
        <v>0.63147825347561748</v>
      </c>
      <c r="G88" s="6">
        <f>'800perms'!G88/'800perms'!G$307</f>
        <v>0.74587188794028936</v>
      </c>
      <c r="H88" s="19"/>
      <c r="I88" s="1"/>
      <c r="J88" s="1">
        <v>85</v>
      </c>
      <c r="K88" s="3">
        <f>'800perms'!K88/'800perms'!K$307</f>
        <v>1.5434725197335604E-2</v>
      </c>
      <c r="L88" s="3">
        <f>'800perms'!L88/'800perms'!L$307</f>
        <v>4.3020511889635148E-2</v>
      </c>
      <c r="M88" s="3">
        <f>'800perms'!M88/'800perms'!M$307</f>
        <v>7.4447949526813884E-2</v>
      </c>
      <c r="N88" s="3">
        <f>'800perms'!N88/'800perms'!N$307</f>
        <v>0.1398913043478261</v>
      </c>
      <c r="O88" s="3">
        <f>'800perms'!O88/'800perms'!O$307</f>
        <v>0.25</v>
      </c>
      <c r="P88" s="3">
        <f>'800perms'!P88/'800perms'!P$307</f>
        <v>0.39607390300230949</v>
      </c>
      <c r="Q88" s="3"/>
      <c r="R88" s="1"/>
      <c r="S88" s="1">
        <v>0.5</v>
      </c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</row>
    <row r="89" spans="1:54" ht="15.5">
      <c r="A89" s="1">
        <v>86</v>
      </c>
      <c r="B89" s="3">
        <f>'800perms'!B89/'800perms'!B$307</f>
        <v>8.9222406050579059E-2</v>
      </c>
      <c r="C89" s="3">
        <f>'800perms'!C89/'800perms'!C$307</f>
        <v>0.158881199538639</v>
      </c>
      <c r="D89" s="3">
        <f>'800perms'!D89/'800perms'!D$307</f>
        <v>0.28663760709454383</v>
      </c>
      <c r="E89" s="3">
        <f>'800perms'!E89/'800perms'!E$307</f>
        <v>0.42041203890199691</v>
      </c>
      <c r="F89" s="6">
        <f>'800perms'!F89/'800perms'!F$307</f>
        <v>0.63721780536541817</v>
      </c>
      <c r="G89" s="6">
        <f>'800perms'!G89/'800perms'!G$307</f>
        <v>0.74081079699401875</v>
      </c>
      <c r="H89" s="19"/>
      <c r="I89" s="1"/>
      <c r="J89" s="1">
        <v>86</v>
      </c>
      <c r="K89" s="3">
        <f>'800perms'!K89/'800perms'!K$307</f>
        <v>1.7459432495084949E-2</v>
      </c>
      <c r="L89" s="3">
        <f>'800perms'!L89/'800perms'!L$307</f>
        <v>4.1568342711925936E-2</v>
      </c>
      <c r="M89" s="3">
        <f>'800perms'!M89/'800perms'!M$307</f>
        <v>4.2060988433228176E-2</v>
      </c>
      <c r="N89" s="3">
        <f>'800perms'!N89/'800perms'!N$307</f>
        <v>0.11347826086956521</v>
      </c>
      <c r="O89" s="3">
        <f>'800perms'!O89/'800perms'!O$307</f>
        <v>0.28952291861552854</v>
      </c>
      <c r="P89" s="3">
        <f>'800perms'!P89/'800perms'!P$307</f>
        <v>0.36797536566589684</v>
      </c>
      <c r="Q89" s="3"/>
      <c r="R89" s="1"/>
      <c r="S89" s="1">
        <v>0.5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</row>
    <row r="90" spans="1:54" ht="15.5">
      <c r="A90" s="1">
        <v>87</v>
      </c>
      <c r="B90" s="3">
        <f>'800perms'!B90/'800perms'!B$307</f>
        <v>8.3609075868588983E-2</v>
      </c>
      <c r="C90" s="3">
        <f>'800perms'!C90/'800perms'!C$307</f>
        <v>0.17160982039874773</v>
      </c>
      <c r="D90" s="3">
        <f>'800perms'!D90/'800perms'!D$307</f>
        <v>0.29956410641815723</v>
      </c>
      <c r="E90" s="3">
        <f>'800perms'!E90/'800perms'!E$307</f>
        <v>0.45914139379639751</v>
      </c>
      <c r="F90" s="6">
        <f>'800perms'!F90/'800perms'!F$307</f>
        <v>0.62165724246418097</v>
      </c>
      <c r="G90" s="6">
        <f>'800perms'!G90/'800perms'!G$307</f>
        <v>0.7344716527784878</v>
      </c>
      <c r="H90" s="19"/>
      <c r="I90" s="1"/>
      <c r="J90" s="1">
        <v>87</v>
      </c>
      <c r="K90" s="3">
        <f>'800perms'!K90/'800perms'!K$307</f>
        <v>1.5229320109158133E-2</v>
      </c>
      <c r="L90" s="3">
        <f>'800perms'!L90/'800perms'!L$307</f>
        <v>3.7393356326011977E-2</v>
      </c>
      <c r="M90" s="3">
        <f>'800perms'!M90/'800perms'!M$307</f>
        <v>9.0431125131440596E-2</v>
      </c>
      <c r="N90" s="3">
        <f>'800perms'!N90/'800perms'!N$307</f>
        <v>0.14510869565217391</v>
      </c>
      <c r="O90" s="3">
        <f>'800perms'!O90/'800perms'!O$307</f>
        <v>0.32740879326473338</v>
      </c>
      <c r="P90" s="3">
        <f>'800perms'!P90/'800perms'!P$307</f>
        <v>0.32409545804464973</v>
      </c>
      <c r="Q90" s="19"/>
      <c r="R90" s="1"/>
      <c r="S90" s="1">
        <v>0.5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</row>
    <row r="91" spans="1:54" ht="15.5">
      <c r="A91" s="1">
        <v>88</v>
      </c>
      <c r="B91" s="3">
        <f>'800perms'!B91/'800perms'!B$307</f>
        <v>9.2472228787520677E-2</v>
      </c>
      <c r="C91" s="3">
        <f>'800perms'!C91/'800perms'!C$307</f>
        <v>0.16724336793540945</v>
      </c>
      <c r="D91" s="3">
        <f>'800perms'!D91/'800perms'!D$307</f>
        <v>0.27919735457688261</v>
      </c>
      <c r="E91" s="3">
        <f>'800perms'!E91/'800perms'!E$307</f>
        <v>0.44228002532082639</v>
      </c>
      <c r="F91" s="6">
        <f>'800perms'!F91/'800perms'!F$307</f>
        <v>0.64155435568215635</v>
      </c>
      <c r="G91" s="6">
        <f>'800perms'!G91/'800perms'!G$307</f>
        <v>0.74203772813250857</v>
      </c>
      <c r="H91" s="19"/>
      <c r="I91" s="1"/>
      <c r="J91" s="1">
        <v>88</v>
      </c>
      <c r="K91" s="3">
        <f>'800perms'!K91/'800perms'!K$307</f>
        <v>8.2162035270988004E-3</v>
      </c>
      <c r="L91" s="3">
        <f>'800perms'!L91/'800perms'!L$307</f>
        <v>4.6469413686694501E-2</v>
      </c>
      <c r="M91" s="3">
        <f>'800perms'!M91/'800perms'!M$307</f>
        <v>7.1293375394321762E-2</v>
      </c>
      <c r="N91" s="3">
        <f>'800perms'!N91/'800perms'!N$307</f>
        <v>0.1391304347826087</v>
      </c>
      <c r="O91" s="3">
        <f>'800perms'!O91/'800perms'!O$307</f>
        <v>0.23409728718428435</v>
      </c>
      <c r="P91" s="3">
        <f>'800perms'!P91/'800perms'!P$307</f>
        <v>0.48344880677444185</v>
      </c>
      <c r="Q91" s="19"/>
      <c r="R91" s="1"/>
      <c r="S91" s="1">
        <v>0.5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</row>
    <row r="92" spans="1:54" ht="15.5">
      <c r="A92" s="1">
        <v>89</v>
      </c>
      <c r="B92" s="3">
        <f>'800perms'!B92/'800perms'!B$307</f>
        <v>8.8749704561569359E-2</v>
      </c>
      <c r="C92" s="3">
        <f>'800perms'!C92/'800perms'!C$307</f>
        <v>0.17601746580985336</v>
      </c>
      <c r="D92" s="3">
        <f>'800perms'!D92/'800perms'!D$307</f>
        <v>0.3023448068540508</v>
      </c>
      <c r="E92" s="3">
        <f>'800perms'!E92/'800perms'!E$307</f>
        <v>0.45919894112907866</v>
      </c>
      <c r="F92" s="6">
        <f>'800perms'!F92/'800perms'!F$307</f>
        <v>0.63836571574337819</v>
      </c>
      <c r="G92" s="6">
        <f>'800perms'!G92/'800perms'!G$307</f>
        <v>0.72593425693982927</v>
      </c>
      <c r="H92" s="19"/>
      <c r="I92" s="1"/>
      <c r="J92" s="1">
        <v>89</v>
      </c>
      <c r="K92" s="3">
        <f>'800perms'!K92/'800perms'!K$307</f>
        <v>1.1414654185862261E-2</v>
      </c>
      <c r="L92" s="3">
        <f>'800perms'!L92/'800perms'!L$307</f>
        <v>5.6997640225086223E-2</v>
      </c>
      <c r="M92" s="3">
        <f>'800perms'!M92/'800perms'!M$307</f>
        <v>6.3932702418506848E-2</v>
      </c>
      <c r="N92" s="3">
        <f>'800perms'!N92/'800perms'!N$307</f>
        <v>0.13945652173913042</v>
      </c>
      <c r="O92" s="3">
        <f>'800perms'!O92/'800perms'!O$307</f>
        <v>0.28437792329279704</v>
      </c>
      <c r="P92" s="3">
        <f>'800perms'!P92/'800perms'!P$307</f>
        <v>0.38414164742109314</v>
      </c>
      <c r="Q92" s="19"/>
      <c r="R92" s="1"/>
      <c r="S92" s="1">
        <v>0.5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</row>
    <row r="93" spans="1:54" ht="15.5">
      <c r="A93" s="1">
        <v>90</v>
      </c>
      <c r="B93" s="3">
        <f>'800perms'!B93/'800perms'!B$307</f>
        <v>7.6400378161191204E-2</v>
      </c>
      <c r="C93" s="3">
        <f>'800perms'!C93/'800perms'!C$307</f>
        <v>0.15875762069533694</v>
      </c>
      <c r="D93" s="3">
        <f>'800perms'!D93/'800perms'!D$307</f>
        <v>0.2907710807154667</v>
      </c>
      <c r="E93" s="3">
        <f>'800perms'!E93/'800perms'!E$307</f>
        <v>0.43773378603901714</v>
      </c>
      <c r="F93" s="6">
        <f>'800perms'!F93/'800perms'!F$307</f>
        <v>0.62442073041112189</v>
      </c>
      <c r="G93" s="6">
        <f>'800perms'!G93/'800perms'!G$307</f>
        <v>0.74408261336332493</v>
      </c>
      <c r="H93" s="19"/>
      <c r="I93" s="1"/>
      <c r="J93" s="1">
        <v>90</v>
      </c>
      <c r="K93" s="3">
        <f>'800perms'!K93/'800perms'!K$307</f>
        <v>1.4172951084245431E-2</v>
      </c>
      <c r="L93" s="3">
        <f>'800perms'!L93/'800perms'!L$307</f>
        <v>4.0660736975857689E-2</v>
      </c>
      <c r="M93" s="3">
        <f>'800perms'!M93/'800perms'!M$307</f>
        <v>0.12765509989484755</v>
      </c>
      <c r="N93" s="3">
        <f>'800perms'!N93/'800perms'!N$307</f>
        <v>0.15065217391304347</v>
      </c>
      <c r="O93" s="3">
        <f>'800perms'!O93/'800perms'!O$307</f>
        <v>0.23573433115060802</v>
      </c>
      <c r="P93" s="3">
        <f>'800perms'!P93/'800perms'!P$307</f>
        <v>0.33410315627405701</v>
      </c>
      <c r="Q93" s="19"/>
      <c r="R93" s="1"/>
      <c r="S93" s="1">
        <v>0.5</v>
      </c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</row>
    <row r="94" spans="1:54" ht="15.5">
      <c r="A94" s="1">
        <v>91</v>
      </c>
      <c r="B94" s="3">
        <f>'800perms'!B94/'800perms'!B$307</f>
        <v>8.9695107539588745E-2</v>
      </c>
      <c r="C94" s="3">
        <f>'800perms'!C94/'800perms'!C$307</f>
        <v>0.17436974789915966</v>
      </c>
      <c r="D94" s="3">
        <f>'800perms'!D94/'800perms'!D$307</f>
        <v>0.30046595520817676</v>
      </c>
      <c r="E94" s="3">
        <f>'800perms'!E94/'800perms'!E$307</f>
        <v>0.47266501697646318</v>
      </c>
      <c r="F94" s="6">
        <f>'800perms'!F94/'800perms'!F$307</f>
        <v>0.63662259257684617</v>
      </c>
      <c r="G94" s="6">
        <f>'800perms'!G94/'800perms'!G$307</f>
        <v>0.73017739379377333</v>
      </c>
      <c r="H94" s="19"/>
      <c r="I94" s="1"/>
      <c r="J94" s="1">
        <v>91</v>
      </c>
      <c r="K94" s="3">
        <f>'800perms'!K94/'800perms'!K$307</f>
        <v>1.6520437806273658E-2</v>
      </c>
      <c r="L94" s="3">
        <f>'800perms'!L94/'800perms'!L$307</f>
        <v>2.5503721183517878E-2</v>
      </c>
      <c r="M94" s="3">
        <f>'800perms'!M94/'800perms'!M$307</f>
        <v>3.0073606729758152E-2</v>
      </c>
      <c r="N94" s="3">
        <f>'800perms'!N94/'800perms'!N$307</f>
        <v>0.12141304347826086</v>
      </c>
      <c r="O94" s="3">
        <f>'800perms'!O94/'800perms'!O$307</f>
        <v>0.27712815715622074</v>
      </c>
      <c r="P94" s="3">
        <f>'800perms'!P94/'800perms'!P$307</f>
        <v>0.4472671285604311</v>
      </c>
      <c r="Q94" s="19"/>
      <c r="R94" s="1"/>
      <c r="S94" s="1">
        <v>0.5</v>
      </c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</row>
    <row r="95" spans="1:54" ht="15.5">
      <c r="A95" s="1">
        <v>92</v>
      </c>
      <c r="B95" s="3">
        <f>'800perms'!B95/'800perms'!B$307</f>
        <v>9.9326400378161178E-2</v>
      </c>
      <c r="C95" s="3">
        <f>'800perms'!C95/'800perms'!C$307</f>
        <v>0.17379304663041686</v>
      </c>
      <c r="D95" s="3">
        <f>'800perms'!D95/'800perms'!D$307</f>
        <v>0.30452427476326471</v>
      </c>
      <c r="E95" s="3">
        <f>'800perms'!E95/'800perms'!E$307</f>
        <v>0.45888243079933244</v>
      </c>
      <c r="F95" s="6">
        <f>'800perms'!F95/'800perms'!F$307</f>
        <v>0.6493771523319587</v>
      </c>
      <c r="G95" s="6">
        <f>'800perms'!G95/'800perms'!G$307</f>
        <v>0.7494504370942181</v>
      </c>
      <c r="H95" s="19"/>
      <c r="I95" s="1"/>
      <c r="J95" s="1">
        <v>92</v>
      </c>
      <c r="K95" s="3">
        <f>'800perms'!K95/'800perms'!K$307</f>
        <v>1.8222365679744123E-2</v>
      </c>
      <c r="L95" s="3">
        <f>'800perms'!L95/'800perms'!L$307</f>
        <v>4.0206934107823562E-2</v>
      </c>
      <c r="M95" s="3">
        <f>'800perms'!M95/'800perms'!M$307</f>
        <v>7.0241850683491064E-2</v>
      </c>
      <c r="N95" s="3">
        <f>'800perms'!N95/'800perms'!N$307</f>
        <v>0.13065217391304348</v>
      </c>
      <c r="O95" s="3">
        <f>'800perms'!O95/'800perms'!O$307</f>
        <v>0.22965388213283441</v>
      </c>
      <c r="P95" s="3">
        <f>'800perms'!P95/'800perms'!P$307</f>
        <v>0.42032332563510394</v>
      </c>
      <c r="Q95" s="19"/>
      <c r="R95" s="1"/>
      <c r="S95" s="1">
        <v>0.5</v>
      </c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</row>
    <row r="96" spans="1:54" ht="15.5">
      <c r="A96" s="1">
        <v>93</v>
      </c>
      <c r="B96" s="3">
        <f>'800perms'!B96/'800perms'!B$307</f>
        <v>0.10257622311510281</v>
      </c>
      <c r="C96" s="3">
        <f>'800perms'!C96/'800perms'!C$307</f>
        <v>0.18425605536332179</v>
      </c>
      <c r="D96" s="3">
        <f>'800perms'!D96/'800perms'!D$307</f>
        <v>0.29482940027055465</v>
      </c>
      <c r="E96" s="3">
        <f>'800perms'!E96/'800perms'!E$307</f>
        <v>0.46823387236001612</v>
      </c>
      <c r="F96" s="6">
        <f>'800perms'!F96/'800perms'!F$307</f>
        <v>0.64623102759236417</v>
      </c>
      <c r="G96" s="6">
        <f>'800perms'!G96/'800perms'!G$307</f>
        <v>0.74924594857113647</v>
      </c>
      <c r="H96" s="19"/>
      <c r="I96" s="1"/>
      <c r="J96" s="1">
        <v>93</v>
      </c>
      <c r="K96" s="3">
        <f>'800perms'!K96/'800perms'!K$307</f>
        <v>1.2764459051028493E-2</v>
      </c>
      <c r="L96" s="3">
        <f>'800perms'!L96/'800perms'!L$307</f>
        <v>4.71954982755491E-2</v>
      </c>
      <c r="M96" s="3">
        <f>'800perms'!M96/'800perms'!M$307</f>
        <v>0.1316508937960042</v>
      </c>
      <c r="N96" s="3">
        <f>'800perms'!N96/'800perms'!N$307</f>
        <v>0.14847826086956523</v>
      </c>
      <c r="O96" s="3">
        <f>'800perms'!O96/'800perms'!O$307</f>
        <v>0.30449017773620202</v>
      </c>
      <c r="P96" s="3">
        <f>'800perms'!P96/'800perms'!P$307</f>
        <v>0.45227097767513469</v>
      </c>
      <c r="Q96" s="19"/>
      <c r="R96" s="1"/>
      <c r="S96" s="1">
        <v>0.5</v>
      </c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</row>
    <row r="97" spans="1:54" ht="15.5">
      <c r="A97" s="1">
        <v>94</v>
      </c>
      <c r="B97" s="3">
        <f>'800perms'!B97/'800perms'!B$307</f>
        <v>6.9250768139919636E-2</v>
      </c>
      <c r="C97" s="3">
        <f>'800perms'!C97/'800perms'!C$307</f>
        <v>0.19661393969352448</v>
      </c>
      <c r="D97" s="3">
        <f>'800perms'!D97/'800perms'!D$307</f>
        <v>0.29851194949646775</v>
      </c>
      <c r="E97" s="3">
        <f>'800perms'!E97/'800perms'!E$307</f>
        <v>0.4728664326408471</v>
      </c>
      <c r="F97" s="6">
        <f>'800perms'!F97/'800perms'!F$307</f>
        <v>0.66880659835891332</v>
      </c>
      <c r="G97" s="6">
        <f>'800perms'!G97/'800perms'!G$307</f>
        <v>0.76402024436378513</v>
      </c>
      <c r="H97" s="19"/>
      <c r="I97" s="1"/>
      <c r="J97" s="1">
        <v>94</v>
      </c>
      <c r="K97" s="3">
        <f>'800perms'!K97/'800perms'!K$307</f>
        <v>2.3240118548079464E-2</v>
      </c>
      <c r="L97" s="3">
        <f>'800perms'!L97/'800perms'!L$307</f>
        <v>3.38536939553458E-2</v>
      </c>
      <c r="M97" s="3">
        <f>'800perms'!M97/'800perms'!M$307</f>
        <v>0.1156677181913775</v>
      </c>
      <c r="N97" s="3">
        <f>'800perms'!N97/'800perms'!N$307</f>
        <v>0.15336956521739128</v>
      </c>
      <c r="O97" s="3">
        <f>'800perms'!O97/'800perms'!O$307</f>
        <v>0.28086997193638913</v>
      </c>
      <c r="P97" s="3">
        <f>'800perms'!P97/'800perms'!P$307</f>
        <v>0.44996150885296377</v>
      </c>
      <c r="Q97" s="19"/>
      <c r="R97" s="1"/>
      <c r="S97" s="1">
        <v>0.5</v>
      </c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</row>
    <row r="98" spans="1:54" ht="15.5">
      <c r="A98" s="1">
        <v>95</v>
      </c>
      <c r="B98" s="3">
        <f>'800perms'!B98/'800perms'!B$307</f>
        <v>8.1895532970928844E-2</v>
      </c>
      <c r="C98" s="3">
        <f>'800perms'!C98/'800perms'!C$307</f>
        <v>0.19228868017795353</v>
      </c>
      <c r="D98" s="3">
        <f>'800perms'!D98/'800perms'!D$307</f>
        <v>0.3127912220051105</v>
      </c>
      <c r="E98" s="3">
        <f>'800perms'!E98/'800perms'!E$307</f>
        <v>0.48998676411348335</v>
      </c>
      <c r="F98" s="6">
        <f>'800perms'!F98/'800perms'!F$307</f>
        <v>0.65966583053441596</v>
      </c>
      <c r="G98" s="6">
        <f>'800perms'!G98/'800perms'!G$307</f>
        <v>0.75481826082511128</v>
      </c>
      <c r="H98" s="19"/>
      <c r="I98" s="1"/>
      <c r="J98" s="1">
        <v>95</v>
      </c>
      <c r="K98" s="3">
        <f>'800perms'!K98/'800perms'!K$307</f>
        <v>2.2623903283547051E-2</v>
      </c>
      <c r="L98" s="3">
        <f>'800perms'!L98/'800perms'!L$307</f>
        <v>4.3565075331276099E-2</v>
      </c>
      <c r="M98" s="3">
        <f>'800perms'!M98/'800perms'!M$307</f>
        <v>0.12092534174553103</v>
      </c>
      <c r="N98" s="3">
        <f>'800perms'!N98/'800perms'!N$307</f>
        <v>0.16369565217391302</v>
      </c>
      <c r="O98" s="3">
        <f>'800perms'!O98/'800perms'!O$307</f>
        <v>0.22170252572497662</v>
      </c>
      <c r="P98" s="3">
        <f>'800perms'!P98/'800perms'!P$307</f>
        <v>0.42301770592763666</v>
      </c>
      <c r="Q98" s="19"/>
      <c r="R98" s="1"/>
      <c r="S98" s="1">
        <v>0.5</v>
      </c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</row>
    <row r="99" spans="1:54" ht="15.5">
      <c r="A99" s="1">
        <v>96</v>
      </c>
      <c r="B99" s="3">
        <f>'800perms'!B99/'800perms'!B$307</f>
        <v>9.1999527298510991E-2</v>
      </c>
      <c r="C99" s="3">
        <f>'800perms'!C99/'800perms'!C$307</f>
        <v>0.19579008073817764</v>
      </c>
      <c r="D99" s="3">
        <f>'800perms'!D99/'800perms'!D$307</f>
        <v>0.31715015782353828</v>
      </c>
      <c r="E99" s="3">
        <f>'800perms'!E99/'800perms'!E$307</f>
        <v>0.4783334292455545</v>
      </c>
      <c r="F99" s="6">
        <f>'800perms'!F99/'800perms'!F$307</f>
        <v>0.67008205433442458</v>
      </c>
      <c r="G99" s="6">
        <f>'800perms'!G99/'800perms'!G$307</f>
        <v>0.76918357957159655</v>
      </c>
      <c r="H99" s="19"/>
      <c r="I99" s="1"/>
      <c r="J99" s="1">
        <v>96</v>
      </c>
      <c r="K99" s="3">
        <f>'800perms'!K99/'800perms'!K$307</f>
        <v>2.3181431380028757E-2</v>
      </c>
      <c r="L99" s="3">
        <f>'800perms'!L99/'800perms'!L$307</f>
        <v>3.4942820838627701E-2</v>
      </c>
      <c r="M99" s="3">
        <f>'800perms'!M99/'800perms'!M$307</f>
        <v>0.11629863301787592</v>
      </c>
      <c r="N99" s="3">
        <f>'800perms'!N99/'800perms'!N$307</f>
        <v>0.1408695652173913</v>
      </c>
      <c r="O99" s="3">
        <f>'800perms'!O99/'800perms'!O$307</f>
        <v>0.23409728718428435</v>
      </c>
      <c r="P99" s="3">
        <f>'800perms'!P99/'800perms'!P$307</f>
        <v>0.46497305619707463</v>
      </c>
      <c r="Q99" s="19"/>
      <c r="R99" s="1"/>
      <c r="S99" s="1">
        <v>0.5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</row>
    <row r="100" spans="1:54" ht="15.5">
      <c r="A100" s="1">
        <v>97</v>
      </c>
      <c r="B100" s="3">
        <f>'800perms'!B100/'800perms'!B$307</f>
        <v>9.2176790356889624E-2</v>
      </c>
      <c r="C100" s="3">
        <f>'800perms'!C100/'800perms'!C$307</f>
        <v>0.1940187839841819</v>
      </c>
      <c r="D100" s="3">
        <f>'800perms'!D100/'800perms'!D$307</f>
        <v>0.33796783405982267</v>
      </c>
      <c r="E100" s="3">
        <f>'800perms'!E100/'800perms'!E$307</f>
        <v>0.48457731484145705</v>
      </c>
      <c r="F100" s="6">
        <f>'800perms'!F100/'800perms'!F$307</f>
        <v>0.68734322520301006</v>
      </c>
      <c r="G100" s="6">
        <f>'800perms'!G100/'800perms'!G$307</f>
        <v>0.76964367874853024</v>
      </c>
      <c r="H100" s="19"/>
      <c r="I100" s="1"/>
      <c r="J100" s="1">
        <v>97</v>
      </c>
      <c r="K100" s="3">
        <f>'800perms'!K100/'800perms'!K$307</f>
        <v>1.8310396431820183E-2</v>
      </c>
      <c r="L100" s="3">
        <f>'800perms'!L100/'800perms'!L$307</f>
        <v>6.9068796514793973E-2</v>
      </c>
      <c r="M100" s="3">
        <f>'800perms'!M100/'800perms'!M$307</f>
        <v>0.13753943217665615</v>
      </c>
      <c r="N100" s="3">
        <f>'800perms'!N100/'800perms'!N$307</f>
        <v>0.11771739130434782</v>
      </c>
      <c r="O100" s="3">
        <f>'800perms'!O100/'800perms'!O$307</f>
        <v>0.28811973807296537</v>
      </c>
      <c r="P100" s="3">
        <f>'800perms'!P100/'800perms'!P$307</f>
        <v>0.48460354118552729</v>
      </c>
      <c r="Q100" s="19"/>
      <c r="R100" s="1"/>
      <c r="S100" s="1">
        <v>0.5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</row>
    <row r="101" spans="1:54" ht="15.5">
      <c r="A101" s="1">
        <v>98</v>
      </c>
      <c r="B101" s="3">
        <f>'800perms'!B101/'800perms'!B$307</f>
        <v>9.3358544079413852E-2</v>
      </c>
      <c r="C101" s="3">
        <f>'800perms'!C101/'800perms'!C$307</f>
        <v>0.1972318339100346</v>
      </c>
      <c r="D101" s="3">
        <f>'800perms'!D101/'800perms'!D$307</f>
        <v>0.31737562002104314</v>
      </c>
      <c r="E101" s="3">
        <f>'800perms'!E101/'800perms'!E$307</f>
        <v>0.48587212982678257</v>
      </c>
      <c r="F101" s="6">
        <f>'800perms'!F101/'800perms'!F$307</f>
        <v>0.66327962246503114</v>
      </c>
      <c r="G101" s="6">
        <f>'800perms'!G101/'800perms'!G$307</f>
        <v>0.77915239507182665</v>
      </c>
      <c r="H101" s="19"/>
      <c r="I101" s="1"/>
      <c r="J101" s="1">
        <v>98</v>
      </c>
      <c r="K101" s="3">
        <f>'800perms'!K101/'800perms'!K$307</f>
        <v>9.2432289679861505E-3</v>
      </c>
      <c r="L101" s="3">
        <f>'800perms'!L101/'800perms'!L$307</f>
        <v>3.9027046650934837E-2</v>
      </c>
      <c r="M101" s="3">
        <f>'800perms'!M101/'800perms'!M$307</f>
        <v>0.13774973711882227</v>
      </c>
      <c r="N101" s="3">
        <f>'800perms'!N101/'800perms'!N$307</f>
        <v>0.18152173913043476</v>
      </c>
      <c r="O101" s="3">
        <f>'800perms'!O101/'800perms'!O$307</f>
        <v>0.30074836295603369</v>
      </c>
      <c r="P101" s="3">
        <f>'800perms'!P101/'800perms'!P$307</f>
        <v>0.45496535796766741</v>
      </c>
      <c r="Q101" s="19"/>
      <c r="R101" s="1"/>
      <c r="S101" s="1">
        <v>0.5</v>
      </c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</row>
    <row r="102" spans="1:54" ht="15.5">
      <c r="A102" s="1">
        <v>99</v>
      </c>
      <c r="B102" s="3">
        <f>'800perms'!B102/'800perms'!B$307</f>
        <v>0.10287166154573386</v>
      </c>
      <c r="C102" s="3">
        <f>'800perms'!C102/'800perms'!C$307</f>
        <v>0.19422474872301862</v>
      </c>
      <c r="D102" s="3">
        <f>'800perms'!D102/'800perms'!D$307</f>
        <v>0.33060273560799641</v>
      </c>
      <c r="E102" s="6">
        <f>'800perms'!E102/'800perms'!E$307</f>
        <v>0.49766933302641425</v>
      </c>
      <c r="F102" s="6">
        <f>'800perms'!F102/'800perms'!F$307</f>
        <v>0.68653543641851966</v>
      </c>
      <c r="G102" s="6">
        <f>'800perms'!G102/'800perms'!G$307</f>
        <v>0.792290782679822</v>
      </c>
      <c r="H102" s="19"/>
      <c r="I102" s="1"/>
      <c r="J102" s="1">
        <v>99</v>
      </c>
      <c r="K102" s="3">
        <f>'800perms'!K102/'800perms'!K$307</f>
        <v>2.6585287126969687E-2</v>
      </c>
      <c r="L102" s="3">
        <f>'800perms'!L102/'800perms'!L$307</f>
        <v>6.8705754220366677E-2</v>
      </c>
      <c r="M102" s="3">
        <f>'800perms'!M102/'800perms'!M$307</f>
        <v>6.6876971608832811E-2</v>
      </c>
      <c r="N102" s="3">
        <f>'800perms'!N102/'800perms'!N$307</f>
        <v>0.16206521739130433</v>
      </c>
      <c r="O102" s="3">
        <f>'800perms'!O102/'800perms'!O$307</f>
        <v>0.31314312441534142</v>
      </c>
      <c r="P102" s="3">
        <f>'800perms'!P102/'800perms'!P$307</f>
        <v>0.39992301770592764</v>
      </c>
      <c r="Q102" s="19"/>
      <c r="R102" s="1"/>
      <c r="S102" s="1">
        <v>0.5</v>
      </c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</row>
    <row r="103" spans="1:54" ht="15.5">
      <c r="A103" s="1">
        <v>100</v>
      </c>
      <c r="B103" s="3">
        <f>'800perms'!B103/'800perms'!B$307</f>
        <v>9.9030961947530138E-2</v>
      </c>
      <c r="C103" s="3">
        <f>'800perms'!C103/'800perms'!C$307</f>
        <v>0.19327731092436976</v>
      </c>
      <c r="D103" s="3">
        <f>'800perms'!D103/'800perms'!D$307</f>
        <v>0.31857808507440255</v>
      </c>
      <c r="E103" s="6">
        <f>'800perms'!E103/'800perms'!E$307</f>
        <v>0.5048915232778961</v>
      </c>
      <c r="F103" s="6">
        <f>'800perms'!F103/'800perms'!F$307</f>
        <v>0.68347434207729263</v>
      </c>
      <c r="G103" s="6">
        <f>'800perms'!G103/'800perms'!G$307</f>
        <v>0.7916261949798068</v>
      </c>
      <c r="H103" s="19"/>
      <c r="I103" s="1"/>
      <c r="J103" s="1">
        <v>100</v>
      </c>
      <c r="K103" s="3">
        <f>'800perms'!K103/'800perms'!K$307</f>
        <v>2.6262507702690809E-2</v>
      </c>
      <c r="L103" s="3">
        <f>'800perms'!L103/'800perms'!L$307</f>
        <v>5.0916681793428939E-2</v>
      </c>
      <c r="M103" s="3">
        <f>'800perms'!M103/'800perms'!M$307</f>
        <v>0.17560462670872765</v>
      </c>
      <c r="N103" s="3">
        <f>'800perms'!N103/'800perms'!N$307</f>
        <v>0.19576086956521738</v>
      </c>
      <c r="O103" s="3">
        <f>'800perms'!O103/'800perms'!O$307</f>
        <v>0.38868101028999064</v>
      </c>
      <c r="P103" s="3">
        <f>'800perms'!P103/'800perms'!P$307</f>
        <v>0.41262509622786758</v>
      </c>
      <c r="Q103" s="19"/>
      <c r="R103" s="1"/>
      <c r="S103" s="1">
        <v>0.5</v>
      </c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</row>
    <row r="104" spans="1:54" ht="15.5">
      <c r="A104" s="1">
        <v>101</v>
      </c>
      <c r="B104" s="3">
        <f>'800perms'!B104/'800perms'!B$307</f>
        <v>0.10281257385960764</v>
      </c>
      <c r="C104" s="3">
        <f>'800perms'!C104/'800perms'!C$307</f>
        <v>0.21354424122590213</v>
      </c>
      <c r="D104" s="3">
        <f>'800perms'!D104/'800perms'!D$307</f>
        <v>0.30226965278821583</v>
      </c>
      <c r="E104" s="6">
        <f>'800perms'!E104/'800perms'!E$307</f>
        <v>0.49916556367612364</v>
      </c>
      <c r="F104" s="6">
        <f>'800perms'!F104/'800perms'!F$307</f>
        <v>0.7015433017303685</v>
      </c>
      <c r="G104" s="6">
        <f>'800perms'!G104/'800perms'!G$307</f>
        <v>0.78687183681815853</v>
      </c>
      <c r="H104" s="19"/>
      <c r="I104" s="1"/>
      <c r="J104" s="1">
        <v>101</v>
      </c>
      <c r="K104" s="3">
        <f>'800perms'!K104/'800perms'!K$307</f>
        <v>3.3745121629155786E-2</v>
      </c>
      <c r="L104" s="3">
        <f>'800perms'!L104/'800perms'!L$307</f>
        <v>6.689054274823017E-2</v>
      </c>
      <c r="M104" s="3">
        <f>'800perms'!M104/'800perms'!M$307</f>
        <v>0.12429022082018927</v>
      </c>
      <c r="N104" s="3">
        <f>'800perms'!N104/'800perms'!N$307</f>
        <v>0.20749999999999999</v>
      </c>
      <c r="O104" s="3">
        <f>'800perms'!O104/'800perms'!O$307</f>
        <v>0.2560804490177736</v>
      </c>
      <c r="P104" s="3">
        <f>'800perms'!P104/'800perms'!P$307</f>
        <v>0.49769053117782902</v>
      </c>
      <c r="Q104" s="19"/>
      <c r="R104" s="1"/>
      <c r="S104" s="1">
        <v>0.5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</row>
    <row r="105" spans="1:54" ht="15.5">
      <c r="A105" s="1">
        <v>102</v>
      </c>
      <c r="B105" s="3">
        <f>'800perms'!B105/'800perms'!B$307</f>
        <v>0.11451193571259748</v>
      </c>
      <c r="C105" s="3">
        <f>'800perms'!C105/'800perms'!C$307</f>
        <v>0.2039462843961114</v>
      </c>
      <c r="D105" s="3">
        <f>'800perms'!D105/'800perms'!D$307</f>
        <v>0.34367954306327975</v>
      </c>
      <c r="E105" s="6">
        <f>'800perms'!E105/'800perms'!E$307</f>
        <v>0.5046613339471715</v>
      </c>
      <c r="F105" s="6">
        <f>'800perms'!F105/'800perms'!F$307</f>
        <v>0.68126355171973985</v>
      </c>
      <c r="G105" s="6">
        <f>'800perms'!G105/'800perms'!G$307</f>
        <v>0.81064362762639952</v>
      </c>
      <c r="H105" s="19"/>
      <c r="I105" s="1"/>
      <c r="J105" s="1">
        <v>102</v>
      </c>
      <c r="K105" s="3">
        <f>'800perms'!K105/'800perms'!K$307</f>
        <v>3.3275624284750137E-2</v>
      </c>
      <c r="L105" s="3">
        <f>'800perms'!L105/'800perms'!L$307</f>
        <v>5.881285169722273E-2</v>
      </c>
      <c r="M105" s="3">
        <f>'800perms'!M105/'800perms'!M$307</f>
        <v>0.14805467928496321</v>
      </c>
      <c r="N105" s="3">
        <f>'800perms'!N105/'800perms'!N$307</f>
        <v>0.18228260869565216</v>
      </c>
      <c r="O105" s="3">
        <f>'800perms'!O105/'800perms'!O$307</f>
        <v>0.28695042095416273</v>
      </c>
      <c r="P105" s="3">
        <f>'800perms'!P105/'800perms'!P$307</f>
        <v>0.50538876058506543</v>
      </c>
      <c r="Q105" s="19"/>
      <c r="R105" s="1"/>
      <c r="S105" s="1">
        <v>0.5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</row>
    <row r="106" spans="1:54" ht="15.5">
      <c r="A106" s="1">
        <v>103</v>
      </c>
      <c r="B106" s="3">
        <f>'800perms'!B106/'800perms'!B$307</f>
        <v>0.10771685180808319</v>
      </c>
      <c r="C106" s="3">
        <f>'800perms'!C106/'800perms'!C$307</f>
        <v>0.20736529906080081</v>
      </c>
      <c r="D106" s="3">
        <f>'800perms'!D106/'800perms'!D$307</f>
        <v>0.34495716218247408</v>
      </c>
      <c r="E106" s="6">
        <f>'800perms'!E106/'800perms'!E$307</f>
        <v>0.51976750877596822</v>
      </c>
      <c r="F106" s="6">
        <f>'800perms'!F106/'800perms'!F$307</f>
        <v>0.70473194166914666</v>
      </c>
      <c r="G106" s="6">
        <f>'800perms'!G106/'800perms'!G$307</f>
        <v>0.80149276621849597</v>
      </c>
      <c r="H106" s="19"/>
      <c r="I106" s="1"/>
      <c r="J106" s="1">
        <v>103</v>
      </c>
      <c r="K106" s="3">
        <f>'800perms'!K106/'800perms'!K$307</f>
        <v>3.1544352827254325E-2</v>
      </c>
      <c r="L106" s="3">
        <f>'800perms'!L106/'800perms'!L$307</f>
        <v>6.1263387184607006E-2</v>
      </c>
      <c r="M106" s="3">
        <f>'800perms'!M106/'800perms'!M$307</f>
        <v>0.12155625657202945</v>
      </c>
      <c r="N106" s="3">
        <f>'800perms'!N106/'800perms'!N$307</f>
        <v>0.19478260869565217</v>
      </c>
      <c r="O106" s="3">
        <f>'800perms'!O106/'800perms'!O$307</f>
        <v>0.34658559401309635</v>
      </c>
      <c r="P106" s="3">
        <f>'800perms'!P106/'800perms'!P$307</f>
        <v>0.52386451116243271</v>
      </c>
      <c r="Q106" s="19"/>
      <c r="R106" s="1"/>
      <c r="S106" s="1">
        <v>0.5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</row>
    <row r="107" spans="1:54" ht="15.5">
      <c r="A107" s="1">
        <v>104</v>
      </c>
      <c r="B107" s="3">
        <f>'800perms'!B107/'800perms'!B$307</f>
        <v>0.11108484991727724</v>
      </c>
      <c r="C107" s="3">
        <f>'800perms'!C107/'800perms'!C$307</f>
        <v>0.2072005272697314</v>
      </c>
      <c r="D107" s="3">
        <f>'800perms'!D107/'800perms'!D$307</f>
        <v>0.33511197955809413</v>
      </c>
      <c r="E107" s="6">
        <f>'800perms'!E107/'800perms'!E$307</f>
        <v>0.5197962824423088</v>
      </c>
      <c r="F107" s="6">
        <f>'800perms'!F107/'800perms'!F$307</f>
        <v>0.7130649207091535</v>
      </c>
      <c r="G107" s="6">
        <f>'800perms'!G107/'800perms'!G$307</f>
        <v>0.80537804815704717</v>
      </c>
      <c r="H107" s="19"/>
      <c r="I107" s="1"/>
      <c r="J107" s="1">
        <v>104</v>
      </c>
      <c r="K107" s="3">
        <f>'800perms'!K107/'800perms'!K$307</f>
        <v>2.6233164118665456E-2</v>
      </c>
      <c r="L107" s="3">
        <f>'800perms'!L107/'800perms'!L$307</f>
        <v>7.1882374296605558E-2</v>
      </c>
      <c r="M107" s="3">
        <f>'800perms'!M107/'800perms'!M$307</f>
        <v>8.0546792849631968E-2</v>
      </c>
      <c r="N107" s="3">
        <f>'800perms'!N107/'800perms'!N$307</f>
        <v>0.19749999999999998</v>
      </c>
      <c r="O107" s="3">
        <f>'800perms'!O107/'800perms'!O$307</f>
        <v>0.36693171188026197</v>
      </c>
      <c r="P107" s="3">
        <f>'800perms'!P107/'800perms'!P$307</f>
        <v>0.49384141647421087</v>
      </c>
      <c r="Q107" s="19"/>
      <c r="R107" s="1"/>
      <c r="S107" s="1">
        <v>0.5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</row>
    <row r="108" spans="1:54" ht="15.5">
      <c r="A108" s="1">
        <v>105</v>
      </c>
      <c r="B108" s="3">
        <f>'800perms'!B108/'800perms'!B$307</f>
        <v>0.11864807374143227</v>
      </c>
      <c r="C108" s="3">
        <f>'800perms'!C108/'800perms'!C$307</f>
        <v>0.23142198055692864</v>
      </c>
      <c r="D108" s="3">
        <f>'800perms'!D108/'800perms'!D$307</f>
        <v>0.36780399819630244</v>
      </c>
      <c r="E108" s="6">
        <f>'800perms'!E108/'800perms'!E$307</f>
        <v>0.52727743569085572</v>
      </c>
      <c r="F108" s="6">
        <f>'800perms'!F108/'800perms'!F$307</f>
        <v>0.70728285362016918</v>
      </c>
      <c r="G108" s="6">
        <f>'800perms'!G108/'800perms'!G$307</f>
        <v>0.80537804815704717</v>
      </c>
      <c r="H108" s="19"/>
      <c r="I108" s="1"/>
      <c r="J108" s="1">
        <v>105</v>
      </c>
      <c r="K108" s="3">
        <f>'800perms'!K108/'800perms'!K$307</f>
        <v>3.248334751606561E-2</v>
      </c>
      <c r="L108" s="3">
        <f>'800perms'!L108/'800perms'!L$307</f>
        <v>7.9687783626792519E-2</v>
      </c>
      <c r="M108" s="3">
        <f>'800perms'!M108/'800perms'!M$307</f>
        <v>0.10304942166140904</v>
      </c>
      <c r="N108" s="3">
        <f>'800perms'!N108/'800perms'!N$307</f>
        <v>0.23434782608695651</v>
      </c>
      <c r="O108" s="3">
        <f>'800perms'!O108/'800perms'!O$307</f>
        <v>0.43405051449953225</v>
      </c>
      <c r="P108" s="3">
        <f>'800perms'!P108/'800perms'!P$307</f>
        <v>0.54657428791377982</v>
      </c>
      <c r="Q108" s="19"/>
      <c r="R108" s="1"/>
      <c r="S108" s="1">
        <v>0.5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</row>
    <row r="109" spans="1:54" ht="15.5">
      <c r="A109" s="1">
        <v>106</v>
      </c>
      <c r="B109" s="3">
        <f>'800perms'!B109/'800perms'!B$307</f>
        <v>0.11445284802647128</v>
      </c>
      <c r="C109" s="3">
        <f>'800perms'!C109/'800perms'!C$307</f>
        <v>0.21795188663700774</v>
      </c>
      <c r="D109" s="3">
        <f>'800perms'!D109/'800perms'!D$307</f>
        <v>0.37366601533142946</v>
      </c>
      <c r="E109" s="6">
        <f>'800perms'!E109/'800perms'!E$307</f>
        <v>0.52440006905679926</v>
      </c>
      <c r="F109" s="6">
        <f>'800perms'!F109/'800perms'!F$307</f>
        <v>0.72752008843161431</v>
      </c>
      <c r="G109" s="6">
        <f>'800perms'!G109/'800perms'!G$307</f>
        <v>0.79673840805684781</v>
      </c>
      <c r="H109" s="19"/>
      <c r="I109" s="1"/>
      <c r="J109" s="1">
        <v>106</v>
      </c>
      <c r="K109" s="3">
        <f>'800perms'!K109/'800perms'!K$307</f>
        <v>2.6174476950614749E-2</v>
      </c>
      <c r="L109" s="3">
        <f>'800perms'!L109/'800perms'!L$307</f>
        <v>8.0050825921219815E-2</v>
      </c>
      <c r="M109" s="3">
        <f>'800perms'!M109/'800perms'!M$307</f>
        <v>0.16719242902208201</v>
      </c>
      <c r="N109" s="3">
        <f>'800perms'!N109/'800perms'!N$307</f>
        <v>0.1991304347826087</v>
      </c>
      <c r="O109" s="3">
        <f>'800perms'!O109/'800perms'!O$307</f>
        <v>0.31805425631431244</v>
      </c>
      <c r="P109" s="3">
        <f>'800perms'!P109/'800perms'!P$307</f>
        <v>0.50500384911470353</v>
      </c>
      <c r="Q109" s="19"/>
      <c r="R109" s="1"/>
      <c r="S109" s="1">
        <v>0.5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</row>
    <row r="110" spans="1:54" ht="15.5">
      <c r="A110" s="1">
        <v>107</v>
      </c>
      <c r="B110" s="3">
        <f>'800perms'!B110/'800perms'!B$307</f>
        <v>0.10919404396123847</v>
      </c>
      <c r="C110" s="3">
        <f>'800perms'!C110/'800perms'!C$307</f>
        <v>0.23298731257208763</v>
      </c>
      <c r="D110" s="3">
        <f>'800perms'!D110/'800perms'!D$307</f>
        <v>0.38456335487749893</v>
      </c>
      <c r="E110" s="6">
        <f>'800perms'!E110/'800perms'!E$307</f>
        <v>0.54684352880244003</v>
      </c>
      <c r="F110" s="6">
        <f>'800perms'!F110/'800perms'!F$307</f>
        <v>0.72275838612303889</v>
      </c>
      <c r="G110" s="6">
        <f>'800perms'!G110/'800perms'!G$307</f>
        <v>0.80880323091866468</v>
      </c>
      <c r="H110" s="19"/>
      <c r="I110" s="1"/>
      <c r="J110" s="1">
        <v>107</v>
      </c>
      <c r="K110" s="3">
        <f>'800perms'!K110/'800perms'!K$307</f>
        <v>4.0288740866809475E-2</v>
      </c>
      <c r="L110" s="3">
        <f>'800perms'!L110/'800perms'!L$307</f>
        <v>8.1321473951715378E-2</v>
      </c>
      <c r="M110" s="3">
        <f>'800perms'!M110/'800perms'!M$307</f>
        <v>0.15436382754994743</v>
      </c>
      <c r="N110" s="3">
        <f>'800perms'!N110/'800perms'!N$307</f>
        <v>0.21554347826086956</v>
      </c>
      <c r="O110" s="3">
        <f>'800perms'!O110/'800perms'!O$307</f>
        <v>0.38143124415341439</v>
      </c>
      <c r="P110" s="3">
        <f>'800perms'!P110/'800perms'!P$307</f>
        <v>0.48152424942263278</v>
      </c>
      <c r="Q110" s="19"/>
      <c r="R110" s="1"/>
      <c r="S110" s="1">
        <v>0.5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</row>
    <row r="111" spans="1:54" ht="15.5">
      <c r="A111" s="1">
        <v>108</v>
      </c>
      <c r="B111" s="3">
        <f>'800perms'!B111/'800perms'!B$307</f>
        <v>0.11486646182935477</v>
      </c>
      <c r="C111" s="3">
        <f>'800perms'!C111/'800perms'!C$307</f>
        <v>0.23311089141538968</v>
      </c>
      <c r="D111" s="3">
        <f>'800perms'!D111/'800perms'!D$307</f>
        <v>0.3541259582143394</v>
      </c>
      <c r="E111" s="6">
        <f>'800perms'!E111/'800perms'!E$307</f>
        <v>0.55633883869482659</v>
      </c>
      <c r="F111" s="6">
        <f>'800perms'!F111/'800perms'!F$307</f>
        <v>0.72080268696058847</v>
      </c>
      <c r="G111" s="6">
        <f>'800perms'!G111/'800perms'!G$307</f>
        <v>0.81672716118807831</v>
      </c>
      <c r="H111" s="19"/>
      <c r="I111" s="1"/>
      <c r="J111" s="1">
        <v>108</v>
      </c>
      <c r="K111" s="3">
        <f>'800perms'!K111/'800perms'!K$307</f>
        <v>2.6086446198538692E-2</v>
      </c>
      <c r="L111" s="3">
        <f>'800perms'!L111/'800perms'!L$307</f>
        <v>4.7921582864403706E-2</v>
      </c>
      <c r="M111" s="3">
        <f>'800perms'!M111/'800perms'!M$307</f>
        <v>0.21892744479495269</v>
      </c>
      <c r="N111" s="3">
        <f>'800perms'!N111/'800perms'!N$307</f>
        <v>0.25</v>
      </c>
      <c r="O111" s="3">
        <f>'800perms'!O111/'800perms'!O$307</f>
        <v>0.39897100093545368</v>
      </c>
      <c r="P111" s="6">
        <f>'800perms'!P111/'800perms'!P$307</f>
        <v>0.53464203233256347</v>
      </c>
      <c r="Q111" s="19"/>
      <c r="R111" s="1"/>
      <c r="S111" s="1">
        <v>0.5</v>
      </c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</row>
    <row r="112" spans="1:54" ht="15.5">
      <c r="A112" s="1">
        <v>109</v>
      </c>
      <c r="B112" s="3">
        <f>'800perms'!B112/'800perms'!B$307</f>
        <v>0.12012526589458755</v>
      </c>
      <c r="C112" s="3">
        <f>'800perms'!C112/'800perms'!C$307</f>
        <v>0.23179271708683474</v>
      </c>
      <c r="D112" s="3">
        <f>'800perms'!D112/'800perms'!D$307</f>
        <v>0.38832105816924695</v>
      </c>
      <c r="E112" s="6">
        <f>'800perms'!E112/'800perms'!E$307</f>
        <v>0.55449732404903029</v>
      </c>
      <c r="F112" s="6">
        <f>'800perms'!F112/'800perms'!F$307</f>
        <v>0.72080268696058847</v>
      </c>
      <c r="G112" s="6">
        <f>'800perms'!G112/'800perms'!G$307</f>
        <v>0.82649148816522677</v>
      </c>
      <c r="H112" s="19"/>
      <c r="I112" s="1"/>
      <c r="J112" s="1">
        <v>109</v>
      </c>
      <c r="K112" s="3">
        <f>'800perms'!K112/'800perms'!K$307</f>
        <v>3.9613838434226355E-2</v>
      </c>
      <c r="L112" s="3">
        <f>'800perms'!L112/'800perms'!L$307</f>
        <v>6.6799782174623346E-2</v>
      </c>
      <c r="M112" s="3">
        <f>'800perms'!M112/'800perms'!M$307</f>
        <v>0.17791798107255519</v>
      </c>
      <c r="N112" s="3">
        <f>'800perms'!N112/'800perms'!N$307</f>
        <v>0.2152173913043478</v>
      </c>
      <c r="O112" s="3">
        <f>'800perms'!O112/'800perms'!O$307</f>
        <v>0.39195509822263797</v>
      </c>
      <c r="P112" s="6">
        <f>'800perms'!P112/'800perms'!P$307</f>
        <v>0.49653579676674364</v>
      </c>
      <c r="Q112" s="19"/>
      <c r="R112" s="1"/>
      <c r="S112" s="1">
        <v>0.5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</row>
    <row r="113" spans="1:54" ht="15.5">
      <c r="A113" s="1">
        <v>110</v>
      </c>
      <c r="B113" s="3">
        <f>'800perms'!B113/'800perms'!B$307</f>
        <v>0.13017017253604349</v>
      </c>
      <c r="C113" s="3">
        <f>'800perms'!C113/'800perms'!C$307</f>
        <v>0.24419179436480476</v>
      </c>
      <c r="D113" s="3">
        <f>'800perms'!D113/'800perms'!D$307</f>
        <v>0.38283481136329478</v>
      </c>
      <c r="E113" s="6">
        <f>'800perms'!E113/'800perms'!E$307</f>
        <v>0.55501525004316055</v>
      </c>
      <c r="F113" s="6">
        <f>'800perms'!F113/'800perms'!F$307</f>
        <v>0.73521533948386542</v>
      </c>
      <c r="G113" s="6">
        <f>'800perms'!G113/'800perms'!G$307</f>
        <v>0.83160370124226779</v>
      </c>
      <c r="H113" s="19"/>
      <c r="I113" s="1"/>
      <c r="J113" s="1">
        <v>110</v>
      </c>
      <c r="K113" s="3">
        <f>'800perms'!K113/'800perms'!K$307</f>
        <v>3.6268669855336132E-2</v>
      </c>
      <c r="L113" s="3">
        <f>'800perms'!L113/'800perms'!L$307</f>
        <v>0.10873116718097658</v>
      </c>
      <c r="M113" s="3">
        <f>'800perms'!M113/'800perms'!M$307</f>
        <v>0.14490010515247109</v>
      </c>
      <c r="N113" s="3">
        <f>'800perms'!N113/'800perms'!N$307</f>
        <v>0.26782608695652171</v>
      </c>
      <c r="O113" s="3">
        <f>'800perms'!O113/'800perms'!O$307</f>
        <v>0.35196445275958838</v>
      </c>
      <c r="P113" s="6">
        <f>'800perms'!P113/'800perms'!P$307</f>
        <v>0.53541185527328716</v>
      </c>
      <c r="Q113" s="19"/>
      <c r="R113" s="1"/>
      <c r="S113" s="1">
        <v>0.5</v>
      </c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</row>
    <row r="114" spans="1:54" ht="15.5">
      <c r="A114" s="1">
        <v>111</v>
      </c>
      <c r="B114" s="3">
        <f>'800perms'!B114/'800perms'!B$307</f>
        <v>0.13749704561569367</v>
      </c>
      <c r="C114" s="3">
        <f>'800perms'!C114/'800perms'!C$307</f>
        <v>0.2369006426099852</v>
      </c>
      <c r="D114" s="3">
        <f>'800perms'!D114/'800perms'!D$307</f>
        <v>0.39794077859612204</v>
      </c>
      <c r="E114" s="6">
        <f>'800perms'!E114/'800perms'!E$307</f>
        <v>0.57550210047764294</v>
      </c>
      <c r="F114" s="6">
        <f>'800perms'!F114/'800perms'!F$307</f>
        <v>0.73160154755325024</v>
      </c>
      <c r="G114" s="6">
        <f>'800perms'!G114/'800perms'!G$307</f>
        <v>0.84417974541178886</v>
      </c>
      <c r="H114" s="19"/>
      <c r="I114" s="1"/>
      <c r="J114" s="1">
        <v>111</v>
      </c>
      <c r="K114" s="3">
        <f>'800perms'!K114/'800perms'!K$307</f>
        <v>3.9144341089820706E-2</v>
      </c>
      <c r="L114" s="3">
        <f>'800perms'!L114/'800perms'!L$307</f>
        <v>0.10764204029769468</v>
      </c>
      <c r="M114" s="3">
        <f>'800perms'!M114/'800perms'!M$307</f>
        <v>0.1793901156677182</v>
      </c>
      <c r="N114" s="3">
        <f>'800perms'!N114/'800perms'!N$307</f>
        <v>0.26260869565217387</v>
      </c>
      <c r="O114" s="3">
        <f>'800perms'!O114/'800perms'!O$307</f>
        <v>0.38634237605238542</v>
      </c>
      <c r="P114" s="6">
        <f>'800perms'!P114/'800perms'!P$307</f>
        <v>0.63779830638953039</v>
      </c>
      <c r="Q114" s="19"/>
      <c r="R114" s="1"/>
      <c r="S114" s="1">
        <v>0.5</v>
      </c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</row>
    <row r="115" spans="1:54" ht="15.5">
      <c r="A115" s="1">
        <v>112</v>
      </c>
      <c r="B115" s="3">
        <f>'800perms'!B115/'800perms'!B$307</f>
        <v>0.1323564169227133</v>
      </c>
      <c r="C115" s="3">
        <f>'800perms'!C115/'800perms'!C$307</f>
        <v>0.24110232328225409</v>
      </c>
      <c r="D115" s="3">
        <f>'800perms'!D115/'800perms'!D$307</f>
        <v>0.40079663309785063</v>
      </c>
      <c r="E115" s="6">
        <f>'800perms'!E115/'800perms'!E$307</f>
        <v>0.56137423030442535</v>
      </c>
      <c r="F115" s="6">
        <f>'800perms'!F115/'800perms'!F$307</f>
        <v>0.75115853917775599</v>
      </c>
      <c r="G115" s="6">
        <f>'800perms'!G115/'800perms'!G$307</f>
        <v>0.84433311180409998</v>
      </c>
      <c r="H115" s="19"/>
      <c r="I115" s="1"/>
      <c r="J115" s="1">
        <v>112</v>
      </c>
      <c r="K115" s="3">
        <f>'800perms'!K115/'800perms'!K$307</f>
        <v>4.9678687754922388E-2</v>
      </c>
      <c r="L115" s="3">
        <f>'800perms'!L115/'800perms'!L$307</f>
        <v>0.10056271555636231</v>
      </c>
      <c r="M115" s="3">
        <f>'800perms'!M115/'800perms'!M$307</f>
        <v>0.1886435331230284</v>
      </c>
      <c r="N115" s="3">
        <f>'800perms'!N115/'800perms'!N$307</f>
        <v>0.25423913043478258</v>
      </c>
      <c r="O115" s="3">
        <f>'800perms'!O115/'800perms'!O$307</f>
        <v>0.37839101964452759</v>
      </c>
      <c r="P115" s="6">
        <f>'800perms'!P115/'800perms'!P$307</f>
        <v>0.4719014626635874</v>
      </c>
      <c r="Q115" s="19"/>
      <c r="R115" s="1"/>
      <c r="S115" s="1">
        <v>0.5</v>
      </c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</row>
    <row r="116" spans="1:54" ht="15.5">
      <c r="A116" s="1">
        <v>113</v>
      </c>
      <c r="B116" s="3">
        <f>'800perms'!B116/'800perms'!B$307</f>
        <v>0.1375561333018199</v>
      </c>
      <c r="C116" s="3">
        <f>'800perms'!C116/'800perms'!C$307</f>
        <v>0.24616905585763718</v>
      </c>
      <c r="D116" s="3">
        <f>'800perms'!D116/'800perms'!D$307</f>
        <v>0.42349316098000905</v>
      </c>
      <c r="E116" s="6">
        <f>'800perms'!E116/'800perms'!E$307</f>
        <v>0.57248086551188349</v>
      </c>
      <c r="F116" s="6">
        <f>'800perms'!F116/'800perms'!F$307</f>
        <v>0.75115853917775599</v>
      </c>
      <c r="G116" s="6">
        <f>'800perms'!G116/'800perms'!G$307</f>
        <v>0.83686928071162014</v>
      </c>
      <c r="H116" s="19"/>
      <c r="I116" s="1"/>
      <c r="J116" s="1">
        <v>113</v>
      </c>
      <c r="K116" s="3">
        <f>'800perms'!K116/'800perms'!K$307</f>
        <v>4.1726576484051765E-2</v>
      </c>
      <c r="L116" s="3">
        <f>'800perms'!L116/'800perms'!L$307</f>
        <v>0.10936649119622435</v>
      </c>
      <c r="M116" s="3">
        <f>'800perms'!M116/'800perms'!M$307</f>
        <v>0.16845425867507888</v>
      </c>
      <c r="N116" s="3">
        <f>'800perms'!N116/'800perms'!N$307</f>
        <v>0.2366304347826087</v>
      </c>
      <c r="O116" s="3">
        <f>'800perms'!O116/'800perms'!O$307</f>
        <v>0.40201122544434054</v>
      </c>
      <c r="P116" s="6">
        <f>'800perms'!P116/'800perms'!P$307</f>
        <v>0.6451116243264049</v>
      </c>
      <c r="Q116" s="19"/>
      <c r="R116" s="1"/>
      <c r="S116" s="1">
        <v>0.5</v>
      </c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</row>
    <row r="117" spans="1:54" ht="15.5">
      <c r="A117" s="1">
        <v>114</v>
      </c>
      <c r="B117" s="3">
        <f>'800perms'!B117/'800perms'!B$307</f>
        <v>0.1359607657764122</v>
      </c>
      <c r="C117" s="3">
        <f>'800perms'!C117/'800perms'!C$307</f>
        <v>0.2748805404514747</v>
      </c>
      <c r="D117" s="3">
        <f>'800perms'!D117/'800perms'!D$307</f>
        <v>0.42845332932511654</v>
      </c>
      <c r="E117" s="6">
        <f>'800perms'!E117/'800perms'!E$307</f>
        <v>0.57734361512343912</v>
      </c>
      <c r="F117" s="6">
        <f>'800perms'!F117/'800perms'!F$307</f>
        <v>0.76433825092470564</v>
      </c>
      <c r="G117" s="6">
        <f>'800perms'!G117/'800perms'!G$307</f>
        <v>0.84566228720413072</v>
      </c>
      <c r="H117" s="19"/>
      <c r="I117" s="1"/>
      <c r="J117" s="1">
        <v>114</v>
      </c>
      <c r="K117" s="3">
        <f>'800perms'!K117/'800perms'!K$307</f>
        <v>5.1087179788139328E-2</v>
      </c>
      <c r="L117" s="3">
        <f>'800perms'!L117/'800perms'!L$307</f>
        <v>0.10056271555636231</v>
      </c>
      <c r="M117" s="3">
        <f>'800perms'!M117/'800perms'!M$307</f>
        <v>0.17392218717139854</v>
      </c>
      <c r="N117" s="3">
        <f>'800perms'!N117/'800perms'!N$307</f>
        <v>0.28271739130434781</v>
      </c>
      <c r="O117" s="3">
        <f>'800perms'!O117/'800perms'!O$307</f>
        <v>0.43849391955098221</v>
      </c>
      <c r="P117" s="6">
        <f>'800perms'!P117/'800perms'!P$307</f>
        <v>0.52501924557351809</v>
      </c>
      <c r="Q117" s="19"/>
      <c r="R117" s="1"/>
      <c r="S117" s="1">
        <v>0.5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</row>
    <row r="118" spans="1:54" ht="15.5">
      <c r="A118" s="1">
        <v>115</v>
      </c>
      <c r="B118" s="3">
        <f>'800perms'!B118/'800perms'!B$307</f>
        <v>0.14027416686362559</v>
      </c>
      <c r="C118" s="3">
        <f>'800perms'!C118/'800perms'!C$307</f>
        <v>0.27294447190640964</v>
      </c>
      <c r="D118" s="3">
        <f>'800perms'!D118/'800perms'!D$307</f>
        <v>0.41642867879152262</v>
      </c>
      <c r="E118" s="6">
        <f>'800perms'!E118/'800perms'!E$307</f>
        <v>0.59325545260977164</v>
      </c>
      <c r="F118" s="6">
        <f>'800perms'!F118/'800perms'!F$307</f>
        <v>0.76280770375409201</v>
      </c>
      <c r="G118" s="6">
        <f>'800perms'!G118/'800perms'!G$307</f>
        <v>0.84949644701191152</v>
      </c>
      <c r="H118" s="19"/>
      <c r="I118" s="1"/>
      <c r="J118" s="1">
        <v>115</v>
      </c>
      <c r="K118" s="3">
        <f>'800perms'!K118/'800perms'!K$307</f>
        <v>5.0412277355556208E-2</v>
      </c>
      <c r="L118" s="3">
        <f>'800perms'!L118/'800perms'!L$307</f>
        <v>0.10283172989653296</v>
      </c>
      <c r="M118" s="3">
        <f>'800perms'!M118/'800perms'!M$307</f>
        <v>0.17917981072555206</v>
      </c>
      <c r="N118" s="3">
        <f>'800perms'!N118/'800perms'!N$307</f>
        <v>0.2727173913043478</v>
      </c>
      <c r="O118" s="3">
        <f>'800perms'!O118/'800perms'!O$307</f>
        <v>0.3905519176800748</v>
      </c>
      <c r="P118" s="6">
        <f>'800perms'!P118/'800perms'!P$307</f>
        <v>0.56235565819861433</v>
      </c>
      <c r="Q118" s="19"/>
      <c r="R118" s="1"/>
      <c r="S118" s="1">
        <v>0.5</v>
      </c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</row>
    <row r="119" spans="1:54" ht="15.5">
      <c r="A119" s="1">
        <v>116</v>
      </c>
      <c r="B119" s="3">
        <f>'800perms'!B119/'800perms'!B$307</f>
        <v>0.15870952493500354</v>
      </c>
      <c r="C119" s="3">
        <f>'800perms'!C119/'800perms'!C$307</f>
        <v>0.27463338276487065</v>
      </c>
      <c r="D119" s="3">
        <f>'800perms'!D119/'800perms'!D$307</f>
        <v>0.43018187283932058</v>
      </c>
      <c r="E119" s="6">
        <f>'800perms'!E119/'800perms'!E$307</f>
        <v>0.59880877021350065</v>
      </c>
      <c r="F119" s="6">
        <f>'800perms'!F119/'800perms'!F$307</f>
        <v>0.79010246163003273</v>
      </c>
      <c r="G119" s="6">
        <f>'800perms'!G119/'800perms'!G$307</f>
        <v>0.84980317979653386</v>
      </c>
      <c r="H119" s="19"/>
      <c r="I119" s="1"/>
      <c r="J119" s="1">
        <v>116</v>
      </c>
      <c r="K119" s="3">
        <f>'800perms'!K119/'800perms'!K$307</f>
        <v>4.1579858563925001E-2</v>
      </c>
      <c r="L119" s="3">
        <f>'800perms'!L119/'800perms'!L$307</f>
        <v>9.0306770738791078E-2</v>
      </c>
      <c r="M119" s="3">
        <f>'800perms'!M119/'800perms'!M$307</f>
        <v>0.20862250262881177</v>
      </c>
      <c r="N119" s="3">
        <f>'800perms'!N119/'800perms'!N$307</f>
        <v>0.25673913043478258</v>
      </c>
      <c r="O119" s="3">
        <f>'800perms'!O119/'800perms'!O$307</f>
        <v>0.41697848456501402</v>
      </c>
      <c r="P119" s="6">
        <f>'800perms'!P119/'800perms'!P$307</f>
        <v>0.54426481909160884</v>
      </c>
      <c r="Q119" s="19"/>
      <c r="R119" s="1"/>
      <c r="S119" s="1">
        <v>0.5</v>
      </c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</row>
    <row r="120" spans="1:54" ht="15.5">
      <c r="A120" s="1">
        <v>117</v>
      </c>
      <c r="B120" s="3">
        <f>'800perms'!B120/'800perms'!B$307</f>
        <v>0.14287402505317892</v>
      </c>
      <c r="C120" s="3">
        <f>'800perms'!C120/'800perms'!C$307</f>
        <v>0.27076124567474047</v>
      </c>
      <c r="D120" s="3">
        <f>'800perms'!D120/'800perms'!D$307</f>
        <v>0.44168044491206976</v>
      </c>
      <c r="E120" s="6">
        <f>'800perms'!E120/'800perms'!E$307</f>
        <v>0.60997295275363983</v>
      </c>
      <c r="F120" s="6">
        <f>'800perms'!F120/'800perms'!F$307</f>
        <v>0.77483950512308153</v>
      </c>
      <c r="G120" s="6">
        <f>'800perms'!G120/'800perms'!G$307</f>
        <v>0.83738050201932424</v>
      </c>
      <c r="H120" s="19"/>
      <c r="I120" s="1"/>
      <c r="J120" s="1">
        <v>117</v>
      </c>
      <c r="K120" s="3">
        <f>'800perms'!K120/'800perms'!K$307</f>
        <v>4.4572904134510989E-2</v>
      </c>
      <c r="L120" s="3">
        <f>'800perms'!L120/'800perms'!L$307</f>
        <v>0.11499364675984752</v>
      </c>
      <c r="M120" s="3">
        <f>'800perms'!M120/'800perms'!M$307</f>
        <v>0.13123028391167194</v>
      </c>
      <c r="N120" s="3">
        <f>'800perms'!N120/'800perms'!N$307</f>
        <v>0.31065217391304351</v>
      </c>
      <c r="O120" s="3">
        <f>'800perms'!O120/'800perms'!O$307</f>
        <v>0.44995322731524784</v>
      </c>
      <c r="P120" s="6">
        <f>'800perms'!P120/'800perms'!P$307</f>
        <v>0.68244803695150114</v>
      </c>
      <c r="Q120" s="19"/>
      <c r="R120" s="1"/>
      <c r="S120" s="1">
        <v>0.5</v>
      </c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</row>
    <row r="121" spans="1:54" ht="15.5">
      <c r="A121" s="1">
        <v>118</v>
      </c>
      <c r="B121" s="3">
        <f>'800perms'!B121/'800perms'!B$307</f>
        <v>0.16213661073032379</v>
      </c>
      <c r="C121" s="3">
        <f>'800perms'!C121/'800perms'!C$307</f>
        <v>0.28608502224419174</v>
      </c>
      <c r="D121" s="3">
        <f>'800perms'!D121/'800perms'!D$307</f>
        <v>0.44649030512550736</v>
      </c>
      <c r="E121" s="6">
        <f>'800perms'!E121/'800perms'!E$307</f>
        <v>0.61026068941704559</v>
      </c>
      <c r="F121" s="6">
        <f>'800perms'!F121/'800perms'!F$307</f>
        <v>0.7896773096381956</v>
      </c>
      <c r="G121" s="6">
        <f>'800perms'!G121/'800perms'!G$307</f>
        <v>0.8399877306886151</v>
      </c>
      <c r="H121" s="19"/>
      <c r="I121" s="1"/>
      <c r="J121" s="1">
        <v>118</v>
      </c>
      <c r="K121" s="3">
        <f>'800perms'!K121/'800perms'!K$307</f>
        <v>4.8182164969629397E-2</v>
      </c>
      <c r="L121" s="3">
        <f>'800perms'!L121/'800perms'!L$307</f>
        <v>0.11081866037393358</v>
      </c>
      <c r="M121" s="3">
        <f>'800perms'!M121/'800perms'!M$307</f>
        <v>0.24921135646687698</v>
      </c>
      <c r="N121" s="3">
        <f>'800perms'!N121/'800perms'!N$307</f>
        <v>0.29043478260869565</v>
      </c>
      <c r="O121" s="3">
        <f>'800perms'!O121/'800perms'!O$307</f>
        <v>0.42095416276894293</v>
      </c>
      <c r="P121" s="6">
        <f>'800perms'!P121/'800perms'!P$307</f>
        <v>0.61970746728252502</v>
      </c>
      <c r="Q121" s="19"/>
      <c r="R121" s="1"/>
      <c r="S121" s="1">
        <v>0.5</v>
      </c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</row>
    <row r="122" spans="1:54" ht="15.5">
      <c r="A122" s="1">
        <v>119</v>
      </c>
      <c r="B122" s="3">
        <f>'800perms'!B122/'800perms'!B$307</f>
        <v>0.1564641928622075</v>
      </c>
      <c r="C122" s="3">
        <f>'800perms'!C122/'800perms'!C$307</f>
        <v>0.29036908881199536</v>
      </c>
      <c r="D122" s="3">
        <f>'800perms'!D122/'800perms'!D$307</f>
        <v>0.46046896137081017</v>
      </c>
      <c r="E122" s="6">
        <f>'800perms'!E122/'800perms'!E$307</f>
        <v>0.62959659319790529</v>
      </c>
      <c r="F122" s="6">
        <f>'800perms'!F122/'800perms'!F$307</f>
        <v>0.79091025041452312</v>
      </c>
      <c r="G122" s="6">
        <f>'800perms'!G122/'800perms'!G$307</f>
        <v>0.85864730841981496</v>
      </c>
      <c r="H122" s="19"/>
      <c r="I122" s="1"/>
      <c r="J122" s="1">
        <v>119</v>
      </c>
      <c r="K122" s="3">
        <f>'800perms'!K122/'800perms'!K$307</f>
        <v>5.3581384430294317E-2</v>
      </c>
      <c r="L122" s="3">
        <f>'800perms'!L122/'800perms'!L$307</f>
        <v>0.12053004174986386</v>
      </c>
      <c r="M122" s="3">
        <f>'800perms'!M122/'800perms'!M$307</f>
        <v>0.24710830704521555</v>
      </c>
      <c r="N122" s="3">
        <f>'800perms'!N122/'800perms'!N$307</f>
        <v>0.29782608695652169</v>
      </c>
      <c r="O122" s="3">
        <f>'800perms'!O122/'800perms'!O$307</f>
        <v>0.42680074836295601</v>
      </c>
      <c r="P122" s="6">
        <f>'800perms'!P122/'800perms'!P$307</f>
        <v>0.55465742879137803</v>
      </c>
      <c r="Q122" s="19"/>
      <c r="R122" s="1"/>
      <c r="S122" s="1">
        <v>0.5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</row>
    <row r="123" spans="1:54" ht="15.5">
      <c r="A123" s="1">
        <v>120</v>
      </c>
      <c r="B123" s="3">
        <f>'800perms'!B123/'800perms'!B$307</f>
        <v>0.15788229732923656</v>
      </c>
      <c r="C123" s="3">
        <f>'800perms'!C123/'800perms'!C$307</f>
        <v>0.3060224089635854</v>
      </c>
      <c r="D123" s="3">
        <f>'800perms'!D123/'800perms'!D$307</f>
        <v>0.43266195701187438</v>
      </c>
      <c r="E123" s="6">
        <f>'800perms'!E123/'800perms'!E$307</f>
        <v>0.63681878344938703</v>
      </c>
      <c r="F123" s="6">
        <f>'800perms'!F123/'800perms'!F$307</f>
        <v>0.7853407593214573</v>
      </c>
      <c r="G123" s="6">
        <f>'800perms'!G123/'800perms'!G$307</f>
        <v>0.89581309748990334</v>
      </c>
      <c r="H123" s="19"/>
      <c r="I123" s="1"/>
      <c r="J123" s="1">
        <v>120</v>
      </c>
      <c r="K123" s="3">
        <f>'800perms'!K123/'800perms'!K$307</f>
        <v>6.980838639631444E-2</v>
      </c>
      <c r="L123" s="3">
        <f>'800perms'!L123/'800perms'!L$307</f>
        <v>0.137593029587947</v>
      </c>
      <c r="M123" s="3">
        <f>'800perms'!M123/'800perms'!M$307</f>
        <v>0.24815983175604625</v>
      </c>
      <c r="N123" s="3">
        <f>'800perms'!N123/'800perms'!N$307</f>
        <v>0.33173913043478259</v>
      </c>
      <c r="O123" s="3">
        <f>'800perms'!O123/'800perms'!O$307</f>
        <v>0.44925163704396631</v>
      </c>
      <c r="P123" s="6">
        <f>'800perms'!P123/'800perms'!P$307</f>
        <v>0.59815242494226328</v>
      </c>
      <c r="Q123" s="19"/>
      <c r="R123" s="1"/>
      <c r="S123" s="1">
        <v>0.5</v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</row>
    <row r="124" spans="1:54" ht="15.5">
      <c r="A124" s="1">
        <v>121</v>
      </c>
      <c r="B124" s="3">
        <f>'800perms'!B124/'800perms'!B$307</f>
        <v>0.16060033089104231</v>
      </c>
      <c r="C124" s="3">
        <f>'800perms'!C124/'800perms'!C$307</f>
        <v>0.31207777228538475</v>
      </c>
      <c r="D124" s="3">
        <f>'800perms'!D124/'800perms'!D$307</f>
        <v>0.43889974447617613</v>
      </c>
      <c r="E124" s="6">
        <f>'800perms'!E124/'800perms'!E$307</f>
        <v>0.65244288427231401</v>
      </c>
      <c r="F124" s="6">
        <f>'800perms'!F124/'800perms'!F$307</f>
        <v>0.80647081331576032</v>
      </c>
      <c r="G124" s="6">
        <f>'800perms'!G124/'800perms'!G$307</f>
        <v>0.87659117632022898</v>
      </c>
      <c r="H124" s="19"/>
      <c r="I124" s="1"/>
      <c r="J124" s="1">
        <v>121</v>
      </c>
      <c r="K124" s="3">
        <f>'800perms'!K124/'800perms'!K$307</f>
        <v>6.5377505208486161E-2</v>
      </c>
      <c r="L124" s="3">
        <f>'800perms'!L124/'800perms'!L$307</f>
        <v>0.13668542385187873</v>
      </c>
      <c r="M124" s="3">
        <f>'800perms'!M124/'800perms'!M$307</f>
        <v>0.27844374342797057</v>
      </c>
      <c r="N124" s="3">
        <f>'800perms'!N124/'800perms'!N$307</f>
        <v>0.3460869565217391</v>
      </c>
      <c r="O124" s="3">
        <f>'800perms'!O124/'800perms'!O$307</f>
        <v>0.51707202993451828</v>
      </c>
      <c r="P124" s="6">
        <f>'800perms'!P124/'800perms'!P$307</f>
        <v>0.59622786759045421</v>
      </c>
      <c r="Q124" s="19"/>
      <c r="R124" s="1"/>
      <c r="S124" s="1">
        <v>0.5</v>
      </c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</row>
    <row r="125" spans="1:54" ht="15.5">
      <c r="A125" s="1">
        <v>122</v>
      </c>
      <c r="B125" s="3">
        <f>'800perms'!B125/'800perms'!B$307</f>
        <v>0.16190025998581895</v>
      </c>
      <c r="C125" s="3">
        <f>'800perms'!C125/'800perms'!C$307</f>
        <v>0.3226643598615917</v>
      </c>
      <c r="D125" s="3">
        <f>'800perms'!D125/'800perms'!D$307</f>
        <v>0.46903652487599584</v>
      </c>
      <c r="E125" s="6">
        <f>'800perms'!E125/'800perms'!E$307</f>
        <v>0.64191172239166716</v>
      </c>
      <c r="F125" s="6">
        <f>'800perms'!F125/'800perms'!F$307</f>
        <v>0.79724501509289569</v>
      </c>
      <c r="G125" s="6">
        <f>'800perms'!G125/'800perms'!G$307</f>
        <v>0.86861612392004495</v>
      </c>
      <c r="H125" s="19"/>
      <c r="I125" s="1"/>
      <c r="J125" s="1">
        <v>122</v>
      </c>
      <c r="K125" s="3">
        <f>'800perms'!K125/'800perms'!K$307</f>
        <v>6.6551248569500274E-2</v>
      </c>
      <c r="L125" s="3">
        <f>'800perms'!L125/'800perms'!L$307</f>
        <v>0.16246142675621711</v>
      </c>
      <c r="M125" s="3">
        <f>'800perms'!M125/'800perms'!M$307</f>
        <v>0.30620399579390117</v>
      </c>
      <c r="N125" s="3">
        <f>'800perms'!N125/'800perms'!N$307</f>
        <v>0.37478260869565216</v>
      </c>
      <c r="O125" s="3">
        <f>'800perms'!O125/'800perms'!O$307</f>
        <v>0.43358278765201119</v>
      </c>
      <c r="P125" s="6">
        <f>'800perms'!P125/'800perms'!P$307</f>
        <v>0.62625096227867583</v>
      </c>
      <c r="Q125" s="19"/>
      <c r="R125" s="1"/>
      <c r="S125" s="1">
        <v>0.5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</row>
    <row r="126" spans="1:54" ht="15.5">
      <c r="A126" s="1">
        <v>123</v>
      </c>
      <c r="B126" s="3">
        <f>'800perms'!B126/'800perms'!B$307</f>
        <v>0.17543134010872133</v>
      </c>
      <c r="C126" s="3">
        <f>'800perms'!C126/'800perms'!C$307</f>
        <v>0.32517712967539958</v>
      </c>
      <c r="D126" s="3">
        <f>'800perms'!D126/'800perms'!D$307</f>
        <v>0.44513753194047795</v>
      </c>
      <c r="E126" s="6">
        <f>'800perms'!E126/'800perms'!E$307</f>
        <v>0.64130747539851529</v>
      </c>
      <c r="F126" s="6">
        <f>'800perms'!F126/'800perms'!F$307</f>
        <v>0.80579057012882105</v>
      </c>
      <c r="G126" s="6">
        <f>'800perms'!G126/'800perms'!G$307</f>
        <v>0.87117223045856551</v>
      </c>
      <c r="H126" s="19"/>
      <c r="I126" s="1"/>
      <c r="J126" s="1">
        <v>123</v>
      </c>
      <c r="K126" s="3">
        <f>'800perms'!K126/'800perms'!K$307</f>
        <v>6.6345843481322817E-2</v>
      </c>
      <c r="L126" s="3">
        <f>'800perms'!L126/'800perms'!L$307</f>
        <v>0.1382283536031948</v>
      </c>
      <c r="M126" s="3">
        <f>'800perms'!M126/'800perms'!M$307</f>
        <v>0.25257623554153519</v>
      </c>
      <c r="N126" s="3">
        <f>'800perms'!N126/'800perms'!N$307</f>
        <v>0.31467391304347825</v>
      </c>
      <c r="O126" s="3">
        <f>'800perms'!O126/'800perms'!O$307</f>
        <v>0.56431244153414406</v>
      </c>
      <c r="P126" s="6">
        <f>'800perms'!P126/'800perms'!P$307</f>
        <v>0.68206312548113923</v>
      </c>
      <c r="Q126" s="19"/>
      <c r="R126" s="1"/>
      <c r="S126" s="1">
        <v>0.5</v>
      </c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</row>
    <row r="127" spans="1:54" ht="15.5">
      <c r="A127" s="1">
        <v>124</v>
      </c>
      <c r="B127" s="3">
        <f>'800perms'!B127/'800perms'!B$307</f>
        <v>0.17578586622547859</v>
      </c>
      <c r="C127" s="3">
        <f>'800perms'!C127/'800perms'!C$307</f>
        <v>0.33992420497610809</v>
      </c>
      <c r="D127" s="3">
        <f>'800perms'!D127/'800perms'!D$307</f>
        <v>0.4897790470464452</v>
      </c>
      <c r="E127" s="6">
        <f>'800perms'!E127/'800perms'!E$307</f>
        <v>0.6683834954249871</v>
      </c>
      <c r="F127" s="6">
        <f>'800perms'!F127/'800perms'!F$307</f>
        <v>0.83312784320394528</v>
      </c>
      <c r="G127" s="6">
        <f>'800perms'!G127/'800perms'!G$307</f>
        <v>0.88487296150503547</v>
      </c>
      <c r="H127" s="19"/>
      <c r="I127" s="1"/>
      <c r="J127" s="1">
        <v>124</v>
      </c>
      <c r="K127" s="3">
        <f>'800perms'!K127/'800perms'!K$307</f>
        <v>7.2331934622494792E-2</v>
      </c>
      <c r="L127" s="3">
        <f>'800perms'!L127/'800perms'!L$307</f>
        <v>0.17353421673624977</v>
      </c>
      <c r="M127" s="3">
        <f>'800perms'!M127/'800perms'!M$307</f>
        <v>0.24900105152471083</v>
      </c>
      <c r="N127" s="3">
        <f>'800perms'!N127/'800perms'!N$307</f>
        <v>0.37119565217391304</v>
      </c>
      <c r="O127" s="3">
        <f>'800perms'!O127/'800perms'!O$307</f>
        <v>0.49976613657623942</v>
      </c>
      <c r="P127" s="6">
        <f>'800perms'!P127/'800perms'!P$307</f>
        <v>0.55350269438029254</v>
      </c>
      <c r="Q127" s="19"/>
      <c r="R127" s="1"/>
      <c r="S127" s="1">
        <v>0.5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</row>
    <row r="128" spans="1:54" ht="15.5">
      <c r="A128" s="1">
        <v>125</v>
      </c>
      <c r="B128" s="3">
        <f>'800perms'!B128/'800perms'!B$307</f>
        <v>0.19179862916568186</v>
      </c>
      <c r="C128" s="3">
        <f>'800perms'!C128/'800perms'!C$307</f>
        <v>0.36068545065084856</v>
      </c>
      <c r="D128" s="6">
        <f>'800perms'!D128/'800perms'!D$307</f>
        <v>0.49834661055163082</v>
      </c>
      <c r="E128" s="6">
        <f>'800perms'!E128/'800perms'!E$307</f>
        <v>0.67790757898371412</v>
      </c>
      <c r="F128" s="6">
        <f>'800perms'!F128/'800perms'!F$307</f>
        <v>0.8325326304153734</v>
      </c>
      <c r="G128" s="6">
        <f>'800perms'!G128/'800perms'!G$307</f>
        <v>0.88978068605899496</v>
      </c>
      <c r="H128" s="19"/>
      <c r="I128" s="1"/>
      <c r="J128" s="1">
        <v>125</v>
      </c>
      <c r="K128" s="3">
        <f>'800perms'!K128/'800perms'!K$307</f>
        <v>8.1692537926582348E-2</v>
      </c>
      <c r="L128" s="3">
        <f>'800perms'!L128/'800perms'!L$307</f>
        <v>0.17208204755854059</v>
      </c>
      <c r="M128" s="3">
        <f>'800perms'!M128/'800perms'!M$307</f>
        <v>0.31356466876971606</v>
      </c>
      <c r="N128" s="3">
        <f>'800perms'!N128/'800perms'!N$307</f>
        <v>0.38445652173913042</v>
      </c>
      <c r="O128" s="19">
        <f>'800perms'!O128/'800perms'!O$307</f>
        <v>0.49321796071094481</v>
      </c>
      <c r="P128" s="6">
        <f>'800perms'!P128/'800perms'!P$307</f>
        <v>0.50115473441108538</v>
      </c>
      <c r="Q128" s="19"/>
      <c r="R128" s="1"/>
      <c r="S128" s="1">
        <v>0.5</v>
      </c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</row>
    <row r="129" spans="1:54" ht="15.5">
      <c r="A129" s="1">
        <v>126</v>
      </c>
      <c r="B129" s="3">
        <f>'800perms'!B129/'800perms'!B$307</f>
        <v>0.19965729142046795</v>
      </c>
      <c r="C129" s="3">
        <f>'800perms'!C129/'800perms'!C$307</f>
        <v>0.36183885318833414</v>
      </c>
      <c r="D129" s="6">
        <f>'800perms'!D129/'800perms'!D$307</f>
        <v>0.5362994137982865</v>
      </c>
      <c r="E129" s="6">
        <f>'800perms'!E129/'800perms'!E$307</f>
        <v>0.67902975197099613</v>
      </c>
      <c r="F129" s="6">
        <f>'800perms'!F129/'800perms'!F$307</f>
        <v>0.82687810892394031</v>
      </c>
      <c r="G129" s="6">
        <f>'800perms'!G129/'800perms'!G$307</f>
        <v>0.88139665661264766</v>
      </c>
      <c r="H129" s="19"/>
      <c r="I129" s="1"/>
      <c r="J129" s="1">
        <v>126</v>
      </c>
      <c r="K129" s="3">
        <f>'800perms'!K129/'800perms'!K$307</f>
        <v>8.1604507174506291E-2</v>
      </c>
      <c r="L129" s="3">
        <f>'800perms'!L129/'800perms'!L$307</f>
        <v>0.17662007623888182</v>
      </c>
      <c r="M129" s="3">
        <f>'800perms'!M129/'800perms'!M$307</f>
        <v>0.22460567823343849</v>
      </c>
      <c r="N129" s="3">
        <f>'800perms'!N129/'800perms'!N$307</f>
        <v>0.36532608695652175</v>
      </c>
      <c r="O129" s="6">
        <f>'800perms'!O129/'800perms'!O$307</f>
        <v>0.57834424695977549</v>
      </c>
      <c r="P129" s="6">
        <f>'800perms'!P129/'800perms'!P$307</f>
        <v>0.59738260200153959</v>
      </c>
      <c r="Q129" s="19"/>
      <c r="R129" s="1"/>
      <c r="S129" s="1">
        <v>0.5</v>
      </c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</row>
    <row r="130" spans="1:54" ht="15.5">
      <c r="A130" s="1">
        <v>127</v>
      </c>
      <c r="B130" s="3">
        <f>'800perms'!B130/'800perms'!B$307</f>
        <v>0.20479792011344833</v>
      </c>
      <c r="C130" s="3">
        <f>'800perms'!C130/'800perms'!C$307</f>
        <v>0.36323941341242377</v>
      </c>
      <c r="D130" s="6">
        <f>'800perms'!D130/'800perms'!D$307</f>
        <v>0.55711709003457088</v>
      </c>
      <c r="E130" s="6">
        <f>'800perms'!E130/'800perms'!E$307</f>
        <v>0.69471140012660415</v>
      </c>
      <c r="F130" s="6">
        <f>'800perms'!F130/'800perms'!F$307</f>
        <v>0.81718464351005471</v>
      </c>
      <c r="G130" s="6">
        <f>'800perms'!G130/'800perms'!G$307</f>
        <v>0.89039415162823987</v>
      </c>
      <c r="H130" s="19"/>
      <c r="I130" s="1"/>
      <c r="J130" s="1">
        <v>127</v>
      </c>
      <c r="K130" s="3">
        <f>'800perms'!K130/'800perms'!K$307</f>
        <v>8.3629214472255645E-2</v>
      </c>
      <c r="L130" s="3">
        <f>'800perms'!L130/'800perms'!L$307</f>
        <v>0.20176075512797242</v>
      </c>
      <c r="M130" s="3">
        <f>'800perms'!M130/'800perms'!M$307</f>
        <v>0.3619348054679285</v>
      </c>
      <c r="N130" s="3">
        <f>'800perms'!N130/'800perms'!N$307</f>
        <v>0.4353260869565217</v>
      </c>
      <c r="O130" s="6">
        <f>'800perms'!O130/'800perms'!O$307</f>
        <v>0.50701590271281571</v>
      </c>
      <c r="P130" s="6">
        <f>'800perms'!P130/'800perms'!P$307</f>
        <v>0.73017705927636645</v>
      </c>
      <c r="Q130" s="19"/>
      <c r="R130" s="1"/>
      <c r="S130" s="1">
        <v>0.5</v>
      </c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</row>
    <row r="131" spans="1:54" ht="15.5">
      <c r="A131" s="1">
        <v>128</v>
      </c>
      <c r="B131" s="3">
        <f>'800perms'!B131/'800perms'!B$307</f>
        <v>0.21218388087922474</v>
      </c>
      <c r="C131" s="3">
        <f>'800perms'!C131/'800perms'!C$307</f>
        <v>0.36756467292799472</v>
      </c>
      <c r="D131" s="6">
        <f>'800perms'!D131/'800perms'!D$307</f>
        <v>0.56117540958965884</v>
      </c>
      <c r="E131" s="6">
        <f>'800perms'!E131/'800perms'!E$307</f>
        <v>0.69836565575185594</v>
      </c>
      <c r="F131" s="6">
        <f>'800perms'!F131/'800perms'!F$307</f>
        <v>0.84694528293865057</v>
      </c>
      <c r="G131" s="6">
        <f>'800perms'!G131/'800perms'!G$307</f>
        <v>0.87694903123562185</v>
      </c>
      <c r="H131" s="19"/>
      <c r="I131" s="1"/>
      <c r="J131" s="1">
        <v>128</v>
      </c>
      <c r="K131" s="3">
        <f>'800perms'!K131/'800perms'!K$307</f>
        <v>9.0524956718213562E-2</v>
      </c>
      <c r="L131" s="3">
        <f>'800perms'!L131/'800perms'!L$307</f>
        <v>0.17779996369577056</v>
      </c>
      <c r="M131" s="3">
        <f>'800perms'!M131/'800perms'!M$307</f>
        <v>0.29610935856992643</v>
      </c>
      <c r="N131" s="3">
        <f>'800perms'!N131/'800perms'!N$307</f>
        <v>0.41836956521739127</v>
      </c>
      <c r="O131" s="6">
        <f>'800perms'!O131/'800perms'!O$307</f>
        <v>0.65271281571562201</v>
      </c>
      <c r="P131" s="6">
        <f>'800perms'!P131/'800perms'!P$307</f>
        <v>0.65742879137798305</v>
      </c>
      <c r="Q131" s="19"/>
      <c r="R131" s="1"/>
      <c r="S131" s="1">
        <v>0.5</v>
      </c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</row>
    <row r="132" spans="1:54" ht="15.5">
      <c r="A132" s="1">
        <v>129</v>
      </c>
      <c r="B132" s="3">
        <f>'800perms'!B132/'800perms'!B$307</f>
        <v>0.23333727251240841</v>
      </c>
      <c r="C132" s="3">
        <f>'800perms'!C132/'800perms'!C$307</f>
        <v>0.3678530235623661</v>
      </c>
      <c r="D132" s="6">
        <f>'800perms'!D132/'800perms'!D$307</f>
        <v>0.55922140387794983</v>
      </c>
      <c r="E132" s="6">
        <f>'800perms'!E132/'800perms'!E$307</f>
        <v>0.71286758358750069</v>
      </c>
      <c r="F132" s="6">
        <f>'800perms'!F132/'800perms'!F$307</f>
        <v>0.83699672632966282</v>
      </c>
      <c r="G132" s="6">
        <f>'800perms'!G132/'800perms'!G$307</f>
        <v>0.90884924083635799</v>
      </c>
      <c r="H132" s="19"/>
      <c r="I132" s="1"/>
      <c r="J132" s="1">
        <v>129</v>
      </c>
      <c r="K132" s="3">
        <f>'800perms'!K132/'800perms'!K$307</f>
        <v>9.7538073300272893E-2</v>
      </c>
      <c r="L132" s="3">
        <f>'800perms'!L132/'800perms'!L$307</f>
        <v>0.22245416591032854</v>
      </c>
      <c r="M132" s="3">
        <f>'800perms'!M132/'800perms'!M$307</f>
        <v>0.26246056782334387</v>
      </c>
      <c r="N132" s="3">
        <f>'800perms'!N132/'800perms'!N$307</f>
        <v>0.44489130434782603</v>
      </c>
      <c r="O132" s="6">
        <f>'800perms'!O132/'800perms'!O$307</f>
        <v>0.62137511693171188</v>
      </c>
      <c r="P132" s="6">
        <f>'800perms'!P132/'800perms'!P$307</f>
        <v>0.78098537336412632</v>
      </c>
      <c r="Q132" s="19"/>
      <c r="R132" s="1"/>
      <c r="S132" s="1">
        <v>0.5</v>
      </c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</row>
    <row r="133" spans="1:54" ht="15.5">
      <c r="A133" s="1">
        <v>130</v>
      </c>
      <c r="B133" s="3">
        <f>'800perms'!B133/'800perms'!B$307</f>
        <v>0.22536043488536989</v>
      </c>
      <c r="C133" s="3">
        <f>'800perms'!C133/'800perms'!C$307</f>
        <v>0.39602899983522821</v>
      </c>
      <c r="D133" s="6">
        <f>'800perms'!D133/'800perms'!D$307</f>
        <v>0.54035773335337445</v>
      </c>
      <c r="E133" s="6">
        <f>'800perms'!E133/'800perms'!E$307</f>
        <v>0.71755769120101287</v>
      </c>
      <c r="F133" s="6">
        <f>'800perms'!F133/'800perms'!F$307</f>
        <v>0.87126397687173163</v>
      </c>
      <c r="G133" s="6">
        <f>'800perms'!G133/'800perms'!G$307</f>
        <v>0.92490158989826698</v>
      </c>
      <c r="H133" s="19"/>
      <c r="I133" s="1"/>
      <c r="J133" s="1">
        <v>130</v>
      </c>
      <c r="K133" s="3">
        <f>'800perms'!K133/'800perms'!K$307</f>
        <v>0.10968631708676899</v>
      </c>
      <c r="L133" s="3">
        <f>'800perms'!L133/'800perms'!L$307</f>
        <v>0.23025957524051552</v>
      </c>
      <c r="M133" s="3">
        <f>'800perms'!M133/'800perms'!M$307</f>
        <v>0.30830704521556257</v>
      </c>
      <c r="N133" s="3">
        <f>'800perms'!N133/'800perms'!N$307</f>
        <v>0.43717391304347825</v>
      </c>
      <c r="O133" s="6">
        <f>'800perms'!O133/'800perms'!O$307</f>
        <v>0.63353601496725909</v>
      </c>
      <c r="P133" s="6">
        <f>'800perms'!P133/'800perms'!P$307</f>
        <v>0.60007698229407236</v>
      </c>
      <c r="Q133" s="19"/>
      <c r="R133" s="1"/>
      <c r="S133" s="1">
        <v>0.5</v>
      </c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</row>
    <row r="134" spans="1:54" ht="15.5">
      <c r="A134" s="1">
        <v>131</v>
      </c>
      <c r="B134" s="3">
        <f>'800perms'!B134/'800perms'!B$307</f>
        <v>0.23227369416213661</v>
      </c>
      <c r="C134" s="3">
        <f>'800perms'!C134/'800perms'!C$307</f>
        <v>0.40348492338111713</v>
      </c>
      <c r="D134" s="6">
        <f>'800perms'!D134/'800perms'!D$307</f>
        <v>0.55959717420712463</v>
      </c>
      <c r="E134" s="6">
        <f>'800perms'!E134/'800perms'!E$307</f>
        <v>0.7384473729642631</v>
      </c>
      <c r="F134" s="6">
        <f>'800perms'!F134/'800perms'!F$307</f>
        <v>0.87317716083499841</v>
      </c>
      <c r="G134" s="6">
        <f>'800perms'!G134/'800perms'!G$307</f>
        <v>0.92863350544450685</v>
      </c>
      <c r="H134" s="19"/>
      <c r="I134" s="1"/>
      <c r="J134" s="1">
        <v>131</v>
      </c>
      <c r="K134" s="3">
        <f>'800perms'!K134/'800perms'!K$307</f>
        <v>0.11250330115320285</v>
      </c>
      <c r="L134" s="3">
        <f>'800perms'!L134/'800perms'!L$307</f>
        <v>0.23634053367217281</v>
      </c>
      <c r="M134" s="3">
        <f>'800perms'!M134/'800perms'!M$307</f>
        <v>0.34195583596214513</v>
      </c>
      <c r="N134" s="3">
        <f>'800perms'!N134/'800perms'!N$307</f>
        <v>0.45206521739130434</v>
      </c>
      <c r="O134" s="6">
        <f>'800perms'!O134/'800perms'!O$307</f>
        <v>0.58629560336763331</v>
      </c>
      <c r="P134" s="6">
        <f>'800perms'!P134/'800perms'!P$307</f>
        <v>0.74095458044649731</v>
      </c>
      <c r="Q134" s="19"/>
      <c r="R134" s="1"/>
      <c r="S134" s="1">
        <v>0.5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</row>
    <row r="135" spans="1:54" ht="15.5">
      <c r="A135" s="1">
        <v>132</v>
      </c>
      <c r="B135" s="3">
        <f>'800perms'!B135/'800perms'!B$307</f>
        <v>0.25011817537225239</v>
      </c>
      <c r="C135" s="3">
        <f>'800perms'!C135/'800perms'!C$307</f>
        <v>0.42972483110891413</v>
      </c>
      <c r="D135" s="6">
        <f>'800perms'!D135/'800perms'!D$307</f>
        <v>0.58079062077258381</v>
      </c>
      <c r="E135" s="6">
        <f>'800perms'!E135/'800perms'!E$307</f>
        <v>0.73145537204350575</v>
      </c>
      <c r="F135" s="6">
        <f>'800perms'!F135/'800perms'!F$307</f>
        <v>0.88618681178521319</v>
      </c>
      <c r="G135" s="6">
        <f>'800perms'!G135/'800perms'!G$307</f>
        <v>0.91656868258269009</v>
      </c>
      <c r="H135" s="19"/>
      <c r="I135" s="1"/>
      <c r="J135" s="1">
        <v>132</v>
      </c>
      <c r="K135" s="3">
        <f>'800perms'!K135/'800perms'!K$307</f>
        <v>0.12292027348220312</v>
      </c>
      <c r="L135" s="3">
        <f>'800perms'!L135/'800perms'!L$307</f>
        <v>0.26620076238881829</v>
      </c>
      <c r="M135" s="3">
        <f>'800perms'!M135/'800perms'!M$307</f>
        <v>0.38128286014721346</v>
      </c>
      <c r="N135" s="3">
        <f>'800perms'!N135/'800perms'!N$307</f>
        <v>0.46228260869565213</v>
      </c>
      <c r="O135" s="6">
        <f>'800perms'!O135/'800perms'!O$307</f>
        <v>0.73760523854069227</v>
      </c>
      <c r="P135" s="6">
        <f>'800perms'!P135/'800perms'!P$307</f>
        <v>0.65396458814472669</v>
      </c>
      <c r="Q135" s="19"/>
      <c r="R135" s="1"/>
      <c r="S135" s="1">
        <v>0.5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</row>
    <row r="136" spans="1:54" ht="15.5">
      <c r="A136" s="1">
        <v>133</v>
      </c>
      <c r="B136" s="3">
        <f>'800perms'!B136/'800perms'!B$307</f>
        <v>0.25106357835027182</v>
      </c>
      <c r="C136" s="3">
        <f>'800perms'!C136/'800perms'!C$307</f>
        <v>0.43767507002801115</v>
      </c>
      <c r="D136" s="6">
        <f>'800perms'!D136/'800perms'!D$307</f>
        <v>0.59664812866376071</v>
      </c>
      <c r="E136" s="6">
        <f>'800perms'!E136/'800perms'!E$307</f>
        <v>0.76696207630776314</v>
      </c>
      <c r="F136" s="6">
        <f>'800perms'!F136/'800perms'!F$307</f>
        <v>0.90544619701543294</v>
      </c>
      <c r="G136" s="6">
        <f>'800perms'!G136/'800perms'!G$307</f>
        <v>0.90792904248249073</v>
      </c>
      <c r="H136" s="19"/>
      <c r="I136" s="1"/>
      <c r="J136" s="1">
        <v>133</v>
      </c>
      <c r="K136" s="3">
        <f>'800perms'!K136/'800perms'!K$307</f>
        <v>0.12459285777164825</v>
      </c>
      <c r="L136" s="3">
        <f>'800perms'!L136/'800perms'!L$307</f>
        <v>0.25349428208386277</v>
      </c>
      <c r="M136" s="3">
        <f>'800perms'!M136/'800perms'!M$307</f>
        <v>0.37434279705573081</v>
      </c>
      <c r="N136" s="3">
        <f>'800perms'!N136/'800perms'!N$307</f>
        <v>0.46586956521739131</v>
      </c>
      <c r="O136" s="6">
        <f>'800perms'!O136/'800perms'!O$307</f>
        <v>0.63493919550982225</v>
      </c>
      <c r="P136" s="6">
        <f>'800perms'!P136/'800perms'!P$307</f>
        <v>0.67821401077752108</v>
      </c>
      <c r="Q136" s="19"/>
      <c r="R136" s="1"/>
      <c r="S136" s="1">
        <v>0.5</v>
      </c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</row>
    <row r="137" spans="1:54" ht="15.5">
      <c r="A137" s="1">
        <v>134</v>
      </c>
      <c r="B137" s="3">
        <f>'800perms'!B137/'800perms'!B$307</f>
        <v>0.29337036161663904</v>
      </c>
      <c r="C137" s="3">
        <f>'800perms'!C137/'800perms'!C$307</f>
        <v>0.45155709342560552</v>
      </c>
      <c r="D137" s="6">
        <f>'800perms'!D137/'800perms'!D$307</f>
        <v>0.62107320006012323</v>
      </c>
      <c r="E137" s="6">
        <f>'800perms'!E137/'800perms'!E$307</f>
        <v>0.75879035506704273</v>
      </c>
      <c r="F137" s="6">
        <f>'800perms'!F137/'800perms'!F$307</f>
        <v>0.86696994175417708</v>
      </c>
      <c r="G137" s="6">
        <f>'800perms'!G137/'800perms'!G$307</f>
        <v>0.92081181943663415</v>
      </c>
      <c r="H137" s="19"/>
      <c r="I137" s="1"/>
      <c r="J137" s="1">
        <v>134</v>
      </c>
      <c r="K137" s="3">
        <f>'800perms'!K137/'800perms'!K$307</f>
        <v>0.13897121394407114</v>
      </c>
      <c r="L137" s="3">
        <f>'800perms'!L137/'800perms'!L$307</f>
        <v>0.26683608640406609</v>
      </c>
      <c r="M137" s="3">
        <f>'800perms'!M137/'800perms'!M$307</f>
        <v>0.36845425867507886</v>
      </c>
      <c r="N137" s="6">
        <f>'800perms'!N137/'800perms'!N$307</f>
        <v>0.50195652173913041</v>
      </c>
      <c r="O137" s="6">
        <f>'800perms'!O137/'800perms'!O$307</f>
        <v>0.62628624883068285</v>
      </c>
      <c r="P137" s="6">
        <f>'800perms'!P137/'800perms'!P$307</f>
        <v>0.76712856043110089</v>
      </c>
      <c r="Q137" s="19"/>
      <c r="R137" s="1"/>
      <c r="S137" s="1">
        <v>0.5</v>
      </c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</row>
    <row r="138" spans="1:54" ht="15.5">
      <c r="A138" s="1">
        <v>135</v>
      </c>
      <c r="B138" s="3">
        <f>'800perms'!B138/'800perms'!B$307</f>
        <v>0.26565823682344597</v>
      </c>
      <c r="C138" s="3">
        <f>'800perms'!C138/'800perms'!C$307</f>
        <v>0.48257538309441417</v>
      </c>
      <c r="D138" s="6">
        <f>'800perms'!D138/'800perms'!D$307</f>
        <v>0.60604238689313095</v>
      </c>
      <c r="E138" s="6">
        <f>'800perms'!E138/'800perms'!E$307</f>
        <v>0.78468665477355126</v>
      </c>
      <c r="F138" s="6">
        <f>'800perms'!F138/'800perms'!F$307</f>
        <v>0.88508141660643669</v>
      </c>
      <c r="G138" s="6">
        <f>'800perms'!G138/'800perms'!G$307</f>
        <v>0.92858238331373655</v>
      </c>
      <c r="H138" s="19"/>
      <c r="I138" s="1"/>
      <c r="J138" s="1">
        <v>135</v>
      </c>
      <c r="K138" s="3">
        <f>'800perms'!K138/'800perms'!K$307</f>
        <v>0.16819742363332257</v>
      </c>
      <c r="L138" s="3">
        <f>'800perms'!L138/'800perms'!L$307</f>
        <v>0.29333817389725902</v>
      </c>
      <c r="M138" s="3">
        <f>'800perms'!M138/'800perms'!M$307</f>
        <v>0.41871713985278658</v>
      </c>
      <c r="N138" s="6">
        <f>'800perms'!N138/'800perms'!N$307</f>
        <v>0.51021739130434784</v>
      </c>
      <c r="O138" s="6">
        <f>'800perms'!O138/'800perms'!O$307</f>
        <v>0.65364826941066412</v>
      </c>
      <c r="P138" s="6">
        <f>'800perms'!P138/'800perms'!P$307</f>
        <v>0.76404926866820622</v>
      </c>
      <c r="Q138" s="19"/>
      <c r="R138" s="1"/>
      <c r="S138" s="1">
        <v>0.5</v>
      </c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</row>
    <row r="139" spans="1:54" ht="15.5">
      <c r="A139" s="1">
        <v>136</v>
      </c>
      <c r="B139" s="3">
        <f>'800perms'!B139/'800perms'!B$307</f>
        <v>0.30701961711179387</v>
      </c>
      <c r="C139" s="3">
        <f>'800perms'!C139/'800perms'!C$307</f>
        <v>0.4811336299225572</v>
      </c>
      <c r="D139" s="6">
        <f>'800perms'!D139/'800perms'!D$307</f>
        <v>0.60303622425973247</v>
      </c>
      <c r="E139" s="6">
        <f>'800perms'!E139/'800perms'!E$307</f>
        <v>0.77214133624906489</v>
      </c>
      <c r="F139" s="6">
        <f>'800perms'!F139/'800perms'!F$307</f>
        <v>0.90119467709706214</v>
      </c>
      <c r="G139" s="6">
        <f>'800perms'!G139/'800perms'!G$307</f>
        <v>0.91529062931342975</v>
      </c>
      <c r="H139" s="19"/>
      <c r="I139" s="1"/>
      <c r="J139" s="1">
        <v>136</v>
      </c>
      <c r="K139" s="3">
        <f>'800perms'!K139/'800perms'!K$307</f>
        <v>0.15543296458229408</v>
      </c>
      <c r="L139" s="3">
        <f>'800perms'!L139/'800perms'!L$307</f>
        <v>0.30495552731893266</v>
      </c>
      <c r="M139" s="3">
        <f>'800perms'!M139/'800perms'!M$307</f>
        <v>0.43049421661409043</v>
      </c>
      <c r="N139" s="6">
        <f>'800perms'!N139/'800perms'!N$307</f>
        <v>0.51945652173913037</v>
      </c>
      <c r="O139" s="6">
        <f>'800perms'!O139/'800perms'!O$307</f>
        <v>0.68030869971936392</v>
      </c>
      <c r="P139" s="6">
        <f>'800perms'!P139/'800perms'!P$307</f>
        <v>0.78098537336412632</v>
      </c>
      <c r="Q139" s="19"/>
      <c r="R139" s="1"/>
      <c r="S139" s="1">
        <v>0.5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</row>
    <row r="140" spans="1:54" ht="15.5">
      <c r="A140" s="1">
        <v>137</v>
      </c>
      <c r="B140" s="3">
        <f>'800perms'!B140/'800perms'!B$307</f>
        <v>0.31281021035216255</v>
      </c>
      <c r="C140" s="6">
        <f>'800perms'!C140/'800perms'!C$307</f>
        <v>0.49522161805898823</v>
      </c>
      <c r="D140" s="6">
        <f>'800perms'!D140/'800perms'!D$307</f>
        <v>0.63151961521118294</v>
      </c>
      <c r="E140" s="6">
        <f>'800perms'!E140/'800perms'!E$307</f>
        <v>0.79682914196926979</v>
      </c>
      <c r="F140" s="6">
        <f>'800perms'!F140/'800perms'!F$307</f>
        <v>0.91386420645380728</v>
      </c>
      <c r="G140" s="6">
        <f>'800perms'!G140/'800perms'!G$307</f>
        <v>0.93584172588313486</v>
      </c>
      <c r="H140" s="19"/>
      <c r="I140" s="1"/>
      <c r="J140" s="1">
        <v>137</v>
      </c>
      <c r="K140" s="3">
        <f>'800perms'!K140/'800perms'!K$307</f>
        <v>0.17438891986267202</v>
      </c>
      <c r="L140" s="3">
        <f>'800perms'!L140/'800perms'!L$307</f>
        <v>0.30495552731893266</v>
      </c>
      <c r="M140" s="3">
        <f>'800perms'!M140/'800perms'!M$307</f>
        <v>0.48349106203995795</v>
      </c>
      <c r="N140" s="6">
        <f>'800perms'!N140/'800perms'!N$307</f>
        <v>0.53695652173913033</v>
      </c>
      <c r="O140" s="6">
        <f>'800perms'!O140/'800perms'!O$307</f>
        <v>0.69013096351730585</v>
      </c>
      <c r="P140" s="6">
        <f>'800perms'!P140/'800perms'!P$307</f>
        <v>0.74903772132409541</v>
      </c>
      <c r="Q140" s="19"/>
      <c r="R140" s="1"/>
      <c r="S140" s="1">
        <v>0.5</v>
      </c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</row>
    <row r="141" spans="1:54" ht="15.5">
      <c r="A141" s="1">
        <v>138</v>
      </c>
      <c r="B141" s="3">
        <f>'800perms'!B141/'800perms'!B$307</f>
        <v>0.33130465610966675</v>
      </c>
      <c r="C141" s="6">
        <f>'800perms'!C141/'800perms'!C$307</f>
        <v>0.52500411929477675</v>
      </c>
      <c r="D141" s="6">
        <f>'800perms'!D141/'800perms'!D$307</f>
        <v>0.6723282729595671</v>
      </c>
      <c r="E141" s="6">
        <f>'800perms'!E141/'800perms'!E$307</f>
        <v>0.80459803188122225</v>
      </c>
      <c r="F141" s="6">
        <f>'800perms'!F141/'800perms'!F$307</f>
        <v>0.92121933591258875</v>
      </c>
      <c r="G141" s="6">
        <f>'800perms'!G141/'800perms'!G$307</f>
        <v>0.92684423086754253</v>
      </c>
      <c r="H141" s="19"/>
      <c r="I141" s="1"/>
      <c r="J141" s="1">
        <v>138</v>
      </c>
      <c r="K141" s="3">
        <f>'800perms'!K141/'800perms'!K$307</f>
        <v>0.19410780832770916</v>
      </c>
      <c r="L141" s="3">
        <f>'800perms'!L141/'800perms'!L$307</f>
        <v>0.31112724632419675</v>
      </c>
      <c r="M141" s="3">
        <f>'800perms'!M141/'800perms'!M$307</f>
        <v>0.44227129337539434</v>
      </c>
      <c r="N141" s="6">
        <f>'800perms'!N141/'800perms'!N$307</f>
        <v>0.58195652173913048</v>
      </c>
      <c r="O141" s="6">
        <f>'800perms'!O141/'800perms'!O$307</f>
        <v>0.71608980355472407</v>
      </c>
      <c r="P141" s="6">
        <f>'800perms'!P141/'800perms'!P$307</f>
        <v>0.76866820631254806</v>
      </c>
      <c r="Q141" s="19"/>
      <c r="R141" s="1"/>
      <c r="S141" s="1">
        <v>0.5</v>
      </c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</row>
    <row r="142" spans="1:54" ht="15.5">
      <c r="A142" s="1">
        <v>139</v>
      </c>
      <c r="B142" s="3">
        <f>'800perms'!B142/'800perms'!B$307</f>
        <v>0.35103994327582128</v>
      </c>
      <c r="C142" s="6">
        <f>'800perms'!C142/'800perms'!C$307</f>
        <v>0.53208930631075957</v>
      </c>
      <c r="D142" s="6">
        <f>'800perms'!D142/'800perms'!D$307</f>
        <v>0.68052006613557792</v>
      </c>
      <c r="E142" s="6">
        <f>'800perms'!E142/'800perms'!E$307</f>
        <v>0.82413535132646598</v>
      </c>
      <c r="F142" s="6">
        <f>'800perms'!F142/'800perms'!F$307</f>
        <v>0.9089324433484971</v>
      </c>
      <c r="G142" s="6">
        <f>'800perms'!G142/'800perms'!G$307</f>
        <v>0.94749757169878845</v>
      </c>
      <c r="H142" s="19"/>
      <c r="I142" s="1"/>
      <c r="J142" s="1">
        <v>139</v>
      </c>
      <c r="K142" s="3">
        <f>'800perms'!K142/'800perms'!K$307</f>
        <v>0.20751782622729542</v>
      </c>
      <c r="L142" s="3">
        <f>'800perms'!L142/'800perms'!L$307</f>
        <v>0.36522054819386462</v>
      </c>
      <c r="M142" s="6">
        <f>'800perms'!M142/'800perms'!M$307</f>
        <v>0.51819137749737121</v>
      </c>
      <c r="N142" s="6">
        <f>'800perms'!N142/'800perms'!N$307</f>
        <v>0.59554347826086951</v>
      </c>
      <c r="O142" s="6">
        <f>'800perms'!O142/'800perms'!O$307</f>
        <v>0.7422825070159027</v>
      </c>
      <c r="P142" s="6">
        <f>'800perms'!P142/'800perms'!P$307</f>
        <v>0.81678214010777517</v>
      </c>
      <c r="Q142" s="19"/>
      <c r="R142" s="1"/>
      <c r="S142" s="1">
        <v>0.5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</row>
    <row r="143" spans="1:54" ht="15.5">
      <c r="A143" s="1">
        <v>140</v>
      </c>
      <c r="B143" s="19">
        <f>'800perms'!B143/'800perms'!B$307</f>
        <v>0.37148428267549038</v>
      </c>
      <c r="C143" s="6">
        <f>'800perms'!C143/'800perms'!C$307</f>
        <v>0.56508485747240067</v>
      </c>
      <c r="D143" s="6">
        <f>'800perms'!D143/'800perms'!D$307</f>
        <v>0.69126709754997751</v>
      </c>
      <c r="E143" s="6">
        <f>'800perms'!E143/'800perms'!E$307</f>
        <v>0.81510042009552852</v>
      </c>
      <c r="F143" s="6">
        <f>'800perms'!F143/'800perms'!F$307</f>
        <v>0.9230900046766719</v>
      </c>
      <c r="G143" s="6">
        <f>'800perms'!G143/'800perms'!G$307</f>
        <v>0.94575941925259444</v>
      </c>
      <c r="H143" s="19"/>
      <c r="I143" s="1"/>
      <c r="J143" s="1">
        <v>140</v>
      </c>
      <c r="K143" s="3">
        <f>'800perms'!K143/'800perms'!K$307</f>
        <v>0.23357492884180875</v>
      </c>
      <c r="L143" s="3">
        <f>'800perms'!L143/'800perms'!L$307</f>
        <v>0.39281176257033945</v>
      </c>
      <c r="M143" s="6">
        <f>'800perms'!M143/'800perms'!M$307</f>
        <v>0.52849631966351207</v>
      </c>
      <c r="N143" s="6">
        <f>'800perms'!N143/'800perms'!N$307</f>
        <v>0.59032608695652167</v>
      </c>
      <c r="O143" s="6">
        <f>'800perms'!O143/'800perms'!O$307</f>
        <v>0.8189897100093545</v>
      </c>
      <c r="P143" s="6">
        <f>'800perms'!P143/'800perms'!P$307</f>
        <v>0.74441878367975356</v>
      </c>
      <c r="Q143" s="19"/>
      <c r="R143" s="1"/>
      <c r="S143" s="1">
        <v>0.5</v>
      </c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</row>
    <row r="144" spans="1:54" ht="15.5">
      <c r="A144" s="1">
        <v>141</v>
      </c>
      <c r="B144" s="19">
        <f>'800perms'!B144/'800perms'!B$307</f>
        <v>0.39783739068778062</v>
      </c>
      <c r="C144" s="6">
        <f>'800perms'!C144/'800perms'!C$307</f>
        <v>0.57501235788433025</v>
      </c>
      <c r="D144" s="6">
        <f>'800perms'!D144/'800perms'!D$307</f>
        <v>0.72125356981812716</v>
      </c>
      <c r="E144" s="6">
        <f>'800perms'!E144/'800perms'!E$307</f>
        <v>0.84013350981182022</v>
      </c>
      <c r="F144" s="6">
        <f>'800perms'!F144/'800perms'!F$307</f>
        <v>0.9362272012244377</v>
      </c>
      <c r="G144" s="6">
        <f>'800perms'!G144/'800perms'!G$307</f>
        <v>0.95163846429119159</v>
      </c>
      <c r="H144" s="19"/>
      <c r="I144" s="1"/>
      <c r="J144" s="1">
        <v>141</v>
      </c>
      <c r="K144" s="3">
        <f>'800perms'!K144/'800perms'!K$307</f>
        <v>0.24381583966665688</v>
      </c>
      <c r="L144" s="3">
        <f>'800perms'!L144/'800perms'!L$307</f>
        <v>0.43111272463241967</v>
      </c>
      <c r="M144" s="6">
        <f>'800perms'!M144/'800perms'!M$307</f>
        <v>0.53606729758149319</v>
      </c>
      <c r="N144" s="6">
        <f>'800perms'!N144/'800perms'!N$307</f>
        <v>0.60086956521739121</v>
      </c>
      <c r="O144" s="6">
        <f>'800perms'!O144/'800perms'!O$307</f>
        <v>0.68568755846585594</v>
      </c>
      <c r="P144" s="6">
        <f>'800perms'!P144/'800perms'!P$307</f>
        <v>0.88837567359507308</v>
      </c>
      <c r="Q144" s="19"/>
      <c r="R144" s="1"/>
      <c r="S144" s="1">
        <v>0.5</v>
      </c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</row>
    <row r="145" spans="1:54" ht="15.5">
      <c r="A145" s="1">
        <v>142</v>
      </c>
      <c r="B145" s="19">
        <f>'800perms'!B145/'800perms'!B$307</f>
        <v>0.41810446702907117</v>
      </c>
      <c r="C145" s="6">
        <f>'800perms'!C145/'800perms'!C$307</f>
        <v>0.59684462020102158</v>
      </c>
      <c r="D145" s="6">
        <f>'800perms'!D145/'800perms'!D$307</f>
        <v>0.74988726890124757</v>
      </c>
      <c r="E145" s="6">
        <f>'800perms'!E145/'800perms'!E$307</f>
        <v>0.8394717154859872</v>
      </c>
      <c r="F145" s="6">
        <f>'800perms'!F145/'800perms'!F$307</f>
        <v>0.92674631180647071</v>
      </c>
      <c r="G145" s="6">
        <f>'800perms'!G145/'800perms'!G$307</f>
        <v>0.95542150196820208</v>
      </c>
      <c r="H145" s="19"/>
      <c r="I145" s="1"/>
      <c r="J145" s="1">
        <v>142</v>
      </c>
      <c r="K145" s="3">
        <f>'800perms'!K145/'800perms'!K$307</f>
        <v>0.28322427301270575</v>
      </c>
      <c r="L145" s="3">
        <f>'800perms'!L145/'800perms'!L$307</f>
        <v>0.42593937193683062</v>
      </c>
      <c r="M145" s="6">
        <f>'800perms'!M145/'800perms'!M$307</f>
        <v>0.59663512092534177</v>
      </c>
      <c r="N145" s="6">
        <f>'800perms'!N145/'800perms'!N$307</f>
        <v>0.64217391304347815</v>
      </c>
      <c r="O145" s="6">
        <f>'800perms'!O145/'800perms'!O$307</f>
        <v>0.81220767072029931</v>
      </c>
      <c r="P145" s="6">
        <f>'800perms'!P145/'800perms'!P$307</f>
        <v>0.91070053887605851</v>
      </c>
      <c r="Q145" s="19"/>
      <c r="R145" s="1"/>
      <c r="S145" s="1">
        <v>0.5</v>
      </c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</row>
    <row r="146" spans="1:54" ht="15.5">
      <c r="A146" s="1">
        <v>143</v>
      </c>
      <c r="B146" s="19">
        <f>'800perms'!B146/'800perms'!B$307</f>
        <v>0.45497518317182695</v>
      </c>
      <c r="C146" s="6">
        <f>'800perms'!C146/'800perms'!C$307</f>
        <v>0.62493821057834897</v>
      </c>
      <c r="D146" s="6">
        <f>'800perms'!D146/'800perms'!D$307</f>
        <v>0.73282729595671126</v>
      </c>
      <c r="E146" s="6">
        <f>'800perms'!E146/'800perms'!E$307</f>
        <v>0.86922368648213166</v>
      </c>
      <c r="F146" s="6">
        <f>'800perms'!F146/'800perms'!F$307</f>
        <v>0.94609072743505795</v>
      </c>
      <c r="G146" s="6">
        <f>'800perms'!G146/'800perms'!G$307</f>
        <v>0.97198507233781506</v>
      </c>
      <c r="H146" s="19"/>
      <c r="I146" s="1"/>
      <c r="J146" s="1">
        <v>143</v>
      </c>
      <c r="K146" s="3">
        <f>'800perms'!K146/'800perms'!K$307</f>
        <v>0.30778485284192608</v>
      </c>
      <c r="L146" s="3">
        <f>'800perms'!L146/'800perms'!L$307</f>
        <v>0.47413323652205486</v>
      </c>
      <c r="M146" s="6">
        <f>'800perms'!M146/'800perms'!M$307</f>
        <v>0.60084121976866456</v>
      </c>
      <c r="N146" s="6">
        <f>'800perms'!N146/'800perms'!N$307</f>
        <v>0.64358695652173914</v>
      </c>
      <c r="O146" s="6">
        <f>'800perms'!O146/'800perms'!O$307</f>
        <v>0.83840037418147795</v>
      </c>
      <c r="P146" s="6">
        <f>'800perms'!P146/'800perms'!P$307</f>
        <v>0.91839876828329481</v>
      </c>
      <c r="Q146" s="19"/>
      <c r="R146" s="1"/>
      <c r="S146" s="1">
        <v>0.5</v>
      </c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</row>
    <row r="147" spans="1:54" ht="15.5">
      <c r="A147" s="1">
        <v>144</v>
      </c>
      <c r="B147" s="19">
        <f>'800perms'!B147/'800perms'!B$307</f>
        <v>0.47169699834554474</v>
      </c>
      <c r="C147" s="6">
        <f>'800perms'!C147/'800perms'!C$307</f>
        <v>0.65031306640303177</v>
      </c>
      <c r="D147" s="6">
        <f>'800perms'!D147/'800perms'!D$307</f>
        <v>0.79911318202314752</v>
      </c>
      <c r="E147" s="6">
        <f>'800perms'!E147/'800perms'!E$307</f>
        <v>0.86427461587155441</v>
      </c>
      <c r="F147" s="6">
        <f>'800perms'!F147/'800perms'!F$307</f>
        <v>0.94477275626036306</v>
      </c>
      <c r="G147" s="6">
        <f>'800perms'!G147/'800perms'!G$307</f>
        <v>0.95148509789888036</v>
      </c>
      <c r="H147" s="19"/>
      <c r="I147" s="1"/>
      <c r="J147" s="1">
        <v>144</v>
      </c>
      <c r="K147" s="3">
        <f>'800perms'!K147/'800perms'!K$307</f>
        <v>0.33988673376566214</v>
      </c>
      <c r="L147" s="6">
        <f>'800perms'!L147/'800perms'!L$307</f>
        <v>0.50862225449264842</v>
      </c>
      <c r="M147" s="6">
        <f>'800perms'!M147/'800perms'!M$307</f>
        <v>0.58233438485804423</v>
      </c>
      <c r="N147" s="6">
        <f>'800perms'!N147/'800perms'!N$307</f>
        <v>0.66326086956521735</v>
      </c>
      <c r="O147" s="6">
        <f>'800perms'!O147/'800perms'!O$307</f>
        <v>0.81337698783910195</v>
      </c>
      <c r="P147" s="6">
        <f>'800perms'!P147/'800perms'!P$307</f>
        <v>0.89761354888375677</v>
      </c>
      <c r="Q147" s="19"/>
      <c r="R147" s="1"/>
      <c r="S147" s="1">
        <v>0.5</v>
      </c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</row>
    <row r="148" spans="1:54" ht="15.5">
      <c r="A148" s="1">
        <v>145</v>
      </c>
      <c r="B148" s="19">
        <f>'800perms'!B148/'800perms'!B$307</f>
        <v>0.49302765303710705</v>
      </c>
      <c r="C148" s="6">
        <f>'800perms'!C148/'800perms'!C$307</f>
        <v>0.67717086834733897</v>
      </c>
      <c r="D148" s="6">
        <f>'800perms'!D148/'800perms'!D$307</f>
        <v>0.81249060574177068</v>
      </c>
      <c r="E148" s="6">
        <f>'800perms'!E148/'800perms'!E$307</f>
        <v>0.88832940093226676</v>
      </c>
      <c r="F148" s="6">
        <f>'800perms'!F148/'800perms'!F$307</f>
        <v>0.95854768079588448</v>
      </c>
      <c r="G148" s="6">
        <f>'800perms'!G148/'800perms'!G$307</f>
        <v>0.98609478043044829</v>
      </c>
      <c r="H148" s="19"/>
      <c r="I148" s="1"/>
      <c r="J148" s="1">
        <v>145</v>
      </c>
      <c r="K148" s="3">
        <f>'800perms'!K148/'800perms'!K$307</f>
        <v>0.42853370110625311</v>
      </c>
      <c r="L148" s="6">
        <f>'800perms'!L148/'800perms'!L$307</f>
        <v>0.5301325104374659</v>
      </c>
      <c r="M148" s="6">
        <f>'800perms'!M148/'800perms'!M$307</f>
        <v>0.63091482649842268</v>
      </c>
      <c r="N148" s="6">
        <f>'800perms'!N148/'800perms'!N$307</f>
        <v>0.68945652173913041</v>
      </c>
      <c r="O148" s="6">
        <f>'800perms'!O148/'800perms'!O$307</f>
        <v>0.85570626753975676</v>
      </c>
      <c r="P148" s="6">
        <f>'800perms'!P148/'800perms'!P$307</f>
        <v>0.87528868360277134</v>
      </c>
      <c r="Q148" s="19"/>
      <c r="R148" s="1"/>
      <c r="S148" s="1">
        <v>0.5</v>
      </c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</row>
    <row r="149" spans="1:54" ht="15.5">
      <c r="A149" s="1">
        <v>146</v>
      </c>
      <c r="B149" s="6">
        <f>'800perms'!B149/'800perms'!B$307</f>
        <v>0.53917513590167809</v>
      </c>
      <c r="C149" s="6">
        <f>'800perms'!C149/'800perms'!C$307</f>
        <v>0.70328719723183386</v>
      </c>
      <c r="D149" s="6">
        <f>'800perms'!D149/'800perms'!D$307</f>
        <v>0.80910867277919729</v>
      </c>
      <c r="E149" s="6">
        <f>'800perms'!E149/'800perms'!E$307</f>
        <v>0.88994072624733844</v>
      </c>
      <c r="F149" s="6">
        <f>'800perms'!F149/'800perms'!F$307</f>
        <v>0.96620041664895195</v>
      </c>
      <c r="G149" s="6">
        <f>'800perms'!G149/'800perms'!G$307</f>
        <v>0.98476560503041755</v>
      </c>
      <c r="H149" s="19"/>
      <c r="I149" s="1"/>
      <c r="J149" s="1">
        <v>146</v>
      </c>
      <c r="K149" s="6">
        <f>'800perms'!K149/'800perms'!K$307</f>
        <v>0.66777194166495502</v>
      </c>
      <c r="L149" s="6">
        <f>'800perms'!L149/'800perms'!L$307</f>
        <v>0.63423488836449449</v>
      </c>
      <c r="M149" s="6">
        <f>'800perms'!M149/'800perms'!M$307</f>
        <v>0.71924290220820197</v>
      </c>
      <c r="N149" s="6">
        <f>'800perms'!N149/'800perms'!N$307</f>
        <v>0.75293478260869562</v>
      </c>
      <c r="O149" s="6">
        <f>'800perms'!O149/'800perms'!O$307</f>
        <v>0.81945743685687555</v>
      </c>
      <c r="P149" s="6">
        <f>'800perms'!P149/'800perms'!P$307</f>
        <v>0.97806004618937648</v>
      </c>
      <c r="Q149" s="19"/>
      <c r="R149" s="1"/>
      <c r="S149" s="1">
        <v>0.5</v>
      </c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</row>
    <row r="150" spans="1:54" ht="15.5">
      <c r="A150" s="1">
        <v>147</v>
      </c>
      <c r="B150" s="6">
        <f>'800perms'!B150/'800perms'!B$307</f>
        <v>0.67566769085322609</v>
      </c>
      <c r="C150" s="6">
        <f>'800perms'!C150/'800perms'!C$307</f>
        <v>0.80684626791893233</v>
      </c>
      <c r="D150" s="6">
        <f>'800perms'!D150/'800perms'!D$307</f>
        <v>0.85645573425522314</v>
      </c>
      <c r="E150" s="6">
        <f>'800perms'!E150/'800perms'!E$307</f>
        <v>0.92996489612706457</v>
      </c>
      <c r="F150" s="6">
        <f>'800perms'!F150/'800perms'!F$307</f>
        <v>0.95961056077547713</v>
      </c>
      <c r="G150" s="6">
        <f>'800perms'!G150/'800perms'!G$307</f>
        <v>0.97857982720719794</v>
      </c>
      <c r="H150" s="19"/>
      <c r="I150" s="1"/>
      <c r="J150" s="1">
        <v>147</v>
      </c>
      <c r="K150" s="6">
        <f>'800perms'!K150/'800perms'!K$307</f>
        <v>0.89574224595792129</v>
      </c>
      <c r="L150" s="6">
        <f>'800perms'!L150/'800perms'!L$307</f>
        <v>0.82564893810128881</v>
      </c>
      <c r="M150" s="6">
        <f>'800perms'!M150/'800perms'!M$307</f>
        <v>0.81724500525762356</v>
      </c>
      <c r="N150" s="6">
        <f>'800perms'!N150/'800perms'!N$307</f>
        <v>0.81076086956521731</v>
      </c>
      <c r="O150" s="6">
        <f>'800perms'!O150/'800perms'!O$307</f>
        <v>0.89125350795135638</v>
      </c>
      <c r="P150" s="6">
        <f>'800perms'!P150/'800perms'!P$307</f>
        <v>0.97190146266358735</v>
      </c>
      <c r="Q150" s="19"/>
      <c r="R150" s="1"/>
      <c r="S150" s="1">
        <v>0.5</v>
      </c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</row>
    <row r="151" spans="1:54" ht="15.5">
      <c r="A151" s="1">
        <v>148</v>
      </c>
      <c r="B151" s="6">
        <f>'800perms'!B151/'800perms'!B$307</f>
        <v>0.85996218388087908</v>
      </c>
      <c r="C151" s="6">
        <f>'800perms'!C151/'800perms'!C$307</f>
        <v>0.91250617894216512</v>
      </c>
      <c r="D151" s="6">
        <f>'800perms'!D151/'800perms'!D$307</f>
        <v>0.91064181572223057</v>
      </c>
      <c r="E151" s="6">
        <f>'800perms'!E151/'800perms'!E$307</f>
        <v>0.93520170340104736</v>
      </c>
      <c r="F151" s="6">
        <f>'800perms'!F151/'800perms'!F$307</f>
        <v>0.97215254453467115</v>
      </c>
      <c r="G151" s="6">
        <f>'800perms'!G151/'800perms'!G$307</f>
        <v>0.9694289657992945</v>
      </c>
      <c r="H151" s="19"/>
      <c r="I151" s="1"/>
      <c r="J151" s="1">
        <v>148</v>
      </c>
      <c r="K151" s="6">
        <f>'800perms'!K151/'800perms'!K$307</f>
        <v>0.9921359194812055</v>
      </c>
      <c r="L151" s="6">
        <f>'800perms'!L151/'800perms'!L$307</f>
        <v>0.95579960065347613</v>
      </c>
      <c r="M151" s="6">
        <f>'800perms'!M151/'800perms'!M$307</f>
        <v>0.93438485804416405</v>
      </c>
      <c r="N151" s="6">
        <f>'800perms'!N151/'800perms'!N$307</f>
        <v>0.86347826086956525</v>
      </c>
      <c r="O151" s="6">
        <f>'800perms'!O151/'800perms'!O$307</f>
        <v>0.90996258185219836</v>
      </c>
      <c r="P151" s="6">
        <f>'800perms'!P151/'800perms'!P$307</f>
        <v>0.9769053117782911</v>
      </c>
      <c r="Q151" s="19"/>
      <c r="R151" s="1"/>
      <c r="S151" s="1">
        <v>0.5</v>
      </c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</row>
    <row r="152" spans="1:54" ht="15.5">
      <c r="A152" s="1">
        <v>149</v>
      </c>
      <c r="B152" s="6">
        <f>'800perms'!B152/'800perms'!B$307</f>
        <v>0.96058851335381701</v>
      </c>
      <c r="C152" s="6">
        <f>'800perms'!C152/'800perms'!C$307</f>
        <v>0.97804415884000651</v>
      </c>
      <c r="D152" s="6">
        <f>'800perms'!D152/'800perms'!D$307</f>
        <v>0.97843078310536602</v>
      </c>
      <c r="E152" s="6">
        <f>'800perms'!E152/'800perms'!E$307</f>
        <v>0.98923864878862866</v>
      </c>
      <c r="F152" s="6">
        <f>'800perms'!F152/'800perms'!F$307</f>
        <v>0.97359806130691717</v>
      </c>
      <c r="G152" s="6">
        <f>'800perms'!G152/'800perms'!G$307</f>
        <v>1</v>
      </c>
      <c r="H152" s="19"/>
      <c r="I152" s="1"/>
      <c r="J152" s="1">
        <v>149</v>
      </c>
      <c r="K152" s="6">
        <f>'800perms'!K152/'800perms'!K$307</f>
        <v>1</v>
      </c>
      <c r="L152" s="6">
        <f>'800perms'!L152/'800perms'!L$307</f>
        <v>1</v>
      </c>
      <c r="M152" s="6">
        <f>'800perms'!M152/'800perms'!M$307</f>
        <v>0.95478443743427965</v>
      </c>
      <c r="N152" s="6">
        <f>'800perms'!N152/'800perms'!N$307</f>
        <v>0.93163043478260865</v>
      </c>
      <c r="O152" s="6">
        <f>'800perms'!O152/'800perms'!O$307</f>
        <v>0.97380729653882137</v>
      </c>
      <c r="P152" s="6">
        <f>'800perms'!P152/'800perms'!P$307</f>
        <v>0.94803695150115486</v>
      </c>
      <c r="Q152" s="19"/>
      <c r="R152" s="1"/>
      <c r="S152" s="1">
        <v>0.5</v>
      </c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</row>
    <row r="153" spans="1:54" ht="15.5">
      <c r="A153" s="1">
        <v>150</v>
      </c>
      <c r="B153" s="6">
        <f>'800perms'!B153/'800perms'!B$307</f>
        <v>1</v>
      </c>
      <c r="C153" s="6">
        <f>'800perms'!C153/'800perms'!C$307</f>
        <v>1</v>
      </c>
      <c r="D153" s="6">
        <f>'800perms'!D153/'800perms'!D$307</f>
        <v>0.97572523673530731</v>
      </c>
      <c r="E153" s="6">
        <f>'800perms'!E153/'800perms'!E$307</f>
        <v>0.98095183288254595</v>
      </c>
      <c r="F153" s="6">
        <f>'800perms'!F153/'800perms'!F$307</f>
        <v>1</v>
      </c>
      <c r="G153" s="6">
        <f>'800perms'!G153/'800perms'!G$307</f>
        <v>0.97469454526864685</v>
      </c>
      <c r="H153" s="19"/>
      <c r="I153" s="1"/>
      <c r="J153" s="1">
        <v>150</v>
      </c>
      <c r="K153" s="6">
        <f>'800perms'!K153/'800perms'!K$307</f>
        <v>0.94060858593268581</v>
      </c>
      <c r="L153" s="6">
        <f>'800perms'!L153/'800perms'!L$307</f>
        <v>0.96442185514612455</v>
      </c>
      <c r="M153" s="6">
        <f>'800perms'!M153/'800perms'!M$307</f>
        <v>1</v>
      </c>
      <c r="N153" s="6">
        <f>'800perms'!N153/'800perms'!N$307</f>
        <v>1</v>
      </c>
      <c r="O153" s="6">
        <f>'800perms'!O153/'800perms'!O$307</f>
        <v>1</v>
      </c>
      <c r="P153" s="6">
        <f>'800perms'!P153/'800perms'!P$307</f>
        <v>0.93879907621247116</v>
      </c>
      <c r="Q153" s="19"/>
      <c r="R153" s="1"/>
      <c r="S153" s="1">
        <v>0.5</v>
      </c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</row>
    <row r="154" spans="1:54" ht="15.5">
      <c r="A154" s="1">
        <v>151</v>
      </c>
      <c r="B154" s="6">
        <f>'800perms'!B154/'800perms'!B$307</f>
        <v>0.97370597967383588</v>
      </c>
      <c r="C154" s="6">
        <f>'800perms'!C154/'800perms'!C$307</f>
        <v>0.96160817268083698</v>
      </c>
      <c r="D154" s="6">
        <f>'800perms'!D154/'800perms'!D$307</f>
        <v>1</v>
      </c>
      <c r="E154" s="6">
        <f>'800perms'!E154/'800perms'!E$307</f>
        <v>1</v>
      </c>
      <c r="F154" s="6">
        <f>'800perms'!F154/'800perms'!F$307</f>
        <v>0.98733047064325485</v>
      </c>
      <c r="G154" s="6">
        <f>'800perms'!G154/'800perms'!G$307</f>
        <v>0.95296763969122233</v>
      </c>
      <c r="H154" s="19"/>
      <c r="I154" s="1"/>
      <c r="J154" s="1">
        <v>151</v>
      </c>
      <c r="K154" s="6">
        <f>'800perms'!K154/'800perms'!K$307</f>
        <v>0.72229232078406058</v>
      </c>
      <c r="L154" s="6">
        <f>'800perms'!L154/'800perms'!L$307</f>
        <v>0.87674714104193141</v>
      </c>
      <c r="M154" s="6">
        <f>'800perms'!M154/'800perms'!M$307</f>
        <v>0.95205047318611991</v>
      </c>
      <c r="N154" s="6">
        <f>'800perms'!N154/'800perms'!N$307</f>
        <v>0.99010869565217385</v>
      </c>
      <c r="O154" s="6">
        <f>'800perms'!O154/'800perms'!O$307</f>
        <v>0.98058933582787644</v>
      </c>
      <c r="P154" s="6">
        <f>'800perms'!P154/'800perms'!P$307</f>
        <v>0.97498075442648191</v>
      </c>
      <c r="Q154" s="19"/>
      <c r="R154" s="1"/>
      <c r="S154" s="1">
        <v>0.5</v>
      </c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</row>
    <row r="155" spans="1:54" ht="15.5">
      <c r="A155" s="1">
        <v>152</v>
      </c>
      <c r="B155" s="6">
        <f>'800perms'!B155/'800perms'!B$307</f>
        <v>0.85470337981564637</v>
      </c>
      <c r="C155" s="6">
        <f>'800perms'!C155/'800perms'!C$307</f>
        <v>0.88853188334157196</v>
      </c>
      <c r="D155" s="6">
        <f>'800perms'!D155/'800perms'!D$307</f>
        <v>0.9381482038178266</v>
      </c>
      <c r="E155" s="6">
        <f>'800perms'!E155/'800perms'!E$307</f>
        <v>0.95140127755078552</v>
      </c>
      <c r="F155" s="6">
        <f>'800perms'!F155/'800perms'!F$307</f>
        <v>0.97040942136813901</v>
      </c>
      <c r="G155" s="6">
        <f>'800perms'!G155/'800perms'!G$307</f>
        <v>0.97581923214559585</v>
      </c>
      <c r="H155" s="19"/>
      <c r="I155" s="1"/>
      <c r="J155" s="1">
        <v>152</v>
      </c>
      <c r="K155" s="19">
        <f>'800perms'!K155/'800perms'!K$307</f>
        <v>0.45329968602365095</v>
      </c>
      <c r="L155" s="6">
        <f>'800perms'!L155/'800perms'!L$307</f>
        <v>0.66926846977672894</v>
      </c>
      <c r="M155" s="6">
        <f>'800perms'!M155/'800perms'!M$307</f>
        <v>0.81198738170346996</v>
      </c>
      <c r="N155" s="6">
        <f>'800perms'!N155/'800perms'!N$307</f>
        <v>0.98717391304347823</v>
      </c>
      <c r="O155" s="6">
        <f>'800perms'!O155/'800perms'!O$307</f>
        <v>0.90247895229186148</v>
      </c>
      <c r="P155" s="6">
        <f>'800perms'!P155/'800perms'!P$307</f>
        <v>1</v>
      </c>
      <c r="Q155" s="19"/>
      <c r="R155" s="1"/>
      <c r="S155" s="1">
        <v>0.5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</row>
    <row r="156" spans="1:54" ht="15.5">
      <c r="A156" s="1">
        <v>153</v>
      </c>
      <c r="B156" s="6">
        <f>'800perms'!B156/'800perms'!B$307</f>
        <v>0.68665800047270142</v>
      </c>
      <c r="C156" s="6">
        <f>'800perms'!C156/'800perms'!C$307</f>
        <v>0.77669303015323776</v>
      </c>
      <c r="D156" s="6">
        <f>'800perms'!D156/'800perms'!D$307</f>
        <v>0.90365248759957917</v>
      </c>
      <c r="E156" s="6">
        <f>'800perms'!E156/'800perms'!E$307</f>
        <v>0.93859699602923408</v>
      </c>
      <c r="F156" s="6">
        <f>'800perms'!F156/'800perms'!F$307</f>
        <v>0.97691424684324646</v>
      </c>
      <c r="G156" s="6">
        <f>'800perms'!G156/'800perms'!G$307</f>
        <v>0.96181176831450332</v>
      </c>
      <c r="H156" s="19"/>
      <c r="I156" s="1"/>
      <c r="J156" s="1">
        <v>153</v>
      </c>
      <c r="K156" s="19">
        <f>'800perms'!K156/'800perms'!K$307</f>
        <v>0.35288594148889346</v>
      </c>
      <c r="L156" s="6">
        <f>'800perms'!L156/'800perms'!L$307</f>
        <v>0.57442367035759667</v>
      </c>
      <c r="M156" s="6">
        <f>'800perms'!M156/'800perms'!M$307</f>
        <v>0.76235541535226081</v>
      </c>
      <c r="N156" s="6">
        <f>'800perms'!N156/'800perms'!N$307</f>
        <v>0.89054347826086944</v>
      </c>
      <c r="O156" s="6">
        <f>'800perms'!O156/'800perms'!O$307</f>
        <v>0.89850327408793262</v>
      </c>
      <c r="P156" s="6">
        <f>'800perms'!P156/'800perms'!P$307</f>
        <v>0.96766743648960751</v>
      </c>
      <c r="Q156" s="19"/>
      <c r="R156" s="1"/>
      <c r="S156" s="1">
        <v>0.5</v>
      </c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</row>
    <row r="157" spans="1:54" ht="15.5">
      <c r="A157" s="1">
        <v>154</v>
      </c>
      <c r="B157" s="6">
        <f>'800perms'!B157/'800perms'!B$307</f>
        <v>0.55211533916331834</v>
      </c>
      <c r="C157" s="6">
        <f>'800perms'!C157/'800perms'!C$307</f>
        <v>0.69154720711814133</v>
      </c>
      <c r="D157" s="6">
        <f>'800perms'!D157/'800perms'!D$307</f>
        <v>0.84367954306327975</v>
      </c>
      <c r="E157" s="6">
        <f>'800perms'!E157/'800perms'!E$307</f>
        <v>0.91304598031881223</v>
      </c>
      <c r="F157" s="6">
        <f>'800perms'!F157/'800perms'!F$307</f>
        <v>0.9547213128693508</v>
      </c>
      <c r="G157" s="6">
        <f>'800perms'!G157/'800perms'!G$307</f>
        <v>0.94540156433720157</v>
      </c>
      <c r="H157" s="19"/>
      <c r="I157" s="1"/>
      <c r="J157" s="1">
        <v>154</v>
      </c>
      <c r="K157" s="19">
        <f>'800perms'!K157/'800perms'!K$307</f>
        <v>0.30109451568414569</v>
      </c>
      <c r="L157" s="6">
        <f>'800perms'!L157/'800perms'!L$307</f>
        <v>0.5205118896351425</v>
      </c>
      <c r="M157" s="6">
        <f>'800perms'!M157/'800perms'!M$307</f>
        <v>0.63827549947423767</v>
      </c>
      <c r="N157" s="6">
        <f>'800perms'!N157/'800perms'!N$307</f>
        <v>0.80249999999999999</v>
      </c>
      <c r="O157" s="6">
        <f>'800perms'!O157/'800perms'!O$307</f>
        <v>0.86108512628624878</v>
      </c>
      <c r="P157" s="6">
        <f>'800perms'!P157/'800perms'!P$307</f>
        <v>0.97652040030792919</v>
      </c>
      <c r="Q157" s="19"/>
      <c r="R157" s="1"/>
      <c r="S157" s="1">
        <v>0.5</v>
      </c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</row>
    <row r="158" spans="1:54" ht="15.5">
      <c r="A158" s="1">
        <v>155</v>
      </c>
      <c r="B158" s="6">
        <f>'800perms'!B158/'800perms'!B$307</f>
        <v>0.50354526116757259</v>
      </c>
      <c r="C158" s="6">
        <f>'800perms'!C158/'800perms'!C$307</f>
        <v>0.6603229527104959</v>
      </c>
      <c r="D158" s="6">
        <f>'800perms'!D158/'800perms'!D$307</f>
        <v>0.81579738463850893</v>
      </c>
      <c r="E158" s="6">
        <f>'800perms'!E158/'800perms'!E$307</f>
        <v>0.89103412556827988</v>
      </c>
      <c r="F158" s="6">
        <f>'800perms'!F158/'800perms'!F$307</f>
        <v>0.93265592449300627</v>
      </c>
      <c r="G158" s="6">
        <f>'800perms'!G158/'800perms'!G$307</f>
        <v>0.95327437247584479</v>
      </c>
      <c r="H158" s="19"/>
      <c r="I158" s="1"/>
      <c r="J158" s="1">
        <v>155</v>
      </c>
      <c r="K158" s="19">
        <f>'800perms'!K158/'800perms'!K$307</f>
        <v>0.27107602922620971</v>
      </c>
      <c r="L158" s="19">
        <f>'800perms'!L158/'800perms'!L$307</f>
        <v>0.46369577055726996</v>
      </c>
      <c r="M158" s="6">
        <f>'800perms'!M158/'800perms'!M$307</f>
        <v>0.61156677181913777</v>
      </c>
      <c r="N158" s="6">
        <f>'800perms'!N158/'800perms'!N$307</f>
        <v>0.74847826086956515</v>
      </c>
      <c r="O158" s="6">
        <f>'800perms'!O158/'800perms'!O$307</f>
        <v>0.82600561272217021</v>
      </c>
      <c r="P158" s="6">
        <f>'800perms'!P158/'800perms'!P$307</f>
        <v>0.96728252501924561</v>
      </c>
      <c r="Q158" s="19"/>
      <c r="R158" s="1"/>
      <c r="S158" s="1">
        <v>0.5</v>
      </c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</row>
    <row r="159" spans="1:54" ht="15.5">
      <c r="A159" s="1">
        <v>156</v>
      </c>
      <c r="B159" s="19">
        <f>'800perms'!B159/'800perms'!B$307</f>
        <v>0.4732332781848263</v>
      </c>
      <c r="C159" s="6">
        <f>'800perms'!C159/'800perms'!C$307</f>
        <v>0.63795518207282909</v>
      </c>
      <c r="D159" s="6">
        <f>'800perms'!D159/'800perms'!D$307</f>
        <v>0.80181872839320611</v>
      </c>
      <c r="E159" s="6">
        <f>'800perms'!E159/'800perms'!E$307</f>
        <v>0.86899349715140706</v>
      </c>
      <c r="F159" s="6">
        <f>'800perms'!F159/'800perms'!F$307</f>
        <v>0.95080991454444963</v>
      </c>
      <c r="G159" s="6">
        <f>'800perms'!G159/'800perms'!G$307</f>
        <v>0.93839783242165531</v>
      </c>
      <c r="H159" s="19"/>
      <c r="I159" s="1"/>
      <c r="J159" s="1">
        <v>156</v>
      </c>
      <c r="K159" s="3">
        <f>'800perms'!K159/'800perms'!K$307</f>
        <v>0.25828222659115585</v>
      </c>
      <c r="L159" s="3">
        <f>'800perms'!L159/'800perms'!L$307</f>
        <v>0.44572517698311859</v>
      </c>
      <c r="M159" s="6">
        <f>'800perms'!M159/'800perms'!M$307</f>
        <v>0.55373291272344904</v>
      </c>
      <c r="N159" s="6">
        <f>'800perms'!N159/'800perms'!N$307</f>
        <v>0.73336956521739127</v>
      </c>
      <c r="O159" s="6">
        <f>'800perms'!O159/'800perms'!O$307</f>
        <v>0.81337698783910195</v>
      </c>
      <c r="P159" s="6">
        <f>'800perms'!P159/'800perms'!P$307</f>
        <v>0.81062355658198604</v>
      </c>
      <c r="Q159" s="19"/>
      <c r="R159" s="1"/>
      <c r="S159" s="1">
        <v>0.5</v>
      </c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</row>
    <row r="160" spans="1:54" ht="15.5">
      <c r="A160" s="1">
        <v>157</v>
      </c>
      <c r="B160" s="19">
        <f>'800perms'!B160/'800perms'!B$307</f>
        <v>0.45627511226660361</v>
      </c>
      <c r="C160" s="6">
        <f>'800perms'!C160/'800perms'!C$307</f>
        <v>0.62864557587740977</v>
      </c>
      <c r="D160" s="6">
        <f>'800perms'!D160/'800perms'!D$307</f>
        <v>0.75807906207725839</v>
      </c>
      <c r="E160" s="6">
        <f>'800perms'!E160/'800perms'!E$307</f>
        <v>0.85124014501927836</v>
      </c>
      <c r="F160" s="6">
        <f>'800perms'!F160/'800perms'!F$307</f>
        <v>0.93116789252157639</v>
      </c>
      <c r="G160" s="6">
        <f>'800perms'!G160/'800perms'!G$307</f>
        <v>0.90450385972087322</v>
      </c>
      <c r="H160" s="19"/>
      <c r="I160" s="1"/>
      <c r="J160" s="1">
        <v>157</v>
      </c>
      <c r="K160" s="3">
        <f>'800perms'!K160/'800perms'!K$307</f>
        <v>0.23841662020599194</v>
      </c>
      <c r="L160" s="3">
        <f>'800perms'!L160/'800perms'!L$307</f>
        <v>0.41241604646941371</v>
      </c>
      <c r="M160" s="6">
        <f>'800perms'!M160/'800perms'!M$307</f>
        <v>0.56340694006309144</v>
      </c>
      <c r="N160" s="6">
        <f>'800perms'!N160/'800perms'!N$307</f>
        <v>0.6554347826086957</v>
      </c>
      <c r="O160" s="6">
        <f>'800perms'!O160/'800perms'!O$307</f>
        <v>0.7663704396632367</v>
      </c>
      <c r="P160" s="6">
        <f>'800perms'!P160/'800perms'!P$307</f>
        <v>0.79291762894534246</v>
      </c>
      <c r="Q160" s="19"/>
      <c r="R160" s="1"/>
      <c r="S160" s="1">
        <v>0.5</v>
      </c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</row>
    <row r="161" spans="1:54" ht="15.5">
      <c r="A161" s="1">
        <v>158</v>
      </c>
      <c r="B161" s="19">
        <f>'800perms'!B161/'800perms'!B$307</f>
        <v>0.41024580477428507</v>
      </c>
      <c r="C161" s="6">
        <f>'800perms'!C161/'800perms'!C$307</f>
        <v>0.59894546053715603</v>
      </c>
      <c r="D161" s="6">
        <f>'800perms'!D161/'800perms'!D$307</f>
        <v>0.74597925747782956</v>
      </c>
      <c r="E161" s="6">
        <f>'800perms'!E161/'800perms'!E$307</f>
        <v>0.84444955976290503</v>
      </c>
      <c r="F161" s="6">
        <f>'800perms'!F161/'800perms'!F$307</f>
        <v>0.9196462735427916</v>
      </c>
      <c r="G161" s="6">
        <f>'800perms'!G161/'800perms'!G$307</f>
        <v>0.95751750932978885</v>
      </c>
      <c r="H161" s="19"/>
      <c r="I161" s="1"/>
      <c r="J161" s="1">
        <v>158</v>
      </c>
      <c r="K161" s="3">
        <f>'800perms'!K161/'800perms'!K$307</f>
        <v>0.21441356847325332</v>
      </c>
      <c r="L161" s="3">
        <f>'800perms'!L161/'800perms'!L$307</f>
        <v>0.37347976039208569</v>
      </c>
      <c r="M161" s="6">
        <f>'800perms'!M161/'800perms'!M$307</f>
        <v>0.55583596214511044</v>
      </c>
      <c r="N161" s="6">
        <f>'800perms'!N161/'800perms'!N$307</f>
        <v>0.68032608695652175</v>
      </c>
      <c r="O161" s="6">
        <f>'800perms'!O161/'800perms'!O$307</f>
        <v>0.82553788587464927</v>
      </c>
      <c r="P161" s="6">
        <f>'800perms'!P161/'800perms'!P$307</f>
        <v>0.94688221709006914</v>
      </c>
      <c r="Q161" s="19"/>
      <c r="R161" s="1"/>
      <c r="S161" s="1">
        <v>0.5</v>
      </c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</row>
    <row r="162" spans="1:54" ht="15.5">
      <c r="A162" s="1">
        <v>159</v>
      </c>
      <c r="B162" s="19">
        <f>'800perms'!B162/'800perms'!B$307</f>
        <v>0.39003781611912081</v>
      </c>
      <c r="C162" s="6">
        <f>'800perms'!C162/'800perms'!C$307</f>
        <v>0.57542428736200357</v>
      </c>
      <c r="D162" s="6">
        <f>'800perms'!D162/'800perms'!D$307</f>
        <v>0.72035172102810763</v>
      </c>
      <c r="E162" s="6">
        <f>'800perms'!E162/'800perms'!E$307</f>
        <v>0.83875237382747314</v>
      </c>
      <c r="F162" s="6">
        <f>'800perms'!F162/'800perms'!F$307</f>
        <v>0.94332723948811692</v>
      </c>
      <c r="G162" s="6">
        <f>'800perms'!G162/'800perms'!G$307</f>
        <v>0.91493277439803689</v>
      </c>
      <c r="H162" s="19"/>
      <c r="I162" s="1"/>
      <c r="J162" s="1">
        <v>159</v>
      </c>
      <c r="K162" s="3">
        <f>'800perms'!K162/'800perms'!K$307</f>
        <v>0.20009389946888115</v>
      </c>
      <c r="L162" s="3">
        <f>'800perms'!L162/'800perms'!L$307</f>
        <v>0.37465964784897438</v>
      </c>
      <c r="M162" s="19">
        <f>'800perms'!M162/'800perms'!M$307</f>
        <v>0.46919032597266036</v>
      </c>
      <c r="N162" s="6">
        <f>'800perms'!N162/'800perms'!N$307</f>
        <v>0.65945652173913039</v>
      </c>
      <c r="O162" s="6">
        <f>'800perms'!O162/'800perms'!O$307</f>
        <v>0.80004677268475211</v>
      </c>
      <c r="P162" s="6">
        <f>'800perms'!P162/'800perms'!P$307</f>
        <v>0.84603541185527331</v>
      </c>
      <c r="Q162" s="19"/>
      <c r="R162" s="1"/>
      <c r="S162" s="1">
        <v>0.5</v>
      </c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</row>
    <row r="163" spans="1:54" ht="15.5">
      <c r="A163" s="1">
        <v>160</v>
      </c>
      <c r="B163" s="19">
        <f>'800perms'!B163/'800perms'!B$307</f>
        <v>0.37644764831009214</v>
      </c>
      <c r="C163" s="6">
        <f>'800perms'!C163/'800perms'!C$307</f>
        <v>0.54733069698467618</v>
      </c>
      <c r="D163" s="6">
        <f>'800perms'!D163/'800perms'!D$307</f>
        <v>0.700135277318503</v>
      </c>
      <c r="E163" s="6">
        <f>'800perms'!E163/'800perms'!E$307</f>
        <v>0.83489670253783743</v>
      </c>
      <c r="F163" s="6">
        <f>'800perms'!F163/'800perms'!F$307</f>
        <v>0.93116789252157639</v>
      </c>
      <c r="G163" s="6">
        <f>'800perms'!G163/'800perms'!G$307</f>
        <v>0.92802003987526194</v>
      </c>
      <c r="H163" s="19"/>
      <c r="I163" s="1"/>
      <c r="J163" s="1">
        <v>160</v>
      </c>
      <c r="K163" s="3">
        <f>'800perms'!K163/'800perms'!K$307</f>
        <v>0.17744065260130873</v>
      </c>
      <c r="L163" s="3">
        <f>'800perms'!L163/'800perms'!L$307</f>
        <v>0.35206026502087495</v>
      </c>
      <c r="M163" s="19">
        <f>'800perms'!M163/'800perms'!M$307</f>
        <v>0.45215562565720296</v>
      </c>
      <c r="N163" s="6">
        <f>'800perms'!N163/'800perms'!N$307</f>
        <v>0.65836956521739132</v>
      </c>
      <c r="O163" s="6">
        <f>'800perms'!O163/'800perms'!O$307</f>
        <v>0.72357343311506073</v>
      </c>
      <c r="P163" s="6">
        <f>'800perms'!P163/'800perms'!P$307</f>
        <v>0.78752886836027713</v>
      </c>
      <c r="Q163" s="19"/>
      <c r="R163" s="1"/>
      <c r="S163" s="1">
        <v>0.5</v>
      </c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</row>
    <row r="164" spans="1:54" ht="15.5">
      <c r="A164" s="1">
        <v>161</v>
      </c>
      <c r="B164" s="19">
        <f>'800perms'!B164/'800perms'!B$307</f>
        <v>0.36646182935476246</v>
      </c>
      <c r="C164" s="6">
        <f>'800perms'!C164/'800perms'!C$307</f>
        <v>0.52846432690723355</v>
      </c>
      <c r="D164" s="6">
        <f>'800perms'!D164/'800perms'!D$307</f>
        <v>0.68668269953404482</v>
      </c>
      <c r="E164" s="6">
        <f>'800perms'!E164/'800perms'!E$307</f>
        <v>0.83788916383725609</v>
      </c>
      <c r="F164" s="6">
        <f>'800perms'!F164/'800perms'!F$307</f>
        <v>0.92534331023340832</v>
      </c>
      <c r="G164" s="6">
        <f>'800perms'!G164/'800perms'!G$307</f>
        <v>0.93149634476764986</v>
      </c>
      <c r="H164" s="19"/>
      <c r="I164" s="1"/>
      <c r="J164" s="1">
        <v>161</v>
      </c>
      <c r="K164" s="3">
        <f>'800perms'!K164/'800perms'!K$307</f>
        <v>0.16652483934387746</v>
      </c>
      <c r="L164" s="3">
        <f>'800perms'!L164/'800perms'!L$307</f>
        <v>0.34280268651297874</v>
      </c>
      <c r="M164" s="3">
        <f>'800perms'!M164/'800perms'!M$307</f>
        <v>0.53774973711882235</v>
      </c>
      <c r="N164" s="6">
        <f>'800perms'!N164/'800perms'!N$307</f>
        <v>0.60543478260869565</v>
      </c>
      <c r="O164" s="6">
        <f>'800perms'!O164/'800perms'!O$307</f>
        <v>0.73877455565949479</v>
      </c>
      <c r="P164" s="6">
        <f>'800perms'!P164/'800perms'!P$307</f>
        <v>0.79638183217859893</v>
      </c>
      <c r="Q164" s="19"/>
      <c r="R164" s="1"/>
      <c r="S164" s="1">
        <v>0.5</v>
      </c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</row>
    <row r="165" spans="1:54" ht="15.5">
      <c r="A165" s="1">
        <v>162</v>
      </c>
      <c r="B165" s="19">
        <f>'800perms'!B165/'800perms'!B$307</f>
        <v>0.33514535570787046</v>
      </c>
      <c r="C165" s="6">
        <f>'800perms'!C165/'800perms'!C$307</f>
        <v>0.49979403526116328</v>
      </c>
      <c r="D165" s="6">
        <f>'800perms'!D165/'800perms'!D$307</f>
        <v>0.67525928152713066</v>
      </c>
      <c r="E165" s="6">
        <f>'800perms'!E165/'800perms'!E$307</f>
        <v>0.79927490360821773</v>
      </c>
      <c r="F165" s="6">
        <f>'800perms'!F165/'800perms'!F$307</f>
        <v>0.89120360528889075</v>
      </c>
      <c r="G165" s="6">
        <f>'800perms'!G165/'800perms'!G$307</f>
        <v>0.9377843668524104</v>
      </c>
      <c r="H165" s="19"/>
      <c r="I165" s="1"/>
      <c r="J165" s="1">
        <v>162</v>
      </c>
      <c r="K165" s="3">
        <f>'800perms'!K165/'800perms'!K$307</f>
        <v>0.14445846415681213</v>
      </c>
      <c r="L165" s="3">
        <f>'800perms'!L165/'800perms'!L$307</f>
        <v>0.28580504628789255</v>
      </c>
      <c r="M165" s="3">
        <f>'800perms'!M165/'800perms'!M$307</f>
        <v>0.46982124079915877</v>
      </c>
      <c r="N165" s="6">
        <f>'800perms'!N165/'800perms'!N$307</f>
        <v>0.56739130434782603</v>
      </c>
      <c r="O165" s="6">
        <f>'800perms'!O165/'800perms'!O$307</f>
        <v>0.70603367633302139</v>
      </c>
      <c r="P165" s="6">
        <f>'800perms'!P165/'800perms'!P$307</f>
        <v>0.87528868360277134</v>
      </c>
      <c r="Q165" s="19"/>
      <c r="R165" s="1"/>
      <c r="S165" s="1">
        <v>0.5</v>
      </c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</row>
    <row r="166" spans="1:54" ht="15.5">
      <c r="A166" s="1">
        <v>163</v>
      </c>
      <c r="B166" s="3">
        <f>'800perms'!B166/'800perms'!B$307</f>
        <v>0.3172417868116284</v>
      </c>
      <c r="C166" s="6">
        <f>'800perms'!C166/'800perms'!C$307</f>
        <v>0.49781677376833083</v>
      </c>
      <c r="D166" s="6">
        <f>'800perms'!D166/'800perms'!D$307</f>
        <v>0.65849992484593423</v>
      </c>
      <c r="E166" s="6">
        <f>'800perms'!E166/'800perms'!E$307</f>
        <v>0.81026644415031357</v>
      </c>
      <c r="F166" s="6">
        <f>'800perms'!F166/'800perms'!F$307</f>
        <v>0.91713787679095271</v>
      </c>
      <c r="G166" s="6">
        <f>'800perms'!G166/'800perms'!G$307</f>
        <v>0.94427687746025257</v>
      </c>
      <c r="H166" s="19"/>
      <c r="I166" s="1"/>
      <c r="J166" s="1">
        <v>163</v>
      </c>
      <c r="K166" s="3">
        <f>'800perms'!K166/'800perms'!K$307</f>
        <v>0.14325537721177264</v>
      </c>
      <c r="L166" s="3">
        <f>'800perms'!L166/'800perms'!L$307</f>
        <v>0.30713378108549644</v>
      </c>
      <c r="M166" s="3">
        <f>'800perms'!M166/'800perms'!M$307</f>
        <v>0.44185068349106205</v>
      </c>
      <c r="N166" s="6">
        <f>'800perms'!N166/'800perms'!N$307</f>
        <v>0.55967391304347824</v>
      </c>
      <c r="O166" s="6">
        <f>'800perms'!O166/'800perms'!O$307</f>
        <v>0.68592142188961647</v>
      </c>
      <c r="P166" s="6">
        <f>'800perms'!P166/'800perms'!P$307</f>
        <v>0.77752117013086985</v>
      </c>
      <c r="Q166" s="19"/>
      <c r="R166" s="1"/>
      <c r="S166" s="1">
        <v>0.5</v>
      </c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</row>
    <row r="167" spans="1:54" ht="15.5">
      <c r="A167" s="1">
        <v>164</v>
      </c>
      <c r="B167" s="3">
        <f>'800perms'!B167/'800perms'!B$307</f>
        <v>0.28769794374852276</v>
      </c>
      <c r="C167" s="3">
        <f>'800perms'!C167/'800perms'!C$307</f>
        <v>0.49233811171527436</v>
      </c>
      <c r="D167" s="6">
        <f>'800perms'!D167/'800perms'!D$307</f>
        <v>0.64707650683901996</v>
      </c>
      <c r="E167" s="6">
        <f>'800perms'!E167/'800perms'!E$307</f>
        <v>0.77965126316395228</v>
      </c>
      <c r="F167" s="6">
        <f>'800perms'!F167/'800perms'!F$307</f>
        <v>0.90093958590195999</v>
      </c>
      <c r="G167" s="6">
        <f>'800perms'!G167/'800perms'!G$307</f>
        <v>0.90475947037472515</v>
      </c>
      <c r="H167" s="19"/>
      <c r="I167" s="1"/>
      <c r="J167" s="1">
        <v>164</v>
      </c>
      <c r="K167" s="3">
        <f>'800perms'!K167/'800perms'!K$307</f>
        <v>0.1254144781243581</v>
      </c>
      <c r="L167" s="3">
        <f>'800perms'!L167/'800perms'!L$307</f>
        <v>0.280903975313124</v>
      </c>
      <c r="M167" s="3">
        <f>'800perms'!M167/'800perms'!M$307</f>
        <v>0.43995793901156682</v>
      </c>
      <c r="N167" s="6">
        <f>'800perms'!N167/'800perms'!N$307</f>
        <v>0.56173913043478263</v>
      </c>
      <c r="O167" s="6">
        <f>'800perms'!O167/'800perms'!O$307</f>
        <v>0.6784377923292797</v>
      </c>
      <c r="P167" s="6">
        <f>'800perms'!P167/'800perms'!P$307</f>
        <v>0.66512702078521935</v>
      </c>
      <c r="Q167" s="19"/>
      <c r="R167" s="1"/>
      <c r="S167" s="1">
        <v>0.5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</row>
    <row r="168" spans="1:54" ht="15.5">
      <c r="A168" s="1">
        <v>165</v>
      </c>
      <c r="B168" s="3">
        <f>'800perms'!B168/'800perms'!B$307</f>
        <v>0.29130229260222168</v>
      </c>
      <c r="C168" s="3">
        <f>'800perms'!C168/'800perms'!C$307</f>
        <v>0.45028011204481794</v>
      </c>
      <c r="D168" s="6">
        <f>'800perms'!D168/'800perms'!D$307</f>
        <v>0.643318803547272</v>
      </c>
      <c r="E168" s="6">
        <f>'800perms'!E168/'800perms'!E$307</f>
        <v>0.7929446970132934</v>
      </c>
      <c r="F168" s="6">
        <f>'800perms'!F168/'800perms'!F$307</f>
        <v>0.89396709323583179</v>
      </c>
      <c r="G168" s="6">
        <f>'800perms'!G168/'800perms'!G$307</f>
        <v>0.91140534737487866</v>
      </c>
      <c r="H168" s="19"/>
      <c r="I168" s="1"/>
      <c r="J168" s="1">
        <v>165</v>
      </c>
      <c r="K168" s="3">
        <f>'800perms'!K168/'800perms'!K$307</f>
        <v>0.1241820475952933</v>
      </c>
      <c r="L168" s="3">
        <f>'800perms'!L168/'800perms'!L$307</f>
        <v>0.2854420039934652</v>
      </c>
      <c r="M168" s="3">
        <f>'800perms'!M168/'800perms'!M$307</f>
        <v>0.38086225026288123</v>
      </c>
      <c r="N168" s="6">
        <f>'800perms'!N168/'800perms'!N$307</f>
        <v>0.53499999999999992</v>
      </c>
      <c r="O168" s="6">
        <f>'800perms'!O168/'800perms'!O$307</f>
        <v>0.63213283442469592</v>
      </c>
      <c r="P168" s="6">
        <f>'800perms'!P168/'800perms'!P$307</f>
        <v>0.75442648190916084</v>
      </c>
      <c r="Q168" s="19"/>
      <c r="R168" s="1"/>
      <c r="S168" s="1">
        <v>0.5</v>
      </c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</row>
    <row r="169" spans="1:54" ht="15.5">
      <c r="A169" s="1">
        <v>166</v>
      </c>
      <c r="B169" s="3">
        <f>'800perms'!B169/'800perms'!B$307</f>
        <v>0.28025289529662017</v>
      </c>
      <c r="C169" s="3">
        <f>'800perms'!C169/'800perms'!C$307</f>
        <v>0.43137254901960781</v>
      </c>
      <c r="D169" s="6">
        <f>'800perms'!D169/'800perms'!D$307</f>
        <v>0.5985269803096348</v>
      </c>
      <c r="E169" s="6">
        <f>'800perms'!E169/'800perms'!E$307</f>
        <v>0.76304885768544628</v>
      </c>
      <c r="F169" s="6">
        <f>'800perms'!F169/'800perms'!F$307</f>
        <v>0.87908677352153386</v>
      </c>
      <c r="G169" s="6">
        <f>'800perms'!G169/'800perms'!G$307</f>
        <v>0.92715096365216498</v>
      </c>
      <c r="H169" s="19"/>
      <c r="I169" s="1"/>
      <c r="J169" s="1">
        <v>166</v>
      </c>
      <c r="K169" s="3">
        <f>'800perms'!K169/'800perms'!K$307</f>
        <v>0.11006778367909857</v>
      </c>
      <c r="L169" s="3">
        <f>'800perms'!L169/'800perms'!L$307</f>
        <v>0.26320566345979307</v>
      </c>
      <c r="M169" s="3">
        <f>'800perms'!M169/'800perms'!M$307</f>
        <v>0.43827549947423761</v>
      </c>
      <c r="N169" s="6">
        <f>'800perms'!N169/'800perms'!N$307</f>
        <v>0.54858695652173917</v>
      </c>
      <c r="O169" s="6">
        <f>'800perms'!O169/'800perms'!O$307</f>
        <v>0.69925163704396631</v>
      </c>
      <c r="P169" s="6">
        <f>'800perms'!P169/'800perms'!P$307</f>
        <v>0.77136258660508084</v>
      </c>
      <c r="Q169" s="19"/>
      <c r="R169" s="1"/>
      <c r="S169" s="1">
        <v>0.5</v>
      </c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</row>
    <row r="170" spans="1:54" ht="15.5">
      <c r="A170" s="1">
        <v>167</v>
      </c>
      <c r="B170" s="3">
        <f>'800perms'!B170/'800perms'!B$307</f>
        <v>0.27617584495391162</v>
      </c>
      <c r="C170" s="3">
        <f>'800perms'!C170/'800perms'!C$307</f>
        <v>0.43405009062448507</v>
      </c>
      <c r="D170" s="6">
        <f>'800perms'!D170/'800perms'!D$307</f>
        <v>0.6035623027205772</v>
      </c>
      <c r="E170" s="6">
        <f>'800perms'!E170/'800perms'!E$307</f>
        <v>0.76932151694768947</v>
      </c>
      <c r="F170" s="6">
        <f>'800perms'!F170/'800perms'!F$307</f>
        <v>0.89685812678032384</v>
      </c>
      <c r="G170" s="6">
        <f>'800perms'!G170/'800perms'!G$307</f>
        <v>0.90194775318235265</v>
      </c>
      <c r="H170" s="19"/>
      <c r="I170" s="1"/>
      <c r="J170" s="1">
        <v>167</v>
      </c>
      <c r="K170" s="3">
        <f>'800perms'!K170/'800perms'!K$307</f>
        <v>0.11470406995510431</v>
      </c>
      <c r="L170" s="3">
        <f>'800perms'!L170/'800perms'!L$307</f>
        <v>0.21110909420947541</v>
      </c>
      <c r="M170" s="3">
        <f>'800perms'!M170/'800perms'!M$307</f>
        <v>0.35036803364879077</v>
      </c>
      <c r="N170" s="3">
        <f>'800perms'!N170/'800perms'!N$307</f>
        <v>0.48228260869565215</v>
      </c>
      <c r="O170" s="6">
        <f>'800perms'!O170/'800perms'!O$307</f>
        <v>0.55636108512628624</v>
      </c>
      <c r="P170" s="6">
        <f>'800perms'!P170/'800perms'!P$307</f>
        <v>0.73979984603541182</v>
      </c>
      <c r="Q170" s="19"/>
      <c r="R170" s="1"/>
      <c r="S170" s="1">
        <v>0.5</v>
      </c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</row>
    <row r="171" spans="1:54" ht="15.5">
      <c r="A171" s="1">
        <v>168</v>
      </c>
      <c r="B171" s="3">
        <f>'800perms'!B171/'800perms'!B$307</f>
        <v>0.25714961002127157</v>
      </c>
      <c r="C171" s="3">
        <f>'800perms'!C171/'800perms'!C$307</f>
        <v>0.42074476849563353</v>
      </c>
      <c r="D171" s="6">
        <f>'800perms'!D171/'800perms'!D$307</f>
        <v>0.57282428979407785</v>
      </c>
      <c r="E171" s="6">
        <f>'800perms'!E171/'800perms'!E$307</f>
        <v>0.74080681360418943</v>
      </c>
      <c r="F171" s="6">
        <f>'800perms'!F171/'800perms'!F$307</f>
        <v>0.86824539772968834</v>
      </c>
      <c r="G171" s="6">
        <f>'800perms'!G171/'800perms'!G$307</f>
        <v>0.88630438116660704</v>
      </c>
      <c r="H171" s="19"/>
      <c r="I171" s="1"/>
      <c r="J171" s="1">
        <v>168</v>
      </c>
      <c r="K171" s="3">
        <f>'800perms'!K171/'800perms'!K$307</f>
        <v>9.9944247190351831E-2</v>
      </c>
      <c r="L171" s="3">
        <f>'800perms'!L171/'800perms'!L$307</f>
        <v>0.2297150117988746</v>
      </c>
      <c r="M171" s="3">
        <f>'800perms'!M171/'800perms'!M$307</f>
        <v>0.35226077812828599</v>
      </c>
      <c r="N171" s="3">
        <f>'800perms'!N171/'800perms'!N$307</f>
        <v>0.50010869565217386</v>
      </c>
      <c r="O171" s="6">
        <f>'800perms'!O171/'800perms'!O$307</f>
        <v>0.64593077642656693</v>
      </c>
      <c r="P171" s="6">
        <f>'800perms'!P171/'800perms'!P$307</f>
        <v>0.69899923017705934</v>
      </c>
      <c r="Q171" s="19"/>
      <c r="R171" s="1"/>
      <c r="S171" s="1">
        <v>0.5</v>
      </c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</row>
    <row r="172" spans="1:54" ht="15.5">
      <c r="A172" s="1">
        <v>169</v>
      </c>
      <c r="B172" s="3">
        <f>'800perms'!B172/'800perms'!B$307</f>
        <v>0.23658709524935001</v>
      </c>
      <c r="C172" s="3">
        <f>'800perms'!C172/'800perms'!C$307</f>
        <v>0.40546218487394958</v>
      </c>
      <c r="D172" s="6">
        <f>'800perms'!D172/'800perms'!D$307</f>
        <v>0.57628137682248604</v>
      </c>
      <c r="E172" s="6">
        <f>'800perms'!E172/'800perms'!E$307</f>
        <v>0.73076480405133226</v>
      </c>
      <c r="F172" s="6">
        <f>'800perms'!F172/'800perms'!F$307</f>
        <v>0.85642617235661744</v>
      </c>
      <c r="G172" s="6">
        <f>'800perms'!G172/'800perms'!G$307</f>
        <v>0.89376821225908687</v>
      </c>
      <c r="H172" s="19"/>
      <c r="I172" s="1"/>
      <c r="J172" s="1">
        <v>169</v>
      </c>
      <c r="K172" s="3">
        <f>'800perms'!K172/'800perms'!K$307</f>
        <v>0.10056046245488424</v>
      </c>
      <c r="L172" s="3">
        <f>'800perms'!L172/'800perms'!L$307</f>
        <v>0.22281720820475587</v>
      </c>
      <c r="M172" s="3">
        <f>'800perms'!M172/'800perms'!M$307</f>
        <v>0.31777076761303896</v>
      </c>
      <c r="N172" s="3">
        <f>'800perms'!N172/'800perms'!N$307</f>
        <v>0.48413043478260864</v>
      </c>
      <c r="O172" s="6">
        <f>'800perms'!O172/'800perms'!O$307</f>
        <v>0.65481758652946676</v>
      </c>
      <c r="P172" s="6">
        <f>'800perms'!P172/'800perms'!P$307</f>
        <v>0.65511932255581207</v>
      </c>
      <c r="Q172" s="19"/>
      <c r="R172" s="1"/>
      <c r="S172" s="1">
        <v>0.5</v>
      </c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</row>
    <row r="173" spans="1:54" ht="15.5">
      <c r="A173" s="1">
        <v>170</v>
      </c>
      <c r="B173" s="3">
        <f>'800perms'!B173/'800perms'!B$307</f>
        <v>0.23918695343890331</v>
      </c>
      <c r="C173" s="3">
        <f>'800perms'!C173/'800perms'!C$307</f>
        <v>0.40562695666501891</v>
      </c>
      <c r="D173" s="6">
        <f>'800perms'!D173/'800perms'!D$307</f>
        <v>0.57703291748083574</v>
      </c>
      <c r="E173" s="6">
        <f>'800perms'!E173/'800perms'!E$307</f>
        <v>0.7223053461472061</v>
      </c>
      <c r="F173" s="6">
        <f>'800perms'!F173/'800perms'!F$307</f>
        <v>0.87479273840397953</v>
      </c>
      <c r="G173" s="6">
        <f>'800perms'!G173/'800perms'!G$307</f>
        <v>0.88630438116660704</v>
      </c>
      <c r="H173" s="19"/>
      <c r="I173" s="1"/>
      <c r="J173" s="1">
        <v>170</v>
      </c>
      <c r="K173" s="3">
        <f>'800perms'!K173/'800perms'!K$307</f>
        <v>9.1728043663253031E-2</v>
      </c>
      <c r="L173" s="3">
        <f>'800perms'!L173/'800perms'!L$307</f>
        <v>0.19767652931566526</v>
      </c>
      <c r="M173" s="3">
        <f>'800perms'!M173/'800perms'!M$307</f>
        <v>0.35667718191377495</v>
      </c>
      <c r="N173" s="3">
        <f>'800perms'!N173/'800perms'!N$307</f>
        <v>0.45749999999999996</v>
      </c>
      <c r="O173" s="6">
        <f>'800perms'!O173/'800perms'!O$307</f>
        <v>0.69527595884003746</v>
      </c>
      <c r="P173" s="6">
        <f>'800perms'!P173/'800perms'!P$307</f>
        <v>0.59045419553502698</v>
      </c>
      <c r="Q173" s="19"/>
      <c r="R173" s="1"/>
      <c r="S173" s="1">
        <v>0.5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</row>
    <row r="174" spans="1:54" ht="15.5">
      <c r="A174" s="1">
        <v>171</v>
      </c>
      <c r="B174" s="3">
        <f>'800perms'!B174/'800perms'!B$307</f>
        <v>0.2118884424485937</v>
      </c>
      <c r="C174" s="3">
        <f>'800perms'!C174/'800perms'!C$307</f>
        <v>0.39442247487230186</v>
      </c>
      <c r="D174" s="6">
        <f>'800perms'!D174/'800perms'!D$307</f>
        <v>0.5633548774988727</v>
      </c>
      <c r="E174" s="6">
        <f>'800perms'!E174/'800perms'!E$307</f>
        <v>0.70881049663348106</v>
      </c>
      <c r="F174" s="6">
        <f>'800perms'!F174/'800perms'!F$307</f>
        <v>0.85034649887334723</v>
      </c>
      <c r="G174" s="6">
        <f>'800perms'!G174/'800perms'!G$307</f>
        <v>0.87531312305096876</v>
      </c>
      <c r="H174" s="19"/>
      <c r="I174" s="1"/>
      <c r="J174" s="1">
        <v>171</v>
      </c>
      <c r="K174" s="3">
        <f>'800perms'!K174/'800perms'!K$307</f>
        <v>9.0671674638340333E-2</v>
      </c>
      <c r="L174" s="3">
        <f>'800perms'!L174/'800perms'!L$307</f>
        <v>0.19395534579778542</v>
      </c>
      <c r="M174" s="3">
        <f>'800perms'!M174/'800perms'!M$307</f>
        <v>0.32555205047318614</v>
      </c>
      <c r="N174" s="3">
        <f>'800perms'!N174/'800perms'!N$307</f>
        <v>0.42086956521739127</v>
      </c>
      <c r="O174" s="6">
        <f>'800perms'!O174/'800perms'!O$307</f>
        <v>0.61973807296538819</v>
      </c>
      <c r="P174" s="6">
        <f>'800perms'!P174/'800perms'!P$307</f>
        <v>0.75712086220169361</v>
      </c>
      <c r="Q174" s="19"/>
      <c r="R174" s="1"/>
      <c r="S174" s="1">
        <v>0.5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</row>
    <row r="175" spans="1:54" ht="15.5">
      <c r="A175" s="1">
        <v>172</v>
      </c>
      <c r="B175" s="3">
        <f>'800perms'!B175/'800perms'!B$307</f>
        <v>0.20911132120066178</v>
      </c>
      <c r="C175" s="3">
        <f>'800perms'!C175/'800perms'!C$307</f>
        <v>0.37283737024221453</v>
      </c>
      <c r="D175" s="6">
        <f>'800perms'!D175/'800perms'!D$307</f>
        <v>0.55358484894032767</v>
      </c>
      <c r="E175" s="6">
        <f>'800perms'!E175/'800perms'!E$307</f>
        <v>0.68484203257179033</v>
      </c>
      <c r="F175" s="6">
        <f>'800perms'!F175/'800perms'!F$307</f>
        <v>0.84464946218273029</v>
      </c>
      <c r="G175" s="6">
        <f>'800perms'!G175/'800perms'!G$307</f>
        <v>0.88436174019733149</v>
      </c>
      <c r="H175" s="19"/>
      <c r="I175" s="1"/>
      <c r="J175" s="1">
        <v>172</v>
      </c>
      <c r="K175" s="3">
        <f>'800perms'!K175/'800perms'!K$307</f>
        <v>7.878752310807241E-2</v>
      </c>
      <c r="L175" s="3">
        <f>'800perms'!L175/'800perms'!L$307</f>
        <v>0.2092938827373389</v>
      </c>
      <c r="M175" s="3">
        <f>'800perms'!M175/'800perms'!M$307</f>
        <v>0.26393270241850686</v>
      </c>
      <c r="N175" s="3">
        <f>'800perms'!N175/'800perms'!N$307</f>
        <v>0.44815217391304346</v>
      </c>
      <c r="O175" s="6">
        <f>'800perms'!O175/'800perms'!O$307</f>
        <v>0.52011225444340503</v>
      </c>
      <c r="P175" s="6">
        <f>'800perms'!P175/'800perms'!P$307</f>
        <v>0.61046959199384143</v>
      </c>
      <c r="Q175" s="19"/>
      <c r="R175" s="1"/>
      <c r="S175" s="1">
        <v>0.5</v>
      </c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</row>
    <row r="176" spans="1:54" ht="15.5">
      <c r="A176" s="1">
        <v>173</v>
      </c>
      <c r="B176" s="3">
        <f>'800perms'!B176/'800perms'!B$307</f>
        <v>0.20361616639092411</v>
      </c>
      <c r="C176" s="3">
        <f>'800perms'!C176/'800perms'!C$307</f>
        <v>0.35570110397100019</v>
      </c>
      <c r="D176" s="6">
        <f>'800perms'!D176/'800perms'!D$307</f>
        <v>0.53765218698331585</v>
      </c>
      <c r="E176" s="6">
        <f>'800perms'!E176/'800perms'!E$307</f>
        <v>0.69971801806986245</v>
      </c>
      <c r="F176" s="6">
        <f>'800perms'!F176/'800perms'!F$307</f>
        <v>0.84826325411334547</v>
      </c>
      <c r="G176" s="6">
        <f>'800perms'!G176/'800perms'!G$307</f>
        <v>0.8883492663974234</v>
      </c>
      <c r="H176" s="19"/>
      <c r="I176" s="1"/>
      <c r="J176" s="1">
        <v>173</v>
      </c>
      <c r="K176" s="3">
        <f>'800perms'!K176/'800perms'!K$307</f>
        <v>7.6821502978373785E-2</v>
      </c>
      <c r="L176" s="3">
        <f>'800perms'!L176/'800perms'!L$307</f>
        <v>0.15647122889816664</v>
      </c>
      <c r="M176" s="3">
        <f>'800perms'!M176/'800perms'!M$307</f>
        <v>0.29043112513144059</v>
      </c>
      <c r="N176" s="3">
        <f>'800perms'!N176/'800perms'!N$307</f>
        <v>0.4281521739130435</v>
      </c>
      <c r="O176" s="6">
        <f>'800perms'!O176/'800perms'!O$307</f>
        <v>0.56173994387277826</v>
      </c>
      <c r="P176" s="6">
        <f>'800perms'!P176/'800perms'!P$307</f>
        <v>0.75943033102386459</v>
      </c>
      <c r="Q176" s="19"/>
      <c r="R176" s="1"/>
      <c r="S176" s="1">
        <v>0.5</v>
      </c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</row>
    <row r="177" spans="1:54" ht="15.5">
      <c r="A177" s="1">
        <v>174</v>
      </c>
      <c r="B177" s="3">
        <f>'800perms'!B177/'800perms'!B$307</f>
        <v>0.19640746868352635</v>
      </c>
      <c r="C177" s="3">
        <f>'800perms'!C177/'800perms'!C$307</f>
        <v>0.34017136266271214</v>
      </c>
      <c r="D177" s="6">
        <f>'800perms'!D177/'800perms'!D$307</f>
        <v>0.52179467909213895</v>
      </c>
      <c r="E177" s="6">
        <f>'800perms'!E177/'800perms'!E$307</f>
        <v>0.67442596535650567</v>
      </c>
      <c r="F177" s="6">
        <f>'800perms'!F177/'800perms'!F$307</f>
        <v>0.82071340504230261</v>
      </c>
      <c r="G177" s="6">
        <f>'800perms'!G177/'800perms'!G$307</f>
        <v>0.86733807065078472</v>
      </c>
      <c r="H177" s="19"/>
      <c r="I177" s="1"/>
      <c r="J177" s="1">
        <v>174</v>
      </c>
      <c r="K177" s="3">
        <f>'800perms'!K177/'800perms'!K$307</f>
        <v>6.8106458522843985E-2</v>
      </c>
      <c r="L177" s="3">
        <f>'800perms'!L177/'800perms'!L$307</f>
        <v>0.15066255218732982</v>
      </c>
      <c r="M177" s="3">
        <f>'800perms'!M177/'800perms'!M$307</f>
        <v>0.27129337539432175</v>
      </c>
      <c r="N177" s="3">
        <f>'800perms'!N177/'800perms'!N$307</f>
        <v>0.37423913043478257</v>
      </c>
      <c r="O177" s="6">
        <f>'800perms'!O177/'800perms'!O$307</f>
        <v>0.57998129092609918</v>
      </c>
      <c r="P177" s="6">
        <f>'800perms'!P177/'800perms'!P$307</f>
        <v>0.7247882986913009</v>
      </c>
      <c r="Q177" s="19"/>
      <c r="R177" s="1"/>
      <c r="S177" s="1">
        <v>0.5</v>
      </c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</row>
    <row r="178" spans="1:54" ht="15.5">
      <c r="A178" s="1">
        <v>175</v>
      </c>
      <c r="B178" s="3">
        <f>'800perms'!B178/'800perms'!B$307</f>
        <v>0.19280311982982748</v>
      </c>
      <c r="C178" s="3">
        <f>'800perms'!C178/'800perms'!C$307</f>
        <v>0.3421074312077772</v>
      </c>
      <c r="D178" s="6">
        <f>'800perms'!D178/'800perms'!D$307</f>
        <v>0.49526529385239737</v>
      </c>
      <c r="E178" s="6">
        <f>'800perms'!E178/'800perms'!E$307</f>
        <v>0.69468262646026369</v>
      </c>
      <c r="F178" s="6">
        <f>'800perms'!F178/'800perms'!F$307</f>
        <v>0.81174269801454013</v>
      </c>
      <c r="G178" s="6">
        <f>'800perms'!G178/'800perms'!G$307</f>
        <v>0.86795153622002963</v>
      </c>
      <c r="H178" s="19"/>
      <c r="I178" s="1"/>
      <c r="J178" s="1">
        <v>175</v>
      </c>
      <c r="K178" s="3">
        <f>'800perms'!K178/'800perms'!K$307</f>
        <v>6.9309545467883441E-2</v>
      </c>
      <c r="L178" s="3">
        <f>'800perms'!L178/'800perms'!L$307</f>
        <v>0.17571247050281358</v>
      </c>
      <c r="M178" s="3">
        <f>'800perms'!M178/'800perms'!M$307</f>
        <v>0.25194532071503678</v>
      </c>
      <c r="N178" s="3">
        <f>'800perms'!N178/'800perms'!N$307</f>
        <v>0.38347826086956521</v>
      </c>
      <c r="O178" s="3">
        <f>'800perms'!O178/'800perms'!O$307</f>
        <v>0.47778297474275017</v>
      </c>
      <c r="P178" s="6">
        <f>'800perms'!P178/'800perms'!P$307</f>
        <v>0.684757505773672</v>
      </c>
      <c r="Q178" s="19"/>
      <c r="R178" s="1"/>
      <c r="S178" s="1">
        <v>0.5</v>
      </c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</row>
    <row r="179" spans="1:54" ht="15.5">
      <c r="A179" s="1">
        <v>176</v>
      </c>
      <c r="B179" s="3">
        <f>'800perms'!B179/'800perms'!B$307</f>
        <v>0.17549042779484755</v>
      </c>
      <c r="C179" s="3">
        <f>'800perms'!C179/'800perms'!C$307</f>
        <v>0.3235294117647059</v>
      </c>
      <c r="D179" s="3">
        <f>'800perms'!D179/'800perms'!D$307</f>
        <v>0.47790470464452128</v>
      </c>
      <c r="E179" s="6">
        <f>'800perms'!E179/'800perms'!E$307</f>
        <v>0.65399666225470454</v>
      </c>
      <c r="F179" s="6">
        <f>'800perms'!F179/'800perms'!F$307</f>
        <v>0.81212533480719351</v>
      </c>
      <c r="G179" s="6">
        <f>'800perms'!G179/'800perms'!G$307</f>
        <v>0.86917846735851945</v>
      </c>
      <c r="H179" s="19"/>
      <c r="I179" s="1"/>
      <c r="J179" s="1">
        <v>176</v>
      </c>
      <c r="K179" s="3">
        <f>'800perms'!K179/'800perms'!K$307</f>
        <v>6.2237741717773409E-2</v>
      </c>
      <c r="L179" s="3">
        <f>'800perms'!L179/'800perms'!L$307</f>
        <v>0.15175167907061171</v>
      </c>
      <c r="M179" s="3">
        <f>'800perms'!M179/'800perms'!M$307</f>
        <v>0.20609884332281808</v>
      </c>
      <c r="N179" s="3">
        <f>'800perms'!N179/'800perms'!N$307</f>
        <v>0.37119565217391304</v>
      </c>
      <c r="O179" s="3">
        <f>'800perms'!O179/'800perms'!O$307</f>
        <v>0.58044901777362023</v>
      </c>
      <c r="P179" s="6">
        <f>'800perms'!P179/'800perms'!P$307</f>
        <v>0.58660508083140872</v>
      </c>
      <c r="Q179" s="19"/>
      <c r="R179" s="1"/>
      <c r="S179" s="1">
        <v>0.5</v>
      </c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</row>
    <row r="180" spans="1:54" ht="15.5">
      <c r="A180" s="1">
        <v>177</v>
      </c>
      <c r="B180" s="3">
        <f>'800perms'!B180/'800perms'!B$307</f>
        <v>0.19126683999054594</v>
      </c>
      <c r="C180" s="3">
        <f>'800perms'!C180/'800perms'!C$307</f>
        <v>0.32501235788433019</v>
      </c>
      <c r="D180" s="3">
        <f>'800perms'!D180/'800perms'!D$307</f>
        <v>0.48932812265143544</v>
      </c>
      <c r="E180" s="6">
        <f>'800perms'!E180/'800perms'!E$307</f>
        <v>0.65396788858836397</v>
      </c>
      <c r="F180" s="6">
        <f>'800perms'!F180/'800perms'!F$307</f>
        <v>0.80608817652310705</v>
      </c>
      <c r="G180" s="6">
        <f>'800perms'!G180/'800perms'!G$307</f>
        <v>0.8672358263892439</v>
      </c>
      <c r="H180" s="19"/>
      <c r="I180" s="1"/>
      <c r="J180" s="1">
        <v>177</v>
      </c>
      <c r="K180" s="3">
        <f>'800perms'!K180/'800perms'!K$307</f>
        <v>5.6545086416854955E-2</v>
      </c>
      <c r="L180" s="3">
        <f>'800perms'!L180/'800perms'!L$307</f>
        <v>0.14140497367943367</v>
      </c>
      <c r="M180" s="3">
        <f>'800perms'!M180/'800perms'!M$307</f>
        <v>0.24332281808622502</v>
      </c>
      <c r="N180" s="3">
        <f>'800perms'!N180/'800perms'!N$307</f>
        <v>0.38130434782608696</v>
      </c>
      <c r="O180" s="3">
        <f>'800perms'!O180/'800perms'!O$307</f>
        <v>0.51917680074836292</v>
      </c>
      <c r="P180" s="6">
        <f>'800perms'!P180/'800perms'!P$307</f>
        <v>0.6855273287143957</v>
      </c>
      <c r="Q180" s="19"/>
      <c r="R180" s="1"/>
      <c r="S180" s="1">
        <v>0.5</v>
      </c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</row>
    <row r="181" spans="1:54" ht="15.5">
      <c r="A181" s="1">
        <v>178</v>
      </c>
      <c r="B181" s="3">
        <f>'800perms'!B181/'800perms'!B$307</f>
        <v>0.18080831954620658</v>
      </c>
      <c r="C181" s="3">
        <f>'800perms'!C181/'800perms'!C$307</f>
        <v>0.32418849892898338</v>
      </c>
      <c r="D181" s="3">
        <f>'800perms'!D181/'800perms'!D$307</f>
        <v>0.48294002705546374</v>
      </c>
      <c r="E181" s="6">
        <f>'800perms'!E181/'800perms'!E$307</f>
        <v>0.65730563388386942</v>
      </c>
      <c r="F181" s="6">
        <f>'800perms'!F181/'800perms'!F$307</f>
        <v>0.79915819905616259</v>
      </c>
      <c r="G181" s="6">
        <f>'800perms'!G181/'800perms'!G$307</f>
        <v>0.83467102908849244</v>
      </c>
      <c r="H181" s="19"/>
      <c r="I181" s="1"/>
      <c r="J181" s="1">
        <v>178</v>
      </c>
      <c r="K181" s="3">
        <f>'800perms'!K181/'800perms'!K$307</f>
        <v>6.0154347251973356E-2</v>
      </c>
      <c r="L181" s="3">
        <f>'800perms'!L181/'800perms'!L$307</f>
        <v>0.13550553639499002</v>
      </c>
      <c r="M181" s="3">
        <f>'800perms'!M181/'800perms'!M$307</f>
        <v>0.26855941114616194</v>
      </c>
      <c r="N181" s="3">
        <f>'800perms'!N181/'800perms'!N$307</f>
        <v>0.35326086956521741</v>
      </c>
      <c r="O181" s="3">
        <f>'800perms'!O181/'800perms'!O$307</f>
        <v>0.43358278765201119</v>
      </c>
      <c r="P181" s="6">
        <f>'800perms'!P181/'800perms'!P$307</f>
        <v>0.59584295612009242</v>
      </c>
      <c r="Q181" s="19"/>
      <c r="R181" s="1"/>
      <c r="S181" s="1">
        <v>0.5</v>
      </c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</row>
    <row r="182" spans="1:54" ht="15.5">
      <c r="A182" s="1">
        <v>179</v>
      </c>
      <c r="B182" s="3">
        <f>'800perms'!B182/'800perms'!B$307</f>
        <v>0.17318600803592529</v>
      </c>
      <c r="C182" s="3">
        <f>'800perms'!C182/'800perms'!C$307</f>
        <v>0.28682649530400395</v>
      </c>
      <c r="D182" s="3">
        <f>'800perms'!D182/'800perms'!D$307</f>
        <v>0.47595069893281228</v>
      </c>
      <c r="E182" s="6">
        <f>'800perms'!E182/'800perms'!E$307</f>
        <v>0.6499395753006848</v>
      </c>
      <c r="F182" s="6">
        <f>'800perms'!F182/'800perms'!F$307</f>
        <v>0.78342757535819052</v>
      </c>
      <c r="G182" s="6">
        <f>'800perms'!G182/'800perms'!G$307</f>
        <v>0.83840294463473231</v>
      </c>
      <c r="H182" s="19"/>
      <c r="I182" s="1"/>
      <c r="J182" s="1">
        <v>179</v>
      </c>
      <c r="K182" s="3">
        <f>'800perms'!K182/'800perms'!K$307</f>
        <v>5.1233897708266092E-2</v>
      </c>
      <c r="L182" s="3">
        <f>'800perms'!L182/'800perms'!L$307</f>
        <v>0.13260119803957163</v>
      </c>
      <c r="M182" s="3">
        <f>'800perms'!M182/'800perms'!M$307</f>
        <v>0.19221871713985281</v>
      </c>
      <c r="N182" s="3">
        <f>'800perms'!N182/'800perms'!N$307</f>
        <v>0.35858695652173911</v>
      </c>
      <c r="O182" s="3">
        <f>'800perms'!O182/'800perms'!O$307</f>
        <v>0.46772684752104771</v>
      </c>
      <c r="P182" s="6">
        <f>'800perms'!P182/'800perms'!P$307</f>
        <v>0.61008468052347953</v>
      </c>
      <c r="Q182" s="19"/>
      <c r="R182" s="1"/>
      <c r="S182" s="1">
        <v>0.5</v>
      </c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</row>
    <row r="183" spans="1:54" ht="15.5">
      <c r="A183" s="1">
        <v>180</v>
      </c>
      <c r="B183" s="3">
        <f>'800perms'!B183/'800perms'!B$307</f>
        <v>0.17247695580241076</v>
      </c>
      <c r="C183" s="3">
        <f>'800perms'!C183/'800perms'!C$307</f>
        <v>0.30074971164936559</v>
      </c>
      <c r="D183" s="3">
        <f>'800perms'!D183/'800perms'!D$307</f>
        <v>0.45235232226063432</v>
      </c>
      <c r="E183" s="6">
        <f>'800perms'!E183/'800perms'!E$307</f>
        <v>0.63796973010300972</v>
      </c>
      <c r="F183" s="6">
        <f>'800perms'!F183/'800perms'!F$307</f>
        <v>0.78108923940308661</v>
      </c>
      <c r="G183" s="6">
        <f>'800perms'!G183/'800perms'!G$307</f>
        <v>0.84985430192730438</v>
      </c>
      <c r="H183" s="19"/>
      <c r="I183" s="1"/>
      <c r="J183" s="1">
        <v>180</v>
      </c>
      <c r="K183" s="3">
        <f>'800perms'!K183/'800perms'!K$307</f>
        <v>5.4843158543384493E-2</v>
      </c>
      <c r="L183" s="3">
        <f>'800perms'!L183/'800perms'!L$307</f>
        <v>0.11571973134870213</v>
      </c>
      <c r="M183" s="3">
        <f>'800perms'!M183/'800perms'!M$307</f>
        <v>0.17833859095688748</v>
      </c>
      <c r="N183" s="3">
        <f>'800perms'!N183/'800perms'!N$307</f>
        <v>0.34869565217391302</v>
      </c>
      <c r="O183" s="3">
        <f>'800perms'!O183/'800perms'!O$307</f>
        <v>0.45813844714686625</v>
      </c>
      <c r="P183" s="6">
        <f>'800perms'!P183/'800perms'!P$307</f>
        <v>0.58506543494996144</v>
      </c>
      <c r="Q183" s="19"/>
      <c r="R183" s="1"/>
      <c r="S183" s="1">
        <v>0.5</v>
      </c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</row>
    <row r="184" spans="1:54" ht="15.5">
      <c r="A184" s="1">
        <v>181</v>
      </c>
      <c r="B184" s="3">
        <f>'800perms'!B184/'800perms'!B$307</f>
        <v>0.15782320964311036</v>
      </c>
      <c r="C184" s="3">
        <f>'800perms'!C184/'800perms'!C$307</f>
        <v>0.27335640138408307</v>
      </c>
      <c r="D184" s="3">
        <f>'800perms'!D184/'800perms'!D$307</f>
        <v>0.44198106117540958</v>
      </c>
      <c r="E184" s="6">
        <f>'800perms'!E184/'800perms'!E$307</f>
        <v>0.62680554756287044</v>
      </c>
      <c r="F184" s="6">
        <f>'800perms'!F184/'800perms'!F$307</f>
        <v>0.77619999149696017</v>
      </c>
      <c r="G184" s="6">
        <f>'800perms'!G184/'800perms'!G$307</f>
        <v>0.85057001175809011</v>
      </c>
      <c r="H184" s="19"/>
      <c r="I184" s="1"/>
      <c r="J184" s="1">
        <v>181</v>
      </c>
      <c r="K184" s="3">
        <f>'800perms'!K184/'800perms'!K$307</f>
        <v>4.3428504357522234E-2</v>
      </c>
      <c r="L184" s="3">
        <f>'800perms'!L184/'800perms'!L$307</f>
        <v>0.10836812488654929</v>
      </c>
      <c r="M184" s="3">
        <f>'800perms'!M184/'800perms'!M$307</f>
        <v>0.21556256572029442</v>
      </c>
      <c r="N184" s="3">
        <f>'800perms'!N184/'800perms'!N$307</f>
        <v>0.29771739130434782</v>
      </c>
      <c r="O184" s="3">
        <f>'800perms'!O184/'800perms'!O$307</f>
        <v>0.39148737137511691</v>
      </c>
      <c r="P184" s="6">
        <f>'800perms'!P184/'800perms'!P$307</f>
        <v>0.56697459584295617</v>
      </c>
      <c r="Q184" s="19"/>
      <c r="R184" s="1"/>
      <c r="S184" s="1">
        <v>0.5</v>
      </c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</row>
    <row r="185" spans="1:54" ht="15.5">
      <c r="A185" s="1">
        <v>182</v>
      </c>
      <c r="B185" s="3">
        <f>'800perms'!B185/'800perms'!B$307</f>
        <v>0.15977310328527533</v>
      </c>
      <c r="C185" s="3">
        <f>'800perms'!C185/'800perms'!C$307</f>
        <v>0.27422145328719721</v>
      </c>
      <c r="D185" s="3">
        <f>'800perms'!D185/'800perms'!D$307</f>
        <v>0.42537201262588309</v>
      </c>
      <c r="E185" s="6">
        <f>'800perms'!E185/'800perms'!E$307</f>
        <v>0.61282154572135583</v>
      </c>
      <c r="F185" s="6">
        <f>'800perms'!F185/'800perms'!F$307</f>
        <v>0.78551082011819218</v>
      </c>
      <c r="G185" s="6">
        <f>'800perms'!G185/'800perms'!G$307</f>
        <v>0.85696027810439135</v>
      </c>
      <c r="H185" s="19"/>
      <c r="I185" s="1"/>
      <c r="J185" s="1">
        <v>182</v>
      </c>
      <c r="K185" s="3">
        <f>'800perms'!K185/'800perms'!K$307</f>
        <v>4.5042401478916631E-2</v>
      </c>
      <c r="L185" s="3">
        <f>'800perms'!L185/'800perms'!L$307</f>
        <v>9.5117081139952805E-2</v>
      </c>
      <c r="M185" s="3">
        <f>'800perms'!M185/'800perms'!M$307</f>
        <v>0.23364879074658254</v>
      </c>
      <c r="N185" s="3">
        <f>'800perms'!N185/'800perms'!N$307</f>
        <v>0.3153260869565217</v>
      </c>
      <c r="O185" s="3">
        <f>'800perms'!O185/'800perms'!O$307</f>
        <v>0.42656688493919548</v>
      </c>
      <c r="P185" s="6">
        <f>'800perms'!P185/'800perms'!P$307</f>
        <v>0.50846805234796</v>
      </c>
      <c r="Q185" s="19"/>
      <c r="R185" s="1"/>
      <c r="S185" s="1">
        <v>0.5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</row>
    <row r="186" spans="1:54" ht="15.5">
      <c r="A186" s="1">
        <v>183</v>
      </c>
      <c r="B186" s="3">
        <f>'800perms'!B186/'800perms'!B$307</f>
        <v>0.15705506972346961</v>
      </c>
      <c r="C186" s="3">
        <f>'800perms'!C186/'800perms'!C$307</f>
        <v>0.27006096556269565</v>
      </c>
      <c r="D186" s="3">
        <f>'800perms'!D186/'800perms'!D$307</f>
        <v>0.43168495415601987</v>
      </c>
      <c r="E186" s="6">
        <f>'800perms'!E186/'800perms'!E$307</f>
        <v>0.61587155435345575</v>
      </c>
      <c r="F186" s="6">
        <f>'800perms'!F186/'800perms'!F$307</f>
        <v>0.78440542493941579</v>
      </c>
      <c r="G186" s="6">
        <f>'800perms'!G186/'800perms'!G$307</f>
        <v>0.83794284545779862</v>
      </c>
      <c r="H186" s="19"/>
      <c r="I186" s="1"/>
      <c r="J186" s="1">
        <v>183</v>
      </c>
      <c r="K186" s="3">
        <f>'800perms'!K186/'800perms'!K$307</f>
        <v>4.2166730244432057E-2</v>
      </c>
      <c r="L186" s="3">
        <f>'800perms'!L186/'800perms'!L$307</f>
        <v>8.6767108368124887E-2</v>
      </c>
      <c r="M186" s="3">
        <f>'800perms'!M186/'800perms'!M$307</f>
        <v>0.21955835962145112</v>
      </c>
      <c r="N186" s="3">
        <f>'800perms'!N186/'800perms'!N$307</f>
        <v>0.30782608695652169</v>
      </c>
      <c r="O186" s="3">
        <f>'800perms'!O186/'800perms'!O$307</f>
        <v>0.43849391955098221</v>
      </c>
      <c r="P186" s="6">
        <f>'800perms'!P186/'800perms'!P$307</f>
        <v>0.62317167051578137</v>
      </c>
      <c r="Q186" s="19"/>
      <c r="R186" s="1"/>
      <c r="S186" s="1">
        <v>0.5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</row>
    <row r="187" spans="1:54" ht="15.5">
      <c r="A187" s="1">
        <v>184</v>
      </c>
      <c r="B187" s="3">
        <f>'800perms'!B187/'800perms'!B$307</f>
        <v>0.13082013708343182</v>
      </c>
      <c r="C187" s="3">
        <f>'800perms'!C187/'800perms'!C$307</f>
        <v>0.26289339265117811</v>
      </c>
      <c r="D187" s="3">
        <f>'800perms'!D187/'800perms'!D$307</f>
        <v>0.43687058469863216</v>
      </c>
      <c r="E187" s="6">
        <f>'800perms'!E187/'800perms'!E$307</f>
        <v>0.59624791390919041</v>
      </c>
      <c r="F187" s="6">
        <f>'800perms'!F187/'800perms'!F$307</f>
        <v>0.76565622209940054</v>
      </c>
      <c r="G187" s="6">
        <f>'800perms'!G187/'800perms'!G$307</f>
        <v>0.81590920709575177</v>
      </c>
      <c r="H187" s="19"/>
      <c r="I187" s="1"/>
      <c r="J187" s="1">
        <v>184</v>
      </c>
      <c r="K187" s="3">
        <f>'800perms'!K187/'800perms'!K$307</f>
        <v>4.6949734440564571E-2</v>
      </c>
      <c r="L187" s="3">
        <f>'800perms'!L187/'800perms'!L$307</f>
        <v>8.4044291159920126E-2</v>
      </c>
      <c r="M187" s="3">
        <f>'800perms'!M187/'800perms'!M$307</f>
        <v>0.18969505783385912</v>
      </c>
      <c r="N187" s="3">
        <f>'800perms'!N187/'800perms'!N$307</f>
        <v>0.26902173913043476</v>
      </c>
      <c r="O187" s="3">
        <f>'800perms'!O187/'800perms'!O$307</f>
        <v>0.4801216089803555</v>
      </c>
      <c r="P187" s="6">
        <f>'800perms'!P187/'800perms'!P$307</f>
        <v>0.47267128560431104</v>
      </c>
      <c r="Q187" s="19"/>
      <c r="R187" s="1"/>
      <c r="S187" s="1">
        <v>0.5</v>
      </c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</row>
    <row r="188" spans="1:54" ht="15.5">
      <c r="A188" s="1">
        <v>185</v>
      </c>
      <c r="B188" s="3">
        <f>'800perms'!B188/'800perms'!B$307</f>
        <v>0.14689198770976128</v>
      </c>
      <c r="C188" s="3">
        <f>'800perms'!C188/'800perms'!C$307</f>
        <v>0.26499423298731256</v>
      </c>
      <c r="D188" s="3">
        <f>'800perms'!D188/'800perms'!D$307</f>
        <v>0.42206523372914473</v>
      </c>
      <c r="E188" s="6">
        <f>'800perms'!E188/'800perms'!E$307</f>
        <v>0.59955688553835529</v>
      </c>
      <c r="F188" s="6">
        <f>'800perms'!F188/'800perms'!F$307</f>
        <v>0.75872624463245608</v>
      </c>
      <c r="G188" s="6">
        <f>'800perms'!G188/'800perms'!G$307</f>
        <v>0.79448903430294981</v>
      </c>
      <c r="H188" s="19"/>
      <c r="I188" s="1"/>
      <c r="J188" s="1">
        <v>185</v>
      </c>
      <c r="K188" s="3">
        <f>'800perms'!K188/'800perms'!K$307</f>
        <v>3.7823879808679836E-2</v>
      </c>
      <c r="L188" s="3">
        <f>'800perms'!L188/'800perms'!L$307</f>
        <v>7.4514430931203496E-2</v>
      </c>
      <c r="M188" s="3">
        <f>'800perms'!M188/'800perms'!M$307</f>
        <v>0.16950578338590958</v>
      </c>
      <c r="N188" s="3">
        <f>'800perms'!N188/'800perms'!N$307</f>
        <v>0.30054347826086958</v>
      </c>
      <c r="O188" s="3">
        <f>'800perms'!O188/'800perms'!O$307</f>
        <v>0.39593077642656688</v>
      </c>
      <c r="P188" s="6">
        <f>'800perms'!P188/'800perms'!P$307</f>
        <v>0.5727482678983834</v>
      </c>
      <c r="Q188" s="19"/>
      <c r="R188" s="1"/>
      <c r="S188" s="1">
        <v>0.5</v>
      </c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</row>
    <row r="189" spans="1:54" ht="15.5">
      <c r="A189" s="1">
        <v>186</v>
      </c>
      <c r="B189" s="3">
        <f>'800perms'!B189/'800perms'!B$307</f>
        <v>0.14086504372488773</v>
      </c>
      <c r="C189" s="3">
        <f>'800perms'!C189/'800perms'!C$307</f>
        <v>0.26668314384577357</v>
      </c>
      <c r="D189" s="3">
        <f>'800perms'!D189/'800perms'!D$307</f>
        <v>0.40229971441454987</v>
      </c>
      <c r="E189" s="6">
        <f>'800perms'!E189/'800perms'!E$307</f>
        <v>0.58165966507452382</v>
      </c>
      <c r="F189" s="6">
        <f>'800perms'!F189/'800perms'!F$307</f>
        <v>0.74690701925938519</v>
      </c>
      <c r="G189" s="6">
        <f>'800perms'!G189/'800perms'!G$307</f>
        <v>0.82291293901129803</v>
      </c>
      <c r="H189" s="19"/>
      <c r="I189" s="1"/>
      <c r="J189" s="1">
        <v>186</v>
      </c>
      <c r="K189" s="3">
        <f>'800perms'!K189/'800perms'!K$307</f>
        <v>4.2900319845065878E-2</v>
      </c>
      <c r="L189" s="3">
        <f>'800perms'!L189/'800perms'!L$307</f>
        <v>0.10900344890179706</v>
      </c>
      <c r="M189" s="3">
        <f>'800perms'!M189/'800perms'!M$307</f>
        <v>0.21808622502628811</v>
      </c>
      <c r="N189" s="3">
        <f>'800perms'!N189/'800perms'!N$307</f>
        <v>0.28032608695652173</v>
      </c>
      <c r="O189" s="3">
        <f>'800perms'!O189/'800perms'!O$307</f>
        <v>0.40926099158091672</v>
      </c>
      <c r="P189" s="6">
        <f>'800perms'!P189/'800perms'!P$307</f>
        <v>0.51000769822940728</v>
      </c>
      <c r="Q189" s="19"/>
      <c r="R189" s="1"/>
      <c r="S189" s="1">
        <v>0.5</v>
      </c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</row>
    <row r="190" spans="1:54" ht="15.5">
      <c r="A190" s="1">
        <v>187</v>
      </c>
      <c r="B190" s="3">
        <f>'800perms'!B190/'800perms'!B$307</f>
        <v>0.12195698416450011</v>
      </c>
      <c r="C190" s="3">
        <f>'800perms'!C190/'800perms'!C$307</f>
        <v>0.25411929477673423</v>
      </c>
      <c r="D190" s="3">
        <f>'800perms'!D190/'800perms'!D$307</f>
        <v>0.39162783706598531</v>
      </c>
      <c r="E190" s="6">
        <f>'800perms'!E190/'800perms'!E$307</f>
        <v>0.5812280600794153</v>
      </c>
      <c r="F190" s="6">
        <f>'800perms'!F190/'800perms'!F$307</f>
        <v>0.74308065133285139</v>
      </c>
      <c r="G190" s="6">
        <f>'800perms'!G190/'800perms'!G$307</f>
        <v>0.80895659731097602</v>
      </c>
      <c r="H190" s="19"/>
      <c r="I190" s="1"/>
      <c r="J190" s="1">
        <v>187</v>
      </c>
      <c r="K190" s="3">
        <f>'800perms'!K190/'800perms'!K$307</f>
        <v>3.462542914991637E-2</v>
      </c>
      <c r="L190" s="3">
        <f>'800perms'!L190/'800perms'!L$307</f>
        <v>0.10419313850063533</v>
      </c>
      <c r="M190" s="3">
        <f>'800perms'!M190/'800perms'!M$307</f>
        <v>0.18275499474237644</v>
      </c>
      <c r="N190" s="3">
        <f>'800perms'!N190/'800perms'!N$307</f>
        <v>0.24391304347826087</v>
      </c>
      <c r="O190" s="3">
        <f>'800perms'!O190/'800perms'!O$307</f>
        <v>0.41487371375116927</v>
      </c>
      <c r="P190" s="6">
        <f>'800perms'!P190/'800perms'!P$307</f>
        <v>0.47575057736720555</v>
      </c>
      <c r="Q190" s="19"/>
      <c r="R190" s="1"/>
      <c r="S190" s="1">
        <v>0.5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</row>
    <row r="191" spans="1:54" ht="15.5">
      <c r="A191" s="1">
        <v>188</v>
      </c>
      <c r="B191" s="3">
        <f>'800perms'!B191/'800perms'!B$307</f>
        <v>0.13170645237532497</v>
      </c>
      <c r="C191" s="3">
        <f>'800perms'!C191/'800perms'!C$307</f>
        <v>0.22598451145163945</v>
      </c>
      <c r="D191" s="3">
        <f>'800perms'!D191/'800perms'!D$307</f>
        <v>0.39305576431684958</v>
      </c>
      <c r="E191" s="6">
        <f>'800perms'!E191/'800perms'!E$307</f>
        <v>0.56781953156471199</v>
      </c>
      <c r="F191" s="6">
        <f>'800perms'!F191/'800perms'!F$307</f>
        <v>0.74626929127162955</v>
      </c>
      <c r="G191" s="6">
        <f>'800perms'!G191/'800perms'!G$307</f>
        <v>0.82051019886508869</v>
      </c>
      <c r="H191" s="19"/>
      <c r="I191" s="1"/>
      <c r="J191" s="1">
        <v>188</v>
      </c>
      <c r="K191" s="3">
        <f>'800perms'!K191/'800perms'!K$307</f>
        <v>3.8909592417617891E-2</v>
      </c>
      <c r="L191" s="3">
        <f>'800perms'!L191/'800perms'!L$307</f>
        <v>8.7493192956979493E-2</v>
      </c>
      <c r="M191" s="3">
        <f>'800perms'!M191/'800perms'!M$307</f>
        <v>0.13690851735015772</v>
      </c>
      <c r="N191" s="3">
        <f>'800perms'!N191/'800perms'!N$307</f>
        <v>0.26152173913043475</v>
      </c>
      <c r="O191" s="3">
        <f>'800perms'!O191/'800perms'!O$307</f>
        <v>0.40107577174929843</v>
      </c>
      <c r="P191" s="6">
        <f>'800perms'!P191/'800perms'!P$307</f>
        <v>0.51770592763664358</v>
      </c>
      <c r="Q191" s="19"/>
      <c r="R191" s="1"/>
      <c r="S191" s="1">
        <v>0.5</v>
      </c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</row>
    <row r="192" spans="1:54" ht="15.5">
      <c r="A192" s="1">
        <v>189</v>
      </c>
      <c r="B192" s="3">
        <f>'800perms'!B192/'800perms'!B$307</f>
        <v>0.1151028125738596</v>
      </c>
      <c r="C192" s="3">
        <f>'800perms'!C192/'800perms'!C$307</f>
        <v>0.2396605701103971</v>
      </c>
      <c r="D192" s="3">
        <f>'800perms'!D192/'800perms'!D$307</f>
        <v>0.38907259882759659</v>
      </c>
      <c r="E192" s="6">
        <f>'800perms'!E192/'800perms'!E$307</f>
        <v>0.56367612361167063</v>
      </c>
      <c r="F192" s="6">
        <f>'800perms'!F192/'800perms'!F$307</f>
        <v>0.74086986097529861</v>
      </c>
      <c r="G192" s="6">
        <f>'800perms'!G192/'800perms'!G$307</f>
        <v>0.79970349164153154</v>
      </c>
      <c r="H192" s="19"/>
      <c r="I192" s="1"/>
      <c r="J192" s="1">
        <v>189</v>
      </c>
      <c r="K192" s="3">
        <f>'800perms'!K192/'800perms'!K$307</f>
        <v>3.5740485342879776E-2</v>
      </c>
      <c r="L192" s="3">
        <f>'800perms'!L192/'800perms'!L$307</f>
        <v>8.9126883281902339E-2</v>
      </c>
      <c r="M192" s="3">
        <f>'800perms'!M192/'800perms'!M$307</f>
        <v>0.19978969505783387</v>
      </c>
      <c r="N192" s="3">
        <f>'800perms'!N192/'800perms'!N$307</f>
        <v>0.25097826086956521</v>
      </c>
      <c r="O192" s="3">
        <f>'800perms'!O192/'800perms'!O$307</f>
        <v>0.47310570626753973</v>
      </c>
      <c r="P192" s="6">
        <f>'800perms'!P192/'800perms'!P$307</f>
        <v>0.48652809853733636</v>
      </c>
      <c r="Q192" s="19"/>
      <c r="R192" s="1"/>
      <c r="S192" s="1">
        <v>0.5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</row>
    <row r="193" spans="1:54" ht="15.5">
      <c r="A193" s="1">
        <v>190</v>
      </c>
      <c r="B193" s="3">
        <f>'800perms'!B193/'800perms'!B$307</f>
        <v>0.12479319309855826</v>
      </c>
      <c r="C193" s="3">
        <f>'800perms'!C193/'800perms'!C$307</f>
        <v>0.24147305981216013</v>
      </c>
      <c r="D193" s="3">
        <f>'800perms'!D193/'800perms'!D$307</f>
        <v>0.3649481436945739</v>
      </c>
      <c r="E193" s="6">
        <f>'800perms'!E193/'800perms'!E$307</f>
        <v>0.55636761236116705</v>
      </c>
      <c r="F193" s="6">
        <f>'800perms'!F193/'800perms'!F$307</f>
        <v>0.70898346158751746</v>
      </c>
      <c r="G193" s="6">
        <f>'800perms'!G193/'800perms'!G$307</f>
        <v>0.80236184244159303</v>
      </c>
      <c r="H193" s="19"/>
      <c r="I193" s="1"/>
      <c r="J193" s="1">
        <v>190</v>
      </c>
      <c r="K193" s="3">
        <f>'800perms'!K193/'800perms'!K$307</f>
        <v>3.6327357023386839E-2</v>
      </c>
      <c r="L193" s="3">
        <f>'800perms'!L193/'800perms'!L$307</f>
        <v>0.10637139226719913</v>
      </c>
      <c r="M193" s="3">
        <f>'800perms'!M193/'800perms'!M$307</f>
        <v>0.17034700315457416</v>
      </c>
      <c r="N193" s="3">
        <f>'800perms'!N193/'800perms'!N$307</f>
        <v>0.21576086956521737</v>
      </c>
      <c r="O193" s="3">
        <f>'800perms'!O193/'800perms'!O$307</f>
        <v>0.39593077642656688</v>
      </c>
      <c r="P193" s="6">
        <f>'800perms'!P193/'800perms'!P$307</f>
        <v>0.64588144726712859</v>
      </c>
      <c r="Q193" s="19"/>
      <c r="R193" s="1"/>
      <c r="S193" s="1">
        <v>0.5</v>
      </c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</row>
    <row r="194" spans="1:54" ht="15.5">
      <c r="A194" s="1">
        <v>191</v>
      </c>
      <c r="B194" s="3">
        <f>'800perms'!B194/'800perms'!B$307</f>
        <v>0.11622547861025763</v>
      </c>
      <c r="C194" s="3">
        <f>'800perms'!C194/'800perms'!C$307</f>
        <v>0.22973306969846763</v>
      </c>
      <c r="D194" s="3">
        <f>'800perms'!D194/'800perms'!D$307</f>
        <v>0.36893130918382688</v>
      </c>
      <c r="E194" s="6">
        <f>'800perms'!E194/'800perms'!E$307</f>
        <v>0.55038268976232951</v>
      </c>
      <c r="F194" s="6">
        <f>'800perms'!F194/'800perms'!F$307</f>
        <v>0.71939968538752608</v>
      </c>
      <c r="G194" s="6">
        <f>'800perms'!G194/'800perms'!G$307</f>
        <v>0.78492919584888299</v>
      </c>
      <c r="H194" s="19"/>
      <c r="I194" s="1"/>
      <c r="J194" s="1">
        <v>191</v>
      </c>
      <c r="K194" s="3">
        <f>'800perms'!K194/'800perms'!K$307</f>
        <v>3.4889521406144548E-2</v>
      </c>
      <c r="L194" s="3">
        <f>'800perms'!L194/'800perms'!L$307</f>
        <v>6.307859865674352E-2</v>
      </c>
      <c r="M194" s="3">
        <f>'800perms'!M194/'800perms'!M$307</f>
        <v>0.13017875920084124</v>
      </c>
      <c r="N194" s="3">
        <f>'800perms'!N194/'800perms'!N$307</f>
        <v>0.2402173913043478</v>
      </c>
      <c r="O194" s="3">
        <f>'800perms'!O194/'800perms'!O$307</f>
        <v>0.43101028999064545</v>
      </c>
      <c r="P194" s="6">
        <f>'800perms'!P194/'800perms'!P$307</f>
        <v>0.54734411085450352</v>
      </c>
      <c r="Q194" s="19"/>
      <c r="R194" s="1"/>
      <c r="S194" s="1">
        <v>0.5</v>
      </c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</row>
    <row r="195" spans="1:54" ht="15.5">
      <c r="A195" s="1">
        <v>192</v>
      </c>
      <c r="B195" s="3">
        <f>'800perms'!B195/'800perms'!B$307</f>
        <v>0.1103167099976365</v>
      </c>
      <c r="C195" s="3">
        <f>'800perms'!C195/'800perms'!C$307</f>
        <v>0.21898171033119129</v>
      </c>
      <c r="D195" s="3">
        <f>'800perms'!D195/'800perms'!D$307</f>
        <v>0.34924094393506688</v>
      </c>
      <c r="E195" s="6">
        <f>'800perms'!E195/'800perms'!E$307</f>
        <v>0.53657132991885825</v>
      </c>
      <c r="F195" s="6">
        <f>'800perms'!F195/'800perms'!F$307</f>
        <v>0.72433144849283615</v>
      </c>
      <c r="G195" s="6">
        <f>'800perms'!G195/'800perms'!G$307</f>
        <v>0.7933132252952303</v>
      </c>
      <c r="H195" s="19"/>
      <c r="I195" s="1"/>
      <c r="J195" s="1">
        <v>192</v>
      </c>
      <c r="K195" s="3">
        <f>'800perms'!K195/'800perms'!K$307</f>
        <v>2.9255553273276797E-2</v>
      </c>
      <c r="L195" s="3">
        <f>'800perms'!L195/'800perms'!L$307</f>
        <v>4.9736794336540206E-2</v>
      </c>
      <c r="M195" s="3">
        <f>'800perms'!M195/'800perms'!M$307</f>
        <v>0.14910620399579391</v>
      </c>
      <c r="N195" s="3">
        <f>'800perms'!N195/'800perms'!N$307</f>
        <v>0.2475</v>
      </c>
      <c r="O195" s="3">
        <f>'800perms'!O195/'800perms'!O$307</f>
        <v>0.34681945743685688</v>
      </c>
      <c r="P195" s="3">
        <f>'800perms'!P195/'800perms'!P$307</f>
        <v>0.40800615858352579</v>
      </c>
      <c r="Q195" s="19"/>
      <c r="R195" s="1"/>
      <c r="S195" s="1">
        <v>0.5</v>
      </c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</row>
    <row r="196" spans="1:54" ht="15.5">
      <c r="A196" s="1">
        <v>193</v>
      </c>
      <c r="B196" s="3">
        <f>'800perms'!B196/'800perms'!B$307</f>
        <v>0.11291656818718979</v>
      </c>
      <c r="C196" s="3">
        <f>'800perms'!C196/'800perms'!C$307</f>
        <v>0.21539792387543252</v>
      </c>
      <c r="D196" s="3">
        <f>'800perms'!D196/'800perms'!D$307</f>
        <v>0.3649481436945739</v>
      </c>
      <c r="E196" s="6">
        <f>'800perms'!E196/'800perms'!E$307</f>
        <v>0.54600909247856355</v>
      </c>
      <c r="F196" s="6">
        <f>'800perms'!F196/'800perms'!F$307</f>
        <v>0.6969941754177118</v>
      </c>
      <c r="G196" s="6">
        <f>'800perms'!G196/'800perms'!G$307</f>
        <v>0.78058381473339811</v>
      </c>
      <c r="H196" s="19"/>
      <c r="I196" s="1"/>
      <c r="J196" s="1">
        <v>193</v>
      </c>
      <c r="K196" s="3">
        <f>'800perms'!K196/'800perms'!K$307</f>
        <v>2.8903430264972562E-2</v>
      </c>
      <c r="L196" s="3">
        <f>'800perms'!L196/'800perms'!L$307</f>
        <v>7.3788346342348876E-2</v>
      </c>
      <c r="M196" s="3">
        <f>'800perms'!M196/'800perms'!M$307</f>
        <v>0.12912723449001054</v>
      </c>
      <c r="N196" s="3">
        <f>'800perms'!N196/'800perms'!N$307</f>
        <v>0.18467391304347824</v>
      </c>
      <c r="O196" s="3">
        <f>'800perms'!O196/'800perms'!O$307</f>
        <v>0.33956969130028064</v>
      </c>
      <c r="P196" s="3">
        <f>'800perms'!P196/'800perms'!P$307</f>
        <v>0.48190916089299457</v>
      </c>
      <c r="Q196" s="19"/>
      <c r="R196" s="1"/>
      <c r="S196" s="1">
        <v>0.5</v>
      </c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</row>
    <row r="197" spans="1:54" ht="15.5">
      <c r="A197" s="1">
        <v>194</v>
      </c>
      <c r="B197" s="3">
        <f>'800perms'!B197/'800perms'!B$307</f>
        <v>0.10966674545024815</v>
      </c>
      <c r="C197" s="3">
        <f>'800perms'!C197/'800perms'!C$307</f>
        <v>0.20246333827648705</v>
      </c>
      <c r="D197" s="3">
        <f>'800perms'!D197/'800perms'!D$307</f>
        <v>0.34480685405080413</v>
      </c>
      <c r="E197" s="6">
        <f>'800perms'!E197/'800perms'!E$307</f>
        <v>0.53300339529262819</v>
      </c>
      <c r="F197" s="6">
        <f>'800perms'!F197/'800perms'!F$307</f>
        <v>0.69686662982016068</v>
      </c>
      <c r="G197" s="6">
        <f>'800perms'!G197/'800perms'!G$307</f>
        <v>0.77260876233321407</v>
      </c>
      <c r="H197" s="19"/>
      <c r="I197" s="1"/>
      <c r="J197" s="1">
        <v>194</v>
      </c>
      <c r="K197" s="3">
        <f>'800perms'!K197/'800perms'!K$307</f>
        <v>2.9431614777428915E-2</v>
      </c>
      <c r="L197" s="3">
        <f>'800perms'!L197/'800perms'!L$307</f>
        <v>6.4712288981666366E-2</v>
      </c>
      <c r="M197" s="3">
        <f>'800perms'!M197/'800perms'!M$307</f>
        <v>0.16572029442691902</v>
      </c>
      <c r="N197" s="3">
        <f>'800perms'!N197/'800perms'!N$307</f>
        <v>0.22826086956521738</v>
      </c>
      <c r="O197" s="3">
        <f>'800perms'!O197/'800perms'!O$307</f>
        <v>0.34892422825070157</v>
      </c>
      <c r="P197" s="3">
        <f>'800perms'!P197/'800perms'!P$307</f>
        <v>0.32371054657428788</v>
      </c>
      <c r="Q197" s="19"/>
      <c r="R197" s="1"/>
      <c r="S197" s="1">
        <v>0.5</v>
      </c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</row>
    <row r="198" spans="1:54" ht="15.5">
      <c r="A198" s="1">
        <v>195</v>
      </c>
      <c r="B198" s="3">
        <f>'800perms'!B198/'800perms'!B$307</f>
        <v>0.12414322855116994</v>
      </c>
      <c r="C198" s="3">
        <f>'800perms'!C198/'800perms'!C$307</f>
        <v>0.21881693854012194</v>
      </c>
      <c r="D198" s="3">
        <f>'800perms'!D198/'800perms'!D$307</f>
        <v>0.35465203667518413</v>
      </c>
      <c r="E198" s="6">
        <f>'800perms'!E198/'800perms'!E$307</f>
        <v>0.52267364907636527</v>
      </c>
      <c r="F198" s="6">
        <f>'800perms'!F198/'800perms'!F$307</f>
        <v>0.68560010203647803</v>
      </c>
      <c r="G198" s="6">
        <f>'800perms'!G198/'800perms'!G$307</f>
        <v>0.76698532794846885</v>
      </c>
      <c r="H198" s="19"/>
      <c r="I198" s="1"/>
      <c r="J198" s="1">
        <v>195</v>
      </c>
      <c r="K198" s="3">
        <f>'800perms'!K198/'800perms'!K$307</f>
        <v>3.0194547962088092E-2</v>
      </c>
      <c r="L198" s="3">
        <f>'800perms'!L198/'800perms'!L$307</f>
        <v>4.1840624432746415E-2</v>
      </c>
      <c r="M198" s="3">
        <f>'800perms'!M198/'800perms'!M$307</f>
        <v>6.4143007360672979E-2</v>
      </c>
      <c r="N198" s="3">
        <f>'800perms'!N198/'800perms'!N$307</f>
        <v>0.20195652173913042</v>
      </c>
      <c r="O198" s="3">
        <f>'800perms'!O198/'800perms'!O$307</f>
        <v>0.32530402245088869</v>
      </c>
      <c r="P198" s="3">
        <f>'800perms'!P198/'800perms'!P$307</f>
        <v>0.54657428791377982</v>
      </c>
      <c r="Q198" s="19"/>
      <c r="R198" s="1"/>
      <c r="S198" s="1">
        <v>0.5</v>
      </c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</row>
    <row r="199" spans="1:54" ht="15.5">
      <c r="A199" s="1">
        <v>196</v>
      </c>
      <c r="B199" s="3">
        <f>'800perms'!B199/'800perms'!B$307</f>
        <v>0.11309383124556842</v>
      </c>
      <c r="C199" s="3">
        <f>'800perms'!C199/'800perms'!C$307</f>
        <v>0.20233975943318505</v>
      </c>
      <c r="D199" s="3">
        <f>'800perms'!D199/'800perms'!D$307</f>
        <v>0.33766721779648279</v>
      </c>
      <c r="E199" s="6">
        <f>'800perms'!E199/'800perms'!E$307</f>
        <v>0.51007078321919785</v>
      </c>
      <c r="F199" s="6">
        <f>'800perms'!F199/'800perms'!F$307</f>
        <v>0.68423961566259939</v>
      </c>
      <c r="G199" s="6">
        <f>'800perms'!G199/'800perms'!G$307</f>
        <v>0.73457389704002862</v>
      </c>
      <c r="H199" s="19"/>
      <c r="I199" s="1"/>
      <c r="J199" s="1">
        <v>196</v>
      </c>
      <c r="K199" s="3">
        <f>'800perms'!K199/'800perms'!K$307</f>
        <v>2.7788374072009157E-2</v>
      </c>
      <c r="L199" s="3">
        <f>'800perms'!L199/'800perms'!L$307</f>
        <v>7.5422036667271736E-2</v>
      </c>
      <c r="M199" s="3">
        <f>'800perms'!M199/'800perms'!M$307</f>
        <v>0.10241850683491062</v>
      </c>
      <c r="N199" s="3">
        <f>'800perms'!N199/'800perms'!N$307</f>
        <v>0.1976086956521739</v>
      </c>
      <c r="O199" s="3">
        <f>'800perms'!O199/'800perms'!O$307</f>
        <v>0.33325537885874645</v>
      </c>
      <c r="P199" s="3">
        <f>'800perms'!P199/'800perms'!P$307</f>
        <v>0.54195535026943797</v>
      </c>
      <c r="Q199" s="19"/>
      <c r="R199" s="1"/>
      <c r="S199" s="1">
        <v>0.5</v>
      </c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</row>
    <row r="200" spans="1:54" ht="15.5">
      <c r="A200" s="1">
        <v>197</v>
      </c>
      <c r="B200" s="3">
        <f>'800perms'!B200/'800perms'!B$307</f>
        <v>0.10222169699834555</v>
      </c>
      <c r="C200" s="3">
        <f>'800perms'!C200/'800perms'!C$307</f>
        <v>0.21020761245674743</v>
      </c>
      <c r="D200" s="3">
        <f>'800perms'!D200/'800perms'!D$307</f>
        <v>0.34683601382834811</v>
      </c>
      <c r="E200" s="6">
        <f>'800perms'!E200/'800perms'!E$307</f>
        <v>0.5120561661966968</v>
      </c>
      <c r="F200" s="6">
        <f>'800perms'!F200/'800perms'!F$307</f>
        <v>0.67773479018749194</v>
      </c>
      <c r="G200" s="6">
        <f>'800perms'!G200/'800perms'!G$307</f>
        <v>0.76253770257144315</v>
      </c>
      <c r="H200" s="19"/>
      <c r="I200" s="1"/>
      <c r="J200" s="1">
        <v>197</v>
      </c>
      <c r="K200" s="3">
        <f>'800perms'!K200/'800perms'!K$307</f>
        <v>2.1831626514862524E-2</v>
      </c>
      <c r="L200" s="3">
        <f>'800perms'!L200/'800perms'!L$307</f>
        <v>3.4489017970593575E-2</v>
      </c>
      <c r="M200" s="3">
        <f>'800perms'!M200/'800perms'!M$307</f>
        <v>0.10494216614090432</v>
      </c>
      <c r="N200" s="3">
        <f>'800perms'!N200/'800perms'!N$307</f>
        <v>0.2475</v>
      </c>
      <c r="O200" s="3">
        <f>'800perms'!O200/'800perms'!O$307</f>
        <v>0.28297474275023382</v>
      </c>
      <c r="P200" s="3">
        <f>'800perms'!P200/'800perms'!P$307</f>
        <v>0.3914549653579677</v>
      </c>
      <c r="Q200" s="19"/>
      <c r="R200" s="1"/>
      <c r="S200" s="1">
        <v>0.5</v>
      </c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</row>
    <row r="201" spans="1:54" ht="15.5">
      <c r="A201" s="1">
        <v>198</v>
      </c>
      <c r="B201" s="3">
        <f>'800perms'!B201/'800perms'!B$307</f>
        <v>0.10931221933349089</v>
      </c>
      <c r="C201" s="3">
        <f>'800perms'!C201/'800perms'!C$307</f>
        <v>0.202216180589883</v>
      </c>
      <c r="D201" s="3">
        <f>'800perms'!D201/'800perms'!D$307</f>
        <v>0.33097850593717121</v>
      </c>
      <c r="E201" s="6">
        <f>'800perms'!E201/'800perms'!E$307</f>
        <v>0.50256085630431024</v>
      </c>
      <c r="F201" s="6">
        <f>'800perms'!F201/'800perms'!F$307</f>
        <v>0.66587304961523741</v>
      </c>
      <c r="G201" s="6">
        <f>'800perms'!G201/'800perms'!G$307</f>
        <v>0.74996165840192219</v>
      </c>
      <c r="H201" s="19"/>
      <c r="I201" s="1"/>
      <c r="J201" s="1">
        <v>198</v>
      </c>
      <c r="K201" s="3">
        <f>'800perms'!K201/'800perms'!K$307</f>
        <v>2.5118107925702047E-2</v>
      </c>
      <c r="L201" s="3">
        <f>'800perms'!L201/'800perms'!L$307</f>
        <v>6.2080232347068429E-2</v>
      </c>
      <c r="M201" s="3">
        <f>'800perms'!M201/'800perms'!M$307</f>
        <v>6.7507886435331232E-2</v>
      </c>
      <c r="N201" s="3">
        <f>'800perms'!N201/'800perms'!N$307</f>
        <v>0.18489130434782608</v>
      </c>
      <c r="O201" s="3">
        <f>'800perms'!O201/'800perms'!O$307</f>
        <v>0.35243217960710943</v>
      </c>
      <c r="P201" s="3">
        <f>'800perms'!P201/'800perms'!P$307</f>
        <v>0.44996150885296377</v>
      </c>
      <c r="Q201" s="19"/>
      <c r="R201" s="1"/>
      <c r="S201" s="1">
        <v>0.5</v>
      </c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</row>
    <row r="202" spans="1:54" ht="15.5">
      <c r="A202" s="1">
        <v>199</v>
      </c>
      <c r="B202" s="3">
        <f>'800perms'!B202/'800perms'!B$307</f>
        <v>9.4126683999054592E-2</v>
      </c>
      <c r="C202" s="3">
        <f>'800perms'!C202/'800perms'!C$307</f>
        <v>0.19471906409622672</v>
      </c>
      <c r="D202" s="3">
        <f>'800perms'!D202/'800perms'!D$307</f>
        <v>0.32466556440703442</v>
      </c>
      <c r="E202" s="6">
        <f>'800perms'!E202/'800perms'!E$307</f>
        <v>0.50794153190999602</v>
      </c>
      <c r="F202" s="6">
        <f>'800perms'!F202/'800perms'!F$307</f>
        <v>0.66476765443646102</v>
      </c>
      <c r="G202" s="6">
        <f>'800perms'!G202/'800perms'!G$307</f>
        <v>0.76851899187158124</v>
      </c>
      <c r="H202" s="19"/>
      <c r="I202" s="1"/>
      <c r="J202" s="1">
        <v>199</v>
      </c>
      <c r="K202" s="3">
        <f>'800perms'!K202/'800perms'!K$307</f>
        <v>2.3240118548079464E-2</v>
      </c>
      <c r="L202" s="3">
        <f>'800perms'!L202/'800perms'!L$307</f>
        <v>7.1337810854964601E-2</v>
      </c>
      <c r="M202" s="3">
        <f>'800perms'!M202/'800perms'!M$307</f>
        <v>0.1131440588853838</v>
      </c>
      <c r="N202" s="3">
        <f>'800perms'!N202/'800perms'!N$307</f>
        <v>0.2026086956521739</v>
      </c>
      <c r="O202" s="3">
        <f>'800perms'!O202/'800perms'!O$307</f>
        <v>0.36108512628624878</v>
      </c>
      <c r="P202" s="3">
        <f>'800perms'!P202/'800perms'!P$307</f>
        <v>0.45419553502694376</v>
      </c>
      <c r="Q202" s="19"/>
      <c r="R202" s="1"/>
      <c r="S202" s="1">
        <v>0.5</v>
      </c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</row>
    <row r="203" spans="1:54" ht="15.5">
      <c r="A203" s="1">
        <v>200</v>
      </c>
      <c r="B203" s="3">
        <f>'800perms'!B203/'800perms'!B$307</f>
        <v>9.4244859371307013E-2</v>
      </c>
      <c r="C203" s="3">
        <f>'800perms'!C203/'800perms'!C$307</f>
        <v>0.20304003954522984</v>
      </c>
      <c r="D203" s="3">
        <f>'800perms'!D203/'800perms'!D$307</f>
        <v>0.33849391252066741</v>
      </c>
      <c r="E203" s="3">
        <f>'800perms'!E203/'800perms'!E$307</f>
        <v>0.4949933820567417</v>
      </c>
      <c r="F203" s="6">
        <f>'800perms'!F203/'800perms'!F$307</f>
        <v>0.66859402236299481</v>
      </c>
      <c r="G203" s="6">
        <f>'800perms'!G203/'800perms'!G$307</f>
        <v>0.75706763457900927</v>
      </c>
      <c r="H203" s="19"/>
      <c r="I203" s="1"/>
      <c r="J203" s="1">
        <v>200</v>
      </c>
      <c r="K203" s="3">
        <f>'800perms'!K203/'800perms'!K$307</f>
        <v>2.7025440887349979E-2</v>
      </c>
      <c r="L203" s="3">
        <f>'800perms'!L203/'800perms'!L$307</f>
        <v>5.9357415138863681E-2</v>
      </c>
      <c r="M203" s="3">
        <f>'800perms'!M203/'800perms'!M$307</f>
        <v>0.14006309148264987</v>
      </c>
      <c r="N203" s="3">
        <f>'800perms'!N203/'800perms'!N$307</f>
        <v>0.18630434782608693</v>
      </c>
      <c r="O203" s="3">
        <f>'800perms'!O203/'800perms'!O$307</f>
        <v>0.30729653882132835</v>
      </c>
      <c r="P203" s="3">
        <f>'800perms'!P203/'800perms'!P$307</f>
        <v>0.32678983833718245</v>
      </c>
      <c r="Q203" s="19"/>
      <c r="R203" s="1"/>
      <c r="S203" s="1">
        <v>0.5</v>
      </c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</row>
    <row r="204" spans="1:54" ht="15.5">
      <c r="A204" s="1">
        <v>201</v>
      </c>
      <c r="B204" s="3">
        <f>'800perms'!B204/'800perms'!B$307</f>
        <v>8.8572441503190727E-2</v>
      </c>
      <c r="C204" s="3">
        <f>'800perms'!C204/'800perms'!C$307</f>
        <v>0.18396770472895041</v>
      </c>
      <c r="D204" s="3">
        <f>'800perms'!D204/'800perms'!D$307</f>
        <v>0.32872388396212238</v>
      </c>
      <c r="E204" s="3">
        <f>'800perms'!E204/'800perms'!E$307</f>
        <v>0.4800310755596478</v>
      </c>
      <c r="F204" s="6">
        <f>'800perms'!F204/'800perms'!F$307</f>
        <v>0.66723353598911606</v>
      </c>
      <c r="G204" s="6">
        <f>'800perms'!G204/'800perms'!G$307</f>
        <v>0.75006390266346301</v>
      </c>
      <c r="H204" s="19"/>
      <c r="I204" s="1"/>
      <c r="J204" s="1">
        <v>201</v>
      </c>
      <c r="K204" s="3">
        <f>'800perms'!K204/'800perms'!K$307</f>
        <v>1.8163678511693419E-2</v>
      </c>
      <c r="L204" s="3">
        <f>'800perms'!L204/'800perms'!L$307</f>
        <v>5.2096569250317665E-2</v>
      </c>
      <c r="M204" s="3">
        <f>'800perms'!M204/'800perms'!M$307</f>
        <v>0.14574132492113565</v>
      </c>
      <c r="N204" s="3">
        <f>'800perms'!N204/'800perms'!N$307</f>
        <v>0.19217391304347825</v>
      </c>
      <c r="O204" s="3">
        <f>'800perms'!O204/'800perms'!O$307</f>
        <v>0.27034611786716556</v>
      </c>
      <c r="P204" s="3">
        <f>'800perms'!P204/'800perms'!P$307</f>
        <v>0.43033102386451116</v>
      </c>
      <c r="Q204" s="19"/>
      <c r="R204" s="1"/>
      <c r="S204" s="1">
        <v>0.5</v>
      </c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</row>
    <row r="205" spans="1:54" ht="15.5">
      <c r="A205" s="1">
        <v>202</v>
      </c>
      <c r="B205" s="3">
        <f>'800perms'!B205/'800perms'!B$307</f>
        <v>8.3077286693453087E-2</v>
      </c>
      <c r="C205" s="3">
        <f>'800perms'!C205/'800perms'!C$307</f>
        <v>0.17062118965233153</v>
      </c>
      <c r="D205" s="3">
        <f>'800perms'!D205/'800perms'!D$307</f>
        <v>0.30933413497670226</v>
      </c>
      <c r="E205" s="3">
        <f>'800perms'!E205/'800perms'!E$307</f>
        <v>0.480549001553778</v>
      </c>
      <c r="F205" s="6">
        <f>'800perms'!F205/'800perms'!F$307</f>
        <v>0.65681731218910766</v>
      </c>
      <c r="G205" s="6">
        <f>'800perms'!G205/'800perms'!G$307</f>
        <v>0.75195542150196826</v>
      </c>
      <c r="H205" s="19"/>
      <c r="I205" s="1"/>
      <c r="J205" s="1">
        <v>202</v>
      </c>
      <c r="K205" s="3">
        <f>'800perms'!K205/'800perms'!K$307</f>
        <v>2.3856333812611874E-2</v>
      </c>
      <c r="L205" s="3">
        <f>'800perms'!L205/'800perms'!L$307</f>
        <v>3.5215102559448173E-2</v>
      </c>
      <c r="M205" s="3">
        <f>'800perms'!M205/'800perms'!M$307</f>
        <v>0.12639327024185068</v>
      </c>
      <c r="N205" s="3">
        <f>'800perms'!N205/'800perms'!N$307</f>
        <v>0.17554347826086958</v>
      </c>
      <c r="O205" s="3">
        <f>'800perms'!O205/'800perms'!O$307</f>
        <v>0.26169317118802621</v>
      </c>
      <c r="P205" s="3">
        <f>'800perms'!P205/'800perms'!P$307</f>
        <v>0.50192455735180908</v>
      </c>
      <c r="Q205" s="19"/>
      <c r="R205" s="1"/>
      <c r="S205" s="1">
        <v>0.5</v>
      </c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</row>
    <row r="206" spans="1:54" ht="15.5">
      <c r="A206" s="1">
        <v>203</v>
      </c>
      <c r="B206" s="3">
        <f>'800perms'!B206/'800perms'!B$307</f>
        <v>8.3963601985346248E-2</v>
      </c>
      <c r="C206" s="3">
        <f>'800perms'!C206/'800perms'!C$307</f>
        <v>0.1831850387213709</v>
      </c>
      <c r="D206" s="3">
        <f>'800perms'!D206/'800perms'!D$307</f>
        <v>0.31166391101758606</v>
      </c>
      <c r="E206" s="3">
        <f>'800perms'!E206/'800perms'!E$307</f>
        <v>0.47557115727686022</v>
      </c>
      <c r="F206" s="6">
        <f>'800perms'!F206/'800perms'!F$307</f>
        <v>0.65681731218910766</v>
      </c>
      <c r="G206" s="6">
        <f>'800perms'!G206/'800perms'!G$307</f>
        <v>0.74321353714022798</v>
      </c>
      <c r="H206" s="19"/>
      <c r="I206" s="1"/>
      <c r="J206" s="1">
        <v>203</v>
      </c>
      <c r="K206" s="3">
        <f>'800perms'!K206/'800perms'!K$307</f>
        <v>2.0100355057366705E-2</v>
      </c>
      <c r="L206" s="3">
        <f>'800perms'!L206/'800perms'!L$307</f>
        <v>5.1279724087856235E-2</v>
      </c>
      <c r="M206" s="3">
        <f>'800perms'!M206/'800perms'!M$307</f>
        <v>7.697160883280757E-2</v>
      </c>
      <c r="N206" s="3">
        <f>'800perms'!N206/'800perms'!N$307</f>
        <v>0.18217391304347827</v>
      </c>
      <c r="O206" s="3">
        <f>'800perms'!O206/'800perms'!O$307</f>
        <v>0.30378858746492049</v>
      </c>
      <c r="P206" s="3">
        <f>'800perms'!P206/'800perms'!P$307</f>
        <v>0.51578137028483451</v>
      </c>
      <c r="Q206" s="19"/>
      <c r="R206" s="1"/>
      <c r="S206" s="1">
        <v>0.5</v>
      </c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</row>
    <row r="207" spans="1:54" ht="15.5">
      <c r="A207" s="1">
        <v>204</v>
      </c>
      <c r="B207" s="3">
        <f>'800perms'!B207/'800perms'!B$307</f>
        <v>9.7435594422122421E-2</v>
      </c>
      <c r="C207" s="3">
        <f>'800perms'!C207/'800perms'!C$307</f>
        <v>0.17630581644422474</v>
      </c>
      <c r="D207" s="3">
        <f>'800perms'!D207/'800perms'!D$307</f>
        <v>0.30730497519915828</v>
      </c>
      <c r="E207" s="3">
        <f>'800perms'!E207/'800perms'!E$307</f>
        <v>0.4633135754157795</v>
      </c>
      <c r="F207" s="6">
        <f>'800perms'!F207/'800perms'!F$307</f>
        <v>0.65345861145359463</v>
      </c>
      <c r="G207" s="6">
        <f>'800perms'!G207/'800perms'!G$307</f>
        <v>0.73963498798629923</v>
      </c>
      <c r="H207" s="19"/>
      <c r="I207" s="1"/>
      <c r="J207" s="1">
        <v>204</v>
      </c>
      <c r="K207" s="3">
        <f>'800perms'!K207/'800perms'!K$307</f>
        <v>1.9132016784530064E-2</v>
      </c>
      <c r="L207" s="3">
        <f>'800perms'!L207/'800perms'!L$307</f>
        <v>4.8647667453258304E-2</v>
      </c>
      <c r="M207" s="3">
        <f>'800perms'!M207/'800perms'!M$307</f>
        <v>9.6319663512092535E-2</v>
      </c>
      <c r="N207" s="3">
        <f>'800perms'!N207/'800perms'!N$307</f>
        <v>0.20043478260869563</v>
      </c>
      <c r="O207" s="3">
        <f>'800perms'!O207/'800perms'!O$307</f>
        <v>0.31057062675397568</v>
      </c>
      <c r="P207" s="3">
        <f>'800perms'!P207/'800perms'!P$307</f>
        <v>0.39376443418013857</v>
      </c>
      <c r="Q207" s="19"/>
      <c r="R207" s="1"/>
      <c r="S207" s="1">
        <v>0.5</v>
      </c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</row>
    <row r="208" spans="1:54" ht="15.5">
      <c r="A208" s="1">
        <v>205</v>
      </c>
      <c r="B208" s="3">
        <f>'800perms'!B208/'800perms'!B$307</f>
        <v>8.2663672890569598E-2</v>
      </c>
      <c r="C208" s="3">
        <f>'800perms'!C208/'800perms'!C$307</f>
        <v>0.1905173834239578</v>
      </c>
      <c r="D208" s="3">
        <f>'800perms'!D208/'800perms'!D$307</f>
        <v>0.31421914925597477</v>
      </c>
      <c r="E208" s="3">
        <f>'800perms'!E208/'800perms'!E$307</f>
        <v>0.47890890257236574</v>
      </c>
      <c r="F208" s="6">
        <f>'800perms'!F208/'800perms'!F$307</f>
        <v>0.6450406020152204</v>
      </c>
      <c r="G208" s="6">
        <f>'800perms'!G208/'800perms'!G$307</f>
        <v>0.73421604212463576</v>
      </c>
      <c r="H208" s="19"/>
      <c r="I208" s="1"/>
      <c r="J208" s="1">
        <v>205</v>
      </c>
      <c r="K208" s="3">
        <f>'800perms'!K208/'800perms'!K$307</f>
        <v>1.7400745327034242E-2</v>
      </c>
      <c r="L208" s="3">
        <f>'800perms'!L208/'800perms'!L$307</f>
        <v>4.5834089671446726E-2</v>
      </c>
      <c r="M208" s="3">
        <f>'800perms'!M208/'800perms'!M$307</f>
        <v>9.0851735015772872E-2</v>
      </c>
      <c r="N208" s="3">
        <f>'800perms'!N208/'800perms'!N$307</f>
        <v>0.15695652173913044</v>
      </c>
      <c r="O208" s="3">
        <f>'800perms'!O208/'800perms'!O$307</f>
        <v>0.2913938260056127</v>
      </c>
      <c r="P208" s="3">
        <f>'800perms'!P208/'800perms'!P$307</f>
        <v>0.42802155504234024</v>
      </c>
      <c r="Q208" s="19"/>
      <c r="R208" s="1"/>
      <c r="S208" s="1">
        <v>0.5</v>
      </c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</row>
    <row r="209" spans="1:54" ht="15.5">
      <c r="A209" s="1">
        <v>206</v>
      </c>
      <c r="B209" s="3">
        <f>'800perms'!B209/'800perms'!B$307</f>
        <v>9.4599385488064291E-2</v>
      </c>
      <c r="C209" s="3">
        <f>'800perms'!C209/'800perms'!C$307</f>
        <v>0.17848904267589388</v>
      </c>
      <c r="D209" s="3">
        <f>'800perms'!D209/'800perms'!D$307</f>
        <v>0.30046595520817676</v>
      </c>
      <c r="E209" s="3">
        <f>'800perms'!E209/'800perms'!E$307</f>
        <v>0.46259423375726538</v>
      </c>
      <c r="F209" s="6">
        <f>'800perms'!F209/'800perms'!F$307</f>
        <v>0.64155435568215635</v>
      </c>
      <c r="G209" s="6">
        <f>'800perms'!G209/'800perms'!G$307</f>
        <v>0.74234446091713102</v>
      </c>
      <c r="H209" s="19"/>
      <c r="I209" s="1"/>
      <c r="J209" s="1">
        <v>206</v>
      </c>
      <c r="K209" s="3">
        <f>'800perms'!K209/'800perms'!K$307</f>
        <v>1.754746324716101E-2</v>
      </c>
      <c r="L209" s="3">
        <f>'800perms'!L209/'800perms'!L$307</f>
        <v>3.2129243056816116E-2</v>
      </c>
      <c r="M209" s="3">
        <f>'800perms'!M209/'800perms'!M$307</f>
        <v>0.11587802313354365</v>
      </c>
      <c r="N209" s="3">
        <f>'800perms'!N209/'800perms'!N$307</f>
        <v>0.16434782608695653</v>
      </c>
      <c r="O209" s="3">
        <f>'800perms'!O209/'800perms'!O$307</f>
        <v>0.23783910196445276</v>
      </c>
      <c r="P209" s="3">
        <f>'800perms'!P209/'800perms'!P$307</f>
        <v>0.42109314857582753</v>
      </c>
      <c r="Q209" s="19"/>
      <c r="R209" s="1"/>
      <c r="S209" s="1">
        <v>0.5</v>
      </c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</row>
    <row r="210" spans="1:54" ht="15.5">
      <c r="A210" s="1">
        <v>207</v>
      </c>
      <c r="B210" s="3">
        <f>'800perms'!B210/'800perms'!B$307</f>
        <v>9.4126683999054592E-2</v>
      </c>
      <c r="C210" s="3">
        <f>'800perms'!C210/'800perms'!C$307</f>
        <v>0.16773768330861757</v>
      </c>
      <c r="D210" s="3">
        <f>'800perms'!D210/'800perms'!D$307</f>
        <v>0.32233578836615062</v>
      </c>
      <c r="E210" s="3">
        <f>'800perms'!E210/'800perms'!E$307</f>
        <v>0.45315647119756003</v>
      </c>
      <c r="F210" s="6">
        <f>'800perms'!F210/'800perms'!F$307</f>
        <v>0.65277836826665525</v>
      </c>
      <c r="G210" s="6">
        <f>'800perms'!G210/'800perms'!G$307</f>
        <v>0.71775471601656349</v>
      </c>
      <c r="H210" s="19"/>
      <c r="I210" s="1"/>
      <c r="J210" s="1">
        <v>207</v>
      </c>
      <c r="K210" s="3">
        <f>'800perms'!K210/'800perms'!K$307</f>
        <v>1.5581443117462367E-2</v>
      </c>
      <c r="L210" s="3">
        <f>'800perms'!L210/'800perms'!L$307</f>
        <v>5.5726992194590673E-2</v>
      </c>
      <c r="M210" s="3">
        <f>'800perms'!M210/'800perms'!M$307</f>
        <v>0.10914826498422713</v>
      </c>
      <c r="N210" s="3">
        <f>'800perms'!N210/'800perms'!N$307</f>
        <v>0.18499999999999997</v>
      </c>
      <c r="O210" s="3">
        <f>'800perms'!O210/'800perms'!O$307</f>
        <v>0.2698783910196445</v>
      </c>
      <c r="P210" s="3">
        <f>'800perms'!P210/'800perms'!P$307</f>
        <v>0.32024634334103158</v>
      </c>
      <c r="Q210" s="19"/>
      <c r="R210" s="1"/>
      <c r="S210" s="1">
        <v>0.5</v>
      </c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</row>
    <row r="211" spans="1:54" ht="15.5">
      <c r="A211" s="1">
        <v>208</v>
      </c>
      <c r="B211" s="3">
        <f>'800perms'!B211/'800perms'!B$307</f>
        <v>8.8986055306074216E-2</v>
      </c>
      <c r="C211" s="3">
        <f>'800perms'!C211/'800perms'!C$307</f>
        <v>0.16324765200197727</v>
      </c>
      <c r="D211" s="3">
        <f>'800perms'!D211/'800perms'!D$307</f>
        <v>0.28896738313542764</v>
      </c>
      <c r="E211" s="3">
        <f>'800perms'!E211/'800perms'!E$307</f>
        <v>0.44754560626114981</v>
      </c>
      <c r="F211" s="6">
        <f>'800perms'!F211/'800perms'!F$307</f>
        <v>0.62144466646826246</v>
      </c>
      <c r="G211" s="6">
        <f>'800perms'!G211/'800perms'!G$307</f>
        <v>0.70783702264710402</v>
      </c>
      <c r="H211" s="19"/>
      <c r="I211" s="1"/>
      <c r="J211" s="1">
        <v>208</v>
      </c>
      <c r="K211" s="3">
        <f>'800perms'!K211/'800perms'!K$307</f>
        <v>2.4149769652865399E-2</v>
      </c>
      <c r="L211" s="3">
        <f>'800perms'!L211/'800perms'!L$307</f>
        <v>5.6543837357052096E-2</v>
      </c>
      <c r="M211" s="3">
        <f>'800perms'!M211/'800perms'!M$307</f>
        <v>0.10599369085173502</v>
      </c>
      <c r="N211" s="3">
        <f>'800perms'!N211/'800perms'!N$307</f>
        <v>0.16695652173913042</v>
      </c>
      <c r="O211" s="3">
        <f>'800perms'!O211/'800perms'!O$307</f>
        <v>0.27128157156220767</v>
      </c>
      <c r="P211" s="3">
        <f>'800perms'!P211/'800perms'!P$307</f>
        <v>0.42725173210161665</v>
      </c>
      <c r="Q211" s="19"/>
      <c r="R211" s="1"/>
      <c r="S211" s="1">
        <v>0.5</v>
      </c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</row>
    <row r="212" spans="1:54" ht="15.5">
      <c r="A212" s="1">
        <v>209</v>
      </c>
      <c r="B212" s="3">
        <f>'800perms'!B212/'800perms'!B$307</f>
        <v>8.8454266130938305E-2</v>
      </c>
      <c r="C212" s="3">
        <f>'800perms'!C212/'800perms'!C$307</f>
        <v>0.16085846103147142</v>
      </c>
      <c r="D212" s="3">
        <f>'800perms'!D212/'800perms'!D$307</f>
        <v>0.31143844882008115</v>
      </c>
      <c r="E212" s="3">
        <f>'800perms'!E212/'800perms'!E$307</f>
        <v>0.45508430684237788</v>
      </c>
      <c r="F212" s="6">
        <f>'800perms'!F212/'800perms'!F$307</f>
        <v>0.62152969686662973</v>
      </c>
      <c r="G212" s="6">
        <f>'800perms'!G212/'800perms'!G$307</f>
        <v>0.72542303563212507</v>
      </c>
      <c r="H212" s="19"/>
      <c r="I212" s="1"/>
      <c r="J212" s="1">
        <v>209</v>
      </c>
      <c r="K212" s="3">
        <f>'800perms'!K212/'800perms'!K$307</f>
        <v>1.2441679626749611E-2</v>
      </c>
      <c r="L212" s="3">
        <f>'800perms'!L212/'800perms'!L$307</f>
        <v>3.7484116899618808E-2</v>
      </c>
      <c r="M212" s="3">
        <f>'800perms'!M212/'800perms'!M$307</f>
        <v>6.6456361724500521E-2</v>
      </c>
      <c r="N212" s="3">
        <f>'800perms'!N212/'800perms'!N$307</f>
        <v>0.17206521739130434</v>
      </c>
      <c r="O212" s="3">
        <f>'800perms'!O212/'800perms'!O$307</f>
        <v>0.27362020579981289</v>
      </c>
      <c r="P212" s="3">
        <f>'800perms'!P212/'800perms'!P$307</f>
        <v>0.42840646651270209</v>
      </c>
      <c r="Q212" s="19"/>
      <c r="R212" s="1"/>
      <c r="S212" s="1">
        <v>0.5</v>
      </c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</row>
    <row r="213" spans="1:54" ht="15.5">
      <c r="A213" s="1">
        <v>210</v>
      </c>
      <c r="B213" s="3">
        <f>'800perms'!B213/'800perms'!B$307</f>
        <v>8.5204443393996687E-2</v>
      </c>
      <c r="C213" s="3">
        <f>'800perms'!C213/'800perms'!C$307</f>
        <v>0.15949909375514912</v>
      </c>
      <c r="D213" s="3">
        <f>'800perms'!D213/'800perms'!D$307</f>
        <v>0.26431684954156021</v>
      </c>
      <c r="E213" s="3">
        <f>'800perms'!E213/'800perms'!E$307</f>
        <v>0.4387408643609369</v>
      </c>
      <c r="F213" s="6">
        <f>'800perms'!F213/'800perms'!F$307</f>
        <v>0.61017813868457971</v>
      </c>
      <c r="G213" s="6">
        <f>'800perms'!G213/'800perms'!G$307</f>
        <v>0.7050253054547313</v>
      </c>
      <c r="H213" s="19"/>
      <c r="I213" s="1"/>
      <c r="J213" s="1">
        <v>210</v>
      </c>
      <c r="K213" s="3">
        <f>'800perms'!K213/'800perms'!K$307</f>
        <v>1.0534346665101677E-2</v>
      </c>
      <c r="L213" s="3">
        <f>'800perms'!L213/'800perms'!L$307</f>
        <v>5.1461245235069883E-2</v>
      </c>
      <c r="M213" s="3">
        <f>'800perms'!M213/'800perms'!M$307</f>
        <v>5.9095688748685593E-2</v>
      </c>
      <c r="N213" s="3">
        <f>'800perms'!N213/'800perms'!N$307</f>
        <v>0.13739130434782607</v>
      </c>
      <c r="O213" s="3">
        <f>'800perms'!O213/'800perms'!O$307</f>
        <v>0.27923292797006549</v>
      </c>
      <c r="P213" s="3">
        <f>'800perms'!P213/'800perms'!P$307</f>
        <v>0.31870669745958424</v>
      </c>
      <c r="Q213" s="19"/>
      <c r="R213" s="1"/>
      <c r="S213" s="1">
        <v>0.5</v>
      </c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</row>
    <row r="214" spans="1:54" ht="15.5">
      <c r="A214" s="1">
        <v>211</v>
      </c>
      <c r="B214" s="3">
        <f>'800perms'!B214/'800perms'!B$307</f>
        <v>6.5350980855589699E-2</v>
      </c>
      <c r="C214" s="3">
        <f>'800perms'!C214/'800perms'!C$307</f>
        <v>0.16238260009886307</v>
      </c>
      <c r="D214" s="3">
        <f>'800perms'!D214/'800perms'!D$307</f>
        <v>0.29355178115136027</v>
      </c>
      <c r="E214" s="3">
        <f>'800perms'!E214/'800perms'!E$307</f>
        <v>0.44069747367209533</v>
      </c>
      <c r="F214" s="6">
        <f>'800perms'!F214/'800perms'!F$307</f>
        <v>0.62216742485438548</v>
      </c>
      <c r="G214" s="6">
        <f>'800perms'!G214/'800perms'!G$307</f>
        <v>0.70737692347017023</v>
      </c>
      <c r="H214" s="19"/>
      <c r="I214" s="1"/>
      <c r="J214" s="1">
        <v>211</v>
      </c>
      <c r="K214" s="3">
        <f>'800perms'!K214/'800perms'!K$307</f>
        <v>1.426098183632149E-2</v>
      </c>
      <c r="L214" s="3">
        <f>'800perms'!L214/'800perms'!L$307</f>
        <v>3.9843891813396259E-2</v>
      </c>
      <c r="M214" s="3">
        <f>'800perms'!M214/'800perms'!M$307</f>
        <v>6.8980021030494221E-2</v>
      </c>
      <c r="N214" s="3">
        <f>'800perms'!N214/'800perms'!N$307</f>
        <v>0.13695652173913045</v>
      </c>
      <c r="O214" s="3">
        <f>'800perms'!O214/'800perms'!O$307</f>
        <v>0.28274087932647335</v>
      </c>
      <c r="P214" s="3">
        <f>'800perms'!P214/'800perms'!P$307</f>
        <v>0.40107775211701308</v>
      </c>
      <c r="Q214" s="19"/>
      <c r="R214" s="1"/>
      <c r="S214" s="1">
        <v>0.5</v>
      </c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</row>
    <row r="215" spans="1:54" ht="15.5">
      <c r="A215" s="1">
        <v>212</v>
      </c>
      <c r="B215" s="3">
        <f>'800perms'!B215/'800perms'!B$307</f>
        <v>7.1909714015599147E-2</v>
      </c>
      <c r="C215" s="3">
        <f>'800perms'!C215/'800perms'!C$307</f>
        <v>0.1439693524468611</v>
      </c>
      <c r="D215" s="3">
        <f>'800perms'!D215/'800perms'!D$307</f>
        <v>0.28874192093792272</v>
      </c>
      <c r="E215" s="3">
        <f>'800perms'!E215/'800perms'!E$307</f>
        <v>0.42984980146170226</v>
      </c>
      <c r="F215" s="6">
        <f>'800perms'!F215/'800perms'!F$307</f>
        <v>0.61192126185111173</v>
      </c>
      <c r="G215" s="6">
        <f>'800perms'!G215/'800perms'!G$307</f>
        <v>0.70758141199325186</v>
      </c>
      <c r="H215" s="19"/>
      <c r="I215" s="1"/>
      <c r="J215" s="1">
        <v>212</v>
      </c>
      <c r="K215" s="3">
        <f>'800perms'!K215/'800perms'!K$307</f>
        <v>1.047565949705097E-2</v>
      </c>
      <c r="L215" s="3">
        <f>'800perms'!L215/'800perms'!L$307</f>
        <v>2.7137411508440734E-2</v>
      </c>
      <c r="M215" s="3">
        <f>'800perms'!M215/'800perms'!M$307</f>
        <v>0.14048370136698213</v>
      </c>
      <c r="N215" s="3">
        <f>'800perms'!N215/'800perms'!N$307</f>
        <v>0.1383695652173913</v>
      </c>
      <c r="O215" s="3">
        <f>'800perms'!O215/'800perms'!O$307</f>
        <v>0.25584658559401308</v>
      </c>
      <c r="P215" s="3">
        <f>'800perms'!P215/'800perms'!P$307</f>
        <v>0.36220169361046961</v>
      </c>
      <c r="Q215" s="19"/>
      <c r="R215" s="1"/>
      <c r="S215" s="1">
        <v>0.5</v>
      </c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</row>
    <row r="216" spans="1:54" ht="15.5">
      <c r="A216" s="1">
        <v>213</v>
      </c>
      <c r="B216" s="3">
        <f>'800perms'!B216/'800perms'!B$307</f>
        <v>7.0373434176317654E-2</v>
      </c>
      <c r="C216" s="3">
        <f>'800perms'!C216/'800perms'!C$307</f>
        <v>0.14961278629098698</v>
      </c>
      <c r="D216" s="3">
        <f>'800perms'!D216/'800perms'!D$307</f>
        <v>0.28002404930106722</v>
      </c>
      <c r="E216" s="3">
        <f>'800perms'!E216/'800perms'!E$307</f>
        <v>0.43189273177188237</v>
      </c>
      <c r="F216" s="6">
        <f>'800perms'!F216/'800perms'!F$307</f>
        <v>0.61493984099315502</v>
      </c>
      <c r="G216" s="6">
        <f>'800perms'!G216/'800perms'!G$307</f>
        <v>0.69091559736209796</v>
      </c>
      <c r="H216" s="19"/>
      <c r="I216" s="1"/>
      <c r="J216" s="1">
        <v>213</v>
      </c>
      <c r="K216" s="3">
        <f>'800perms'!K216/'800perms'!K$307</f>
        <v>1.7165996654831421E-2</v>
      </c>
      <c r="L216" s="3">
        <f>'800perms'!L216/'800perms'!L$307</f>
        <v>1.8061354147758214E-2</v>
      </c>
      <c r="M216" s="3">
        <f>'800perms'!M216/'800perms'!M$307</f>
        <v>2.4185068349106206E-2</v>
      </c>
      <c r="N216" s="3">
        <f>'800perms'!N216/'800perms'!N$307</f>
        <v>0.15554347826086953</v>
      </c>
      <c r="O216" s="3">
        <f>'800perms'!O216/'800perms'!O$307</f>
        <v>0.23292797006548174</v>
      </c>
      <c r="P216" s="3">
        <f>'800perms'!P216/'800perms'!P$307</f>
        <v>0.40223248652809857</v>
      </c>
      <c r="Q216" s="19"/>
      <c r="R216" s="1"/>
      <c r="S216" s="1">
        <v>0.5</v>
      </c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</row>
    <row r="217" spans="1:54" ht="15.5">
      <c r="A217" s="1">
        <v>214</v>
      </c>
      <c r="B217" s="3">
        <f>'800perms'!B217/'800perms'!B$307</f>
        <v>6.3519262585677139E-2</v>
      </c>
      <c r="C217" s="3">
        <f>'800perms'!C217/'800perms'!C$307</f>
        <v>0.15113692535837864</v>
      </c>
      <c r="D217" s="3">
        <f>'800perms'!D217/'800perms'!D$307</f>
        <v>0.28152713061776641</v>
      </c>
      <c r="E217" s="3">
        <f>'800perms'!E217/'800perms'!E$307</f>
        <v>0.42737526615641364</v>
      </c>
      <c r="F217" s="6">
        <f>'800perms'!F217/'800perms'!F$307</f>
        <v>0.60354576761192125</v>
      </c>
      <c r="G217" s="6">
        <f>'800perms'!G217/'800perms'!G$307</f>
        <v>0.70957517509329793</v>
      </c>
      <c r="H217" s="19"/>
      <c r="I217" s="1"/>
      <c r="J217" s="1">
        <v>214</v>
      </c>
      <c r="K217" s="3">
        <f>'800perms'!K217/'800perms'!K$307</f>
        <v>1.458376126060037E-2</v>
      </c>
      <c r="L217" s="3">
        <f>'800perms'!L217/'800perms'!L$307</f>
        <v>1.0800508259212199E-2</v>
      </c>
      <c r="M217" s="3">
        <f>'800perms'!M217/'800perms'!M$307</f>
        <v>9.1062039957939017E-2</v>
      </c>
      <c r="N217" s="3">
        <f>'800perms'!N217/'800perms'!N$307</f>
        <v>0.12217391304347826</v>
      </c>
      <c r="O217" s="3">
        <f>'800perms'!O217/'800perms'!O$307</f>
        <v>0.28040224508886807</v>
      </c>
      <c r="P217" s="3">
        <f>'800perms'!P217/'800perms'!P$307</f>
        <v>0.32140107775211701</v>
      </c>
      <c r="Q217" s="19"/>
      <c r="R217" s="1"/>
      <c r="S217" s="1">
        <v>0.5</v>
      </c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</row>
    <row r="218" spans="1:54" ht="15.5">
      <c r="A218" s="1">
        <v>215</v>
      </c>
      <c r="B218" s="3">
        <f>'800perms'!B218/'800perms'!B$307</f>
        <v>7.3977783030016536E-2</v>
      </c>
      <c r="C218" s="3">
        <f>'800perms'!C218/'800perms'!C$307</f>
        <v>0.1630004943153732</v>
      </c>
      <c r="D218" s="3">
        <f>'800perms'!D218/'800perms'!D$307</f>
        <v>0.28528483390951453</v>
      </c>
      <c r="E218" s="3">
        <f>'800perms'!E218/'800perms'!E$307</f>
        <v>0.42406629452724864</v>
      </c>
      <c r="F218" s="6">
        <f>'800perms'!F218/'800perms'!F$307</f>
        <v>0.59478763658007738</v>
      </c>
      <c r="G218" s="6">
        <f>'800perms'!G218/'800perms'!G$307</f>
        <v>0.69986197024691987</v>
      </c>
      <c r="H218" s="19"/>
      <c r="I218" s="1"/>
      <c r="J218" s="1">
        <v>215</v>
      </c>
      <c r="K218" s="3">
        <f>'800perms'!K218/'800perms'!K$307</f>
        <v>7.4532703424396258E-3</v>
      </c>
      <c r="L218" s="3">
        <f>'800perms'!L218/'800perms'!L$307</f>
        <v>2.3416227990560898E-2</v>
      </c>
      <c r="M218" s="3">
        <f>'800perms'!M218/'800perms'!M$307</f>
        <v>1.6824395373291272E-2</v>
      </c>
      <c r="N218" s="3">
        <f>'800perms'!N218/'800perms'!N$307</f>
        <v>0.11978260869565217</v>
      </c>
      <c r="O218" s="3">
        <f>'800perms'!O218/'800perms'!O$307</f>
        <v>0.25</v>
      </c>
      <c r="P218" s="3">
        <f>'800perms'!P218/'800perms'!P$307</f>
        <v>0.38683602771362585</v>
      </c>
      <c r="Q218" s="3"/>
      <c r="R218" s="1"/>
      <c r="S218" s="1">
        <v>0.5</v>
      </c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</row>
    <row r="219" spans="1:54" ht="15.5">
      <c r="A219" s="1">
        <v>216</v>
      </c>
      <c r="B219" s="3">
        <f>'800perms'!B219/'800perms'!B$307</f>
        <v>8.1245568423540526E-2</v>
      </c>
      <c r="C219" s="3">
        <f>'800perms'!C219/'800perms'!C$307</f>
        <v>0.14648212226066898</v>
      </c>
      <c r="D219" s="3">
        <f>'800perms'!D219/'800perms'!D$307</f>
        <v>0.26033368405230722</v>
      </c>
      <c r="E219" s="3">
        <f>'800perms'!E219/'800perms'!E$307</f>
        <v>0.42118892789319218</v>
      </c>
      <c r="F219" s="6">
        <f>'800perms'!F219/'800perms'!F$307</f>
        <v>0.60010203647804083</v>
      </c>
      <c r="G219" s="6">
        <f>'800perms'!G219/'800perms'!G$307</f>
        <v>0.66060017381524461</v>
      </c>
      <c r="H219" s="19"/>
      <c r="I219" s="1"/>
      <c r="J219" s="1">
        <v>216</v>
      </c>
      <c r="K219" s="3">
        <f>'800perms'!K219/'800perms'!K$307</f>
        <v>1.4495730508524311E-2</v>
      </c>
      <c r="L219" s="3">
        <f>'800perms'!L219/'800perms'!L$307</f>
        <v>4.038845525503721E-2</v>
      </c>
      <c r="M219" s="3">
        <f>'800perms'!M219/'800perms'!M$307</f>
        <v>9.9474237644584643E-2</v>
      </c>
      <c r="N219" s="3">
        <f>'800perms'!N219/'800perms'!N$307</f>
        <v>0.11347826086956521</v>
      </c>
      <c r="O219" s="3">
        <f>'800perms'!O219/'800perms'!O$307</f>
        <v>0.22661365762394761</v>
      </c>
      <c r="P219" s="3">
        <f>'800perms'!P219/'800perms'!P$307</f>
        <v>0.33795227097767516</v>
      </c>
      <c r="Q219" s="3"/>
      <c r="R219" s="1"/>
      <c r="S219" s="1">
        <v>0.5</v>
      </c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</row>
    <row r="220" spans="1:54" ht="15.5">
      <c r="A220" s="1">
        <v>217</v>
      </c>
      <c r="B220" s="3">
        <f>'800perms'!B220/'800perms'!B$307</f>
        <v>8.3254549751831719E-2</v>
      </c>
      <c r="C220" s="3">
        <f>'800perms'!C220/'800perms'!C$307</f>
        <v>0.1561624649859944</v>
      </c>
      <c r="D220" s="3">
        <f>'800perms'!D220/'800perms'!D$307</f>
        <v>0.28002404930106722</v>
      </c>
      <c r="E220" s="3">
        <f>'800perms'!E220/'800perms'!E$307</f>
        <v>0.41598089428554985</v>
      </c>
      <c r="F220" s="6">
        <f>'800perms'!F220/'800perms'!F$307</f>
        <v>0.58322350240210874</v>
      </c>
      <c r="G220" s="6">
        <f>'800perms'!G220/'800perms'!G$307</f>
        <v>0.69050662031593479</v>
      </c>
      <c r="H220" s="19"/>
      <c r="I220" s="1"/>
      <c r="J220" s="1">
        <v>217</v>
      </c>
      <c r="K220" s="3">
        <f>'800perms'!K220/'800perms'!K$307</f>
        <v>1.8016960591566655E-2</v>
      </c>
      <c r="L220" s="3">
        <f>'800perms'!L220/'800perms'!L$307</f>
        <v>2.6955890361227083E-2</v>
      </c>
      <c r="M220" s="3">
        <f>'800perms'!M220/'800perms'!M$307</f>
        <v>0.1131440588853838</v>
      </c>
      <c r="N220" s="3">
        <f>'800perms'!N220/'800perms'!N$307</f>
        <v>0.13793478260869566</v>
      </c>
      <c r="O220" s="3">
        <f>'800perms'!O220/'800perms'!O$307</f>
        <v>0.21772684752104771</v>
      </c>
      <c r="P220" s="3">
        <f>'800perms'!P220/'800perms'!P$307</f>
        <v>0.26674364896073904</v>
      </c>
      <c r="Q220" s="3"/>
      <c r="R220" s="1"/>
      <c r="S220" s="1">
        <v>0.5</v>
      </c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</row>
    <row r="221" spans="1:54" ht="15.5">
      <c r="A221" s="1">
        <v>218</v>
      </c>
      <c r="B221" s="3">
        <f>'800perms'!B221/'800perms'!B$307</f>
        <v>7.5395887497045608E-2</v>
      </c>
      <c r="C221" s="3">
        <f>'800perms'!C221/'800perms'!C$307</f>
        <v>0.1674905256220135</v>
      </c>
      <c r="D221" s="3">
        <f>'800perms'!D221/'800perms'!D$307</f>
        <v>0.25574928603637459</v>
      </c>
      <c r="E221" s="3">
        <f>'800perms'!E221/'800perms'!E$307</f>
        <v>0.41462853196754329</v>
      </c>
      <c r="F221" s="6">
        <f>'800perms'!F221/'800perms'!F$307</f>
        <v>0.56443178436290964</v>
      </c>
      <c r="G221" s="6">
        <f>'800perms'!G221/'800perms'!G$307</f>
        <v>0.68340064413884771</v>
      </c>
      <c r="H221" s="19"/>
      <c r="I221" s="1"/>
      <c r="J221" s="1">
        <v>218</v>
      </c>
      <c r="K221" s="3">
        <f>'800perms'!K221/'800perms'!K$307</f>
        <v>7.3945831743889197E-3</v>
      </c>
      <c r="L221" s="3">
        <f>'800perms'!L221/'800perms'!L$307</f>
        <v>3.1040116173534214E-2</v>
      </c>
      <c r="M221" s="3">
        <f>'800perms'!M221/'800perms'!M$307</f>
        <v>0.10746582544689801</v>
      </c>
      <c r="N221" s="3">
        <f>'800perms'!N221/'800perms'!N$307</f>
        <v>8.6195652173913048E-2</v>
      </c>
      <c r="O221" s="3">
        <f>'800perms'!O221/'800perms'!O$307</f>
        <v>0.2392422825070159</v>
      </c>
      <c r="P221" s="3">
        <f>'800perms'!P221/'800perms'!P$307</f>
        <v>0.30215550423402615</v>
      </c>
      <c r="Q221" s="3"/>
      <c r="R221" s="1"/>
      <c r="S221" s="1">
        <v>0.5</v>
      </c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</row>
    <row r="222" spans="1:54" ht="15.5">
      <c r="A222" s="1">
        <v>219</v>
      </c>
      <c r="B222" s="3">
        <f>'800perms'!B222/'800perms'!B$307</f>
        <v>6.6473646891987703E-2</v>
      </c>
      <c r="C222" s="3">
        <f>'800perms'!C222/'800perms'!C$307</f>
        <v>0.14730598121601582</v>
      </c>
      <c r="D222" s="3">
        <f>'800perms'!D222/'800perms'!D$307</f>
        <v>0.27017886667668722</v>
      </c>
      <c r="E222" s="3">
        <f>'800perms'!E222/'800perms'!E$307</f>
        <v>0.4113195603383783</v>
      </c>
      <c r="F222" s="6">
        <f>'800perms'!F222/'800perms'!F$307</f>
        <v>0.58415883678415026</v>
      </c>
      <c r="G222" s="6">
        <f>'800perms'!G222/'800perms'!G$307</f>
        <v>0.66325852461530599</v>
      </c>
      <c r="H222" s="19"/>
      <c r="I222" s="1"/>
      <c r="J222" s="1">
        <v>219</v>
      </c>
      <c r="K222" s="3">
        <f>'800perms'!K222/'800perms'!K$307</f>
        <v>8.8617623756565619E-3</v>
      </c>
      <c r="L222" s="3">
        <f>'800perms'!L222/'800perms'!L$307</f>
        <v>1.9332002178253767E-2</v>
      </c>
      <c r="M222" s="3">
        <f>'800perms'!M222/'800perms'!M$307</f>
        <v>8.5594111461619354E-2</v>
      </c>
      <c r="N222" s="3">
        <f>'800perms'!N222/'800perms'!N$307</f>
        <v>0.12597826086956521</v>
      </c>
      <c r="O222" s="3">
        <f>'800perms'!O222/'800perms'!O$307</f>
        <v>0.24087932647333954</v>
      </c>
      <c r="P222" s="3">
        <f>'800perms'!P222/'800perms'!P$307</f>
        <v>0.33833718244803695</v>
      </c>
      <c r="Q222" s="3"/>
      <c r="R222" s="1"/>
      <c r="S222" s="1">
        <v>0.5</v>
      </c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</row>
    <row r="223" spans="1:54" ht="15.5">
      <c r="A223" s="1">
        <v>220</v>
      </c>
      <c r="B223" s="3">
        <f>'800perms'!B223/'800perms'!B$307</f>
        <v>8.1127393051288105E-2</v>
      </c>
      <c r="C223" s="3">
        <f>'800perms'!C223/'800perms'!C$307</f>
        <v>0.15550337782171691</v>
      </c>
      <c r="D223" s="3">
        <f>'800perms'!D223/'800perms'!D$307</f>
        <v>0.25943183526228769</v>
      </c>
      <c r="E223" s="3">
        <f>'800perms'!E223/'800perms'!E$307</f>
        <v>0.40435633308396157</v>
      </c>
      <c r="F223" s="6">
        <f>'800perms'!F223/'800perms'!F$307</f>
        <v>0.58322350240210874</v>
      </c>
      <c r="G223" s="6">
        <f>'800perms'!G223/'800perms'!G$307</f>
        <v>0.68585450641582735</v>
      </c>
      <c r="H223" s="19"/>
      <c r="I223" s="1"/>
      <c r="J223" s="1">
        <v>220</v>
      </c>
      <c r="K223" s="3">
        <f>'800perms'!K223/'800perms'!K$307</f>
        <v>9.4779776401889733E-3</v>
      </c>
      <c r="L223" s="3">
        <f>'800perms'!L223/'800perms'!L$307</f>
        <v>4.1840624432746415E-2</v>
      </c>
      <c r="M223" s="3">
        <f>'800perms'!M223/'800perms'!M$307</f>
        <v>7.3606729758149317E-2</v>
      </c>
      <c r="N223" s="3">
        <f>'800perms'!N223/'800perms'!N$307</f>
        <v>9.0326086956521737E-2</v>
      </c>
      <c r="O223" s="3">
        <f>'800perms'!O223/'800perms'!O$307</f>
        <v>0.23877455565949485</v>
      </c>
      <c r="P223" s="3">
        <f>'800perms'!P223/'800perms'!P$307</f>
        <v>0.411855273287144</v>
      </c>
      <c r="Q223" s="3"/>
      <c r="R223" s="1"/>
      <c r="S223" s="1">
        <v>0.5</v>
      </c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</row>
    <row r="224" spans="1:54" ht="15.5">
      <c r="A224" s="1">
        <v>221</v>
      </c>
      <c r="B224" s="3">
        <f>'800perms'!B224/'800perms'!B$307</f>
        <v>6.0210352162609303E-2</v>
      </c>
      <c r="C224" s="3">
        <f>'800perms'!C224/'800perms'!C$307</f>
        <v>0.1448344043499753</v>
      </c>
      <c r="D224" s="3">
        <f>'800perms'!D224/'800perms'!D$307</f>
        <v>0.23237637156170149</v>
      </c>
      <c r="E224" s="3">
        <f>'800perms'!E224/'800perms'!E$307</f>
        <v>0.40749266271508316</v>
      </c>
      <c r="F224" s="6">
        <f>'800perms'!F224/'800perms'!F$307</f>
        <v>0.56111559882658046</v>
      </c>
      <c r="G224" s="6">
        <f>'800perms'!G224/'800perms'!G$307</f>
        <v>0.66463882214610703</v>
      </c>
      <c r="H224" s="19"/>
      <c r="I224" s="1"/>
      <c r="J224" s="1">
        <v>221</v>
      </c>
      <c r="K224" s="3">
        <f>'800perms'!K224/'800perms'!K$307</f>
        <v>1.1972182282343967E-2</v>
      </c>
      <c r="L224" s="3">
        <f>'800perms'!L224/'800perms'!L$307</f>
        <v>2.7046650934833907E-2</v>
      </c>
      <c r="M224" s="3">
        <f>'800perms'!M224/'800perms'!M$307</f>
        <v>0</v>
      </c>
      <c r="N224" s="3">
        <f>'800perms'!N224/'800perms'!N$307</f>
        <v>8.4565217391304348E-2</v>
      </c>
      <c r="O224" s="3">
        <f>'800perms'!O224/'800perms'!O$307</f>
        <v>0.21024321796071094</v>
      </c>
      <c r="P224" s="3">
        <f>'800perms'!P224/'800perms'!P$307</f>
        <v>0.3587374903772132</v>
      </c>
      <c r="Q224" s="3"/>
      <c r="R224" s="1"/>
      <c r="S224" s="1">
        <v>0.5</v>
      </c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</row>
    <row r="225" spans="1:54" ht="15.5">
      <c r="A225" s="1">
        <v>222</v>
      </c>
      <c r="B225" s="3">
        <f>'800perms'!B225/'800perms'!B$307</f>
        <v>7.817300874497754E-2</v>
      </c>
      <c r="C225" s="3">
        <f>'800perms'!C225/'800perms'!C$307</f>
        <v>0.13803756796836381</v>
      </c>
      <c r="D225" s="3">
        <f>'800perms'!D225/'800perms'!D$307</f>
        <v>0.23410491507590561</v>
      </c>
      <c r="E225" s="3">
        <f>'800perms'!E225/'800perms'!E$307</f>
        <v>0.40300397076595501</v>
      </c>
      <c r="F225" s="6">
        <f>'800perms'!F225/'800perms'!F$307</f>
        <v>0.56885336507801543</v>
      </c>
      <c r="G225" s="6">
        <f>'800perms'!G225/'800perms'!G$307</f>
        <v>0.6588620213690507</v>
      </c>
      <c r="H225" s="19"/>
      <c r="I225" s="1"/>
      <c r="J225" s="1">
        <v>222</v>
      </c>
      <c r="K225" s="3">
        <f>'800perms'!K225/'800perms'!K$307</f>
        <v>5.3111887085888678E-3</v>
      </c>
      <c r="L225" s="3">
        <f>'800perms'!L225/'800perms'!L$307</f>
        <v>3.1221637320747869E-2</v>
      </c>
      <c r="M225" s="3">
        <f>'800perms'!M225/'800perms'!M$307</f>
        <v>6.9821240799158787E-2</v>
      </c>
      <c r="N225" s="3">
        <f>'800perms'!N225/'800perms'!N$307</f>
        <v>9.7065217391304345E-2</v>
      </c>
      <c r="O225" s="3">
        <f>'800perms'!O225/'800perms'!O$307</f>
        <v>0.2577174929840973</v>
      </c>
      <c r="P225" s="3">
        <f>'800perms'!P225/'800perms'!P$307</f>
        <v>0.33872209391839875</v>
      </c>
      <c r="Q225" s="3"/>
      <c r="R225" s="1"/>
      <c r="S225" s="1">
        <v>0.5</v>
      </c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</row>
    <row r="226" spans="1:54" ht="15.5">
      <c r="A226" s="1">
        <v>223</v>
      </c>
      <c r="B226" s="3">
        <f>'800perms'!B226/'800perms'!B$307</f>
        <v>7.1141574095958393E-2</v>
      </c>
      <c r="C226" s="3">
        <f>'800perms'!C226/'800perms'!C$307</f>
        <v>0.1416213544241226</v>
      </c>
      <c r="D226" s="3">
        <f>'800perms'!D226/'800perms'!D$307</f>
        <v>0.23771231023598377</v>
      </c>
      <c r="E226" s="3">
        <f>'800perms'!E226/'800perms'!E$307</f>
        <v>0.39883178914657308</v>
      </c>
      <c r="F226" s="6">
        <f>'800perms'!F226/'800perms'!F$307</f>
        <v>0.57510309935802051</v>
      </c>
      <c r="G226" s="6">
        <f>'800perms'!G226/'800perms'!G$307</f>
        <v>0.65727723531516802</v>
      </c>
      <c r="H226" s="19"/>
      <c r="I226" s="1"/>
      <c r="J226" s="1">
        <v>223</v>
      </c>
      <c r="K226" s="3">
        <f>'800perms'!K226/'800perms'!K$307</f>
        <v>1.2735115467003141E-2</v>
      </c>
      <c r="L226" s="3">
        <f>'800perms'!L226/'800perms'!L$307</f>
        <v>4.5834089671446726E-2</v>
      </c>
      <c r="M226" s="3">
        <f>'800perms'!M226/'800perms'!M$307</f>
        <v>2.5657202944269191E-2</v>
      </c>
      <c r="N226" s="3">
        <f>'800perms'!N226/'800perms'!N$307</f>
        <v>0.11869565217391305</v>
      </c>
      <c r="O226" s="3">
        <f>'800perms'!O226/'800perms'!O$307</f>
        <v>0.23737137511693171</v>
      </c>
      <c r="P226" s="3">
        <f>'800perms'!P226/'800perms'!P$307</f>
        <v>0.38221709006928406</v>
      </c>
      <c r="Q226" s="3"/>
      <c r="R226" s="1"/>
      <c r="S226" s="1">
        <v>0.5</v>
      </c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</row>
    <row r="227" spans="1:54" ht="15.5">
      <c r="A227" s="1">
        <v>224</v>
      </c>
      <c r="B227" s="3">
        <f>'800perms'!B227/'800perms'!B$307</f>
        <v>6.151028125738596E-2</v>
      </c>
      <c r="C227" s="3">
        <f>'800perms'!C227/'800perms'!C$307</f>
        <v>0.13877904102817598</v>
      </c>
      <c r="D227" s="3">
        <f>'800perms'!D227/'800perms'!D$307</f>
        <v>0.24259732451525629</v>
      </c>
      <c r="E227" s="3">
        <f>'800perms'!E227/'800perms'!E$307</f>
        <v>0.38309259365828396</v>
      </c>
      <c r="F227" s="6">
        <f>'800perms'!F227/'800perms'!F$307</f>
        <v>0.58339356319884361</v>
      </c>
      <c r="G227" s="6">
        <f>'800perms'!G227/'800perms'!G$307</f>
        <v>0.64086703133786616</v>
      </c>
      <c r="H227" s="19"/>
      <c r="I227" s="1"/>
      <c r="J227" s="1">
        <v>224</v>
      </c>
      <c r="K227" s="3">
        <f>'800perms'!K227/'800perms'!K$307</f>
        <v>4.1374453475747528E-3</v>
      </c>
      <c r="L227" s="3">
        <f>'800perms'!L227/'800perms'!L$307</f>
        <v>3.9027046650934837E-3</v>
      </c>
      <c r="M227" s="3">
        <f>'800perms'!M227/'800perms'!M$307</f>
        <v>3.6593059936908513E-2</v>
      </c>
      <c r="N227" s="3">
        <f>'800perms'!N227/'800perms'!N$307</f>
        <v>0.11684782608695653</v>
      </c>
      <c r="O227" s="3">
        <f>'800perms'!O227/'800perms'!O$307</f>
        <v>0.25748362956033677</v>
      </c>
      <c r="P227" s="3">
        <f>'800perms'!P227/'800perms'!P$307</f>
        <v>0.205927636643572</v>
      </c>
      <c r="Q227" s="3"/>
      <c r="R227" s="1"/>
      <c r="S227" s="1">
        <v>0.5</v>
      </c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</row>
    <row r="228" spans="1:54" ht="15.5">
      <c r="A228" s="1">
        <v>225</v>
      </c>
      <c r="B228" s="3">
        <f>'800perms'!B228/'800perms'!B$307</f>
        <v>6.4228314819191668E-2</v>
      </c>
      <c r="C228" s="3">
        <f>'800perms'!C228/'800perms'!C$307</f>
        <v>0.1349069039380458</v>
      </c>
      <c r="D228" s="3">
        <f>'800perms'!D228/'800perms'!D$307</f>
        <v>0.24101908913272208</v>
      </c>
      <c r="E228" s="3">
        <f>'800perms'!E228/'800perms'!E$307</f>
        <v>0.38643033895378948</v>
      </c>
      <c r="F228" s="6">
        <f>'800perms'!F228/'800perms'!F$307</f>
        <v>0.55741677649759791</v>
      </c>
      <c r="G228" s="6">
        <f>'800perms'!G228/'800perms'!G$307</f>
        <v>0.66019119676908133</v>
      </c>
      <c r="H228" s="19"/>
      <c r="I228" s="1"/>
      <c r="J228" s="1">
        <v>225</v>
      </c>
      <c r="K228" s="3">
        <f>'800perms'!K228/'800perms'!K$307</f>
        <v>1.4026233164118666E-2</v>
      </c>
      <c r="L228" s="3">
        <f>'800perms'!L228/'800perms'!L$307</f>
        <v>3.0132510437465964E-2</v>
      </c>
      <c r="M228" s="3">
        <f>'800perms'!M228/'800perms'!M$307</f>
        <v>8.4121976866456359E-3</v>
      </c>
      <c r="N228" s="3">
        <f>'800perms'!N228/'800perms'!N$307</f>
        <v>0.10554347826086957</v>
      </c>
      <c r="O228" s="3">
        <f>'800perms'!O228/'800perms'!O$307</f>
        <v>0.15739008419083253</v>
      </c>
      <c r="P228" s="3">
        <f>'800perms'!P228/'800perms'!P$307</f>
        <v>0.36489607390300233</v>
      </c>
      <c r="Q228" s="3"/>
      <c r="R228" s="1"/>
      <c r="S228" s="1">
        <v>0.5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</row>
    <row r="229" spans="1:54" ht="15.5">
      <c r="A229" s="1">
        <v>226</v>
      </c>
      <c r="B229" s="3">
        <f>'800perms'!B229/'800perms'!B$307</f>
        <v>6.8600803592531304E-2</v>
      </c>
      <c r="C229" s="3">
        <f>'800perms'!C229/'800perms'!C$307</f>
        <v>0.13449497446037237</v>
      </c>
      <c r="D229" s="3">
        <f>'800perms'!D229/'800perms'!D$307</f>
        <v>0.25680144295806406</v>
      </c>
      <c r="E229" s="3">
        <f>'800perms'!E229/'800perms'!E$307</f>
        <v>0.38237325199976985</v>
      </c>
      <c r="F229" s="6">
        <f>'800perms'!F229/'800perms'!F$307</f>
        <v>0.56192338761107097</v>
      </c>
      <c r="G229" s="6">
        <f>'800perms'!G229/'800perms'!G$307</f>
        <v>0.6305403609222433</v>
      </c>
      <c r="H229" s="19"/>
      <c r="I229" s="1"/>
      <c r="J229" s="1">
        <v>226</v>
      </c>
      <c r="K229" s="3">
        <f>'800perms'!K229/'800perms'!K$307</f>
        <v>1.2177587370521435E-2</v>
      </c>
      <c r="L229" s="3">
        <f>'800perms'!L229/'800perms'!L$307</f>
        <v>0</v>
      </c>
      <c r="M229" s="3">
        <f>'800perms'!M229/'800perms'!M$307</f>
        <v>4.6056782334384858E-2</v>
      </c>
      <c r="N229" s="3">
        <f>'800perms'!N229/'800perms'!N$307</f>
        <v>0.17978260869565219</v>
      </c>
      <c r="O229" s="3">
        <f>'800perms'!O229/'800perms'!O$307</f>
        <v>0.2146866230121609</v>
      </c>
      <c r="P229" s="3">
        <f>'800perms'!P229/'800perms'!P$307</f>
        <v>0.399153194765204</v>
      </c>
      <c r="Q229" s="3"/>
      <c r="R229" s="1"/>
      <c r="S229" s="1">
        <v>0.5</v>
      </c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</row>
    <row r="230" spans="1:54" ht="15.5">
      <c r="A230" s="1">
        <v>227</v>
      </c>
      <c r="B230" s="3">
        <f>'800perms'!B230/'800perms'!B$307</f>
        <v>7.3623256913259272E-2</v>
      </c>
      <c r="C230" s="3">
        <f>'800perms'!C230/'800perms'!C$307</f>
        <v>0.12329049266765529</v>
      </c>
      <c r="D230" s="3">
        <f>'800perms'!D230/'800perms'!D$307</f>
        <v>0.22523673530738014</v>
      </c>
      <c r="E230" s="3">
        <f>'800perms'!E230/'800perms'!E$307</f>
        <v>0.38424354031190655</v>
      </c>
      <c r="F230" s="6">
        <f>'800perms'!F230/'800perms'!F$307</f>
        <v>0.55103949662004159</v>
      </c>
      <c r="G230" s="6">
        <f>'800perms'!G230/'800perms'!G$307</f>
        <v>0.65640815909207095</v>
      </c>
      <c r="H230" s="19"/>
      <c r="I230" s="1"/>
      <c r="J230" s="1">
        <v>227</v>
      </c>
      <c r="K230" s="3">
        <f>'800perms'!K230/'800perms'!K$307</f>
        <v>2.46486105812964E-3</v>
      </c>
      <c r="L230" s="3">
        <f>'800perms'!L230/'800perms'!L$307</f>
        <v>2.6139045198765656E-2</v>
      </c>
      <c r="M230" s="3">
        <f>'800perms'!M230/'800perms'!M$307</f>
        <v>3.5331230283911677E-2</v>
      </c>
      <c r="N230" s="3">
        <f>'800perms'!N230/'800perms'!N$307</f>
        <v>0.11532608695652173</v>
      </c>
      <c r="O230" s="3">
        <f>'800perms'!O230/'800perms'!O$307</f>
        <v>0.16931711880261929</v>
      </c>
      <c r="P230" s="3">
        <f>'800perms'!P230/'800perms'!P$307</f>
        <v>0.30715935334872979</v>
      </c>
      <c r="Q230" s="3"/>
      <c r="R230" s="1"/>
      <c r="S230" s="1">
        <v>0.5</v>
      </c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</row>
    <row r="231" spans="1:54" ht="15.5">
      <c r="A231" s="1">
        <v>228</v>
      </c>
      <c r="B231" s="3">
        <f>'800perms'!B231/'800perms'!B$307</f>
        <v>6.7655400614511932E-2</v>
      </c>
      <c r="C231" s="3">
        <f>'800perms'!C231/'800perms'!C$307</f>
        <v>0.13264129181084197</v>
      </c>
      <c r="D231" s="3">
        <f>'800perms'!D231/'800perms'!D$307</f>
        <v>0.2511648880204419</v>
      </c>
      <c r="E231" s="3">
        <f>'800perms'!E231/'800perms'!E$307</f>
        <v>0.37020199113771074</v>
      </c>
      <c r="F231" s="6">
        <f>'800perms'!F231/'800perms'!F$307</f>
        <v>0.55359040857106412</v>
      </c>
      <c r="G231" s="6">
        <f>'800perms'!G231/'800perms'!G$307</f>
        <v>0.62696181176831456</v>
      </c>
      <c r="H231" s="19"/>
      <c r="I231" s="1"/>
      <c r="J231" s="1">
        <v>228</v>
      </c>
      <c r="K231" s="3">
        <f>'800perms'!K231/'800perms'!K$307</f>
        <v>1.2852489803104552E-2</v>
      </c>
      <c r="L231" s="3">
        <f>'800perms'!L231/'800perms'!L$307</f>
        <v>2.9315665275004538E-2</v>
      </c>
      <c r="M231" s="3">
        <f>'800perms'!M231/'800perms'!M$307</f>
        <v>0.1053627760252366</v>
      </c>
      <c r="N231" s="3">
        <f>'800perms'!N231/'800perms'!N$307</f>
        <v>0.11195652173913043</v>
      </c>
      <c r="O231" s="3">
        <f>'800perms'!O231/'800perms'!O$307</f>
        <v>0.21936389148737134</v>
      </c>
      <c r="P231" s="3">
        <f>'800perms'!P231/'800perms'!P$307</f>
        <v>0.30792917628945338</v>
      </c>
      <c r="Q231" s="3"/>
      <c r="R231" s="1"/>
      <c r="S231" s="1">
        <v>0.5</v>
      </c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</row>
    <row r="232" spans="1:54" ht="15.5">
      <c r="A232" s="1">
        <v>229</v>
      </c>
      <c r="B232" s="3">
        <f>'800perms'!B232/'800perms'!B$307</f>
        <v>5.3769794374852277E-2</v>
      </c>
      <c r="C232" s="3">
        <f>'800perms'!C232/'800perms'!C$307</f>
        <v>0.13086999505684627</v>
      </c>
      <c r="D232" s="3">
        <f>'800perms'!D232/'800perms'!D$307</f>
        <v>0.25236735307380131</v>
      </c>
      <c r="E232" s="3">
        <f>'800perms'!E232/'800perms'!E$307</f>
        <v>0.38053173735397366</v>
      </c>
      <c r="F232" s="6">
        <f>'800perms'!F232/'800perms'!F$307</f>
        <v>0.52633816589430715</v>
      </c>
      <c r="G232" s="6">
        <f>'800perms'!G232/'800perms'!G$307</f>
        <v>0.63514135269158023</v>
      </c>
      <c r="H232" s="19"/>
      <c r="I232" s="1"/>
      <c r="J232" s="1">
        <v>229</v>
      </c>
      <c r="K232" s="3">
        <f>'800perms'!K232/'800perms'!K$307</f>
        <v>1.1033187593532674E-2</v>
      </c>
      <c r="L232" s="3">
        <f>'800perms'!L232/'800perms'!L$307</f>
        <v>3.0858595026320566E-2</v>
      </c>
      <c r="M232" s="3">
        <f>'800perms'!M232/'800perms'!M$307</f>
        <v>2.3974763406940065E-2</v>
      </c>
      <c r="N232" s="3">
        <f>'800perms'!N232/'800perms'!N$307</f>
        <v>0.12891304347826085</v>
      </c>
      <c r="O232" s="3">
        <f>'800perms'!O232/'800perms'!O$307</f>
        <v>0.20229186155285311</v>
      </c>
      <c r="P232" s="3">
        <f>'800perms'!P232/'800perms'!P$307</f>
        <v>0.26443418013856812</v>
      </c>
      <c r="Q232" s="3"/>
      <c r="R232" s="1"/>
      <c r="S232" s="1">
        <v>0.5</v>
      </c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</row>
    <row r="233" spans="1:54" ht="15.5">
      <c r="A233" s="1">
        <v>230</v>
      </c>
      <c r="B233" s="3">
        <f>'800perms'!B233/'800perms'!B$307</f>
        <v>8.2427322146064755E-2</v>
      </c>
      <c r="C233" s="3">
        <f>'800perms'!C233/'800perms'!C$307</f>
        <v>0.12658592848904268</v>
      </c>
      <c r="D233" s="3">
        <f>'800perms'!D233/'800perms'!D$307</f>
        <v>0.2390650834210131</v>
      </c>
      <c r="E233" s="3">
        <f>'800perms'!E233/'800perms'!E$307</f>
        <v>0.37434539909075215</v>
      </c>
      <c r="F233" s="6">
        <f>'800perms'!F233/'800perms'!F$307</f>
        <v>0.55699162450576079</v>
      </c>
      <c r="G233" s="6">
        <f>'800perms'!G233/'800perms'!G$307</f>
        <v>0.63810643627626407</v>
      </c>
      <c r="H233" s="19"/>
      <c r="I233" s="1"/>
      <c r="J233" s="1">
        <v>230</v>
      </c>
      <c r="K233" s="3">
        <f>'800perms'!K233/'800perms'!K$307</f>
        <v>1.3703453739839784E-2</v>
      </c>
      <c r="L233" s="3">
        <f>'800perms'!L233/'800perms'!L$307</f>
        <v>9.0760573606825188E-3</v>
      </c>
      <c r="M233" s="3">
        <f>'800perms'!M233/'800perms'!M$307</f>
        <v>3.1756046267087272E-2</v>
      </c>
      <c r="N233" s="3">
        <f>'800perms'!N233/'800perms'!N$307</f>
        <v>0.10239130434782609</v>
      </c>
      <c r="O233" s="3">
        <f>'800perms'!O233/'800perms'!O$307</f>
        <v>0.10710944808231992</v>
      </c>
      <c r="P233" s="3">
        <f>'800perms'!P233/'800perms'!P$307</f>
        <v>0.36951501154734412</v>
      </c>
      <c r="Q233" s="3"/>
      <c r="R233" s="1"/>
      <c r="S233" s="1">
        <v>0.5</v>
      </c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</row>
    <row r="234" spans="1:54" ht="15.5">
      <c r="A234" s="1">
        <v>231</v>
      </c>
      <c r="B234" s="3">
        <f>'800perms'!B234/'800perms'!B$307</f>
        <v>7.137792484046325E-2</v>
      </c>
      <c r="C234" s="3">
        <f>'800perms'!C234/'800perms'!C$307</f>
        <v>0.11669962102488053</v>
      </c>
      <c r="D234" s="3">
        <f>'800perms'!D234/'800perms'!D$307</f>
        <v>0.22162934014730198</v>
      </c>
      <c r="E234" s="3">
        <f>'800perms'!E234/'800perms'!E$307</f>
        <v>0.36775622949876274</v>
      </c>
      <c r="F234" s="6">
        <f>'800perms'!F234/'800perms'!F$307</f>
        <v>0.53777475447472467</v>
      </c>
      <c r="G234" s="6">
        <f>'800perms'!G234/'800perms'!G$307</f>
        <v>0.61770870609887019</v>
      </c>
      <c r="H234" s="19"/>
      <c r="I234" s="1"/>
      <c r="J234" s="1">
        <v>231</v>
      </c>
      <c r="K234" s="3">
        <f>'800perms'!K234/'800perms'!K$307</f>
        <v>4.0494145954986941E-3</v>
      </c>
      <c r="L234" s="3">
        <f>'800perms'!L234/'800perms'!L$307</f>
        <v>3.2946088219277546E-2</v>
      </c>
      <c r="M234" s="3">
        <f>'800perms'!M234/'800perms'!M$307</f>
        <v>6.9190325972660366E-2</v>
      </c>
      <c r="N234" s="3">
        <f>'800perms'!N234/'800perms'!N$307</f>
        <v>8.413043478260869E-2</v>
      </c>
      <c r="O234" s="3">
        <f>'800perms'!O234/'800perms'!O$307</f>
        <v>0.14265668849391955</v>
      </c>
      <c r="P234" s="3">
        <f>'800perms'!P234/'800perms'!P$307</f>
        <v>0.25288683602771361</v>
      </c>
      <c r="Q234" s="3"/>
      <c r="R234" s="1"/>
      <c r="S234" s="1">
        <v>0.5</v>
      </c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</row>
    <row r="235" spans="1:54" ht="15.5">
      <c r="A235" s="1">
        <v>232</v>
      </c>
      <c r="B235" s="3">
        <f>'800perms'!B235/'800perms'!B$307</f>
        <v>6.4878279366579999E-2</v>
      </c>
      <c r="C235" s="3">
        <f>'800perms'!C235/'800perms'!C$307</f>
        <v>0.13012852199703409</v>
      </c>
      <c r="D235" s="3">
        <f>'800perms'!D235/'800perms'!D$307</f>
        <v>0.24282278671276117</v>
      </c>
      <c r="E235" s="3">
        <f>'800perms'!E235/'800perms'!E$307</f>
        <v>0.37023076480405137</v>
      </c>
      <c r="F235" s="6">
        <f>'800perms'!F235/'800perms'!F$307</f>
        <v>0.54253645678330009</v>
      </c>
      <c r="G235" s="6">
        <f>'800perms'!G235/'800perms'!G$307</f>
        <v>0.6172486069219365</v>
      </c>
      <c r="H235" s="19"/>
      <c r="I235" s="1"/>
      <c r="J235" s="1">
        <v>232</v>
      </c>
      <c r="K235" s="3">
        <f>'800perms'!K235/'800perms'!K$307</f>
        <v>1.0857126089380558E-2</v>
      </c>
      <c r="L235" s="3">
        <f>'800perms'!L235/'800perms'!L$307</f>
        <v>3.0858595026320566E-2</v>
      </c>
      <c r="M235" s="3">
        <f>'800perms'!M235/'800perms'!M$307</f>
        <v>0</v>
      </c>
      <c r="N235" s="3">
        <f>'800perms'!N235/'800perms'!N$307</f>
        <v>0.12097826086956522</v>
      </c>
      <c r="O235" s="3">
        <f>'800perms'!O235/'800perms'!O$307</f>
        <v>0.16861552853133768</v>
      </c>
      <c r="P235" s="3">
        <f>'800perms'!P235/'800perms'!P$307</f>
        <v>0.2779060816012317</v>
      </c>
      <c r="Q235" s="3"/>
      <c r="R235" s="1"/>
      <c r="S235" s="1">
        <v>0.5</v>
      </c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</row>
    <row r="236" spans="1:54" ht="15.5">
      <c r="A236" s="1">
        <v>233</v>
      </c>
      <c r="B236" s="3">
        <f>'800perms'!B236/'800perms'!B$307</f>
        <v>6.7714488300638143E-2</v>
      </c>
      <c r="C236" s="3">
        <f>'800perms'!C236/'800perms'!C$307</f>
        <v>0.11393969352446862</v>
      </c>
      <c r="D236" s="3">
        <f>'800perms'!D236/'800perms'!D$307</f>
        <v>0.23778746430181874</v>
      </c>
      <c r="E236" s="3">
        <f>'800perms'!E236/'800perms'!E$307</f>
        <v>0.36628877251539388</v>
      </c>
      <c r="F236" s="6">
        <f>'800perms'!F236/'800perms'!F$307</f>
        <v>0.53539390332043701</v>
      </c>
      <c r="G236" s="6">
        <f>'800perms'!G236/'800perms'!G$307</f>
        <v>0.63064260518378401</v>
      </c>
      <c r="H236" s="19"/>
      <c r="I236" s="1"/>
      <c r="J236" s="1">
        <v>233</v>
      </c>
      <c r="K236" s="3">
        <f>'800perms'!K236/'800perms'!K$307</f>
        <v>1.0886469673405908E-2</v>
      </c>
      <c r="L236" s="3">
        <f>'800perms'!L236/'800perms'!L$307</f>
        <v>3.7937919767652928E-2</v>
      </c>
      <c r="M236" s="3">
        <f>'800perms'!M236/'800perms'!M$307</f>
        <v>7.1713985278654052E-2</v>
      </c>
      <c r="N236" s="3">
        <f>'800perms'!N236/'800perms'!N$307</f>
        <v>0.10369565217391305</v>
      </c>
      <c r="O236" s="3">
        <f>'800perms'!O236/'800perms'!O$307</f>
        <v>0.17984097287184284</v>
      </c>
      <c r="P236" s="3">
        <f>'800perms'!P236/'800perms'!P$307</f>
        <v>0.28406466512702078</v>
      </c>
      <c r="Q236" s="3"/>
      <c r="R236" s="1"/>
      <c r="S236" s="1">
        <v>0.5</v>
      </c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</row>
    <row r="237" spans="1:54" ht="15.5">
      <c r="A237" s="1">
        <v>234</v>
      </c>
      <c r="B237" s="3">
        <f>'800perms'!B237/'800perms'!B$307</f>
        <v>8.1895532970928844E-2</v>
      </c>
      <c r="C237" s="3">
        <f>'800perms'!C237/'800perms'!C$307</f>
        <v>0.11039710001647718</v>
      </c>
      <c r="D237" s="3">
        <f>'800perms'!D237/'800perms'!D$307</f>
        <v>0.23350368254922593</v>
      </c>
      <c r="E237" s="3">
        <f>'800perms'!E237/'800perms'!E$307</f>
        <v>0.35357081199286416</v>
      </c>
      <c r="F237" s="6">
        <f>'800perms'!F237/'800perms'!F$307</f>
        <v>0.52820883465839041</v>
      </c>
      <c r="G237" s="6">
        <f>'800perms'!G237/'800perms'!G$307</f>
        <v>0.62261643065282957</v>
      </c>
      <c r="H237" s="19"/>
      <c r="I237" s="1"/>
      <c r="J237" s="1">
        <v>234</v>
      </c>
      <c r="K237" s="3">
        <f>'800perms'!K237/'800perms'!K$307</f>
        <v>1.1561372105989025E-2</v>
      </c>
      <c r="L237" s="3">
        <f>'800perms'!L237/'800perms'!L$307</f>
        <v>6.4440007260845892E-3</v>
      </c>
      <c r="M237" s="3">
        <f>'800perms'!M237/'800perms'!M$307</f>
        <v>0.13711882229232386</v>
      </c>
      <c r="N237" s="3">
        <f>'800perms'!N237/'800perms'!N$307</f>
        <v>0.12760869565217392</v>
      </c>
      <c r="O237" s="3">
        <f>'800perms'!O237/'800perms'!O$307</f>
        <v>0.1920018709073901</v>
      </c>
      <c r="P237" s="3">
        <f>'800perms'!P237/'800perms'!P$307</f>
        <v>0.30715935334872979</v>
      </c>
      <c r="Q237" s="3"/>
      <c r="R237" s="1"/>
      <c r="S237" s="1">
        <v>0.5</v>
      </c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</row>
    <row r="238" spans="1:54" ht="15.5">
      <c r="A238" s="1">
        <v>235</v>
      </c>
      <c r="B238" s="3">
        <f>'800perms'!B238/'800perms'!B$307</f>
        <v>7.0964311037579761E-2</v>
      </c>
      <c r="C238" s="3">
        <f>'800perms'!C238/'800perms'!C$307</f>
        <v>0.12366122919756137</v>
      </c>
      <c r="D238" s="3">
        <f>'800perms'!D238/'800perms'!D$307</f>
        <v>0.22613858409739968</v>
      </c>
      <c r="E238" s="3">
        <f>'800perms'!E238/'800perms'!E$307</f>
        <v>0.36551188352419867</v>
      </c>
      <c r="F238" s="6">
        <f>'800perms'!F238/'800perms'!F$307</f>
        <v>0.53560647931635552</v>
      </c>
      <c r="G238" s="6">
        <f>'800perms'!G238/'800perms'!G$307</f>
        <v>0.61377230202954869</v>
      </c>
      <c r="H238" s="19"/>
      <c r="I238" s="1"/>
      <c r="J238" s="1">
        <v>235</v>
      </c>
      <c r="K238" s="3">
        <f>'800perms'!K238/'800perms'!K$307</f>
        <v>5.6633117168931012E-3</v>
      </c>
      <c r="L238" s="3">
        <f>'800perms'!L238/'800perms'!L$307</f>
        <v>2.0874931929569795E-3</v>
      </c>
      <c r="M238" s="3">
        <f>'800perms'!M238/'800perms'!M$307</f>
        <v>3.9747634069400635E-2</v>
      </c>
      <c r="N238" s="3">
        <f>'800perms'!N238/'800perms'!N$307</f>
        <v>0.11456521739130433</v>
      </c>
      <c r="O238" s="3">
        <f>'800perms'!O238/'800perms'!O$307</f>
        <v>0.22567820392890553</v>
      </c>
      <c r="P238" s="3">
        <f>'800perms'!P238/'800perms'!P$307</f>
        <v>0.31524249422632794</v>
      </c>
      <c r="Q238" s="3"/>
      <c r="R238" s="1"/>
      <c r="S238" s="1">
        <v>0.5</v>
      </c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</row>
    <row r="239" spans="1:54" ht="15.5">
      <c r="A239" s="1">
        <v>236</v>
      </c>
      <c r="B239" s="3">
        <f>'800perms'!B239/'800perms'!B$307</f>
        <v>6.4405577877570314E-2</v>
      </c>
      <c r="C239" s="3">
        <f>'800perms'!C239/'800perms'!C$307</f>
        <v>0.12098368759268412</v>
      </c>
      <c r="D239" s="3">
        <f>'800perms'!D239/'800perms'!D$307</f>
        <v>0.2214038779497971</v>
      </c>
      <c r="E239" s="3">
        <f>'800perms'!E239/'800perms'!E$307</f>
        <v>0.35498072164355182</v>
      </c>
      <c r="F239" s="6">
        <f>'800perms'!F239/'800perms'!F$307</f>
        <v>0.52914416904043193</v>
      </c>
      <c r="G239" s="6">
        <f>'800perms'!G239/'800perms'!G$307</f>
        <v>0.6088645774755892</v>
      </c>
      <c r="H239" s="19"/>
      <c r="I239" s="1"/>
      <c r="J239" s="1">
        <v>236</v>
      </c>
      <c r="K239" s="3">
        <f>'800perms'!K239/'800perms'!K$307</f>
        <v>1.5346694445259546E-2</v>
      </c>
      <c r="L239" s="3">
        <f>'800perms'!L239/'800perms'!L$307</f>
        <v>3.7030314031584681E-2</v>
      </c>
      <c r="M239" s="3">
        <f>'800perms'!M239/'800perms'!M$307</f>
        <v>7.5709779179810727E-3</v>
      </c>
      <c r="N239" s="3">
        <f>'800perms'!N239/'800perms'!N$307</f>
        <v>0.10891304347826086</v>
      </c>
      <c r="O239" s="3">
        <f>'800perms'!O239/'800perms'!O$307</f>
        <v>0.2011225444340505</v>
      </c>
      <c r="P239" s="3">
        <f>'800perms'!P239/'800perms'!P$307</f>
        <v>0.285604311008468</v>
      </c>
      <c r="Q239" s="3"/>
      <c r="R239" s="1"/>
      <c r="S239" s="1">
        <v>0.5</v>
      </c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</row>
    <row r="240" spans="1:54" ht="15.5">
      <c r="A240" s="1">
        <v>237</v>
      </c>
      <c r="B240" s="3">
        <f>'800perms'!B240/'800perms'!B$307</f>
        <v>5.3710706688726066E-2</v>
      </c>
      <c r="C240" s="3">
        <f>'800perms'!C240/'800perms'!C$307</f>
        <v>0.12135442412259022</v>
      </c>
      <c r="D240" s="3">
        <f>'800perms'!D240/'800perms'!D$307</f>
        <v>0.19863219600180371</v>
      </c>
      <c r="E240" s="3">
        <f>'800perms'!E240/'800perms'!E$307</f>
        <v>0.3645048052022789</v>
      </c>
      <c r="F240" s="6">
        <f>'800perms'!F240/'800perms'!F$307</f>
        <v>0.52502019471961225</v>
      </c>
      <c r="G240" s="6">
        <f>'800perms'!G240/'800perms'!G$307</f>
        <v>0.61714636266039569</v>
      </c>
      <c r="H240" s="19"/>
      <c r="I240" s="1"/>
      <c r="J240" s="1">
        <v>237</v>
      </c>
      <c r="K240" s="3">
        <f>'800perms'!K240/'800perms'!K$307</f>
        <v>8.5096393673523285E-3</v>
      </c>
      <c r="L240" s="3">
        <f>'800perms'!L240/'800perms'!L$307</f>
        <v>1.0618987111998547E-2</v>
      </c>
      <c r="M240" s="3">
        <f>'800perms'!M240/'800perms'!M$307</f>
        <v>7.1293375394321762E-2</v>
      </c>
      <c r="N240" s="3">
        <f>'800perms'!N240/'800perms'!N$307</f>
        <v>9.5434782608695645E-2</v>
      </c>
      <c r="O240" s="3">
        <f>'800perms'!O240/'800perms'!O$307</f>
        <v>0.18896164639850327</v>
      </c>
      <c r="P240" s="3">
        <f>'800perms'!P240/'800perms'!P$307</f>
        <v>0.40223248652809857</v>
      </c>
      <c r="Q240" s="3"/>
      <c r="R240" s="1"/>
      <c r="S240" s="1">
        <v>0.5</v>
      </c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</row>
    <row r="241" spans="1:54" ht="15.5">
      <c r="A241" s="1">
        <v>238</v>
      </c>
      <c r="B241" s="3">
        <f>'800perms'!B241/'800perms'!B$307</f>
        <v>4.443393996691089E-2</v>
      </c>
      <c r="C241" s="3">
        <f>'800perms'!C241/'800perms'!C$307</f>
        <v>0.13523644752018454</v>
      </c>
      <c r="D241" s="3">
        <f>'800perms'!D241/'800perms'!D$307</f>
        <v>0.20231474522771681</v>
      </c>
      <c r="E241" s="3">
        <f>'800perms'!E241/'800perms'!E$307</f>
        <v>0.34211889278931923</v>
      </c>
      <c r="F241" s="6">
        <f>'800perms'!F241/'800perms'!F$307</f>
        <v>0.51660218528123802</v>
      </c>
      <c r="G241" s="6">
        <f>'800perms'!G241/'800perms'!G$307</f>
        <v>0.60579724962936454</v>
      </c>
      <c r="H241" s="19"/>
      <c r="I241" s="1"/>
      <c r="J241" s="1">
        <v>238</v>
      </c>
      <c r="K241" s="3">
        <f>'800perms'!K241/'800perms'!K$307</f>
        <v>5.2818451245635145E-4</v>
      </c>
      <c r="L241" s="3">
        <f>'800perms'!L241/'800perms'!L$307</f>
        <v>3.4579778544200399E-2</v>
      </c>
      <c r="M241" s="3">
        <f>'800perms'!M241/'800perms'!M$307</f>
        <v>4.7739221871713991E-2</v>
      </c>
      <c r="N241" s="3">
        <f>'800perms'!N241/'800perms'!N$307</f>
        <v>9.3695652173913041E-2</v>
      </c>
      <c r="O241" s="3">
        <f>'800perms'!O241/'800perms'!O$307</f>
        <v>0.16347053320860616</v>
      </c>
      <c r="P241" s="3">
        <f>'800perms'!P241/'800perms'!P$307</f>
        <v>0.25096227867590454</v>
      </c>
      <c r="Q241" s="3"/>
      <c r="R241" s="1"/>
      <c r="S241" s="1">
        <v>0.5</v>
      </c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</row>
    <row r="242" spans="1:54" ht="15.5">
      <c r="A242" s="1">
        <v>239</v>
      </c>
      <c r="B242" s="3">
        <f>'800perms'!B242/'800perms'!B$307</f>
        <v>7.6459465847317415E-2</v>
      </c>
      <c r="C242" s="3">
        <f>'800perms'!C242/'800perms'!C$307</f>
        <v>0.10887296094908552</v>
      </c>
      <c r="D242" s="3">
        <f>'800perms'!D242/'800perms'!D$307</f>
        <v>0.23320306628588608</v>
      </c>
      <c r="E242" s="3">
        <f>'800perms'!E242/'800perms'!E$307</f>
        <v>0.3500604246993152</v>
      </c>
      <c r="F242" s="6">
        <f>'800perms'!F242/'800perms'!F$307</f>
        <v>0.50333744313592099</v>
      </c>
      <c r="G242" s="6">
        <f>'800perms'!G242/'800perms'!G$307</f>
        <v>0.61597055365267628</v>
      </c>
      <c r="H242" s="19"/>
      <c r="I242" s="1"/>
      <c r="J242" s="1">
        <v>239</v>
      </c>
      <c r="K242" s="3">
        <f>'800perms'!K242/'800perms'!K$307</f>
        <v>3.3451685788902256E-3</v>
      </c>
      <c r="L242" s="3">
        <f>'800perms'!L242/'800perms'!L$307</f>
        <v>0</v>
      </c>
      <c r="M242" s="3">
        <f>'800perms'!M242/'800perms'!M$307</f>
        <v>5.4258675078864352E-2</v>
      </c>
      <c r="N242" s="3">
        <f>'800perms'!N242/'800perms'!N$307</f>
        <v>7.0434782608695651E-2</v>
      </c>
      <c r="O242" s="3">
        <f>'800perms'!O242/'800perms'!O$307</f>
        <v>0.15177736202057998</v>
      </c>
      <c r="P242" s="3">
        <f>'800perms'!P242/'800perms'!P$307</f>
        <v>0.26905311778290991</v>
      </c>
      <c r="Q242" s="3"/>
      <c r="R242" s="1"/>
      <c r="S242" s="1">
        <v>0.5</v>
      </c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</row>
    <row r="243" spans="1:54" ht="15.5">
      <c r="A243" s="1">
        <v>240</v>
      </c>
      <c r="B243" s="3">
        <f>'800perms'!B243/'800perms'!B$307</f>
        <v>5.7787757031434642E-2</v>
      </c>
      <c r="C243" s="3">
        <f>'800perms'!C243/'800perms'!C$307</f>
        <v>0.11900642609985171</v>
      </c>
      <c r="D243" s="3">
        <f>'800perms'!D243/'800perms'!D$307</f>
        <v>0.2021644370960469</v>
      </c>
      <c r="E243" s="3">
        <f>'800perms'!E243/'800perms'!E$307</f>
        <v>0.33935662082062495</v>
      </c>
      <c r="F243" s="6">
        <f>'800perms'!F243/'800perms'!F$307</f>
        <v>0.49585476807958839</v>
      </c>
      <c r="G243" s="6">
        <f>'800perms'!G243/'800perms'!G$307</f>
        <v>0.59327232759061388</v>
      </c>
      <c r="H243" s="19"/>
      <c r="I243" s="1"/>
      <c r="J243" s="1">
        <v>240</v>
      </c>
      <c r="K243" s="3">
        <f>'800perms'!K243/'800perms'!K$307</f>
        <v>6.1914962293494529E-3</v>
      </c>
      <c r="L243" s="3">
        <f>'800perms'!L243/'800perms'!L$307</f>
        <v>3.4670539117807229E-2</v>
      </c>
      <c r="M243" s="3">
        <f>'800perms'!M243/'800perms'!M$307</f>
        <v>0.11188222923238697</v>
      </c>
      <c r="N243" s="3">
        <f>'800perms'!N243/'800perms'!N$307</f>
        <v>0.11184782608695652</v>
      </c>
      <c r="O243" s="3">
        <f>'800perms'!O243/'800perms'!O$307</f>
        <v>0.20720299345182411</v>
      </c>
      <c r="P243" s="3">
        <f>'800perms'!P243/'800perms'!P$307</f>
        <v>0.25866050808314089</v>
      </c>
      <c r="Q243" s="3"/>
      <c r="R243" s="1"/>
      <c r="S243" s="1">
        <v>0.5</v>
      </c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</row>
    <row r="244" spans="1:54" ht="15.5">
      <c r="A244" s="1">
        <v>241</v>
      </c>
      <c r="B244" s="3">
        <f>'800perms'!B244/'800perms'!B$307</f>
        <v>5.4124320491609548E-2</v>
      </c>
      <c r="C244" s="3">
        <f>'800perms'!C244/'800perms'!C$307</f>
        <v>0.11785302356236613</v>
      </c>
      <c r="D244" s="3">
        <f>'800perms'!D244/'800perms'!D$307</f>
        <v>0.21170900345708704</v>
      </c>
      <c r="E244" s="3">
        <f>'800perms'!E244/'800perms'!E$307</f>
        <v>0.34726937906428035</v>
      </c>
      <c r="F244" s="3">
        <f>'800perms'!F244/'800perms'!F$307</f>
        <v>0.49347391692530074</v>
      </c>
      <c r="G244" s="6">
        <f>'800perms'!G244/'800perms'!G$307</f>
        <v>0.60901794386790042</v>
      </c>
      <c r="H244" s="19"/>
      <c r="I244" s="1"/>
      <c r="J244" s="1">
        <v>241</v>
      </c>
      <c r="K244" s="3">
        <f>'800perms'!K244/'800perms'!K$307</f>
        <v>4.9884092843099853E-3</v>
      </c>
      <c r="L244" s="3">
        <f>'800perms'!L244/'800perms'!L$307</f>
        <v>3.3672172808132145E-2</v>
      </c>
      <c r="M244" s="3">
        <f>'800perms'!M244/'800perms'!M$307</f>
        <v>6.6666666666666666E-2</v>
      </c>
      <c r="N244" s="3">
        <f>'800perms'!N244/'800perms'!N$307</f>
        <v>8.9565217391304339E-2</v>
      </c>
      <c r="O244" s="3">
        <f>'800perms'!O244/'800perms'!O$307</f>
        <v>0.19317118802619271</v>
      </c>
      <c r="P244" s="3">
        <f>'800perms'!P244/'800perms'!P$307</f>
        <v>0.28945342571208621</v>
      </c>
      <c r="Q244" s="3"/>
      <c r="R244" s="1"/>
      <c r="S244" s="1">
        <v>0.5</v>
      </c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</row>
    <row r="245" spans="1:54" ht="15.5">
      <c r="A245" s="1">
        <v>242</v>
      </c>
      <c r="B245" s="3">
        <f>'800perms'!B245/'800perms'!B$307</f>
        <v>5.1760813046561091E-2</v>
      </c>
      <c r="C245" s="3">
        <f>'800perms'!C245/'800perms'!C$307</f>
        <v>0.11768825177129676</v>
      </c>
      <c r="D245" s="3">
        <f>'800perms'!D245/'800perms'!D$307</f>
        <v>0.23342852848339096</v>
      </c>
      <c r="E245" s="3">
        <f>'800perms'!E245/'800perms'!E$307</f>
        <v>0.33233584623352708</v>
      </c>
      <c r="F245" s="3">
        <f>'800perms'!F245/'800perms'!F$307</f>
        <v>0.50775902385102678</v>
      </c>
      <c r="G245" s="6">
        <f>'800perms'!G245/'800perms'!G$307</f>
        <v>0.59766883083686928</v>
      </c>
      <c r="H245" s="19"/>
      <c r="I245" s="1"/>
      <c r="J245" s="1">
        <v>242</v>
      </c>
      <c r="K245" s="3">
        <f>'800perms'!K245/'800perms'!K$307</f>
        <v>7.5706446785410372E-3</v>
      </c>
      <c r="L245" s="3">
        <f>'800perms'!L245/'800perms'!L$307</f>
        <v>1.0618987111998547E-2</v>
      </c>
      <c r="M245" s="3">
        <f>'800perms'!M245/'800perms'!M$307</f>
        <v>3.9747634069400635E-2</v>
      </c>
      <c r="N245" s="3">
        <f>'800perms'!N245/'800perms'!N$307</f>
        <v>9.5434782608695645E-2</v>
      </c>
      <c r="O245" s="3">
        <f>'800perms'!O245/'800perms'!O$307</f>
        <v>0.1480355472404116</v>
      </c>
      <c r="P245" s="3">
        <f>'800perms'!P245/'800perms'!P$307</f>
        <v>0.25904541955350269</v>
      </c>
      <c r="Q245" s="3"/>
      <c r="R245" s="1"/>
      <c r="S245" s="1">
        <v>0.5</v>
      </c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</row>
    <row r="246" spans="1:54" ht="15.5">
      <c r="A246" s="1">
        <v>243</v>
      </c>
      <c r="B246" s="3">
        <f>'800perms'!B246/'800perms'!B$307</f>
        <v>6.3164736468919874E-2</v>
      </c>
      <c r="C246" s="3">
        <f>'800perms'!C246/'800perms'!C$307</f>
        <v>0.1155874114351623</v>
      </c>
      <c r="D246" s="3">
        <f>'800perms'!D246/'800perms'!D$307</f>
        <v>0.22095295355478733</v>
      </c>
      <c r="E246" s="3">
        <f>'800perms'!E246/'800perms'!E$307</f>
        <v>0.33924152615526271</v>
      </c>
      <c r="F246" s="3">
        <f>'800perms'!F246/'800perms'!F$307</f>
        <v>0.5132434845457251</v>
      </c>
      <c r="G246" s="6">
        <f>'800perms'!G246/'800perms'!G$307</f>
        <v>0.61096058483717597</v>
      </c>
      <c r="H246" s="19"/>
      <c r="I246" s="1"/>
      <c r="J246" s="1">
        <v>243</v>
      </c>
      <c r="K246" s="3">
        <f>'800perms'!K246/'800perms'!K$307</f>
        <v>9.0378238798086794E-3</v>
      </c>
      <c r="L246" s="3">
        <f>'800perms'!L246/'800perms'!L$307</f>
        <v>3.0314031584679615E-2</v>
      </c>
      <c r="M246" s="3">
        <f>'800perms'!M246/'800perms'!M$307</f>
        <v>3.8696109358569923E-2</v>
      </c>
      <c r="N246" s="3">
        <f>'800perms'!N246/'800perms'!N$307</f>
        <v>0.10206521739130434</v>
      </c>
      <c r="O246" s="3">
        <f>'800perms'!O246/'800perms'!O$307</f>
        <v>0.14335827876520113</v>
      </c>
      <c r="P246" s="3">
        <f>'800perms'!P246/'800perms'!P$307</f>
        <v>0.18899153194765203</v>
      </c>
      <c r="Q246" s="3"/>
      <c r="R246" s="1"/>
      <c r="S246" s="1">
        <v>0.5</v>
      </c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</row>
    <row r="247" spans="1:54" ht="15.5">
      <c r="A247" s="1">
        <v>244</v>
      </c>
      <c r="B247" s="3">
        <f>'800perms'!B247/'800perms'!B$307</f>
        <v>5.1760813046561091E-2</v>
      </c>
      <c r="C247" s="3">
        <f>'800perms'!C247/'800perms'!C$307</f>
        <v>0.11571099027846432</v>
      </c>
      <c r="D247" s="3">
        <f>'800perms'!D247/'800perms'!D$307</f>
        <v>0.20689914324364947</v>
      </c>
      <c r="E247" s="3">
        <f>'800perms'!E247/'800perms'!E$307</f>
        <v>0.33391839788225813</v>
      </c>
      <c r="F247" s="3">
        <f>'800perms'!F247/'800perms'!F$307</f>
        <v>0.5068662046681689</v>
      </c>
      <c r="G247" s="6">
        <f>'800perms'!G247/'800perms'!G$307</f>
        <v>0.58100301620571548</v>
      </c>
      <c r="H247" s="19"/>
      <c r="I247" s="1"/>
      <c r="J247" s="1">
        <v>244</v>
      </c>
      <c r="K247" s="3">
        <f>'800perms'!K247/'800perms'!K$307</f>
        <v>4.7243170280818099E-3</v>
      </c>
      <c r="L247" s="3">
        <f>'800perms'!L247/'800perms'!L$307</f>
        <v>3.4942820838627701E-2</v>
      </c>
      <c r="M247" s="3">
        <f>'800perms'!M247/'800perms'!M$307</f>
        <v>1.5772870662460567E-2</v>
      </c>
      <c r="N247" s="3">
        <f>'800perms'!N247/'800perms'!N$307</f>
        <v>6.4456521739130426E-2</v>
      </c>
      <c r="O247" s="3">
        <f>'800perms'!O247/'800perms'!O$307</f>
        <v>0.22100093545369504</v>
      </c>
      <c r="P247" s="3">
        <f>'800perms'!P247/'800perms'!P$307</f>
        <v>0.30946882217090071</v>
      </c>
      <c r="Q247" s="3"/>
      <c r="R247" s="1"/>
      <c r="S247" s="1">
        <v>0.5</v>
      </c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</row>
    <row r="248" spans="1:54" ht="15.5">
      <c r="A248" s="1">
        <v>245</v>
      </c>
      <c r="B248" s="3">
        <f>'800perms'!B248/'800perms'!B$307</f>
        <v>3.740250531789175E-2</v>
      </c>
      <c r="C248" s="3">
        <f>'800perms'!C248/'800perms'!C$307</f>
        <v>0.10916131158345692</v>
      </c>
      <c r="D248" s="3">
        <f>'800perms'!D248/'800perms'!D$307</f>
        <v>0.21591763114384488</v>
      </c>
      <c r="E248" s="3">
        <f>'800perms'!E248/'800perms'!E$307</f>
        <v>0.32965989526385453</v>
      </c>
      <c r="F248" s="3">
        <f>'800perms'!F248/'800perms'!F$307</f>
        <v>0.49793801283959011</v>
      </c>
      <c r="G248" s="6">
        <f>'800perms'!G248/'800perms'!G$307</f>
        <v>0.58698430550585345</v>
      </c>
      <c r="H248" s="19"/>
      <c r="I248" s="1"/>
      <c r="J248" s="1">
        <v>245</v>
      </c>
      <c r="K248" s="3">
        <f>'800perms'!K248/'800perms'!K$307</f>
        <v>7.6293318465917434E-3</v>
      </c>
      <c r="L248" s="3">
        <f>'800perms'!L248/'800perms'!L$307</f>
        <v>2.8226538391722636E-2</v>
      </c>
      <c r="M248" s="3">
        <f>'800perms'!M248/'800perms'!M$307</f>
        <v>6.4353312302839125E-2</v>
      </c>
      <c r="N248" s="3">
        <f>'800perms'!N248/'800perms'!N$307</f>
        <v>7.0543478260869569E-2</v>
      </c>
      <c r="O248" s="3">
        <f>'800perms'!O248/'800perms'!O$307</f>
        <v>0.17399438727782973</v>
      </c>
      <c r="P248" s="3">
        <f>'800perms'!P248/'800perms'!P$307</f>
        <v>0.25673595073133176</v>
      </c>
      <c r="Q248" s="3"/>
      <c r="R248" s="1"/>
      <c r="S248" s="1">
        <v>0.5</v>
      </c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</row>
    <row r="249" spans="1:54" ht="15.5">
      <c r="A249" s="1">
        <v>246</v>
      </c>
      <c r="B249" s="3">
        <f>'800perms'!B249/'800perms'!B$307</f>
        <v>5.5956038761522102E-2</v>
      </c>
      <c r="C249" s="3">
        <f>'800perms'!C249/'800perms'!C$307</f>
        <v>9.8574724007249953E-2</v>
      </c>
      <c r="D249" s="3">
        <f>'800perms'!D249/'800perms'!D$307</f>
        <v>0.21824740718472871</v>
      </c>
      <c r="E249" s="3">
        <f>'800perms'!E249/'800perms'!E$307</f>
        <v>0.33388962421591761</v>
      </c>
      <c r="F249" s="3">
        <f>'800perms'!F249/'800perms'!F$307</f>
        <v>0.50533565749755538</v>
      </c>
      <c r="G249" s="6">
        <f>'800perms'!G249/'800perms'!G$307</f>
        <v>0.57006288022084761</v>
      </c>
      <c r="H249" s="19"/>
      <c r="I249" s="1"/>
      <c r="J249" s="1">
        <v>246</v>
      </c>
      <c r="K249" s="3">
        <f>'800perms'!K249/'800perms'!K$307</f>
        <v>6.6023064057043933E-3</v>
      </c>
      <c r="L249" s="3">
        <f>'800perms'!L249/'800perms'!L$307</f>
        <v>2.2145579960065349E-2</v>
      </c>
      <c r="M249" s="3">
        <f>'800perms'!M249/'800perms'!M$307</f>
        <v>1.3459516298633019E-2</v>
      </c>
      <c r="N249" s="3">
        <f>'800perms'!N249/'800perms'!N$307</f>
        <v>8.673913043478261E-2</v>
      </c>
      <c r="O249" s="3">
        <f>'800perms'!O249/'800perms'!O$307</f>
        <v>0.1980823199251637</v>
      </c>
      <c r="P249" s="3">
        <f>'800perms'!P249/'800perms'!P$307</f>
        <v>0.26020015396458818</v>
      </c>
      <c r="Q249" s="3"/>
      <c r="R249" s="1"/>
      <c r="S249" s="1">
        <v>0.5</v>
      </c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</row>
    <row r="250" spans="1:54" ht="15.5">
      <c r="A250" s="1">
        <v>247</v>
      </c>
      <c r="B250" s="3">
        <f>'800perms'!B250/'800perms'!B$307</f>
        <v>4.4493027653037108E-2</v>
      </c>
      <c r="C250" s="3">
        <f>'800perms'!C250/'800perms'!C$307</f>
        <v>0.11904761904761904</v>
      </c>
      <c r="D250" s="3">
        <f>'800perms'!D250/'800perms'!D$307</f>
        <v>0.20366751841274613</v>
      </c>
      <c r="E250" s="3">
        <f>'800perms'!E250/'800perms'!E$307</f>
        <v>0.33314150889106292</v>
      </c>
      <c r="F250" s="3">
        <f>'800perms'!F250/'800perms'!F$307</f>
        <v>0.50886441902980317</v>
      </c>
      <c r="G250" s="6">
        <f>'800perms'!G250/'800perms'!G$307</f>
        <v>0.58366136700577675</v>
      </c>
      <c r="H250" s="19"/>
      <c r="I250" s="1"/>
      <c r="J250" s="1">
        <v>247</v>
      </c>
      <c r="K250" s="3">
        <f>'800perms'!K250/'800perms'!K$307</f>
        <v>4.9590657002846327E-3</v>
      </c>
      <c r="L250" s="3">
        <f>'800perms'!L250/'800perms'!L$307</f>
        <v>1.5247776365946633E-2</v>
      </c>
      <c r="M250" s="3">
        <f>'800perms'!M250/'800perms'!M$307</f>
        <v>6.7928496319663509E-2</v>
      </c>
      <c r="N250" s="3">
        <f>'800perms'!N250/'800perms'!N$307</f>
        <v>6.9239130434782609E-2</v>
      </c>
      <c r="O250" s="3">
        <f>'800perms'!O250/'800perms'!O$307</f>
        <v>0.19878391019644528</v>
      </c>
      <c r="P250" s="3">
        <f>'800perms'!P250/'800perms'!P$307</f>
        <v>0.34834488067744418</v>
      </c>
      <c r="Q250" s="3"/>
      <c r="R250" s="1"/>
      <c r="S250" s="1">
        <v>0.5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</row>
    <row r="251" spans="1:54" ht="15.5">
      <c r="A251" s="1">
        <v>248</v>
      </c>
      <c r="B251" s="3">
        <f>'800perms'!B251/'800perms'!B$307</f>
        <v>6.1746632001890796E-2</v>
      </c>
      <c r="C251" s="3">
        <f>'800perms'!C251/'800perms'!C$307</f>
        <v>0.11954193442082715</v>
      </c>
      <c r="D251" s="3">
        <f>'800perms'!D251/'800perms'!D$307</f>
        <v>0.21328723883962125</v>
      </c>
      <c r="E251" s="3">
        <f>'800perms'!E251/'800perms'!E$307</f>
        <v>0.32983253726189793</v>
      </c>
      <c r="F251" s="3">
        <f>'800perms'!F251/'800perms'!F$307</f>
        <v>0.47744568683304278</v>
      </c>
      <c r="G251" s="6">
        <f>'800perms'!G251/'800perms'!G$307</f>
        <v>0.59245437349828745</v>
      </c>
      <c r="H251" s="19"/>
      <c r="I251" s="1"/>
      <c r="J251" s="1">
        <v>248</v>
      </c>
      <c r="K251" s="3">
        <f>'800perms'!K251/'800perms'!K$307</f>
        <v>1.4671792012676428E-3</v>
      </c>
      <c r="L251" s="3">
        <f>'800perms'!L251/'800perms'!L$307</f>
        <v>2.5412960609911054E-2</v>
      </c>
      <c r="M251" s="3">
        <f>'800perms'!M251/'800perms'!M$307</f>
        <v>7.6550998948475293E-2</v>
      </c>
      <c r="N251" s="3">
        <f>'800perms'!N251/'800perms'!N$307</f>
        <v>6.8043478260869553E-2</v>
      </c>
      <c r="O251" s="3">
        <f>'800perms'!O251/'800perms'!O$307</f>
        <v>0.18264733395696914</v>
      </c>
      <c r="P251" s="3">
        <f>'800perms'!P251/'800perms'!P$307</f>
        <v>0.16474210931485758</v>
      </c>
      <c r="Q251" s="3"/>
      <c r="R251" s="1"/>
      <c r="S251" s="1">
        <v>0.5</v>
      </c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</row>
    <row r="252" spans="1:54" ht="15.5">
      <c r="A252" s="1">
        <v>249</v>
      </c>
      <c r="B252" s="3">
        <f>'800perms'!B252/'800perms'!B$307</f>
        <v>5.530607421413377E-2</v>
      </c>
      <c r="C252" s="3">
        <f>'800perms'!C252/'800perms'!C$307</f>
        <v>0.11637007744274179</v>
      </c>
      <c r="D252" s="3">
        <f>'800perms'!D252/'800perms'!D$307</f>
        <v>0.21381331730046593</v>
      </c>
      <c r="E252" s="3">
        <f>'800perms'!E252/'800perms'!E$307</f>
        <v>0.32994763192726023</v>
      </c>
      <c r="F252" s="3">
        <f>'800perms'!F252/'800perms'!F$307</f>
        <v>0.49810807363632498</v>
      </c>
      <c r="G252" s="6">
        <f>'800perms'!G252/'800perms'!G$307</f>
        <v>0.56392822452839841</v>
      </c>
      <c r="H252" s="19"/>
      <c r="I252" s="1"/>
      <c r="J252" s="1">
        <v>249</v>
      </c>
      <c r="K252" s="3">
        <f>'800perms'!K252/'800perms'!K$307</f>
        <v>1.2206930954546788E-2</v>
      </c>
      <c r="L252" s="3">
        <f>'800perms'!L252/'800perms'!L$307</f>
        <v>2.7500453802868034E-2</v>
      </c>
      <c r="M252" s="3">
        <f>'800perms'!M252/'800perms'!M$307</f>
        <v>0</v>
      </c>
      <c r="N252" s="3">
        <f>'800perms'!N252/'800perms'!N$307</f>
        <v>7.3586956521739133E-2</v>
      </c>
      <c r="O252" s="3">
        <f>'800perms'!O252/'800perms'!O$307</f>
        <v>0.16393826005612719</v>
      </c>
      <c r="P252" s="3">
        <f>'800perms'!P252/'800perms'!P$307</f>
        <v>0.26020015396458818</v>
      </c>
      <c r="Q252" s="3"/>
      <c r="R252" s="1"/>
      <c r="S252" s="1">
        <v>0.5</v>
      </c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</row>
    <row r="253" spans="1:54" ht="15.5">
      <c r="A253" s="1">
        <v>250</v>
      </c>
      <c r="B253" s="3">
        <f>'800perms'!B253/'800perms'!B$307</f>
        <v>5.6428740250531788E-2</v>
      </c>
      <c r="C253" s="3">
        <f>'800perms'!C253/'800perms'!C$307</f>
        <v>0.11505190311418685</v>
      </c>
      <c r="D253" s="3">
        <f>'800perms'!D253/'800perms'!D$307</f>
        <v>0.20855253269201865</v>
      </c>
      <c r="E253" s="3">
        <f>'800perms'!E253/'800perms'!E$307</f>
        <v>0.31878344938712089</v>
      </c>
      <c r="F253" s="3">
        <f>'800perms'!F253/'800perms'!F$307</f>
        <v>0.47276901492283496</v>
      </c>
      <c r="G253" s="6">
        <f>'800perms'!G253/'800perms'!G$307</f>
        <v>0.56029855324369915</v>
      </c>
      <c r="H253" s="19"/>
      <c r="I253" s="1"/>
      <c r="J253" s="1">
        <v>250</v>
      </c>
      <c r="K253" s="3">
        <f>'800perms'!K253/'800perms'!K$307</f>
        <v>7.0424601660846863E-3</v>
      </c>
      <c r="L253" s="3">
        <f>'800perms'!L253/'800perms'!L$307</f>
        <v>4.71954982755491E-3</v>
      </c>
      <c r="M253" s="3">
        <f>'800perms'!M253/'800perms'!M$307</f>
        <v>4.5215562565720298E-2</v>
      </c>
      <c r="N253" s="3">
        <f>'800perms'!N253/'800perms'!N$307</f>
        <v>6.4782608695652166E-2</v>
      </c>
      <c r="O253" s="3">
        <f>'800perms'!O253/'800perms'!O$307</f>
        <v>0.21772684752104771</v>
      </c>
      <c r="P253" s="3">
        <f>'800perms'!P253/'800perms'!P$307</f>
        <v>0.18090839107005388</v>
      </c>
      <c r="Q253" s="3"/>
      <c r="R253" s="1"/>
      <c r="S253" s="1">
        <v>0.5</v>
      </c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</row>
    <row r="254" spans="1:54" ht="15.5">
      <c r="A254" s="1">
        <v>251</v>
      </c>
      <c r="B254" s="3">
        <f>'800perms'!B254/'800perms'!B$307</f>
        <v>6.151028125738596E-2</v>
      </c>
      <c r="C254" s="3">
        <f>'800perms'!C254/'800perms'!C$307</f>
        <v>0.10677212061295106</v>
      </c>
      <c r="D254" s="3">
        <f>'800perms'!D254/'800perms'!D$307</f>
        <v>0.19141740568164739</v>
      </c>
      <c r="E254" s="3">
        <f>'800perms'!E254/'800perms'!E$307</f>
        <v>0.33475283420613455</v>
      </c>
      <c r="F254" s="3">
        <f>'800perms'!F254/'800perms'!F$307</f>
        <v>0.4776157476297776</v>
      </c>
      <c r="G254" s="6">
        <f>'800perms'!G254/'800perms'!G$307</f>
        <v>0.57507284903634792</v>
      </c>
      <c r="H254" s="19"/>
      <c r="I254" s="1"/>
      <c r="J254" s="1">
        <v>251</v>
      </c>
      <c r="K254" s="3">
        <f>'800perms'!K254/'800perms'!K$307</f>
        <v>6.0154347251973363E-3</v>
      </c>
      <c r="L254" s="3">
        <f>'800perms'!L254/'800perms'!L$307</f>
        <v>3.9753131239789435E-2</v>
      </c>
      <c r="M254" s="3">
        <f>'800perms'!M254/'800perms'!M$307</f>
        <v>6.9821240799158787E-2</v>
      </c>
      <c r="N254" s="3">
        <f>'800perms'!N254/'800perms'!N$307</f>
        <v>8.9021739130434777E-2</v>
      </c>
      <c r="O254" s="3">
        <f>'800perms'!O254/'800perms'!O$307</f>
        <v>0.1676800748362956</v>
      </c>
      <c r="P254" s="3">
        <f>'800perms'!P254/'800perms'!P$307</f>
        <v>0.42109314857582753</v>
      </c>
      <c r="Q254" s="3"/>
      <c r="R254" s="1"/>
      <c r="S254" s="1">
        <v>0.5</v>
      </c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</row>
    <row r="255" spans="1:54" ht="15.5">
      <c r="A255" s="1">
        <v>252</v>
      </c>
      <c r="B255" s="3">
        <f>'800perms'!B255/'800perms'!B$307</f>
        <v>6.7714488300638143E-2</v>
      </c>
      <c r="C255" s="3">
        <f>'800perms'!C255/'800perms'!C$307</f>
        <v>0.10841983852364476</v>
      </c>
      <c r="D255" s="3">
        <f>'800perms'!D255/'800perms'!D$307</f>
        <v>0.21471516609048549</v>
      </c>
      <c r="E255" s="3">
        <f>'800perms'!E255/'800perms'!E$307</f>
        <v>0.32016458537146808</v>
      </c>
      <c r="F255" s="3">
        <f>'800perms'!F255/'800perms'!F$307</f>
        <v>0.47621274605671526</v>
      </c>
      <c r="G255" s="6">
        <f>'800perms'!G255/'800perms'!G$307</f>
        <v>0.58320126782884307</v>
      </c>
      <c r="H255" s="19"/>
      <c r="I255" s="1"/>
      <c r="J255" s="1">
        <v>252</v>
      </c>
      <c r="K255" s="3">
        <f>'800perms'!K255/'800perms'!K$307</f>
        <v>1.5845535373690542E-3</v>
      </c>
      <c r="L255" s="3">
        <f>'800perms'!L255/'800perms'!L$307</f>
        <v>7.2608458885460156E-3</v>
      </c>
      <c r="M255" s="3">
        <f>'800perms'!M255/'800perms'!M$307</f>
        <v>6.4143007360672979E-2</v>
      </c>
      <c r="N255" s="3">
        <f>'800perms'!N255/'800perms'!N$307</f>
        <v>6.4239130434782604E-2</v>
      </c>
      <c r="O255" s="3">
        <f>'800perms'!O255/'800perms'!O$307</f>
        <v>0.22497661365762392</v>
      </c>
      <c r="P255" s="3">
        <f>'800perms'!P255/'800perms'!P$307</f>
        <v>0.27444187836797534</v>
      </c>
      <c r="Q255" s="3"/>
      <c r="R255" s="1"/>
      <c r="S255" s="1">
        <v>0.5</v>
      </c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</row>
    <row r="256" spans="1:54" ht="15.5">
      <c r="A256" s="1">
        <v>253</v>
      </c>
      <c r="B256" s="3">
        <f>'800perms'!B256/'800perms'!B$307</f>
        <v>4.5556606003308908E-2</v>
      </c>
      <c r="C256" s="3">
        <f>'800perms'!C256/'800perms'!C$307</f>
        <v>0.11117976602405667</v>
      </c>
      <c r="D256" s="3">
        <f>'800perms'!D256/'800perms'!D$307</f>
        <v>0.19104163535247257</v>
      </c>
      <c r="E256" s="3">
        <f>'800perms'!E256/'800perms'!E$307</f>
        <v>0.33199056223744033</v>
      </c>
      <c r="F256" s="3">
        <f>'800perms'!F256/'800perms'!F$307</f>
        <v>0.4652863398665022</v>
      </c>
      <c r="G256" s="6">
        <f>'800perms'!G256/'800perms'!G$307</f>
        <v>0.5605030417667809</v>
      </c>
      <c r="H256" s="19"/>
      <c r="I256" s="1"/>
      <c r="J256" s="1">
        <v>253</v>
      </c>
      <c r="K256" s="3">
        <f>'800perms'!K256/'800perms'!K$307</f>
        <v>7.0131165820593328E-3</v>
      </c>
      <c r="L256" s="3">
        <f>'800perms'!L256/'800perms'!L$307</f>
        <v>2.3053185696133599E-2</v>
      </c>
      <c r="M256" s="3">
        <f>'800perms'!M256/'800perms'!M$307</f>
        <v>3.3648790746582547E-3</v>
      </c>
      <c r="N256" s="3">
        <f>'800perms'!N256/'800perms'!N$307</f>
        <v>6.8804347826086951E-2</v>
      </c>
      <c r="O256" s="3">
        <f>'800perms'!O256/'800perms'!O$307</f>
        <v>0.19667913938260054</v>
      </c>
      <c r="P256" s="3">
        <f>'800perms'!P256/'800perms'!P$307</f>
        <v>0.27059276366435719</v>
      </c>
      <c r="Q256" s="3"/>
      <c r="R256" s="1"/>
      <c r="S256" s="1">
        <v>0.5</v>
      </c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</row>
    <row r="257" spans="1:54" ht="15.5">
      <c r="A257" s="1">
        <v>254</v>
      </c>
      <c r="B257" s="3">
        <f>'800perms'!B257/'800perms'!B$307</f>
        <v>6.0860316709997635E-2</v>
      </c>
      <c r="C257" s="3">
        <f>'800perms'!C257/'800perms'!C$307</f>
        <v>0.10722524303839182</v>
      </c>
      <c r="D257" s="3">
        <f>'800perms'!D257/'800perms'!D$307</f>
        <v>0.17931760108221856</v>
      </c>
      <c r="E257" s="3">
        <f>'800perms'!E257/'800perms'!E$307</f>
        <v>0.31495655176382575</v>
      </c>
      <c r="F257" s="3">
        <f>'800perms'!F257/'800perms'!F$307</f>
        <v>0.46137494154160108</v>
      </c>
      <c r="G257" s="6">
        <f>'800perms'!G257/'800perms'!G$307</f>
        <v>0.57481723838249577</v>
      </c>
      <c r="H257" s="19"/>
      <c r="I257" s="1"/>
      <c r="J257" s="1">
        <v>254</v>
      </c>
      <c r="K257" s="3">
        <f>'800perms'!K257/'800perms'!K$307</f>
        <v>7.1304909181607451E-3</v>
      </c>
      <c r="L257" s="3">
        <f>'800perms'!L257/'800perms'!L$307</f>
        <v>2.9315665275004538E-2</v>
      </c>
      <c r="M257" s="3">
        <f>'800perms'!M257/'800perms'!M$307</f>
        <v>0</v>
      </c>
      <c r="N257" s="3">
        <f>'800perms'!N257/'800perms'!N$307</f>
        <v>7.9456521739130426E-2</v>
      </c>
      <c r="O257" s="3">
        <f>'800perms'!O257/'800perms'!O$307</f>
        <v>0.16417212347988772</v>
      </c>
      <c r="P257" s="3">
        <f>'800perms'!P257/'800perms'!P$307</f>
        <v>0.23441108545034639</v>
      </c>
      <c r="Q257" s="3"/>
      <c r="R257" s="1"/>
      <c r="S257" s="1">
        <v>0.5</v>
      </c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</row>
    <row r="258" spans="1:54" ht="15.5">
      <c r="A258" s="1">
        <v>255</v>
      </c>
      <c r="B258" s="3">
        <f>'800perms'!B258/'800perms'!B$307</f>
        <v>4.0534152682580947E-2</v>
      </c>
      <c r="C258" s="3">
        <f>'800perms'!C258/'800perms'!C$307</f>
        <v>0.10578348986653485</v>
      </c>
      <c r="D258" s="3">
        <f>'800perms'!D258/'800perms'!D$307</f>
        <v>0.19081617315496768</v>
      </c>
      <c r="E258" s="3">
        <f>'800perms'!E258/'800perms'!E$307</f>
        <v>0.30940323416009669</v>
      </c>
      <c r="F258" s="3">
        <f>'800perms'!F258/'800perms'!F$307</f>
        <v>0.48114450916202545</v>
      </c>
      <c r="G258" s="6">
        <f>'800perms'!G258/'800perms'!G$307</f>
        <v>0.58585961862890445</v>
      </c>
      <c r="H258" s="19"/>
      <c r="I258" s="1"/>
      <c r="J258" s="1">
        <v>255</v>
      </c>
      <c r="K258" s="3">
        <f>'800perms'!K258/'800perms'!K$307</f>
        <v>4.9003785322339266E-3</v>
      </c>
      <c r="L258" s="3">
        <f>'800perms'!L258/'800perms'!L$307</f>
        <v>1.1254311127246324E-2</v>
      </c>
      <c r="M258" s="3">
        <f>'800perms'!M258/'800perms'!M$307</f>
        <v>3.3648790746582544E-2</v>
      </c>
      <c r="N258" s="3">
        <f>'800perms'!N258/'800perms'!N$307</f>
        <v>9.4782608695652179E-2</v>
      </c>
      <c r="O258" s="3">
        <f>'800perms'!O258/'800perms'!O$307</f>
        <v>0.1646398503274088</v>
      </c>
      <c r="P258" s="3">
        <f>'800perms'!P258/'800perms'!P$307</f>
        <v>0.25519630484988454</v>
      </c>
      <c r="Q258" s="3"/>
      <c r="R258" s="1"/>
      <c r="S258" s="1">
        <v>0.5</v>
      </c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</row>
    <row r="259" spans="1:54" ht="15.5">
      <c r="A259" s="1">
        <v>256</v>
      </c>
      <c r="B259" s="3">
        <f>'800perms'!B259/'800perms'!B$307</f>
        <v>5.3119829827463952E-2</v>
      </c>
      <c r="C259" s="3">
        <f>'800perms'!C259/'800perms'!C$307</f>
        <v>0.10322952710495963</v>
      </c>
      <c r="D259" s="3">
        <f>'800perms'!D259/'800perms'!D$307</f>
        <v>0.19427326018337593</v>
      </c>
      <c r="E259" s="3">
        <f>'800perms'!E259/'800perms'!E$307</f>
        <v>0.31484145709846351</v>
      </c>
      <c r="F259" s="3">
        <f>'800perms'!F259/'800perms'!F$307</f>
        <v>0.46753964542323878</v>
      </c>
      <c r="G259" s="6">
        <f>'800perms'!G259/'800perms'!G$307</f>
        <v>0.5600429425898471</v>
      </c>
      <c r="H259" s="19"/>
      <c r="I259" s="1"/>
      <c r="J259" s="1">
        <v>256</v>
      </c>
      <c r="K259" s="3">
        <f>'800perms'!K259/'800perms'!K$307</f>
        <v>1.0827782505355205E-2</v>
      </c>
      <c r="L259" s="3">
        <f>'800perms'!L259/'800perms'!L$307</f>
        <v>3.2946088219277546E-2</v>
      </c>
      <c r="M259" s="3">
        <f>'800perms'!M259/'800perms'!M$307</f>
        <v>0.12176656151419558</v>
      </c>
      <c r="N259" s="3">
        <f>'800perms'!N259/'800perms'!N$307</f>
        <v>5.3260869565217389E-2</v>
      </c>
      <c r="O259" s="3">
        <f>'800perms'!O259/'800perms'!O$307</f>
        <v>0.22754911131898969</v>
      </c>
      <c r="P259" s="3">
        <f>'800perms'!P259/'800perms'!P$307</f>
        <v>0.3464203233256351</v>
      </c>
      <c r="Q259" s="3"/>
      <c r="R259" s="1"/>
      <c r="S259" s="1">
        <v>0.5</v>
      </c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</row>
    <row r="260" spans="1:54" ht="15.5">
      <c r="A260" s="1">
        <v>257</v>
      </c>
      <c r="B260" s="3">
        <f>'800perms'!B260/'800perms'!B$307</f>
        <v>4.9220042543134009E-2</v>
      </c>
      <c r="C260" s="3">
        <f>'800perms'!C260/'800perms'!C$307</f>
        <v>0.10788433020266931</v>
      </c>
      <c r="D260" s="3">
        <f>'800perms'!D260/'800perms'!D$307</f>
        <v>0.19051555689162783</v>
      </c>
      <c r="E260" s="3">
        <f>'800perms'!E260/'800perms'!E$307</f>
        <v>0.320366001035852</v>
      </c>
      <c r="F260" s="3">
        <f>'800perms'!F260/'800perms'!F$307</f>
        <v>0.47128098295140514</v>
      </c>
      <c r="G260" s="6">
        <f>'800perms'!G260/'800perms'!G$307</f>
        <v>0.54010531158938713</v>
      </c>
      <c r="H260" s="19"/>
      <c r="I260" s="1"/>
      <c r="J260" s="1">
        <v>257</v>
      </c>
      <c r="K260" s="3">
        <f>'800perms'!K260/'800perms'!K$307</f>
        <v>7.1011473341353916E-3</v>
      </c>
      <c r="L260" s="3">
        <f>'800perms'!L260/'800perms'!L$307</f>
        <v>2.8317298965329463E-2</v>
      </c>
      <c r="M260" s="3">
        <f>'800perms'!M260/'800perms'!M$307</f>
        <v>6.8769716088328076E-2</v>
      </c>
      <c r="N260" s="3">
        <f>'800perms'!N260/'800perms'!N$307</f>
        <v>5.8043478260869565E-2</v>
      </c>
      <c r="O260" s="3">
        <f>'800perms'!O260/'800perms'!O$307</f>
        <v>0.11646398503274087</v>
      </c>
      <c r="P260" s="3">
        <f>'800perms'!P260/'800perms'!P$307</f>
        <v>0.4110854503464203</v>
      </c>
      <c r="Q260" s="3"/>
      <c r="R260" s="1"/>
      <c r="S260" s="1">
        <v>0.5</v>
      </c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</row>
    <row r="261" spans="1:54" ht="15.5">
      <c r="A261" s="1">
        <v>258</v>
      </c>
      <c r="B261" s="3">
        <f>'800perms'!B261/'800perms'!B$307</f>
        <v>4.9988182462774762E-2</v>
      </c>
      <c r="C261" s="3">
        <f>'800perms'!C261/'800perms'!C$307</f>
        <v>0.10524798154555941</v>
      </c>
      <c r="D261" s="3">
        <f>'800perms'!D261/'800perms'!D$307</f>
        <v>0.19487449271005561</v>
      </c>
      <c r="E261" s="3">
        <f>'800perms'!E261/'800perms'!E$307</f>
        <v>0.31219427979513148</v>
      </c>
      <c r="F261" s="3">
        <f>'800perms'!F261/'800perms'!F$307</f>
        <v>0.46252285191956127</v>
      </c>
      <c r="G261" s="6">
        <f>'800perms'!G261/'800perms'!G$307</f>
        <v>0.54117887633556572</v>
      </c>
      <c r="H261" s="19"/>
      <c r="I261" s="1"/>
      <c r="J261" s="1">
        <v>258</v>
      </c>
      <c r="K261" s="3">
        <f>'800perms'!K261/'800perms'!K$307</f>
        <v>1.4554417676575017E-2</v>
      </c>
      <c r="L261" s="3">
        <f>'800perms'!L261/'800perms'!L$307</f>
        <v>1.4521691777092031E-2</v>
      </c>
      <c r="M261" s="3">
        <f>'800perms'!M261/'800perms'!M$307</f>
        <v>1.2618296529968455E-3</v>
      </c>
      <c r="N261" s="3">
        <f>'800perms'!N261/'800perms'!N$307</f>
        <v>7.8804347826086946E-2</v>
      </c>
      <c r="O261" s="3">
        <f>'800perms'!O261/'800perms'!O$307</f>
        <v>0.13470533208606172</v>
      </c>
      <c r="P261" s="3">
        <f>'800perms'!P261/'800perms'!P$307</f>
        <v>0.2498075442648191</v>
      </c>
      <c r="Q261" s="3"/>
      <c r="R261" s="1"/>
      <c r="S261" s="1">
        <v>0.5</v>
      </c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</row>
    <row r="262" spans="1:54" ht="15.5">
      <c r="A262" s="1">
        <v>259</v>
      </c>
      <c r="B262" s="3">
        <f>'800perms'!B262/'800perms'!B$307</f>
        <v>7.7168518080831958E-2</v>
      </c>
      <c r="C262" s="3">
        <f>'800perms'!C262/'800perms'!C$307</f>
        <v>0.1017465809853353</v>
      </c>
      <c r="D262" s="3">
        <f>'800perms'!D262/'800perms'!D$307</f>
        <v>0.20126258830602733</v>
      </c>
      <c r="E262" s="3">
        <f>'800perms'!E262/'800perms'!E$307</f>
        <v>0.3130287161190079</v>
      </c>
      <c r="F262" s="3">
        <f>'800perms'!F262/'800perms'!F$307</f>
        <v>0.4609923047489477</v>
      </c>
      <c r="G262" s="6">
        <f>'800perms'!G262/'800perms'!G$307</f>
        <v>0.56075865242063283</v>
      </c>
      <c r="H262" s="19"/>
      <c r="I262" s="1"/>
      <c r="J262" s="1">
        <v>259</v>
      </c>
      <c r="K262" s="3">
        <f>'800perms'!K262/'800perms'!K$307</f>
        <v>0</v>
      </c>
      <c r="L262" s="3">
        <f>'800perms'!L262/'800perms'!L$307</f>
        <v>0</v>
      </c>
      <c r="M262" s="3">
        <f>'800perms'!M262/'800perms'!M$307</f>
        <v>2.2712933753943218E-2</v>
      </c>
      <c r="N262" s="3">
        <f>'800perms'!N262/'800perms'!N$307</f>
        <v>8.1086956521739126E-2</v>
      </c>
      <c r="O262" s="3">
        <f>'800perms'!O262/'800perms'!O$307</f>
        <v>9.3311506080449025E-2</v>
      </c>
      <c r="P262" s="3">
        <f>'800perms'!P262/'800perms'!P$307</f>
        <v>0.33256351039260967</v>
      </c>
      <c r="Q262" s="3"/>
      <c r="R262" s="1"/>
      <c r="S262" s="1">
        <v>0.5</v>
      </c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</row>
    <row r="263" spans="1:54" ht="15.5">
      <c r="A263" s="1">
        <v>260</v>
      </c>
      <c r="B263" s="3">
        <f>'800perms'!B263/'800perms'!B$307</f>
        <v>5.1465374615930044E-2</v>
      </c>
      <c r="C263" s="3">
        <f>'800perms'!C263/'800perms'!C$307</f>
        <v>0.10355907068709838</v>
      </c>
      <c r="D263" s="3">
        <f>'800perms'!D263/'800perms'!D$307</f>
        <v>0.178415752292199</v>
      </c>
      <c r="E263" s="3">
        <f>'800perms'!E263/'800perms'!E$307</f>
        <v>0.30819474017379295</v>
      </c>
      <c r="F263" s="3">
        <f>'800perms'!F263/'800perms'!F$307</f>
        <v>0.46843246460609667</v>
      </c>
      <c r="G263" s="6">
        <f>'800perms'!G263/'800perms'!G$307</f>
        <v>0.53366392311231536</v>
      </c>
      <c r="H263" s="19"/>
      <c r="I263" s="1"/>
      <c r="J263" s="1">
        <v>260</v>
      </c>
      <c r="K263" s="3">
        <f>'800perms'!K263/'800perms'!K$307</f>
        <v>7.7760497667185065E-3</v>
      </c>
      <c r="L263" s="3">
        <f>'800perms'!L263/'800perms'!L$307</f>
        <v>2.323470684334725E-2</v>
      </c>
      <c r="M263" s="3">
        <f>'800perms'!M263/'800perms'!M$307</f>
        <v>3.9957939011566773E-2</v>
      </c>
      <c r="N263" s="3">
        <f>'800perms'!N263/'800perms'!N$307</f>
        <v>7.1739130434782611E-2</v>
      </c>
      <c r="O263" s="3">
        <f>'800perms'!O263/'800perms'!O$307</f>
        <v>0.18288119738072964</v>
      </c>
      <c r="P263" s="3">
        <f>'800perms'!P263/'800perms'!P$307</f>
        <v>0.23864511162432642</v>
      </c>
      <c r="Q263" s="3"/>
      <c r="R263" s="1"/>
      <c r="S263" s="1">
        <v>0.5</v>
      </c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</row>
    <row r="264" spans="1:54" ht="15.5">
      <c r="A264" s="1">
        <v>261</v>
      </c>
      <c r="B264" s="3">
        <f>'800perms'!B264/'800perms'!B$307</f>
        <v>5.8614984637201606E-2</v>
      </c>
      <c r="C264" s="3">
        <f>'800perms'!C264/'800perms'!C$307</f>
        <v>9.9975284231339584E-2</v>
      </c>
      <c r="D264" s="3">
        <f>'800perms'!D264/'800perms'!D$307</f>
        <v>0.20967984367954309</v>
      </c>
      <c r="E264" s="3">
        <f>'800perms'!E264/'800perms'!E$307</f>
        <v>0.30134660758473841</v>
      </c>
      <c r="F264" s="3">
        <f>'800perms'!F264/'800perms'!F$307</f>
        <v>0.47017558777262874</v>
      </c>
      <c r="G264" s="6">
        <f>'800perms'!G264/'800perms'!G$307</f>
        <v>0.55360155411277534</v>
      </c>
      <c r="H264" s="19"/>
      <c r="I264" s="1"/>
      <c r="J264" s="1">
        <v>261</v>
      </c>
      <c r="K264" s="3">
        <f>'800perms'!K264/'800perms'!K$307</f>
        <v>9.3312597200622092E-3</v>
      </c>
      <c r="L264" s="3">
        <f>'800perms'!L264/'800perms'!L$307</f>
        <v>2.1964058812851697E-2</v>
      </c>
      <c r="M264" s="3">
        <f>'800perms'!M264/'800perms'!M$307</f>
        <v>4.0588853838065195E-2</v>
      </c>
      <c r="N264" s="3">
        <f>'800perms'!N264/'800perms'!N$307</f>
        <v>8.0652173913043468E-2</v>
      </c>
      <c r="O264" s="3">
        <f>'800perms'!O264/'800perms'!O$307</f>
        <v>0.19480823199251637</v>
      </c>
      <c r="P264" s="3">
        <f>'800perms'!P264/'800perms'!P$307</f>
        <v>0.22401847575057734</v>
      </c>
      <c r="Q264" s="3"/>
      <c r="R264" s="1"/>
      <c r="S264" s="1">
        <v>0.5</v>
      </c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</row>
    <row r="265" spans="1:54" ht="15.5">
      <c r="A265" s="1">
        <v>262</v>
      </c>
      <c r="B265" s="3">
        <f>'800perms'!B265/'800perms'!B$307</f>
        <v>3.4211770267076343E-2</v>
      </c>
      <c r="C265" s="3">
        <f>'800perms'!C265/'800perms'!C$307</f>
        <v>0.10586587576206953</v>
      </c>
      <c r="D265" s="3">
        <f>'800perms'!D265/'800perms'!D$307</f>
        <v>0.17961821734555841</v>
      </c>
      <c r="E265" s="3">
        <f>'800perms'!E265/'800perms'!E$307</f>
        <v>0.29964896127064511</v>
      </c>
      <c r="F265" s="3">
        <f>'800perms'!F265/'800perms'!F$307</f>
        <v>0.46498873347221625</v>
      </c>
      <c r="G265" s="6">
        <f>'800perms'!G265/'800perms'!G$307</f>
        <v>0.52006543632738611</v>
      </c>
      <c r="H265" s="19"/>
      <c r="I265" s="1"/>
      <c r="J265" s="1">
        <v>262</v>
      </c>
      <c r="K265" s="3">
        <f>'800perms'!K265/'800perms'!K$307</f>
        <v>2.9343584025352858E-4</v>
      </c>
      <c r="L265" s="3">
        <f>'800perms'!L265/'800perms'!L$307</f>
        <v>1.6336903249228533E-2</v>
      </c>
      <c r="M265" s="3">
        <f>'800perms'!M265/'800perms'!M$307</f>
        <v>5.1735015772870659E-2</v>
      </c>
      <c r="N265" s="3">
        <f>'800perms'!N265/'800perms'!N$307</f>
        <v>6.8260869565217389E-2</v>
      </c>
      <c r="O265" s="3">
        <f>'800perms'!O265/'800perms'!O$307</f>
        <v>0.13049579045837231</v>
      </c>
      <c r="P265" s="3">
        <f>'800perms'!P265/'800perms'!P$307</f>
        <v>0.23094688221709006</v>
      </c>
      <c r="Q265" s="3"/>
      <c r="R265" s="1"/>
      <c r="S265" s="1">
        <v>0.5</v>
      </c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</row>
    <row r="266" spans="1:54" ht="15.5">
      <c r="A266" s="1">
        <v>263</v>
      </c>
      <c r="B266" s="3">
        <f>'800perms'!B266/'800perms'!B$307</f>
        <v>3.9884188135192622E-2</v>
      </c>
      <c r="C266" s="3">
        <f>'800perms'!C266/'800perms'!C$307</f>
        <v>9.6927006096556273E-2</v>
      </c>
      <c r="D266" s="3">
        <f>'800perms'!D266/'800perms'!D$307</f>
        <v>0.18330076657147154</v>
      </c>
      <c r="E266" s="3">
        <f>'800perms'!E266/'800perms'!E$307</f>
        <v>0.30419520055245441</v>
      </c>
      <c r="F266" s="3">
        <f>'800perms'!F266/'800perms'!F$307</f>
        <v>0.41766931678074914</v>
      </c>
      <c r="G266" s="6">
        <f>'800perms'!G266/'800perms'!G$307</f>
        <v>0.54245692960482594</v>
      </c>
      <c r="H266" s="19"/>
      <c r="I266" s="1"/>
      <c r="J266" s="1">
        <v>263</v>
      </c>
      <c r="K266" s="3">
        <f>'800perms'!K266/'800perms'!K$307</f>
        <v>9.1258546318847382E-3</v>
      </c>
      <c r="L266" s="3">
        <f>'800perms'!L266/'800perms'!L$307</f>
        <v>2.9860228716645489E-2</v>
      </c>
      <c r="M266" s="3">
        <f>'800perms'!M266/'800perms'!M$307</f>
        <v>1.4931650893796004E-2</v>
      </c>
      <c r="N266" s="3">
        <f>'800perms'!N266/'800perms'!N$307</f>
        <v>4.1956521739130434E-2</v>
      </c>
      <c r="O266" s="3">
        <f>'800perms'!O266/'800perms'!O$307</f>
        <v>0.20182413470533206</v>
      </c>
      <c r="P266" s="3">
        <f>'800perms'!P266/'800perms'!P$307</f>
        <v>0.21901462663587376</v>
      </c>
      <c r="Q266" s="3"/>
      <c r="R266" s="1"/>
      <c r="S266" s="1">
        <v>0.5</v>
      </c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</row>
    <row r="267" spans="1:54" ht="15.5">
      <c r="A267" s="1">
        <v>264</v>
      </c>
      <c r="B267" s="3">
        <f>'800perms'!B267/'800perms'!B$307</f>
        <v>4.957456865989128E-2</v>
      </c>
      <c r="C267" s="3">
        <f>'800perms'!C267/'800perms'!C$307</f>
        <v>9.7050584939858298E-2</v>
      </c>
      <c r="D267" s="3">
        <f>'800perms'!D267/'800perms'!D$307</f>
        <v>0.18923793777243347</v>
      </c>
      <c r="E267" s="3">
        <f>'800perms'!E267/'800perms'!E$307</f>
        <v>0.29872820394774707</v>
      </c>
      <c r="F267" s="3">
        <f>'800perms'!F267/'800perms'!F$307</f>
        <v>0.45499766166404487</v>
      </c>
      <c r="G267" s="6">
        <f>'800perms'!G267/'800perms'!G$307</f>
        <v>0.53519758703542764</v>
      </c>
      <c r="H267" s="19"/>
      <c r="I267" s="1"/>
      <c r="J267" s="1">
        <v>264</v>
      </c>
      <c r="K267" s="3">
        <f>'800perms'!K267/'800perms'!K$307</f>
        <v>0</v>
      </c>
      <c r="L267" s="3">
        <f>'800perms'!L267/'800perms'!L$307</f>
        <v>2.1601016518424398E-2</v>
      </c>
      <c r="M267" s="3">
        <f>'800perms'!M267/'800perms'!M$307</f>
        <v>0</v>
      </c>
      <c r="N267" s="3">
        <f>'800perms'!N267/'800perms'!N$307</f>
        <v>3.076086956521739E-2</v>
      </c>
      <c r="O267" s="3">
        <f>'800perms'!O267/'800perms'!O$307</f>
        <v>0.2088400374181478</v>
      </c>
      <c r="P267" s="3">
        <f>'800perms'!P267/'800perms'!P$307</f>
        <v>0.30715935334872979</v>
      </c>
      <c r="Q267" s="3"/>
      <c r="R267" s="1"/>
      <c r="S267" s="1">
        <v>0.5</v>
      </c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</row>
    <row r="268" spans="1:54" ht="15.5">
      <c r="A268" s="1">
        <v>265</v>
      </c>
      <c r="B268" s="3">
        <f>'800perms'!B268/'800perms'!B$307</f>
        <v>4.4197589222406047E-2</v>
      </c>
      <c r="C268" s="3">
        <f>'800perms'!C268/'800perms'!C$307</f>
        <v>0.10430054374691052</v>
      </c>
      <c r="D268" s="3">
        <f>'800perms'!D268/'800perms'!D$307</f>
        <v>0.19419810611754096</v>
      </c>
      <c r="E268" s="3">
        <f>'800perms'!E268/'800perms'!E$307</f>
        <v>0.29665649997122634</v>
      </c>
      <c r="F268" s="3">
        <f>'800perms'!F268/'800perms'!F$307</f>
        <v>0.43845924918158236</v>
      </c>
      <c r="G268" s="6">
        <f>'800perms'!G268/'800perms'!G$307</f>
        <v>0.53504422064311641</v>
      </c>
      <c r="H268" s="19"/>
      <c r="I268" s="1"/>
      <c r="J268" s="1">
        <v>265</v>
      </c>
      <c r="K268" s="3">
        <f>'800perms'!K268/'800perms'!K$307</f>
        <v>0</v>
      </c>
      <c r="L268" s="3">
        <f>'800perms'!L268/'800perms'!L$307</f>
        <v>1.8061354147758214E-2</v>
      </c>
      <c r="M268" s="3">
        <f>'800perms'!M268/'800perms'!M$307</f>
        <v>3.4069400630914827E-2</v>
      </c>
      <c r="N268" s="3">
        <f>'800perms'!N268/'800perms'!N$307</f>
        <v>7.6847826086956506E-2</v>
      </c>
      <c r="O268" s="3">
        <f>'800perms'!O268/'800perms'!O$307</f>
        <v>0.1618334892422825</v>
      </c>
      <c r="P268" s="3">
        <f>'800perms'!P268/'800perms'!P$307</f>
        <v>0.35565819861431869</v>
      </c>
      <c r="Q268" s="3"/>
      <c r="R268" s="1"/>
      <c r="S268" s="1">
        <v>0.5</v>
      </c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</row>
    <row r="269" spans="1:54" ht="15.5">
      <c r="A269" s="1">
        <v>266</v>
      </c>
      <c r="B269" s="3">
        <f>'800perms'!B269/'800perms'!B$307</f>
        <v>3.6516190025998575E-2</v>
      </c>
      <c r="C269" s="3">
        <f>'800perms'!C269/'800perms'!C$307</f>
        <v>9.4908551655956491E-2</v>
      </c>
      <c r="D269" s="3">
        <f>'800perms'!D269/'800perms'!D$307</f>
        <v>0.18134676085976251</v>
      </c>
      <c r="E269" s="3">
        <f>'800perms'!E269/'800perms'!E$307</f>
        <v>0.2928871496806123</v>
      </c>
      <c r="F269" s="3">
        <f>'800perms'!F269/'800perms'!F$307</f>
        <v>0.44517665065260831</v>
      </c>
      <c r="G269" s="6">
        <f>'800perms'!G269/'800perms'!G$307</f>
        <v>0.51848065027350332</v>
      </c>
      <c r="H269" s="19"/>
      <c r="I269" s="1"/>
      <c r="J269" s="1">
        <v>266</v>
      </c>
      <c r="K269" s="3">
        <f>'800perms'!K269/'800perms'!K$307</f>
        <v>5.1938143724874555E-3</v>
      </c>
      <c r="L269" s="3">
        <f>'800perms'!L269/'800perms'!L$307</f>
        <v>3.8936286077328006E-2</v>
      </c>
      <c r="M269" s="3">
        <f>'800perms'!M269/'800perms'!M$307</f>
        <v>0</v>
      </c>
      <c r="N269" s="3">
        <f>'800perms'!N269/'800perms'!N$307</f>
        <v>6.6304347826086948E-2</v>
      </c>
      <c r="O269" s="3">
        <f>'800perms'!O269/'800perms'!O$307</f>
        <v>9.1908325537885874E-2</v>
      </c>
      <c r="P269" s="3">
        <f>'800perms'!P269/'800perms'!P$307</f>
        <v>0.25866050808314089</v>
      </c>
      <c r="Q269" s="3"/>
      <c r="R269" s="1"/>
      <c r="S269" s="1">
        <v>0.5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</row>
    <row r="270" spans="1:54" ht="15.5">
      <c r="A270" s="1">
        <v>267</v>
      </c>
      <c r="B270" s="3">
        <f>'800perms'!B270/'800perms'!B$307</f>
        <v>3.3975419522571493E-2</v>
      </c>
      <c r="C270" s="3">
        <f>'800perms'!C270/'800perms'!C$307</f>
        <v>9.1201186356895697E-2</v>
      </c>
      <c r="D270" s="3">
        <f>'800perms'!D270/'800perms'!D$307</f>
        <v>0.20366751841274613</v>
      </c>
      <c r="E270" s="3">
        <f>'800perms'!E270/'800perms'!E$307</f>
        <v>0.30036830292915923</v>
      </c>
      <c r="F270" s="3">
        <f>'800perms'!F270/'800perms'!F$307</f>
        <v>0.42710769099953227</v>
      </c>
      <c r="G270" s="6">
        <f>'800perms'!G270/'800perms'!G$307</f>
        <v>0.52129236746587604</v>
      </c>
      <c r="H270" s="19"/>
      <c r="I270" s="1"/>
      <c r="J270" s="1">
        <v>267</v>
      </c>
      <c r="K270" s="3">
        <f>'800perms'!K270/'800perms'!K$307</f>
        <v>7.7760497667185065E-3</v>
      </c>
      <c r="L270" s="3">
        <f>'800perms'!L270/'800perms'!L$307</f>
        <v>4.0206934107823562E-2</v>
      </c>
      <c r="M270" s="3">
        <f>'800perms'!M270/'800perms'!M$307</f>
        <v>2.6498422712933754E-2</v>
      </c>
      <c r="N270" s="3">
        <f>'800perms'!N270/'800perms'!N$307</f>
        <v>6.0543478260869567E-2</v>
      </c>
      <c r="O270" s="3">
        <f>'800perms'!O270/'800perms'!O$307</f>
        <v>0.14756782039289057</v>
      </c>
      <c r="P270" s="3">
        <f>'800perms'!P270/'800perms'!P$307</f>
        <v>0.25866050808314089</v>
      </c>
      <c r="Q270" s="3"/>
      <c r="R270" s="1"/>
      <c r="S270" s="1">
        <v>0.5</v>
      </c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</row>
    <row r="271" spans="1:54" ht="15.5">
      <c r="A271" s="1">
        <v>268</v>
      </c>
      <c r="B271" s="3">
        <f>'800perms'!B271/'800perms'!B$307</f>
        <v>5.8083195462065702E-2</v>
      </c>
      <c r="C271" s="3">
        <f>'800perms'!C271/'800perms'!C$307</f>
        <v>0.10553633217993079</v>
      </c>
      <c r="D271" s="3">
        <f>'800perms'!D271/'800perms'!D$307</f>
        <v>0.18052006613557792</v>
      </c>
      <c r="E271" s="3">
        <f>'800perms'!E271/'800perms'!E$307</f>
        <v>0.28785175807101337</v>
      </c>
      <c r="F271" s="3">
        <f>'800perms'!F271/'800perms'!F$307</f>
        <v>0.44402874027464817</v>
      </c>
      <c r="G271" s="6">
        <f>'800perms'!G271/'800perms'!G$307</f>
        <v>0.51858289453504425</v>
      </c>
      <c r="H271" s="19"/>
      <c r="I271" s="1"/>
      <c r="J271" s="1">
        <v>268</v>
      </c>
      <c r="K271" s="3">
        <f>'800perms'!K271/'800perms'!K$307</f>
        <v>2.9930455705859918E-3</v>
      </c>
      <c r="L271" s="3">
        <f>'800perms'!L271/'800perms'!L$307</f>
        <v>2.0693410782356144E-2</v>
      </c>
      <c r="M271" s="3">
        <f>'800perms'!M271/'800perms'!M$307</f>
        <v>4.9842271293375401E-2</v>
      </c>
      <c r="N271" s="3">
        <f>'800perms'!N271/'800perms'!N$307</f>
        <v>7.1195652173913035E-2</v>
      </c>
      <c r="O271" s="3">
        <f>'800perms'!O271/'800perms'!O$307</f>
        <v>9.2376052385406915E-2</v>
      </c>
      <c r="P271" s="3">
        <f>'800perms'!P271/'800perms'!P$307</f>
        <v>0.2617397998460354</v>
      </c>
      <c r="Q271" s="3"/>
      <c r="R271" s="1"/>
      <c r="S271" s="1">
        <v>0.5</v>
      </c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</row>
    <row r="272" spans="1:54" ht="15.5">
      <c r="A272" s="1">
        <v>269</v>
      </c>
      <c r="B272" s="3">
        <f>'800perms'!B272/'800perms'!B$307</f>
        <v>4.2956747813755608E-2</v>
      </c>
      <c r="C272" s="3">
        <f>'800perms'!C272/'800perms'!C$307</f>
        <v>9.3631570275168899E-2</v>
      </c>
      <c r="D272" s="3">
        <f>'800perms'!D272/'800perms'!D$307</f>
        <v>0.16503832857357584</v>
      </c>
      <c r="E272" s="3">
        <f>'800perms'!E272/'800perms'!E$307</f>
        <v>0.28983714104851244</v>
      </c>
      <c r="F272" s="3">
        <f>'800perms'!F272/'800perms'!F$307</f>
        <v>0.44470898346158749</v>
      </c>
      <c r="G272" s="6">
        <f>'800perms'!G272/'800perms'!G$307</f>
        <v>0.54066765502786152</v>
      </c>
      <c r="H272" s="19"/>
      <c r="I272" s="1"/>
      <c r="J272" s="1">
        <v>269</v>
      </c>
      <c r="K272" s="3">
        <f>'800perms'!K272/'800perms'!K$307</f>
        <v>3.0517327386366971E-3</v>
      </c>
      <c r="L272" s="3">
        <f>'800perms'!L272/'800perms'!L$307</f>
        <v>3.176620076238882E-2</v>
      </c>
      <c r="M272" s="3">
        <f>'800perms'!M272/'800perms'!M$307</f>
        <v>0</v>
      </c>
      <c r="N272" s="3">
        <f>'800perms'!N272/'800perms'!N$307</f>
        <v>7.6739130434782615E-2</v>
      </c>
      <c r="O272" s="3">
        <f>'800perms'!O272/'800perms'!O$307</f>
        <v>0.11061739943872778</v>
      </c>
      <c r="P272" s="3">
        <f>'800perms'!P272/'800perms'!P$307</f>
        <v>0.20823710546574287</v>
      </c>
      <c r="Q272" s="3"/>
      <c r="R272" s="1"/>
      <c r="S272" s="1">
        <v>0.5</v>
      </c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</row>
    <row r="273" spans="1:54" ht="15.5">
      <c r="A273" s="1">
        <v>270</v>
      </c>
      <c r="B273" s="3">
        <f>'800perms'!B273/'800perms'!B$307</f>
        <v>4.3193098558260451E-2</v>
      </c>
      <c r="C273" s="3">
        <f>'800perms'!C273/'800perms'!C$307</f>
        <v>9.9604547701433524E-2</v>
      </c>
      <c r="D273" s="3">
        <f>'800perms'!D273/'800perms'!D$307</f>
        <v>0.18998947843078309</v>
      </c>
      <c r="E273" s="3">
        <f>'800perms'!E273/'800perms'!E$307</f>
        <v>0.2800828681590608</v>
      </c>
      <c r="F273" s="3">
        <f>'800perms'!F273/'800perms'!F$307</f>
        <v>0.42706517580034864</v>
      </c>
      <c r="G273" s="6">
        <f>'800perms'!G273/'800perms'!G$307</f>
        <v>0.53207913705843257</v>
      </c>
      <c r="H273" s="19"/>
      <c r="I273" s="1"/>
      <c r="J273" s="1">
        <v>270</v>
      </c>
      <c r="K273" s="3">
        <f>'800perms'!K273/'800perms'!K$307</f>
        <v>4.342850435752223E-3</v>
      </c>
      <c r="L273" s="3">
        <f>'800perms'!L273/'800perms'!L$307</f>
        <v>1.2888001452169178E-2</v>
      </c>
      <c r="M273" s="3">
        <f>'800perms'!M273/'800perms'!M$307</f>
        <v>1.7665615141955839E-2</v>
      </c>
      <c r="N273" s="3">
        <f>'800perms'!N273/'800perms'!N$307</f>
        <v>6.8478260869565225E-2</v>
      </c>
      <c r="O273" s="3">
        <f>'800perms'!O273/'800perms'!O$307</f>
        <v>0.17446211412535079</v>
      </c>
      <c r="P273" s="3">
        <f>'800perms'!P273/'800perms'!P$307</f>
        <v>0.33448806774441875</v>
      </c>
      <c r="Q273" s="3"/>
      <c r="R273" s="1"/>
      <c r="S273" s="1">
        <v>0.5</v>
      </c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</row>
    <row r="274" spans="1:54" ht="15.5">
      <c r="A274" s="1">
        <v>271</v>
      </c>
      <c r="B274" s="3">
        <f>'800perms'!B274/'800perms'!B$307</f>
        <v>5.5719688017017252E-2</v>
      </c>
      <c r="C274" s="3">
        <f>'800perms'!C274/'800perms'!C$307</f>
        <v>9.8245180425111225E-2</v>
      </c>
      <c r="D274" s="3">
        <f>'800perms'!D274/'800perms'!D$307</f>
        <v>0.16541409890275066</v>
      </c>
      <c r="E274" s="3">
        <f>'800perms'!E274/'800perms'!E$307</f>
        <v>0.29113195603383785</v>
      </c>
      <c r="F274" s="3">
        <f>'800perms'!F274/'800perms'!F$307</f>
        <v>0.42906339016198292</v>
      </c>
      <c r="G274" s="6">
        <f>'800perms'!G274/'800perms'!G$307</f>
        <v>0.50145698072695666</v>
      </c>
      <c r="H274" s="19"/>
      <c r="I274" s="1"/>
      <c r="J274" s="1">
        <v>271</v>
      </c>
      <c r="K274" s="3">
        <f>'800perms'!K274/'800perms'!K$307</f>
        <v>3.90269667537193E-3</v>
      </c>
      <c r="L274" s="3">
        <f>'800perms'!L274/'800perms'!L$307</f>
        <v>9.9836630967507708E-3</v>
      </c>
      <c r="M274" s="3">
        <f>'800perms'!M274/'800perms'!M$307</f>
        <v>5.1735015772870659E-2</v>
      </c>
      <c r="N274" s="3">
        <f>'800perms'!N274/'800perms'!N$307</f>
        <v>8.347826086956521E-2</v>
      </c>
      <c r="O274" s="3">
        <f>'800perms'!O274/'800perms'!O$307</f>
        <v>0.13821328344246958</v>
      </c>
      <c r="P274" s="3">
        <f>'800perms'!P274/'800perms'!P$307</f>
        <v>0.26481909160892997</v>
      </c>
      <c r="Q274" s="3"/>
      <c r="R274" s="1"/>
      <c r="S274" s="1">
        <v>0.5</v>
      </c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</row>
    <row r="275" spans="1:54" ht="15.5">
      <c r="A275" s="1">
        <v>272</v>
      </c>
      <c r="B275" s="3">
        <f>'800perms'!B275/'800perms'!B$307</f>
        <v>3.4211770267076343E-2</v>
      </c>
      <c r="C275" s="3">
        <f>'800perms'!C275/'800perms'!C$307</f>
        <v>0.10162300214203328</v>
      </c>
      <c r="D275" s="3">
        <f>'800perms'!D275/'800perms'!D$307</f>
        <v>0.16067939275514806</v>
      </c>
      <c r="E275" s="3">
        <f>'800perms'!E275/'800perms'!E$307</f>
        <v>0.28166541980779192</v>
      </c>
      <c r="F275" s="3">
        <f>'800perms'!F275/'800perms'!F$307</f>
        <v>0.41214234088686702</v>
      </c>
      <c r="G275" s="6">
        <f>'800perms'!G275/'800perms'!G$307</f>
        <v>0.49961658401922193</v>
      </c>
      <c r="H275" s="19"/>
      <c r="I275" s="1"/>
      <c r="J275" s="1">
        <v>272</v>
      </c>
      <c r="K275" s="3">
        <f>'800perms'!K275/'800perms'!K$307</f>
        <v>1.0974500425481967E-2</v>
      </c>
      <c r="L275" s="3">
        <f>'800perms'!L275/'800perms'!L$307</f>
        <v>3.4670539117807229E-2</v>
      </c>
      <c r="M275" s="3">
        <f>'800perms'!M275/'800perms'!M$307</f>
        <v>3.449001051524711E-2</v>
      </c>
      <c r="N275" s="3">
        <f>'800perms'!N275/'800perms'!N$307</f>
        <v>5.7826086956521743E-2</v>
      </c>
      <c r="O275" s="3">
        <f>'800perms'!O275/'800perms'!O$307</f>
        <v>0.12628624883068287</v>
      </c>
      <c r="P275" s="3">
        <f>'800perms'!P275/'800perms'!P$307</f>
        <v>0.28060046189376447</v>
      </c>
      <c r="Q275" s="3"/>
      <c r="R275" s="1"/>
      <c r="S275" s="1">
        <v>0.5</v>
      </c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</row>
    <row r="276" spans="1:54" ht="15.5">
      <c r="A276" s="1">
        <v>273</v>
      </c>
      <c r="B276" s="3">
        <f>'800perms'!B276/'800perms'!B$307</f>
        <v>5.4065232805483338E-2</v>
      </c>
      <c r="C276" s="3">
        <f>'800perms'!C276/'800perms'!C$307</f>
        <v>9.7215356730927655E-2</v>
      </c>
      <c r="D276" s="3">
        <f>'800perms'!D276/'800perms'!D$307</f>
        <v>0.18345107470314145</v>
      </c>
      <c r="E276" s="3">
        <f>'800perms'!E276/'800perms'!E$307</f>
        <v>0.28903147839097659</v>
      </c>
      <c r="F276" s="3">
        <f>'800perms'!F276/'800perms'!F$307</f>
        <v>0.41022915692360018</v>
      </c>
      <c r="G276" s="6">
        <f>'800perms'!G276/'800perms'!G$307</f>
        <v>0.51408414702724814</v>
      </c>
      <c r="H276" s="19"/>
      <c r="I276" s="1"/>
      <c r="J276" s="1">
        <v>273</v>
      </c>
      <c r="K276" s="3">
        <f>'800perms'!K276/'800perms'!K$307</f>
        <v>6.2501833974001582E-3</v>
      </c>
      <c r="L276" s="3">
        <f>'800perms'!L276/'800perms'!L$307</f>
        <v>0</v>
      </c>
      <c r="M276" s="3">
        <f>'800perms'!M276/'800perms'!M$307</f>
        <v>2.5446898002103049E-2</v>
      </c>
      <c r="N276" s="3">
        <f>'800perms'!N276/'800perms'!N$307</f>
        <v>2.75E-2</v>
      </c>
      <c r="O276" s="3">
        <f>'800perms'!O276/'800perms'!O$307</f>
        <v>8.606173994387277E-2</v>
      </c>
      <c r="P276" s="3">
        <f>'800perms'!P276/'800perms'!P$307</f>
        <v>0.20631254811393379</v>
      </c>
      <c r="Q276" s="3"/>
      <c r="R276" s="1"/>
      <c r="S276" s="1">
        <v>0.5</v>
      </c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</row>
    <row r="277" spans="1:54" ht="15.5">
      <c r="A277" s="1">
        <v>274</v>
      </c>
      <c r="B277" s="3">
        <f>'800perms'!B277/'800perms'!B$307</f>
        <v>4.0711415740959579E-2</v>
      </c>
      <c r="C277" s="3">
        <f>'800perms'!C277/'800perms'!C$307</f>
        <v>9.5814796506838024E-2</v>
      </c>
      <c r="D277" s="3">
        <f>'800perms'!D277/'800perms'!D$307</f>
        <v>0.18420261536149107</v>
      </c>
      <c r="E277" s="3">
        <f>'800perms'!E277/'800perms'!E$307</f>
        <v>0.26817057029406688</v>
      </c>
      <c r="F277" s="3">
        <f>'800perms'!F277/'800perms'!F$307</f>
        <v>0.4282981165766761</v>
      </c>
      <c r="G277" s="6">
        <f>'800perms'!G277/'800perms'!G$307</f>
        <v>0.5060579724962937</v>
      </c>
      <c r="H277" s="19"/>
      <c r="I277" s="1"/>
      <c r="J277" s="1">
        <v>274</v>
      </c>
      <c r="K277" s="3">
        <f>'800perms'!K277/'800perms'!K$307</f>
        <v>8.7737316235805048E-3</v>
      </c>
      <c r="L277" s="3">
        <f>'800perms'!L277/'800perms'!L$307</f>
        <v>1.1980395716100926E-2</v>
      </c>
      <c r="M277" s="3">
        <f>'800perms'!M277/'800perms'!M$307</f>
        <v>7.8233438485804413E-2</v>
      </c>
      <c r="N277" s="3">
        <f>'800perms'!N277/'800perms'!N$307</f>
        <v>5.8369565217391305E-2</v>
      </c>
      <c r="O277" s="3">
        <f>'800perms'!O277/'800perms'!O$307</f>
        <v>0.10827876520112253</v>
      </c>
      <c r="P277" s="3">
        <f>'800perms'!P277/'800perms'!P$307</f>
        <v>0.30331023864511159</v>
      </c>
      <c r="Q277" s="3"/>
      <c r="R277" s="1"/>
      <c r="S277" s="1">
        <v>0.5</v>
      </c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</row>
    <row r="278" spans="1:54" ht="15.5">
      <c r="A278" s="1">
        <v>275</v>
      </c>
      <c r="B278" s="3">
        <f>'800perms'!B278/'800perms'!B$307</f>
        <v>3.5570787047979197E-2</v>
      </c>
      <c r="C278" s="3">
        <f>'800perms'!C278/'800perms'!C$307</f>
        <v>7.6948426429395284E-2</v>
      </c>
      <c r="D278" s="3">
        <f>'800perms'!D278/'800perms'!D$307</f>
        <v>0.16887118593115888</v>
      </c>
      <c r="E278" s="3">
        <f>'800perms'!E278/'800perms'!E$307</f>
        <v>0.28304655579213905</v>
      </c>
      <c r="F278" s="3">
        <f>'800perms'!F278/'800perms'!F$307</f>
        <v>0.41265252327707153</v>
      </c>
      <c r="G278" s="3">
        <f>'800perms'!G278/'800perms'!G$307</f>
        <v>0.49194826440366035</v>
      </c>
      <c r="H278" s="19"/>
      <c r="I278" s="1"/>
      <c r="J278" s="1">
        <v>275</v>
      </c>
      <c r="K278" s="3">
        <f>'800perms'!K278/'800perms'!K$307</f>
        <v>1.0211567240822794E-2</v>
      </c>
      <c r="L278" s="3">
        <f>'800perms'!L278/'800perms'!L$307</f>
        <v>0</v>
      </c>
      <c r="M278" s="3">
        <f>'800perms'!M278/'800perms'!M$307</f>
        <v>7.8023133543638268E-2</v>
      </c>
      <c r="N278" s="3">
        <f>'800perms'!N278/'800perms'!N$307</f>
        <v>6.0434782608695649E-2</v>
      </c>
      <c r="O278" s="3">
        <f>'800perms'!O278/'800perms'!O$307</f>
        <v>0.21211412535079513</v>
      </c>
      <c r="P278" s="3">
        <f>'800perms'!P278/'800perms'!P$307</f>
        <v>0.31062355658198615</v>
      </c>
      <c r="Q278" s="3"/>
      <c r="R278" s="1"/>
      <c r="S278" s="1">
        <v>0.5</v>
      </c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</row>
    <row r="279" spans="1:54" ht="15.5">
      <c r="A279" s="1">
        <v>276</v>
      </c>
      <c r="B279" s="3">
        <f>'800perms'!B279/'800perms'!B$307</f>
        <v>3.113921058851335E-2</v>
      </c>
      <c r="C279" s="3">
        <f>'800perms'!C279/'800perms'!C$307</f>
        <v>9.0912835722524302E-2</v>
      </c>
      <c r="D279" s="3">
        <f>'800perms'!D279/'800perms'!D$307</f>
        <v>0.16894633999699385</v>
      </c>
      <c r="E279" s="3">
        <f>'800perms'!E279/'800perms'!E$307</f>
        <v>0.29061403003970765</v>
      </c>
      <c r="F279" s="3">
        <f>'800perms'!F279/'800perms'!F$307</f>
        <v>0.41622380000850301</v>
      </c>
      <c r="G279" s="3">
        <f>'800perms'!G279/'800perms'!G$307</f>
        <v>0.52180358877358013</v>
      </c>
      <c r="H279" s="19"/>
      <c r="I279" s="1"/>
      <c r="J279" s="1">
        <v>276</v>
      </c>
      <c r="K279" s="3">
        <f>'800perms'!K279/'800perms'!K$307</f>
        <v>7.4826139264649785E-3</v>
      </c>
      <c r="L279" s="3">
        <f>'800perms'!L279/'800perms'!L$307</f>
        <v>1.0074423670357597E-2</v>
      </c>
      <c r="M279" s="3">
        <f>'800perms'!M279/'800perms'!M$307</f>
        <v>5.3417455310199792E-2</v>
      </c>
      <c r="N279" s="3">
        <f>'800perms'!N279/'800perms'!N$307</f>
        <v>4.4999999999999991E-2</v>
      </c>
      <c r="O279" s="3">
        <f>'800perms'!O279/'800perms'!O$307</f>
        <v>0.16651075771749299</v>
      </c>
      <c r="P279" s="3">
        <f>'800perms'!P279/'800perms'!P$307</f>
        <v>0.2382602001539646</v>
      </c>
      <c r="Q279" s="3"/>
      <c r="R279" s="1"/>
      <c r="S279" s="1">
        <v>0.5</v>
      </c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</row>
    <row r="280" spans="1:54" ht="15.5">
      <c r="A280" s="1">
        <v>277</v>
      </c>
      <c r="B280" s="3">
        <f>'800perms'!B280/'800perms'!B$307</f>
        <v>4.0297801938076104E-2</v>
      </c>
      <c r="C280" s="3">
        <f>'800perms'!C280/'800perms'!C$307</f>
        <v>8.5104630087329047E-2</v>
      </c>
      <c r="D280" s="3">
        <f>'800perms'!D280/'800perms'!D$307</f>
        <v>0.15647076506839022</v>
      </c>
      <c r="E280" s="3">
        <f>'800perms'!E280/'800perms'!E$307</f>
        <v>0.26448754100247457</v>
      </c>
      <c r="F280" s="3">
        <f>'800perms'!F280/'800perms'!F$307</f>
        <v>0.41826452956932109</v>
      </c>
      <c r="G280" s="3">
        <f>'800perms'!G280/'800perms'!G$307</f>
        <v>0.4933285619344614</v>
      </c>
      <c r="H280" s="19"/>
      <c r="I280" s="1"/>
      <c r="J280" s="1">
        <v>277</v>
      </c>
      <c r="K280" s="3">
        <f>'800perms'!K280/'800perms'!K$307</f>
        <v>8.8030752076058571E-5</v>
      </c>
      <c r="L280" s="3">
        <f>'800perms'!L280/'800perms'!L$307</f>
        <v>2.359774913777455E-3</v>
      </c>
      <c r="M280" s="3">
        <f>'800perms'!M280/'800perms'!M$307</f>
        <v>4.1430073606729755E-2</v>
      </c>
      <c r="N280" s="3">
        <f>'800perms'!N280/'800perms'!N$307</f>
        <v>3.9021739130434788E-2</v>
      </c>
      <c r="O280" s="3">
        <f>'800perms'!O280/'800perms'!O$307</f>
        <v>9.3545369504209538E-2</v>
      </c>
      <c r="P280" s="3">
        <f>'800perms'!P280/'800perms'!P$307</f>
        <v>0.26212471131639725</v>
      </c>
      <c r="Q280" s="3"/>
      <c r="R280" s="1"/>
      <c r="S280" s="1">
        <v>0.5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</row>
    <row r="281" spans="1:54" ht="15.5">
      <c r="A281" s="1">
        <v>278</v>
      </c>
      <c r="B281" s="3">
        <f>'800perms'!B281/'800perms'!B$307</f>
        <v>3.7225242259513111E-2</v>
      </c>
      <c r="C281" s="3">
        <f>'800perms'!C281/'800perms'!C$307</f>
        <v>9.9439775910364139E-2</v>
      </c>
      <c r="D281" s="3">
        <f>'800perms'!D281/'800perms'!D$307</f>
        <v>0.16744325868029461</v>
      </c>
      <c r="E281" s="3">
        <f>'800perms'!E281/'800perms'!E$307</f>
        <v>0.26759509696725559</v>
      </c>
      <c r="F281" s="3">
        <f>'800perms'!F281/'800perms'!F$307</f>
        <v>0.41031418732196762</v>
      </c>
      <c r="G281" s="3">
        <f>'800perms'!G281/'800perms'!G$307</f>
        <v>0.48760288328817547</v>
      </c>
      <c r="H281" s="19"/>
      <c r="I281" s="1"/>
      <c r="J281" s="1">
        <v>278</v>
      </c>
      <c r="K281" s="3">
        <f>'800perms'!K281/'800perms'!K$307</f>
        <v>7.5413010945156846E-3</v>
      </c>
      <c r="L281" s="3">
        <f>'800perms'!L281/'800perms'!L$307</f>
        <v>2.2508622254492648E-2</v>
      </c>
      <c r="M281" s="3">
        <f>'800perms'!M281/'800perms'!M$307</f>
        <v>0</v>
      </c>
      <c r="N281" s="3">
        <f>'800perms'!N281/'800perms'!N$307</f>
        <v>8.380434782608695E-2</v>
      </c>
      <c r="O281" s="3">
        <f>'800perms'!O281/'800perms'!O$307</f>
        <v>0.10477081384471469</v>
      </c>
      <c r="P281" s="3">
        <f>'800perms'!P281/'800perms'!P$307</f>
        <v>0.30561970746728251</v>
      </c>
      <c r="Q281" s="3"/>
      <c r="R281" s="1"/>
      <c r="S281" s="1">
        <v>0.5</v>
      </c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</row>
    <row r="282" spans="1:54" ht="15.5">
      <c r="A282" s="1">
        <v>279</v>
      </c>
      <c r="B282" s="3">
        <f>'800perms'!B282/'800perms'!B$307</f>
        <v>5.063814701016308E-2</v>
      </c>
      <c r="C282" s="3">
        <f>'800perms'!C282/'800perms'!C$307</f>
        <v>8.6134453781512604E-2</v>
      </c>
      <c r="D282" s="3">
        <f>'800perms'!D282/'800perms'!D$307</f>
        <v>0.15722230572673984</v>
      </c>
      <c r="E282" s="3">
        <f>'800perms'!E282/'800perms'!E$307</f>
        <v>0.27608332853772227</v>
      </c>
      <c r="F282" s="3">
        <f>'800perms'!F282/'800perms'!F$307</f>
        <v>0.40015305471706136</v>
      </c>
      <c r="G282" s="3">
        <f>'800perms'!G282/'800perms'!G$307</f>
        <v>0.48494453248811414</v>
      </c>
      <c r="H282" s="19"/>
      <c r="I282" s="1"/>
      <c r="J282" s="1">
        <v>279</v>
      </c>
      <c r="K282" s="3">
        <f>'800perms'!K282/'800perms'!K$307</f>
        <v>7.2478652542621556E-3</v>
      </c>
      <c r="L282" s="3">
        <f>'800perms'!L282/'800perms'!L$307</f>
        <v>2.2327101107278997E-2</v>
      </c>
      <c r="M282" s="3">
        <f>'800perms'!M282/'800perms'!M$307</f>
        <v>2.6498422712933754E-2</v>
      </c>
      <c r="N282" s="3">
        <f>'800perms'!N282/'800perms'!N$307</f>
        <v>6.9021739130434787E-2</v>
      </c>
      <c r="O282" s="3">
        <f>'800perms'!O282/'800perms'!O$307</f>
        <v>0.13540692235734331</v>
      </c>
      <c r="P282" s="3">
        <f>'800perms'!P282/'800perms'!P$307</f>
        <v>0.12663587374903773</v>
      </c>
      <c r="Q282" s="3"/>
      <c r="R282" s="1"/>
      <c r="S282" s="1">
        <v>0.5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</row>
    <row r="283" spans="1:54" ht="15.5">
      <c r="A283" s="1">
        <v>280</v>
      </c>
      <c r="B283" s="3">
        <f>'800perms'!B283/'800perms'!B$307</f>
        <v>4.4611203025289529E-2</v>
      </c>
      <c r="C283" s="3">
        <f>'800perms'!C283/'800perms'!C$307</f>
        <v>8.3456912176635353E-2</v>
      </c>
      <c r="D283" s="3">
        <f>'800perms'!D283/'800perms'!D$307</f>
        <v>0.15774838418758455</v>
      </c>
      <c r="E283" s="3">
        <f>'800perms'!E283/'800perms'!E$307</f>
        <v>0.26903378028428382</v>
      </c>
      <c r="F283" s="3">
        <f>'800perms'!F283/'800perms'!F$307</f>
        <v>0.40538242421665749</v>
      </c>
      <c r="G283" s="3">
        <f>'800perms'!G283/'800perms'!G$307</f>
        <v>0.47901436531874653</v>
      </c>
      <c r="H283" s="19"/>
      <c r="I283" s="1"/>
      <c r="J283" s="1">
        <v>280</v>
      </c>
      <c r="K283" s="3">
        <f>'800perms'!K283/'800perms'!K$307</f>
        <v>7.2478652542621556E-3</v>
      </c>
      <c r="L283" s="3">
        <f>'800perms'!L283/'800perms'!L$307</f>
        <v>0</v>
      </c>
      <c r="M283" s="3">
        <f>'800perms'!M283/'800perms'!M$307</f>
        <v>2.9232386961093586E-2</v>
      </c>
      <c r="N283" s="3">
        <f>'800perms'!N283/'800perms'!N$307</f>
        <v>6.5326086956521742E-2</v>
      </c>
      <c r="O283" s="3">
        <f>'800perms'!O283/'800perms'!O$307</f>
        <v>0.13751169317118803</v>
      </c>
      <c r="P283" s="3">
        <f>'800perms'!P283/'800perms'!P$307</f>
        <v>0.2070823710546574</v>
      </c>
      <c r="Q283" s="3"/>
      <c r="R283" s="1"/>
      <c r="S283" s="1">
        <v>0.5</v>
      </c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</row>
    <row r="284" spans="1:54" ht="15.5">
      <c r="A284" s="1">
        <v>281</v>
      </c>
      <c r="B284" s="3">
        <f>'800perms'!B284/'800perms'!B$307</f>
        <v>4.1125029543843061E-2</v>
      </c>
      <c r="C284" s="3">
        <f>'800perms'!C284/'800perms'!C$307</f>
        <v>9.5567638820233974E-2</v>
      </c>
      <c r="D284" s="3">
        <f>'800perms'!D284/'800perms'!D$307</f>
        <v>0.15384037276416654</v>
      </c>
      <c r="E284" s="3">
        <f>'800perms'!E284/'800perms'!E$307</f>
        <v>0.26362433101225757</v>
      </c>
      <c r="F284" s="3">
        <f>'800perms'!F284/'800perms'!F$307</f>
        <v>0.39373325964032141</v>
      </c>
      <c r="G284" s="3">
        <f>'800perms'!G284/'800perms'!G$307</f>
        <v>0.49798067583456879</v>
      </c>
      <c r="H284" s="19"/>
      <c r="I284" s="1"/>
      <c r="J284" s="1">
        <v>281</v>
      </c>
      <c r="K284" s="3">
        <f>'800perms'!K284/'800perms'!K$307</f>
        <v>2.6702661463071102E-3</v>
      </c>
      <c r="L284" s="3">
        <f>'800perms'!L284/'800perms'!L$307</f>
        <v>0</v>
      </c>
      <c r="M284" s="3">
        <f>'800perms'!M284/'800perms'!M$307</f>
        <v>1.6824395373291272E-2</v>
      </c>
      <c r="N284" s="3">
        <f>'800perms'!N284/'800perms'!N$307</f>
        <v>6.1304347826086951E-2</v>
      </c>
      <c r="O284" s="3">
        <f>'800perms'!O284/'800perms'!O$307</f>
        <v>0.16230121608980355</v>
      </c>
      <c r="P284" s="3">
        <f>'800perms'!P284/'800perms'!P$307</f>
        <v>0.24364896073903</v>
      </c>
      <c r="Q284" s="3"/>
      <c r="R284" s="1"/>
      <c r="S284" s="1">
        <v>0.5</v>
      </c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</row>
    <row r="285" spans="1:54" ht="15.5">
      <c r="A285" s="1">
        <v>282</v>
      </c>
      <c r="B285" s="3">
        <f>'800perms'!B285/'800perms'!B$307</f>
        <v>4.7506499645473876E-2</v>
      </c>
      <c r="C285" s="3">
        <f>'800perms'!C285/'800perms'!C$307</f>
        <v>9.1201186356895697E-2</v>
      </c>
      <c r="D285" s="3">
        <f>'800perms'!D285/'800perms'!D$307</f>
        <v>0.1486547422215542</v>
      </c>
      <c r="E285" s="3">
        <f>'800perms'!E285/'800perms'!E$307</f>
        <v>0.26463140933417734</v>
      </c>
      <c r="F285" s="3">
        <f>'800perms'!F285/'800perms'!F$307</f>
        <v>0.40746566897665915</v>
      </c>
      <c r="G285" s="3">
        <f>'800perms'!G285/'800perms'!G$307</f>
        <v>0.47564030468789936</v>
      </c>
      <c r="H285" s="19"/>
      <c r="I285" s="1"/>
      <c r="J285" s="1">
        <v>282</v>
      </c>
      <c r="K285" s="3">
        <f>'800perms'!K285/'800perms'!K$307</f>
        <v>7.0131165820593328E-3</v>
      </c>
      <c r="L285" s="3">
        <f>'800perms'!L285/'800perms'!L$307</f>
        <v>2.532220003630423E-2</v>
      </c>
      <c r="M285" s="3">
        <f>'800perms'!M285/'800perms'!M$307</f>
        <v>0.10767613038906415</v>
      </c>
      <c r="N285" s="3">
        <f>'800perms'!N285/'800perms'!N$307</f>
        <v>6.2608695652173904E-2</v>
      </c>
      <c r="O285" s="3">
        <f>'800perms'!O285/'800perms'!O$307</f>
        <v>0.14663236669784843</v>
      </c>
      <c r="P285" s="3">
        <f>'800perms'!P285/'800perms'!P$307</f>
        <v>0.24711316397228639</v>
      </c>
      <c r="Q285" s="3"/>
      <c r="R285" s="1"/>
      <c r="S285" s="1">
        <v>0.5</v>
      </c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</row>
    <row r="286" spans="1:54" ht="15.5">
      <c r="A286" s="1">
        <v>283</v>
      </c>
      <c r="B286" s="3">
        <f>'800perms'!B286/'800perms'!B$307</f>
        <v>4.1479555660600326E-2</v>
      </c>
      <c r="C286" s="3">
        <f>'800perms'!C286/'800perms'!C$307</f>
        <v>8.6093260833745258E-2</v>
      </c>
      <c r="D286" s="3">
        <f>'800perms'!D286/'800perms'!D$307</f>
        <v>0.18179768525477227</v>
      </c>
      <c r="E286" s="3">
        <f>'800perms'!E286/'800perms'!E$307</f>
        <v>0.2684870806238131</v>
      </c>
      <c r="F286" s="3">
        <f>'800perms'!F286/'800perms'!F$307</f>
        <v>0.39577398920113943</v>
      </c>
      <c r="G286" s="3">
        <f>'800perms'!G286/'800perms'!G$307</f>
        <v>0.48678492919584887</v>
      </c>
      <c r="H286" s="19"/>
      <c r="I286" s="1"/>
      <c r="J286" s="1">
        <v>283</v>
      </c>
      <c r="K286" s="3">
        <f>'800perms'!K286/'800perms'!K$307</f>
        <v>7.6880190146424486E-3</v>
      </c>
      <c r="L286" s="3">
        <f>'800perms'!L286/'800perms'!L$307</f>
        <v>2.3960791432201853E-2</v>
      </c>
      <c r="M286" s="3">
        <f>'800perms'!M286/'800perms'!M$307</f>
        <v>7.7392218717139846E-2</v>
      </c>
      <c r="N286" s="3">
        <f>'800perms'!N286/'800perms'!N$307</f>
        <v>3.728260869565217E-2</v>
      </c>
      <c r="O286" s="3">
        <f>'800perms'!O286/'800perms'!O$307</f>
        <v>0.16323666978484563</v>
      </c>
      <c r="P286" s="3">
        <f>'800perms'!P286/'800perms'!P$307</f>
        <v>0.31100846805234794</v>
      </c>
      <c r="Q286" s="3"/>
      <c r="R286" s="1"/>
      <c r="S286" s="1">
        <v>0.5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</row>
    <row r="287" spans="1:54" ht="15.5">
      <c r="A287" s="1">
        <v>284</v>
      </c>
      <c r="B287" s="3">
        <f>'800perms'!B287/'800perms'!B$307</f>
        <v>5.5424249586386198E-2</v>
      </c>
      <c r="C287" s="3">
        <f>'800perms'!C287/'800perms'!C$307</f>
        <v>8.5310594826165764E-2</v>
      </c>
      <c r="D287" s="3">
        <f>'800perms'!D287/'800perms'!D$307</f>
        <v>0.16541409890275066</v>
      </c>
      <c r="E287" s="3">
        <f>'800perms'!E287/'800perms'!E$307</f>
        <v>0.2613224377050124</v>
      </c>
      <c r="F287" s="3">
        <f>'800perms'!F287/'800perms'!F$307</f>
        <v>0.39947281153012199</v>
      </c>
      <c r="G287" s="3">
        <f>'800perms'!G287/'800perms'!G$307</f>
        <v>0.46331987117223045</v>
      </c>
      <c r="H287" s="19"/>
      <c r="I287" s="1"/>
      <c r="J287" s="1">
        <v>284</v>
      </c>
      <c r="K287" s="3">
        <f>'800perms'!K287/'800perms'!K$307</f>
        <v>8.2162035270988009E-4</v>
      </c>
      <c r="L287" s="3">
        <f>'800perms'!L287/'800perms'!L$307</f>
        <v>3.4035215102559448E-2</v>
      </c>
      <c r="M287" s="3">
        <f>'800perms'!M287/'800perms'!M$307</f>
        <v>4.290220820189275E-2</v>
      </c>
      <c r="N287" s="3">
        <f>'800perms'!N287/'800perms'!N$307</f>
        <v>6.5978260869565222E-2</v>
      </c>
      <c r="O287" s="3">
        <f>'800perms'!O287/'800perms'!O$307</f>
        <v>0.11856875584658559</v>
      </c>
      <c r="P287" s="3">
        <f>'800perms'!P287/'800perms'!P$307</f>
        <v>0.17474980754426483</v>
      </c>
      <c r="Q287" s="3"/>
      <c r="R287" s="1"/>
      <c r="S287" s="1">
        <v>0.5</v>
      </c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</row>
    <row r="288" spans="1:54" ht="15.5">
      <c r="A288" s="1">
        <v>285</v>
      </c>
      <c r="B288" s="3">
        <f>'800perms'!B288/'800perms'!B$307</f>
        <v>3.5452611675726775E-2</v>
      </c>
      <c r="C288" s="3">
        <f>'800perms'!C288/'800perms'!C$307</f>
        <v>8.9553468446202017E-2</v>
      </c>
      <c r="D288" s="3">
        <f>'800perms'!D288/'800perms'!D$307</f>
        <v>0.16503832857357584</v>
      </c>
      <c r="E288" s="3">
        <f>'800perms'!E288/'800perms'!E$307</f>
        <v>0.26071819071186053</v>
      </c>
      <c r="F288" s="3">
        <f>'800perms'!F288/'800perms'!F$307</f>
        <v>0.38931167892521573</v>
      </c>
      <c r="G288" s="3">
        <f>'800perms'!G288/'800perms'!G$307</f>
        <v>0.46408670313378664</v>
      </c>
      <c r="H288" s="19"/>
      <c r="I288" s="1"/>
      <c r="J288" s="1">
        <v>285</v>
      </c>
      <c r="K288" s="3">
        <f>'800perms'!K288/'800perms'!K$307</f>
        <v>4.9590657002846327E-3</v>
      </c>
      <c r="L288" s="3">
        <f>'800perms'!L288/'800perms'!L$307</f>
        <v>1.3795607188237431E-2</v>
      </c>
      <c r="M288" s="3">
        <f>'800perms'!M288/'800perms'!M$307</f>
        <v>4.5215562565720298E-2</v>
      </c>
      <c r="N288" s="3">
        <f>'800perms'!N288/'800perms'!N$307</f>
        <v>8.4673913043478252E-2</v>
      </c>
      <c r="O288" s="3">
        <f>'800perms'!O288/'800perms'!O$307</f>
        <v>0.10781103835360149</v>
      </c>
      <c r="P288" s="3">
        <f>'800perms'!P288/'800perms'!P$307</f>
        <v>6.8899153194765209E-2</v>
      </c>
      <c r="Q288" s="3"/>
      <c r="R288" s="1"/>
      <c r="S288" s="1">
        <v>0.5</v>
      </c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</row>
    <row r="289" spans="1:54" ht="15.5">
      <c r="A289" s="1">
        <v>286</v>
      </c>
      <c r="B289" s="3">
        <f>'800perms'!B289/'800perms'!B$307</f>
        <v>4.7624675017726305E-2</v>
      </c>
      <c r="C289" s="3">
        <f>'800perms'!C289/'800perms'!C$307</f>
        <v>8.2344702586917118E-2</v>
      </c>
      <c r="D289" s="3">
        <f>'800perms'!D289/'800perms'!D$307</f>
        <v>0.16932211032616865</v>
      </c>
      <c r="E289" s="3">
        <f>'800perms'!E289/'800perms'!E$307</f>
        <v>0.24966910283708349</v>
      </c>
      <c r="F289" s="3">
        <f>'800perms'!F289/'800perms'!F$307</f>
        <v>0.39152246928276857</v>
      </c>
      <c r="G289" s="3">
        <f>'800perms'!G289/'800perms'!G$307</f>
        <v>0.46117274167987321</v>
      </c>
      <c r="H289" s="19"/>
      <c r="I289" s="1"/>
      <c r="J289" s="1">
        <v>286</v>
      </c>
      <c r="K289" s="3">
        <f>'800perms'!K289/'800perms'!K$307</f>
        <v>1.0182223656797442E-2</v>
      </c>
      <c r="L289" s="3">
        <f>'800perms'!L289/'800perms'!L$307</f>
        <v>1.5610818660373935E-2</v>
      </c>
      <c r="M289" s="3">
        <f>'800perms'!M289/'800perms'!M$307</f>
        <v>8.8538380651945317E-2</v>
      </c>
      <c r="N289" s="3">
        <f>'800perms'!N289/'800perms'!N$307</f>
        <v>6.9999999999999993E-2</v>
      </c>
      <c r="O289" s="3">
        <f>'800perms'!O289/'800perms'!O$307</f>
        <v>7.015902712815715E-2</v>
      </c>
      <c r="P289" s="3">
        <f>'800perms'!P289/'800perms'!P$307</f>
        <v>0.18591224018475752</v>
      </c>
      <c r="Q289" s="3"/>
      <c r="R289" s="1"/>
      <c r="S289" s="1">
        <v>0.5</v>
      </c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</row>
    <row r="290" spans="1:54" ht="15.5">
      <c r="A290" s="1">
        <v>287</v>
      </c>
      <c r="B290" s="3">
        <f>'800perms'!B290/'800perms'!B$307</f>
        <v>4.3783975419522572E-2</v>
      </c>
      <c r="C290" s="3">
        <f>'800perms'!C290/'800perms'!C$307</f>
        <v>8.9265117811830622E-2</v>
      </c>
      <c r="D290" s="3">
        <f>'800perms'!D290/'800perms'!D$307</f>
        <v>0.15338944836915677</v>
      </c>
      <c r="E290" s="3">
        <f>'800perms'!E290/'800perms'!E$307</f>
        <v>0.25605685676468898</v>
      </c>
      <c r="F290" s="3">
        <f>'800perms'!F290/'800perms'!F$307</f>
        <v>0.38761107095786745</v>
      </c>
      <c r="G290" s="3">
        <f>'800perms'!G290/'800perms'!G$307</f>
        <v>0.47088594652625121</v>
      </c>
      <c r="H290" s="19"/>
      <c r="I290" s="1"/>
      <c r="J290" s="1">
        <v>287</v>
      </c>
      <c r="K290" s="3">
        <f>'800perms'!K290/'800perms'!K$307</f>
        <v>4.5189119399043397E-3</v>
      </c>
      <c r="L290" s="3">
        <f>'800perms'!L290/'800perms'!L$307</f>
        <v>2.9315665275004538E-2</v>
      </c>
      <c r="M290" s="3">
        <f>'800perms'!M290/'800perms'!M$307</f>
        <v>7.5078864353312305E-2</v>
      </c>
      <c r="N290" s="3">
        <f>'800perms'!N290/'800perms'!N$307</f>
        <v>9.945652173913043E-2</v>
      </c>
      <c r="O290" s="3">
        <f>'800perms'!O290/'800perms'!O$307</f>
        <v>0.1372778297474275</v>
      </c>
      <c r="P290" s="3">
        <f>'800perms'!P290/'800perms'!P$307</f>
        <v>0.19899923017705928</v>
      </c>
      <c r="Q290" s="3"/>
      <c r="R290" s="1"/>
      <c r="S290" s="1">
        <v>0.5</v>
      </c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</row>
    <row r="291" spans="1:54" ht="15.5">
      <c r="A291" s="1">
        <v>288</v>
      </c>
      <c r="B291" s="3">
        <f>'800perms'!B291/'800perms'!B$307</f>
        <v>3.2970928858425903E-2</v>
      </c>
      <c r="C291" s="3">
        <f>'800perms'!C291/'800perms'!C$307</f>
        <v>7.6907233481627951E-2</v>
      </c>
      <c r="D291" s="3">
        <f>'800perms'!D291/'800perms'!D$307</f>
        <v>0.15767323012174958</v>
      </c>
      <c r="E291" s="3">
        <f>'800perms'!E291/'800perms'!E$307</f>
        <v>0.25637336709443515</v>
      </c>
      <c r="F291" s="3">
        <f>'800perms'!F291/'800perms'!F$307</f>
        <v>0.38795119255133709</v>
      </c>
      <c r="G291" s="3">
        <f>'800perms'!G291/'800perms'!G$307</f>
        <v>0.47052809161085835</v>
      </c>
      <c r="H291" s="19"/>
      <c r="I291" s="1"/>
      <c r="J291" s="1">
        <v>288</v>
      </c>
      <c r="K291" s="3">
        <f>'800perms'!K291/'800perms'!K$307</f>
        <v>1.6637812142375068E-2</v>
      </c>
      <c r="L291" s="3">
        <f>'800perms'!L291/'800perms'!L$307</f>
        <v>1.8968959883826464E-2</v>
      </c>
      <c r="M291" s="3">
        <f>'800perms'!M291/'800perms'!M$307</f>
        <v>0</v>
      </c>
      <c r="N291" s="3">
        <f>'800perms'!N291/'800perms'!N$307</f>
        <v>6.6413043478260866E-2</v>
      </c>
      <c r="O291" s="3">
        <f>'800perms'!O291/'800perms'!O$307</f>
        <v>0.12698783910196446</v>
      </c>
      <c r="P291" s="3">
        <f>'800perms'!P291/'800perms'!P$307</f>
        <v>0.30292532717474985</v>
      </c>
      <c r="Q291" s="3"/>
      <c r="R291" s="1"/>
      <c r="S291" s="1">
        <v>0.5</v>
      </c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</row>
    <row r="292" spans="1:54" ht="15.5">
      <c r="A292" s="1">
        <v>289</v>
      </c>
      <c r="B292" s="3">
        <f>'800perms'!B292/'800perms'!B$307</f>
        <v>3.3561805719688011E-2</v>
      </c>
      <c r="C292" s="3">
        <f>'800perms'!C292/'800perms'!C$307</f>
        <v>8.3539298072170046E-2</v>
      </c>
      <c r="D292" s="3">
        <f>'800perms'!D292/'800perms'!D$307</f>
        <v>0.14384488200811665</v>
      </c>
      <c r="E292" s="3">
        <f>'800perms'!E292/'800perms'!E$307</f>
        <v>0.25795591874316626</v>
      </c>
      <c r="F292" s="3">
        <f>'800perms'!F292/'800perms'!F$307</f>
        <v>0.38323200544194547</v>
      </c>
      <c r="G292" s="3">
        <f>'800perms'!G292/'800perms'!G$307</f>
        <v>0.47794080057256788</v>
      </c>
      <c r="H292" s="19"/>
      <c r="I292" s="1"/>
      <c r="J292" s="1">
        <v>289</v>
      </c>
      <c r="K292" s="3">
        <f>'800perms'!K292/'800perms'!K$307</f>
        <v>0</v>
      </c>
      <c r="L292" s="3">
        <f>'800perms'!L292/'800perms'!L$307</f>
        <v>1.4612452350698855E-2</v>
      </c>
      <c r="M292" s="3">
        <f>'800perms'!M292/'800perms'!M$307</f>
        <v>4.3533123028391164E-2</v>
      </c>
      <c r="N292" s="3">
        <f>'800perms'!N292/'800perms'!N$307</f>
        <v>6.347826086956522E-2</v>
      </c>
      <c r="O292" s="3">
        <f>'800perms'!O292/'800perms'!O$307</f>
        <v>0.19059869036482693</v>
      </c>
      <c r="P292" s="3">
        <f>'800perms'!P292/'800perms'!P$307</f>
        <v>0.34449576597382603</v>
      </c>
      <c r="Q292" s="3"/>
      <c r="R292" s="1"/>
      <c r="S292" s="1">
        <v>0.5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</row>
    <row r="293" spans="1:54" ht="15.5">
      <c r="A293" s="1">
        <v>290</v>
      </c>
      <c r="B293" s="3">
        <f>'800perms'!B293/'800perms'!B$307</f>
        <v>4.3193098558260451E-2</v>
      </c>
      <c r="C293" s="3">
        <f>'800perms'!C293/'800perms'!C$307</f>
        <v>8.5516559565002467E-2</v>
      </c>
      <c r="D293" s="3">
        <f>'800perms'!D293/'800perms'!D$307</f>
        <v>0.17728844130467458</v>
      </c>
      <c r="E293" s="3">
        <f>'800perms'!E293/'800perms'!E$307</f>
        <v>0.25985498072164354</v>
      </c>
      <c r="F293" s="3">
        <f>'800perms'!F293/'800perms'!F$307</f>
        <v>0.36580077377662512</v>
      </c>
      <c r="G293" s="3">
        <f>'800perms'!G293/'800perms'!G$307</f>
        <v>0.44353560656408164</v>
      </c>
      <c r="H293" s="19"/>
      <c r="I293" s="1"/>
      <c r="J293" s="1">
        <v>290</v>
      </c>
      <c r="K293" s="3">
        <f>'800perms'!K293/'800perms'!K$307</f>
        <v>1.1385310601836908E-2</v>
      </c>
      <c r="L293" s="3">
        <f>'800perms'!L293/'800perms'!L$307</f>
        <v>0</v>
      </c>
      <c r="M293" s="3">
        <f>'800perms'!M293/'800perms'!M$307</f>
        <v>2.0609884332281808E-2</v>
      </c>
      <c r="N293" s="3">
        <f>'800perms'!N293/'800perms'!N$307</f>
        <v>3.9673913043478254E-2</v>
      </c>
      <c r="O293" s="3">
        <f>'800perms'!O293/'800perms'!O$307</f>
        <v>0.18264733395696914</v>
      </c>
      <c r="P293" s="3">
        <f>'800perms'!P293/'800perms'!P$307</f>
        <v>0.17128560431100848</v>
      </c>
      <c r="Q293" s="3"/>
      <c r="R293" s="1"/>
      <c r="S293" s="1">
        <v>0.5</v>
      </c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</row>
    <row r="294" spans="1:54" ht="15.5">
      <c r="A294" s="1">
        <v>291</v>
      </c>
      <c r="B294" s="3">
        <f>'800perms'!B294/'800perms'!B$307</f>
        <v>3.243913968329E-2</v>
      </c>
      <c r="C294" s="3">
        <f>'800perms'!C294/'800perms'!C$307</f>
        <v>8.5269401878398418E-2</v>
      </c>
      <c r="D294" s="3">
        <f>'800perms'!D294/'800perms'!D$307</f>
        <v>0.15248759957913724</v>
      </c>
      <c r="E294" s="3">
        <f>'800perms'!E294/'800perms'!E$307</f>
        <v>0.25338090579501638</v>
      </c>
      <c r="F294" s="3">
        <f>'800perms'!F294/'800perms'!F$307</f>
        <v>0.38178648866969939</v>
      </c>
      <c r="G294" s="3">
        <f>'800perms'!G294/'800perms'!G$307</f>
        <v>0.44558049179489806</v>
      </c>
      <c r="H294" s="19"/>
      <c r="I294" s="1"/>
      <c r="J294" s="1">
        <v>291</v>
      </c>
      <c r="K294" s="3">
        <f>'800perms'!K294/'800perms'!K$307</f>
        <v>4.4602247718536344E-3</v>
      </c>
      <c r="L294" s="3">
        <f>'800perms'!L294/'800perms'!L$307</f>
        <v>1.9332002178253767E-2</v>
      </c>
      <c r="M294" s="3">
        <f>'800perms'!M294/'800perms'!M$307</f>
        <v>4.1219768664563616E-2</v>
      </c>
      <c r="N294" s="3">
        <f>'800perms'!N294/'800perms'!N$307</f>
        <v>3.9021739130434788E-2</v>
      </c>
      <c r="O294" s="3">
        <f>'800perms'!O294/'800perms'!O$307</f>
        <v>0.13634237605238542</v>
      </c>
      <c r="P294" s="3">
        <f>'800perms'!P294/'800perms'!P$307</f>
        <v>0.24172440338722093</v>
      </c>
      <c r="Q294" s="3"/>
      <c r="R294" s="1"/>
      <c r="S294" s="1">
        <v>0.5</v>
      </c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</row>
    <row r="295" spans="1:54" ht="15.5">
      <c r="A295" s="1">
        <v>292</v>
      </c>
      <c r="B295" s="3">
        <f>'800perms'!B295/'800perms'!B$307</f>
        <v>3.5866225478610257E-2</v>
      </c>
      <c r="C295" s="3">
        <f>'800perms'!C295/'800perms'!C$307</f>
        <v>8.4239578184214861E-2</v>
      </c>
      <c r="D295" s="3">
        <f>'800perms'!D295/'800perms'!D$307</f>
        <v>0.1351270103712611</v>
      </c>
      <c r="E295" s="3">
        <f>'800perms'!E295/'800perms'!E$307</f>
        <v>0.24448984289578179</v>
      </c>
      <c r="F295" s="3">
        <f>'800perms'!F295/'800perms'!F$307</f>
        <v>0.3793206071170443</v>
      </c>
      <c r="G295" s="3">
        <f>'800perms'!G295/'800perms'!G$307</f>
        <v>0.42508051735596336</v>
      </c>
      <c r="H295" s="19"/>
      <c r="I295" s="1"/>
      <c r="J295" s="1">
        <v>292</v>
      </c>
      <c r="K295" s="3">
        <f>'800perms'!K295/'800perms'!K$307</f>
        <v>6.3088705654508644E-3</v>
      </c>
      <c r="L295" s="3">
        <f>'800perms'!L295/'800perms'!L$307</f>
        <v>3.2855327645670722E-2</v>
      </c>
      <c r="M295" s="3">
        <f>'800perms'!M295/'800perms'!M$307</f>
        <v>1.9558359621451103E-2</v>
      </c>
      <c r="N295" s="3">
        <f>'800perms'!N295/'800perms'!N$307</f>
        <v>6.9782608695652171E-2</v>
      </c>
      <c r="O295" s="3">
        <f>'800perms'!O295/'800perms'!O$307</f>
        <v>0.13330215154349859</v>
      </c>
      <c r="P295" s="3">
        <f>'800perms'!P295/'800perms'!P$307</f>
        <v>0.22093918398768284</v>
      </c>
      <c r="Q295" s="3"/>
      <c r="R295" s="1"/>
      <c r="S295" s="1">
        <v>0.5</v>
      </c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</row>
    <row r="296" spans="1:54" ht="15.5">
      <c r="A296" s="1">
        <v>293</v>
      </c>
      <c r="B296" s="3">
        <f>'800perms'!B296/'800perms'!B$307</f>
        <v>3.8525171354289761E-2</v>
      </c>
      <c r="C296" s="3">
        <f>'800perms'!C296/'800perms'!C$307</f>
        <v>8.6463997363651346E-2</v>
      </c>
      <c r="D296" s="3">
        <f>'800perms'!D296/'800perms'!D$307</f>
        <v>0.14564857958815572</v>
      </c>
      <c r="E296" s="3">
        <f>'800perms'!E296/'800perms'!E$307</f>
        <v>0.2566035564251597</v>
      </c>
      <c r="F296" s="3">
        <f>'800perms'!F296/'800perms'!F$307</f>
        <v>0.36146422345988688</v>
      </c>
      <c r="G296" s="3">
        <f>'800perms'!G296/'800perms'!G$307</f>
        <v>0.44051940084862734</v>
      </c>
      <c r="H296" s="19"/>
      <c r="I296" s="1"/>
      <c r="J296" s="1">
        <v>293</v>
      </c>
      <c r="K296" s="3">
        <f>'800perms'!K296/'800perms'!K$307</f>
        <v>5.2818451245635145E-4</v>
      </c>
      <c r="L296" s="3">
        <f>'800perms'!L296/'800perms'!L$307</f>
        <v>0</v>
      </c>
      <c r="M296" s="3">
        <f>'800perms'!M296/'800perms'!M$307</f>
        <v>2.3133543638275502E-3</v>
      </c>
      <c r="N296" s="3">
        <f>'800perms'!N296/'800perms'!N$307</f>
        <v>5.0434782608695647E-2</v>
      </c>
      <c r="O296" s="3">
        <f>'800perms'!O296/'800perms'!O$307</f>
        <v>9.4480823199251635E-2</v>
      </c>
      <c r="P296" s="3">
        <f>'800perms'!P296/'800perms'!P$307</f>
        <v>0.27983063895304078</v>
      </c>
      <c r="Q296" s="3"/>
      <c r="R296" s="1"/>
      <c r="S296" s="1">
        <v>0.5</v>
      </c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</row>
    <row r="297" spans="1:54" ht="15.5">
      <c r="A297" s="1">
        <v>294</v>
      </c>
      <c r="B297" s="3">
        <f>'800perms'!B297/'800perms'!B$307</f>
        <v>3.4920822500590878E-2</v>
      </c>
      <c r="C297" s="3">
        <f>'800perms'!C297/'800perms'!C$307</f>
        <v>7.8307793705717582E-2</v>
      </c>
      <c r="D297" s="3">
        <f>'800perms'!D297/'800perms'!D$307</f>
        <v>0.14534796332481587</v>
      </c>
      <c r="E297" s="3">
        <f>'800perms'!E297/'800perms'!E$307</f>
        <v>0.24095068193589228</v>
      </c>
      <c r="F297" s="3">
        <f>'800perms'!F297/'800perms'!F$307</f>
        <v>0.35972110029335486</v>
      </c>
      <c r="G297" s="3">
        <f>'800perms'!G297/'800perms'!G$307</f>
        <v>0.44057052297939781</v>
      </c>
      <c r="H297" s="19"/>
      <c r="I297" s="1"/>
      <c r="J297" s="1">
        <v>294</v>
      </c>
      <c r="K297" s="3">
        <f>'800perms'!K297/'800perms'!K$307</f>
        <v>3.8146659232958714E-4</v>
      </c>
      <c r="L297" s="3">
        <f>'800perms'!L297/'800perms'!L$307</f>
        <v>1.5157015792339808E-2</v>
      </c>
      <c r="M297" s="3">
        <f>'800perms'!M297/'800perms'!M$307</f>
        <v>4.8580441640378551E-2</v>
      </c>
      <c r="N297" s="3">
        <f>'800perms'!N297/'800perms'!N$307</f>
        <v>5.369565217391304E-2</v>
      </c>
      <c r="O297" s="3">
        <f>'800perms'!O297/'800perms'!O$307</f>
        <v>0.12114125350795135</v>
      </c>
      <c r="P297" s="3">
        <f>'800perms'!P297/'800perms'!P$307</f>
        <v>0.33718244803695147</v>
      </c>
      <c r="Q297" s="3"/>
      <c r="R297" s="1"/>
      <c r="S297" s="1">
        <v>0.5</v>
      </c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</row>
    <row r="298" spans="1:54" ht="15.5">
      <c r="A298" s="1">
        <v>295</v>
      </c>
      <c r="B298" s="3">
        <f>'800perms'!B298/'800perms'!B$307</f>
        <v>4.4315764594658469E-2</v>
      </c>
      <c r="C298" s="3">
        <f>'800perms'!C298/'800perms'!C$307</f>
        <v>6.8833415719228866E-2</v>
      </c>
      <c r="D298" s="3">
        <f>'800perms'!D298/'800perms'!D$307</f>
        <v>0.16346009319104163</v>
      </c>
      <c r="E298" s="3">
        <f>'800perms'!E298/'800perms'!E$307</f>
        <v>0.2409219082695517</v>
      </c>
      <c r="F298" s="3">
        <f>'800perms'!F298/'800perms'!F$307</f>
        <v>0.37217805365418133</v>
      </c>
      <c r="G298" s="3">
        <f>'800perms'!G298/'800perms'!G$307</f>
        <v>0.4302438525637749</v>
      </c>
      <c r="H298" s="19"/>
      <c r="I298" s="1"/>
      <c r="J298" s="1">
        <v>295</v>
      </c>
      <c r="K298" s="3">
        <f>'800perms'!K298/'800perms'!K$307</f>
        <v>0</v>
      </c>
      <c r="L298" s="3">
        <f>'800perms'!L298/'800perms'!L$307</f>
        <v>0</v>
      </c>
      <c r="M298" s="3">
        <f>'800perms'!M298/'800perms'!M$307</f>
        <v>6.8769716088328076E-2</v>
      </c>
      <c r="N298" s="3">
        <f>'800perms'!N298/'800perms'!N$307</f>
        <v>3.9782608695652172E-2</v>
      </c>
      <c r="O298" s="3">
        <f>'800perms'!O298/'800perms'!O$307</f>
        <v>0.12371375116931713</v>
      </c>
      <c r="P298" s="3">
        <f>'800perms'!P298/'800perms'!P$307</f>
        <v>0.25596612779060818</v>
      </c>
      <c r="Q298" s="3"/>
      <c r="R298" s="1"/>
      <c r="S298" s="1">
        <v>0.5</v>
      </c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</row>
    <row r="299" spans="1:54" ht="15.5">
      <c r="A299" s="1">
        <v>296</v>
      </c>
      <c r="B299" s="3">
        <f>'800perms'!B299/'800perms'!B$307</f>
        <v>4.7979201134483569E-2</v>
      </c>
      <c r="C299" s="3">
        <f>'800perms'!C299/'800perms'!C$307</f>
        <v>8.9429889602899978E-2</v>
      </c>
      <c r="D299" s="3">
        <f>'800perms'!D299/'800perms'!D$307</f>
        <v>0.14512250112731098</v>
      </c>
      <c r="E299" s="3">
        <f>'800perms'!E299/'800perms'!E$307</f>
        <v>0.23444783334292457</v>
      </c>
      <c r="F299" s="3">
        <f>'800perms'!F299/'800perms'!F$307</f>
        <v>0.36988223289826111</v>
      </c>
      <c r="G299" s="3">
        <f>'800perms'!G299/'800perms'!G$307</f>
        <v>0.44097950002556108</v>
      </c>
      <c r="H299" s="19"/>
      <c r="I299" s="1"/>
      <c r="J299" s="1">
        <v>296</v>
      </c>
      <c r="K299" s="3">
        <f>'800perms'!K299/'800perms'!K$307</f>
        <v>1.3498048651662314E-3</v>
      </c>
      <c r="L299" s="3">
        <f>'800perms'!L299/'800perms'!L$307</f>
        <v>2.6502087493192959E-2</v>
      </c>
      <c r="M299" s="3">
        <f>'800perms'!M299/'800perms'!M$307</f>
        <v>2.8601472134595161E-2</v>
      </c>
      <c r="N299" s="3">
        <f>'800perms'!N299/'800perms'!N$307</f>
        <v>7.2826086956521735E-2</v>
      </c>
      <c r="O299" s="3">
        <f>'800perms'!O299/'800perms'!O$307</f>
        <v>0.11155285313376988</v>
      </c>
      <c r="P299" s="3">
        <f>'800perms'!P299/'800perms'!P$307</f>
        <v>0.22594303310238645</v>
      </c>
      <c r="Q299" s="3"/>
      <c r="R299" s="1"/>
      <c r="S299" s="1">
        <v>0.5</v>
      </c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</row>
    <row r="300" spans="1:54" ht="15.5">
      <c r="A300" s="1">
        <v>297</v>
      </c>
      <c r="B300" s="3">
        <f>'800perms'!B300/'800perms'!B$307</f>
        <v>4.2602221696998344E-2</v>
      </c>
      <c r="C300" s="3">
        <f>'800perms'!C300/'800perms'!C$307</f>
        <v>7.505355083209754E-2</v>
      </c>
      <c r="D300" s="3">
        <f>'800perms'!D300/'800perms'!D$307</f>
        <v>0.13873440553133926</v>
      </c>
      <c r="E300" s="3">
        <f>'800perms'!E300/'800perms'!E$307</f>
        <v>0.23844737296426313</v>
      </c>
      <c r="F300" s="3">
        <f>'800perms'!F300/'800perms'!F$307</f>
        <v>0.3610815866672335</v>
      </c>
      <c r="G300" s="3">
        <f>'800perms'!G300/'800perms'!G$307</f>
        <v>0.43816778283318847</v>
      </c>
      <c r="H300" s="19"/>
      <c r="I300" s="1"/>
      <c r="J300" s="1">
        <v>297</v>
      </c>
      <c r="K300" s="3">
        <f>'800perms'!K300/'800perms'!K$307</f>
        <v>0</v>
      </c>
      <c r="L300" s="3">
        <f>'800perms'!L300/'800perms'!L$307</f>
        <v>1.3069522599382828E-2</v>
      </c>
      <c r="M300" s="3">
        <f>'800perms'!M300/'800perms'!M$307</f>
        <v>0</v>
      </c>
      <c r="N300" s="3">
        <f>'800perms'!N300/'800perms'!N$307</f>
        <v>2.0652173913043477E-2</v>
      </c>
      <c r="O300" s="3">
        <f>'800perms'!O300/'800perms'!O$307</f>
        <v>7.5070159027128158E-2</v>
      </c>
      <c r="P300" s="3">
        <f>'800perms'!P300/'800perms'!P$307</f>
        <v>0.18052347959969206</v>
      </c>
      <c r="Q300" s="3"/>
      <c r="R300" s="1"/>
      <c r="S300" s="1">
        <v>0.5</v>
      </c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</row>
    <row r="301" spans="1:54" ht="15.5">
      <c r="A301" s="1">
        <v>298</v>
      </c>
      <c r="B301" s="3">
        <f>'800perms'!B301/'800perms'!B$307</f>
        <v>5.3947057433230916E-2</v>
      </c>
      <c r="C301" s="3">
        <f>'800perms'!C301/'800perms'!C$307</f>
        <v>6.8339100346020767E-2</v>
      </c>
      <c r="D301" s="3">
        <f>'800perms'!D301/'800perms'!D$307</f>
        <v>0.12475574928603637</v>
      </c>
      <c r="E301" s="3">
        <f>'800perms'!E301/'800perms'!E$307</f>
        <v>0.23018933072452094</v>
      </c>
      <c r="F301" s="3">
        <f>'800perms'!F301/'800perms'!F$307</f>
        <v>0.36316483142723521</v>
      </c>
      <c r="G301" s="3">
        <f>'800perms'!G301/'800perms'!G$307</f>
        <v>0.43244210418690249</v>
      </c>
      <c r="H301" s="19"/>
      <c r="I301" s="1"/>
      <c r="J301" s="1">
        <v>298</v>
      </c>
      <c r="K301" s="3">
        <f>'800perms'!K301/'800perms'!K$307</f>
        <v>4.5775991079550458E-3</v>
      </c>
      <c r="L301" s="3">
        <f>'800perms'!L301/'800perms'!L$307</f>
        <v>1.6699945543655836E-2</v>
      </c>
      <c r="M301" s="3">
        <f>'800perms'!M301/'800perms'!M$307</f>
        <v>8.5173501577287078E-2</v>
      </c>
      <c r="N301" s="3">
        <f>'800perms'!N301/'800perms'!N$307</f>
        <v>4.1521739130434783E-2</v>
      </c>
      <c r="O301" s="3">
        <f>'800perms'!O301/'800perms'!O$307</f>
        <v>0.14359214218896166</v>
      </c>
      <c r="P301" s="3">
        <f>'800perms'!P301/'800perms'!P$307</f>
        <v>0.18283294842186296</v>
      </c>
      <c r="Q301" s="3"/>
      <c r="R301" s="1"/>
      <c r="S301" s="1">
        <v>0.5</v>
      </c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</row>
    <row r="302" spans="1:54" ht="15.5">
      <c r="A302" s="1">
        <v>299</v>
      </c>
      <c r="B302" s="3">
        <f>'800perms'!B302/'800perms'!B$307</f>
        <v>3.3030016544552114E-2</v>
      </c>
      <c r="C302" s="3">
        <f>'800perms'!C302/'800perms'!C$307</f>
        <v>7.9337617399901139E-2</v>
      </c>
      <c r="D302" s="3">
        <f>'800perms'!D302/'800perms'!D$307</f>
        <v>0.14008717871636855</v>
      </c>
      <c r="E302" s="3">
        <f>'800perms'!E302/'800perms'!E$307</f>
        <v>0.22800253208263799</v>
      </c>
      <c r="F302" s="3">
        <f>'800perms'!F302/'800perms'!F$307</f>
        <v>0.36261213383784702</v>
      </c>
      <c r="G302" s="3">
        <f>'800perms'!G302/'800perms'!G$307</f>
        <v>0.4280456009406472</v>
      </c>
      <c r="H302" s="19"/>
      <c r="I302" s="1"/>
      <c r="J302" s="1">
        <v>299</v>
      </c>
      <c r="K302" s="3">
        <f>'800perms'!K302/'800perms'!K$307</f>
        <v>1.2911176971155257E-3</v>
      </c>
      <c r="L302" s="3">
        <f>'800perms'!L302/'800perms'!L$307</f>
        <v>4.0842258123071334E-3</v>
      </c>
      <c r="M302" s="3">
        <f>'800perms'!M302/'800perms'!M$307</f>
        <v>0.10094637223974764</v>
      </c>
      <c r="N302" s="3">
        <f>'800perms'!N302/'800perms'!N$307</f>
        <v>4.5978260869565211E-2</v>
      </c>
      <c r="O302" s="3">
        <f>'800perms'!O302/'800perms'!O$307</f>
        <v>0.16323666978484563</v>
      </c>
      <c r="P302" s="3">
        <f>'800perms'!P302/'800perms'!P$307</f>
        <v>0.24749807544264821</v>
      </c>
      <c r="Q302" s="3"/>
      <c r="R302" s="1"/>
      <c r="S302" s="1">
        <v>0.5</v>
      </c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</row>
    <row r="303" spans="1:54" ht="15.5">
      <c r="A303" s="1">
        <v>300</v>
      </c>
      <c r="B303" s="3">
        <f>'800perms'!B303/'800perms'!B$307</f>
        <v>2.6116757267785392E-2</v>
      </c>
      <c r="C303" s="3">
        <f>'800perms'!C303/'800perms'!C$307</f>
        <v>7.4806393145493491E-2</v>
      </c>
      <c r="D303" s="3">
        <f>'800perms'!D303/'800perms'!D$307</f>
        <v>0.1468510446415151</v>
      </c>
      <c r="E303" s="3">
        <f>'800perms'!E303/'800perms'!E$307</f>
        <v>0.23956954595154514</v>
      </c>
      <c r="F303" s="3">
        <f>'800perms'!F303/'800perms'!F$307</f>
        <v>0.35955103949662004</v>
      </c>
      <c r="G303" s="3">
        <f>'800perms'!G303/'800perms'!G$307</f>
        <v>0.41613414447114155</v>
      </c>
      <c r="H303" s="19"/>
      <c r="I303" s="1"/>
      <c r="J303" s="1">
        <v>300</v>
      </c>
      <c r="K303" s="3">
        <f>'800perms'!K303/'800perms'!K$307</f>
        <v>4.6069426919803985E-3</v>
      </c>
      <c r="L303" s="3">
        <f>'800perms'!L303/'800perms'!L$307</f>
        <v>2.0239607914322017E-2</v>
      </c>
      <c r="M303" s="3">
        <f>'800perms'!M303/'800perms'!M$307</f>
        <v>1.2407991587802312E-2</v>
      </c>
      <c r="N303" s="3">
        <f>'800perms'!N303/'800perms'!N$307</f>
        <v>4.6304347826086951E-2</v>
      </c>
      <c r="O303" s="3">
        <f>'800perms'!O303/'800perms'!O$307</f>
        <v>7.7876520112254446E-2</v>
      </c>
      <c r="P303" s="3">
        <f>'800perms'!P303/'800perms'!P$307</f>
        <v>0.30061585835257892</v>
      </c>
      <c r="Q303" s="3"/>
      <c r="R303" s="1"/>
      <c r="S303" s="1">
        <v>0.5</v>
      </c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</row>
    <row r="304" spans="1:54" ht="15.5">
      <c r="A304" s="1">
        <v>301</v>
      </c>
      <c r="B304" s="3">
        <f>'800perms'!B304/'800perms'!B$307</f>
        <v>2.7357598676435828E-2</v>
      </c>
      <c r="C304" s="3">
        <f>'800perms'!C304/'800perms'!C$307</f>
        <v>7.0645905420991931E-2</v>
      </c>
      <c r="D304" s="3">
        <f>'800perms'!D304/'800perms'!D$307</f>
        <v>0.12783706598526981</v>
      </c>
      <c r="E304" s="3">
        <f>'800perms'!E304/'800perms'!E$307</f>
        <v>0.22665016976463143</v>
      </c>
      <c r="F304" s="3">
        <f>'800perms'!F304/'800perms'!F$307</f>
        <v>0.35376897240763572</v>
      </c>
      <c r="G304" s="3">
        <f>'800perms'!G304/'800perms'!G$307</f>
        <v>0.42630744849445323</v>
      </c>
      <c r="H304" s="19"/>
      <c r="I304" s="1"/>
      <c r="J304" s="1">
        <v>301</v>
      </c>
      <c r="K304" s="3">
        <f>'800perms'!K304/'800perms'!K$307</f>
        <v>8.8911059596819154E-3</v>
      </c>
      <c r="L304" s="3">
        <f>'800perms'!L304/'800perms'!L$307</f>
        <v>4.3655835904882916E-2</v>
      </c>
      <c r="M304" s="3">
        <f>'800perms'!M304/'800perms'!M$307</f>
        <v>1.2197686645636172E-2</v>
      </c>
      <c r="N304" s="3">
        <f>'800perms'!N304/'800perms'!N$307</f>
        <v>6.0652173913043478E-2</v>
      </c>
      <c r="O304" s="3">
        <f>'800perms'!O304/'800perms'!O$307</f>
        <v>8.5360149672591201E-2</v>
      </c>
      <c r="P304" s="3">
        <f>'800perms'!P304/'800perms'!P$307</f>
        <v>0.25789068514241725</v>
      </c>
      <c r="Q304" s="3"/>
      <c r="R304" s="1"/>
      <c r="S304" s="1">
        <v>0.5</v>
      </c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</row>
    <row r="305" spans="1:71" ht="15.5">
      <c r="A305" s="1">
        <v>302</v>
      </c>
      <c r="B305" s="3">
        <f>'800perms'!B305/'800perms'!B$307</f>
        <v>3.1257385960765778E-2</v>
      </c>
      <c r="C305" s="3">
        <f>'800perms'!C305/'800perms'!C$307</f>
        <v>8.9388696655132646E-2</v>
      </c>
      <c r="D305" s="3">
        <f>'800perms'!D305/'800perms'!D$307</f>
        <v>0.15113482639410791</v>
      </c>
      <c r="E305" s="3">
        <f>'800perms'!E305/'800perms'!E$307</f>
        <v>0.24253323358462336</v>
      </c>
      <c r="F305" s="3">
        <f>'800perms'!F305/'800perms'!F$307</f>
        <v>0.36286722503294927</v>
      </c>
      <c r="G305" s="3">
        <f>'800perms'!G305/'800perms'!G$307</f>
        <v>0.43883237053320384</v>
      </c>
      <c r="H305" s="19"/>
      <c r="I305" s="1"/>
      <c r="J305" s="1">
        <v>302</v>
      </c>
      <c r="K305" s="3">
        <f>'800perms'!K305/'800perms'!K$307</f>
        <v>0</v>
      </c>
      <c r="L305" s="3">
        <f>'800perms'!L305/'800perms'!L$307</f>
        <v>9.9836630967507708E-3</v>
      </c>
      <c r="M305" s="3">
        <f>'800perms'!M305/'800perms'!M$307</f>
        <v>3.6172450052576237E-2</v>
      </c>
      <c r="N305" s="3">
        <f>'800perms'!N305/'800perms'!N$307</f>
        <v>8.0978260869565222E-2</v>
      </c>
      <c r="O305" s="3">
        <f>'800perms'!O305/'800perms'!O$307</f>
        <v>0.15294667913938262</v>
      </c>
      <c r="P305" s="3">
        <f>'800perms'!P305/'800perms'!P$307</f>
        <v>0.16666666666666666</v>
      </c>
      <c r="Q305" s="3"/>
      <c r="R305" s="1"/>
      <c r="S305" s="1">
        <v>0.5</v>
      </c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</row>
    <row r="306" spans="1:71" ht="15.5">
      <c r="A306" s="1">
        <v>303</v>
      </c>
      <c r="B306" s="3">
        <f>'800perms'!B306/'800perms'!B$307</f>
        <v>4.9751831718269912E-2</v>
      </c>
      <c r="C306" s="3">
        <f>'800perms'!C306/'800perms'!C$307</f>
        <v>8.9265117811830622E-2</v>
      </c>
      <c r="D306" s="3">
        <f>'800perms'!D306/'800perms'!D$307</f>
        <v>0.1462498121148354</v>
      </c>
      <c r="E306" s="3">
        <f>'800perms'!E306/'800perms'!E$307</f>
        <v>0.2311964090464407</v>
      </c>
      <c r="F306" s="3">
        <f>'800perms'!F306/'800perms'!F$307</f>
        <v>0.34836954211130478</v>
      </c>
      <c r="G306" s="3">
        <f>'800perms'!G306/'800perms'!G$307</f>
        <v>0.41439599202494759</v>
      </c>
      <c r="H306" s="19"/>
      <c r="I306" s="1"/>
      <c r="J306" s="1">
        <v>303</v>
      </c>
      <c r="K306" s="3">
        <f>'800perms'!K306/'800perms'!K$307</f>
        <v>3.022389154611344E-3</v>
      </c>
      <c r="L306" s="3">
        <f>'800perms'!L306/'800perms'!L$307</f>
        <v>0</v>
      </c>
      <c r="M306" s="3">
        <f>'800perms'!M306/'800perms'!M$307</f>
        <v>7.3186119873817027E-2</v>
      </c>
      <c r="N306" s="3">
        <f>'800perms'!N306/'800perms'!N$307</f>
        <v>4.9130434782608694E-2</v>
      </c>
      <c r="O306" s="3">
        <f>'800perms'!O306/'800perms'!O$307</f>
        <v>0.11155285313376988</v>
      </c>
      <c r="P306" s="3">
        <f>'800perms'!P306/'800perms'!P$307</f>
        <v>0.25866050808314089</v>
      </c>
      <c r="Q306" s="3"/>
      <c r="R306" s="1"/>
      <c r="S306" s="1">
        <v>0.5</v>
      </c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</row>
    <row r="307" spans="1:71" ht="15.5">
      <c r="A307" s="4" t="s">
        <v>12</v>
      </c>
      <c r="B307" s="5">
        <f>MAX(B3:B303)</f>
        <v>1</v>
      </c>
      <c r="C307" s="5">
        <f t="shared" ref="C307:G307" si="0">MAX(C3:C303)</f>
        <v>1</v>
      </c>
      <c r="D307" s="5">
        <f t="shared" si="0"/>
        <v>1</v>
      </c>
      <c r="E307" s="5">
        <f t="shared" si="0"/>
        <v>1</v>
      </c>
      <c r="F307" s="5">
        <f t="shared" si="0"/>
        <v>1</v>
      </c>
      <c r="G307" s="5">
        <f t="shared" si="0"/>
        <v>1</v>
      </c>
      <c r="H307" s="25"/>
      <c r="I307" s="5"/>
      <c r="J307" s="5"/>
      <c r="K307" s="5">
        <f t="shared" ref="K307" si="1">MAX(K3:K303)</f>
        <v>1</v>
      </c>
      <c r="L307" s="5">
        <f t="shared" ref="L307:P307" si="2">MAX(L3:L303)</f>
        <v>1</v>
      </c>
      <c r="M307" s="5">
        <f t="shared" si="2"/>
        <v>1</v>
      </c>
      <c r="N307" s="5">
        <f t="shared" si="2"/>
        <v>1</v>
      </c>
      <c r="O307" s="5">
        <f t="shared" si="2"/>
        <v>1</v>
      </c>
      <c r="P307" s="5">
        <f t="shared" si="2"/>
        <v>1</v>
      </c>
      <c r="Q307" s="5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</row>
    <row r="308" spans="1:71" ht="15.5">
      <c r="A308" s="4" t="s">
        <v>14</v>
      </c>
      <c r="B308" s="4">
        <f>MATCH(1, B3:B303, 0)</f>
        <v>151</v>
      </c>
      <c r="C308" s="4">
        <f t="shared" ref="C308:G308" si="3">MATCH(1, C3:C303, 0)</f>
        <v>151</v>
      </c>
      <c r="D308" s="4">
        <f t="shared" si="3"/>
        <v>152</v>
      </c>
      <c r="E308" s="4">
        <f t="shared" si="3"/>
        <v>152</v>
      </c>
      <c r="F308" s="4">
        <f t="shared" si="3"/>
        <v>151</v>
      </c>
      <c r="G308" s="4">
        <f t="shared" si="3"/>
        <v>150</v>
      </c>
      <c r="H308" s="26"/>
      <c r="I308" s="4"/>
      <c r="J308" s="4"/>
      <c r="K308" s="4">
        <f>MATCH(1, K3:K303, 0)</f>
        <v>150</v>
      </c>
      <c r="L308" s="4">
        <f t="shared" ref="L308:P308" si="4">MATCH(1, L3:L303, 0)</f>
        <v>150</v>
      </c>
      <c r="M308" s="4">
        <f t="shared" si="4"/>
        <v>151</v>
      </c>
      <c r="N308" s="4">
        <f t="shared" si="4"/>
        <v>151</v>
      </c>
      <c r="O308" s="4">
        <f t="shared" si="4"/>
        <v>151</v>
      </c>
      <c r="P308" s="4">
        <f t="shared" si="4"/>
        <v>153</v>
      </c>
      <c r="Q308" s="4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</row>
    <row r="309" spans="1:71" ht="15.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</row>
    <row r="310" spans="1:71" ht="15.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</row>
    <row r="311" spans="1:71" ht="15.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</row>
    <row r="312" spans="1:71" ht="15.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</row>
    <row r="313" spans="1:71" ht="15.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</row>
    <row r="314" spans="1:71" ht="15.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</row>
    <row r="315" spans="1:71" ht="15.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</row>
    <row r="316" spans="1:71" ht="15.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</row>
    <row r="317" spans="1:71" ht="15.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</row>
    <row r="318" spans="1:71" ht="15.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</row>
    <row r="319" spans="1:71" ht="15.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</row>
    <row r="320" spans="1:71" ht="15.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</row>
    <row r="321" spans="1:71" ht="15.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</row>
    <row r="322" spans="1:71" ht="15.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</row>
    <row r="323" spans="1:71" ht="15.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</row>
    <row r="324" spans="1:71" ht="15.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</row>
    <row r="325" spans="1:71" ht="15.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</row>
    <row r="326" spans="1:71" ht="15.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</row>
    <row r="327" spans="1:71" ht="15.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</row>
    <row r="328" spans="1:71" ht="15.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</row>
    <row r="329" spans="1:71" ht="15.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</row>
    <row r="330" spans="1:71" ht="15.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</row>
    <row r="331" spans="1:71" ht="15.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</row>
    <row r="332" spans="1:71" ht="15.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</row>
    <row r="333" spans="1:71" ht="15.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</row>
    <row r="334" spans="1:71" ht="15.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</row>
    <row r="335" spans="1:71" ht="15.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</row>
    <row r="336" spans="1:71" ht="15.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</row>
    <row r="337" spans="1:71" ht="15.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</row>
    <row r="338" spans="1:71" ht="15.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</row>
    <row r="339" spans="1:71" ht="15.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</row>
    <row r="340" spans="1:71" ht="15.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</row>
    <row r="341" spans="1:71" ht="15.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</row>
    <row r="342" spans="1:71" ht="15.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</row>
    <row r="343" spans="1:71" ht="15.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</row>
    <row r="344" spans="1:71" ht="15.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</row>
    <row r="345" spans="1:71" ht="15.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</row>
    <row r="346" spans="1:71" ht="15.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</row>
    <row r="347" spans="1:71" ht="15.5">
      <c r="A347" s="28" t="s">
        <v>8</v>
      </c>
      <c r="B347" s="28"/>
      <c r="C347" s="28"/>
      <c r="D347" s="28"/>
      <c r="E347" s="28"/>
      <c r="F347" s="28"/>
      <c r="G347" s="28"/>
      <c r="H347" s="28"/>
      <c r="J347" s="28" t="s">
        <v>9</v>
      </c>
      <c r="K347" s="28"/>
      <c r="L347" s="28"/>
      <c r="M347" s="28"/>
      <c r="N347" s="28"/>
      <c r="O347" s="28"/>
      <c r="P347" s="28"/>
      <c r="Q347" s="28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</row>
    <row r="348" spans="1:71" ht="15.5">
      <c r="A348" s="2"/>
      <c r="B348" s="2" t="s">
        <v>1</v>
      </c>
      <c r="C348" s="2" t="s">
        <v>2</v>
      </c>
      <c r="D348" s="2" t="s">
        <v>3</v>
      </c>
      <c r="E348" s="2" t="s">
        <v>4</v>
      </c>
      <c r="F348" s="2" t="s">
        <v>5</v>
      </c>
      <c r="G348" s="2" t="s">
        <v>6</v>
      </c>
      <c r="H348" s="2"/>
      <c r="I348" s="2"/>
      <c r="J348" s="2" t="s">
        <v>0</v>
      </c>
      <c r="K348" s="2" t="s">
        <v>1</v>
      </c>
      <c r="L348" s="2" t="s">
        <v>2</v>
      </c>
      <c r="M348" s="2" t="s">
        <v>3</v>
      </c>
      <c r="N348" s="2" t="s">
        <v>4</v>
      </c>
      <c r="O348" s="2" t="s">
        <v>5</v>
      </c>
      <c r="P348" s="2" t="s">
        <v>6</v>
      </c>
      <c r="Q348" s="2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</row>
    <row r="349" spans="1:71" ht="15.5">
      <c r="A349" s="7" t="s">
        <v>15</v>
      </c>
      <c r="B349" s="1">
        <v>10</v>
      </c>
      <c r="C349" s="1">
        <v>27</v>
      </c>
      <c r="D349" s="1">
        <v>51</v>
      </c>
      <c r="E349" s="1">
        <v>101</v>
      </c>
      <c r="F349" s="1">
        <v>192</v>
      </c>
      <c r="G349" s="1">
        <v>259</v>
      </c>
      <c r="J349" s="7" t="s">
        <v>15</v>
      </c>
      <c r="K349" s="1">
        <v>6</v>
      </c>
      <c r="L349" s="1">
        <v>11</v>
      </c>
      <c r="M349" s="1">
        <v>20</v>
      </c>
      <c r="N349" s="1">
        <v>33</v>
      </c>
      <c r="O349" s="1">
        <v>49</v>
      </c>
      <c r="P349" s="1">
        <v>84</v>
      </c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</row>
    <row r="350" spans="1:71" ht="15.5">
      <c r="A350" s="1"/>
      <c r="B350" s="18">
        <f>(B349-9)/9</f>
        <v>0.1111111111111111</v>
      </c>
      <c r="C350" s="18">
        <f t="shared" ref="C350:G350" si="5">(C349-9)/9</f>
        <v>2</v>
      </c>
      <c r="D350" s="18">
        <f t="shared" si="5"/>
        <v>4.666666666666667</v>
      </c>
      <c r="E350" s="18">
        <f t="shared" si="5"/>
        <v>10.222222222222221</v>
      </c>
      <c r="F350" s="18">
        <f t="shared" si="5"/>
        <v>20.333333333333332</v>
      </c>
      <c r="G350" s="18">
        <f t="shared" si="5"/>
        <v>27.777777777777779</v>
      </c>
      <c r="H350" s="18"/>
      <c r="I350" s="18"/>
      <c r="J350" s="18"/>
      <c r="K350" s="1">
        <f>(K349-9)/9</f>
        <v>-0.33333333333333331</v>
      </c>
      <c r="L350" s="18">
        <f t="shared" ref="L350:P350" si="6">(L349-9)/9</f>
        <v>0.22222222222222221</v>
      </c>
      <c r="M350" s="18">
        <f t="shared" si="6"/>
        <v>1.2222222222222223</v>
      </c>
      <c r="N350" s="18">
        <f t="shared" si="6"/>
        <v>2.6666666666666665</v>
      </c>
      <c r="O350" s="18">
        <f t="shared" si="6"/>
        <v>4.4444444444444446</v>
      </c>
      <c r="P350" s="18">
        <f t="shared" si="6"/>
        <v>8.3333333333333339</v>
      </c>
      <c r="Q350" s="18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</row>
    <row r="351" spans="1:71" ht="15.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</row>
    <row r="352" spans="1:71" ht="15.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</row>
    <row r="353" spans="1:71" ht="15.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</row>
    <row r="354" spans="1:71" ht="15.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</row>
    <row r="355" spans="1:71" ht="15.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</row>
    <row r="356" spans="1:71" ht="15.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</row>
    <row r="357" spans="1:71" ht="15.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</row>
    <row r="358" spans="1:71" ht="15.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</row>
    <row r="359" spans="1:71" ht="15.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</row>
    <row r="360" spans="1:71" ht="15.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</row>
    <row r="361" spans="1:71" ht="15.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</row>
    <row r="362" spans="1:71" ht="15.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</row>
    <row r="363" spans="1:71" ht="15.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</row>
    <row r="364" spans="1:71" ht="15.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</row>
    <row r="365" spans="1:71" ht="15.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</row>
    <row r="366" spans="1:71" ht="15.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</row>
    <row r="367" spans="1:71" ht="15.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</row>
    <row r="368" spans="1:71" ht="15.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</row>
    <row r="369" spans="1:71" ht="15.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</row>
    <row r="370" spans="1:71" ht="15.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</row>
    <row r="371" spans="1:71" ht="15.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</row>
    <row r="372" spans="1:71" ht="15.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</row>
    <row r="373" spans="1:71" ht="15.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</row>
    <row r="374" spans="1:71" ht="15.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</row>
    <row r="375" spans="1:71" ht="15.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</row>
    <row r="376" spans="1:71" ht="15.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</row>
    <row r="377" spans="1:71" ht="15.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</row>
    <row r="378" spans="1:71" ht="15.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</row>
    <row r="379" spans="1:71" ht="15.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</row>
    <row r="380" spans="1:71" ht="15.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</row>
    <row r="381" spans="1:71" ht="15.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</row>
    <row r="382" spans="1:71" ht="15.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</row>
    <row r="383" spans="1:71" ht="15.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</row>
    <row r="384" spans="1:71" ht="15.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</row>
    <row r="385" spans="1:71" ht="15.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</row>
    <row r="386" spans="1:71" ht="15.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</row>
    <row r="387" spans="1:71" ht="15.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</row>
    <row r="388" spans="1:71" ht="15.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</row>
    <row r="389" spans="1:71" ht="15.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</row>
    <row r="390" spans="1:71" ht="15.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</row>
  </sheetData>
  <mergeCells count="4">
    <mergeCell ref="A1:H1"/>
    <mergeCell ref="J1:Q1"/>
    <mergeCell ref="A347:H347"/>
    <mergeCell ref="J347:Q34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B3BE5-1274-4E3D-A0E4-C3AD3FD46522}">
  <sheetPr codeName="Sheet4"/>
  <dimension ref="A1:Q306"/>
  <sheetViews>
    <sheetView topLeftCell="A316" zoomScale="85" zoomScaleNormal="85" workbookViewId="0">
      <selection activeCell="U306" sqref="U306"/>
    </sheetView>
  </sheetViews>
  <sheetFormatPr defaultRowHeight="14"/>
  <sheetData>
    <row r="1" spans="1:17">
      <c r="A1" s="28" t="s">
        <v>8</v>
      </c>
      <c r="B1" s="28"/>
      <c r="C1" s="28"/>
      <c r="D1" s="28"/>
      <c r="E1" s="28"/>
      <c r="F1" s="28"/>
      <c r="G1" s="28"/>
      <c r="H1" s="28"/>
      <c r="J1" s="28" t="s">
        <v>9</v>
      </c>
      <c r="K1" s="28"/>
      <c r="L1" s="28"/>
      <c r="M1" s="28"/>
      <c r="N1" s="28"/>
      <c r="O1" s="28"/>
      <c r="P1" s="28"/>
      <c r="Q1" s="28"/>
    </row>
    <row r="2" spans="1:17" ht="15.5">
      <c r="A2" s="2" t="s">
        <v>10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/>
      <c r="H2" s="2"/>
      <c r="I2" s="2"/>
      <c r="J2" s="2" t="s">
        <v>0</v>
      </c>
      <c r="K2" s="2" t="s">
        <v>1</v>
      </c>
      <c r="L2" s="2" t="s">
        <v>2</v>
      </c>
      <c r="M2" s="2" t="s">
        <v>3</v>
      </c>
      <c r="N2" s="24" t="s">
        <v>4</v>
      </c>
      <c r="O2" s="2" t="s">
        <v>5</v>
      </c>
      <c r="P2" s="2" t="s">
        <v>6</v>
      </c>
      <c r="Q2" s="2" t="s">
        <v>7</v>
      </c>
    </row>
    <row r="3" spans="1:17" ht="15.5">
      <c r="A3" s="1">
        <v>0</v>
      </c>
      <c r="B3">
        <v>1691</v>
      </c>
      <c r="C3">
        <v>2131</v>
      </c>
      <c r="D3">
        <v>1881</v>
      </c>
      <c r="E3">
        <v>8804</v>
      </c>
      <c r="F3">
        <v>8925</v>
      </c>
      <c r="J3" s="1">
        <v>0</v>
      </c>
      <c r="K3">
        <v>199</v>
      </c>
      <c r="L3">
        <v>332</v>
      </c>
      <c r="M3">
        <v>0</v>
      </c>
      <c r="N3">
        <v>537</v>
      </c>
      <c r="O3">
        <v>458</v>
      </c>
    </row>
    <row r="4" spans="1:17" ht="15.5">
      <c r="A4" s="1">
        <v>1</v>
      </c>
      <c r="B4">
        <v>1910</v>
      </c>
      <c r="C4">
        <v>1745</v>
      </c>
      <c r="D4">
        <v>1936</v>
      </c>
      <c r="E4">
        <v>8518</v>
      </c>
      <c r="F4">
        <v>8925</v>
      </c>
      <c r="J4" s="1">
        <v>1</v>
      </c>
      <c r="K4">
        <v>206</v>
      </c>
      <c r="L4">
        <v>263</v>
      </c>
      <c r="M4">
        <v>232</v>
      </c>
      <c r="N4">
        <v>471</v>
      </c>
      <c r="O4">
        <v>426</v>
      </c>
    </row>
    <row r="5" spans="1:17" ht="15.5">
      <c r="A5" s="1">
        <v>2</v>
      </c>
      <c r="B5">
        <v>2105</v>
      </c>
      <c r="C5">
        <v>1978</v>
      </c>
      <c r="D5">
        <v>1800</v>
      </c>
      <c r="E5">
        <v>8785</v>
      </c>
      <c r="F5">
        <v>9071</v>
      </c>
      <c r="J5" s="1">
        <v>2</v>
      </c>
      <c r="K5">
        <v>0</v>
      </c>
      <c r="L5">
        <v>180</v>
      </c>
      <c r="M5">
        <v>310</v>
      </c>
      <c r="N5">
        <v>469</v>
      </c>
      <c r="O5">
        <v>548</v>
      </c>
    </row>
    <row r="6" spans="1:17" ht="15.5">
      <c r="A6" s="1">
        <v>3</v>
      </c>
      <c r="B6">
        <v>2086</v>
      </c>
      <c r="C6">
        <v>1936</v>
      </c>
      <c r="D6">
        <v>1977</v>
      </c>
      <c r="E6">
        <v>8626</v>
      </c>
      <c r="F6">
        <v>8844</v>
      </c>
      <c r="J6" s="1">
        <v>3</v>
      </c>
      <c r="K6">
        <v>92</v>
      </c>
      <c r="L6">
        <v>95</v>
      </c>
      <c r="M6">
        <v>175</v>
      </c>
      <c r="N6">
        <v>546</v>
      </c>
      <c r="O6">
        <v>546</v>
      </c>
    </row>
    <row r="7" spans="1:17" ht="15.5">
      <c r="A7" s="1">
        <v>4</v>
      </c>
      <c r="B7">
        <v>1925</v>
      </c>
      <c r="C7">
        <v>1986</v>
      </c>
      <c r="D7">
        <v>2062</v>
      </c>
      <c r="E7">
        <v>8664</v>
      </c>
      <c r="F7">
        <v>9165</v>
      </c>
      <c r="J7" s="1">
        <v>4</v>
      </c>
      <c r="K7">
        <v>47</v>
      </c>
      <c r="L7">
        <v>154</v>
      </c>
      <c r="M7">
        <v>0</v>
      </c>
      <c r="N7">
        <v>930</v>
      </c>
      <c r="O7">
        <v>573</v>
      </c>
    </row>
    <row r="8" spans="1:17" ht="15.5">
      <c r="A8" s="1">
        <v>5</v>
      </c>
      <c r="B8">
        <v>2069</v>
      </c>
      <c r="C8">
        <v>1919</v>
      </c>
      <c r="D8">
        <v>2042</v>
      </c>
      <c r="E8">
        <v>8967</v>
      </c>
      <c r="F8">
        <v>9010</v>
      </c>
      <c r="J8" s="1">
        <v>5</v>
      </c>
      <c r="K8">
        <v>255</v>
      </c>
      <c r="L8">
        <v>0</v>
      </c>
      <c r="M8">
        <v>188</v>
      </c>
      <c r="N8">
        <v>518</v>
      </c>
      <c r="O8">
        <v>893</v>
      </c>
    </row>
    <row r="9" spans="1:17" ht="15.5">
      <c r="A9" s="1">
        <v>6</v>
      </c>
      <c r="B9">
        <v>1622</v>
      </c>
      <c r="C9">
        <v>2056</v>
      </c>
      <c r="D9">
        <v>2052</v>
      </c>
      <c r="E9">
        <v>9091</v>
      </c>
      <c r="F9">
        <v>9745</v>
      </c>
      <c r="J9" s="1">
        <v>6</v>
      </c>
      <c r="K9">
        <v>153</v>
      </c>
      <c r="L9">
        <v>54</v>
      </c>
      <c r="M9">
        <v>96</v>
      </c>
      <c r="N9">
        <v>577</v>
      </c>
      <c r="O9">
        <v>530</v>
      </c>
    </row>
    <row r="10" spans="1:17" ht="15.5">
      <c r="A10" s="1">
        <v>7</v>
      </c>
      <c r="B10">
        <v>2110</v>
      </c>
      <c r="C10">
        <v>2050</v>
      </c>
      <c r="D10">
        <v>2014</v>
      </c>
      <c r="E10">
        <v>8988</v>
      </c>
      <c r="F10">
        <v>9833</v>
      </c>
      <c r="J10" s="1">
        <v>7</v>
      </c>
      <c r="K10">
        <v>44</v>
      </c>
      <c r="L10">
        <v>367</v>
      </c>
      <c r="M10">
        <v>43</v>
      </c>
      <c r="N10">
        <v>713</v>
      </c>
      <c r="O10">
        <v>807</v>
      </c>
    </row>
    <row r="11" spans="1:17" ht="15.5">
      <c r="A11" s="1">
        <v>8</v>
      </c>
      <c r="B11">
        <v>1741</v>
      </c>
      <c r="C11">
        <v>2127</v>
      </c>
      <c r="D11">
        <v>2186</v>
      </c>
      <c r="E11">
        <v>9470</v>
      </c>
      <c r="F11">
        <v>9588</v>
      </c>
      <c r="J11" s="1">
        <v>8</v>
      </c>
      <c r="K11">
        <v>180</v>
      </c>
      <c r="L11">
        <v>0</v>
      </c>
      <c r="M11">
        <v>189</v>
      </c>
      <c r="N11">
        <v>687</v>
      </c>
      <c r="O11">
        <v>727</v>
      </c>
    </row>
    <row r="12" spans="1:17" ht="15.5">
      <c r="A12" s="1">
        <v>9</v>
      </c>
      <c r="B12">
        <v>2090</v>
      </c>
      <c r="C12">
        <v>1891</v>
      </c>
      <c r="D12">
        <v>2075</v>
      </c>
      <c r="E12">
        <v>9082</v>
      </c>
      <c r="F12">
        <v>9654</v>
      </c>
      <c r="J12" s="1">
        <v>9</v>
      </c>
      <c r="K12">
        <v>195</v>
      </c>
      <c r="L12">
        <v>147</v>
      </c>
      <c r="M12">
        <v>141</v>
      </c>
      <c r="N12">
        <v>732</v>
      </c>
      <c r="O12">
        <v>612</v>
      </c>
    </row>
    <row r="13" spans="1:17" ht="15.5">
      <c r="A13" s="1">
        <v>10</v>
      </c>
      <c r="B13">
        <v>2068</v>
      </c>
      <c r="C13">
        <v>2458</v>
      </c>
      <c r="D13">
        <v>2383</v>
      </c>
      <c r="E13">
        <v>9737</v>
      </c>
      <c r="F13">
        <v>9464</v>
      </c>
      <c r="J13" s="1">
        <v>10</v>
      </c>
      <c r="K13">
        <v>35</v>
      </c>
      <c r="L13">
        <v>0</v>
      </c>
      <c r="M13">
        <v>14</v>
      </c>
      <c r="N13">
        <v>689</v>
      </c>
      <c r="O13">
        <v>639</v>
      </c>
    </row>
    <row r="14" spans="1:17" ht="15.5">
      <c r="A14" s="1">
        <v>11</v>
      </c>
      <c r="B14">
        <v>2036</v>
      </c>
      <c r="C14">
        <v>2004</v>
      </c>
      <c r="D14">
        <v>2161</v>
      </c>
      <c r="E14">
        <v>8975</v>
      </c>
      <c r="F14">
        <v>9550</v>
      </c>
      <c r="J14" s="1">
        <v>11</v>
      </c>
      <c r="K14">
        <v>147</v>
      </c>
      <c r="L14">
        <v>0</v>
      </c>
      <c r="M14">
        <v>228</v>
      </c>
      <c r="N14">
        <v>417</v>
      </c>
      <c r="O14">
        <v>555</v>
      </c>
    </row>
    <row r="15" spans="1:17" ht="15.5">
      <c r="A15" s="1">
        <v>12</v>
      </c>
      <c r="B15">
        <v>1972</v>
      </c>
      <c r="C15">
        <v>2536</v>
      </c>
      <c r="D15">
        <v>2107</v>
      </c>
      <c r="E15">
        <v>9207</v>
      </c>
      <c r="F15">
        <v>9790</v>
      </c>
      <c r="J15" s="1">
        <v>12</v>
      </c>
      <c r="K15">
        <v>52</v>
      </c>
      <c r="L15">
        <v>0</v>
      </c>
      <c r="M15">
        <v>446</v>
      </c>
      <c r="N15">
        <v>513</v>
      </c>
      <c r="O15">
        <v>467</v>
      </c>
    </row>
    <row r="16" spans="1:17" ht="15.5">
      <c r="A16" s="1">
        <v>13</v>
      </c>
      <c r="B16">
        <v>1870</v>
      </c>
      <c r="C16">
        <v>1987</v>
      </c>
      <c r="D16">
        <v>1986</v>
      </c>
      <c r="E16">
        <v>9337</v>
      </c>
      <c r="F16">
        <v>9401</v>
      </c>
      <c r="J16" s="1">
        <v>13</v>
      </c>
      <c r="K16">
        <v>255</v>
      </c>
      <c r="L16">
        <v>27</v>
      </c>
      <c r="M16">
        <v>322</v>
      </c>
      <c r="N16">
        <v>689</v>
      </c>
      <c r="O16">
        <v>678</v>
      </c>
    </row>
    <row r="17" spans="1:15" ht="15.5">
      <c r="A17" s="1">
        <v>14</v>
      </c>
      <c r="B17">
        <v>1764</v>
      </c>
      <c r="C17">
        <v>1965</v>
      </c>
      <c r="D17">
        <v>2081</v>
      </c>
      <c r="E17">
        <v>9512</v>
      </c>
      <c r="F17">
        <v>10013</v>
      </c>
      <c r="J17" s="1">
        <v>14</v>
      </c>
      <c r="K17">
        <v>0</v>
      </c>
      <c r="L17">
        <v>23</v>
      </c>
      <c r="M17">
        <v>7</v>
      </c>
      <c r="N17">
        <v>490</v>
      </c>
      <c r="O17">
        <v>785</v>
      </c>
    </row>
    <row r="18" spans="1:15" ht="15.5">
      <c r="A18" s="1">
        <v>15</v>
      </c>
      <c r="B18">
        <v>1944</v>
      </c>
      <c r="C18">
        <v>2079</v>
      </c>
      <c r="D18">
        <v>2080</v>
      </c>
      <c r="E18">
        <v>9074</v>
      </c>
      <c r="F18">
        <v>9882</v>
      </c>
      <c r="J18" s="1">
        <v>15</v>
      </c>
      <c r="K18">
        <v>91</v>
      </c>
      <c r="L18">
        <v>71</v>
      </c>
      <c r="M18">
        <v>395</v>
      </c>
      <c r="N18">
        <v>772</v>
      </c>
      <c r="O18">
        <v>718</v>
      </c>
    </row>
    <row r="19" spans="1:15" ht="15.5">
      <c r="A19" s="1">
        <v>16</v>
      </c>
      <c r="B19">
        <v>2061</v>
      </c>
      <c r="C19">
        <v>2057</v>
      </c>
      <c r="D19">
        <v>2262</v>
      </c>
      <c r="E19">
        <v>9430</v>
      </c>
      <c r="F19">
        <v>10123</v>
      </c>
      <c r="J19" s="1">
        <v>16</v>
      </c>
      <c r="K19">
        <v>0</v>
      </c>
      <c r="L19">
        <v>85</v>
      </c>
      <c r="M19">
        <v>220</v>
      </c>
      <c r="N19">
        <v>464</v>
      </c>
      <c r="O19">
        <v>658</v>
      </c>
    </row>
    <row r="20" spans="1:15" ht="15.5">
      <c r="A20" s="1">
        <v>17</v>
      </c>
      <c r="B20">
        <v>2059</v>
      </c>
      <c r="C20">
        <v>2193</v>
      </c>
      <c r="D20">
        <v>2276</v>
      </c>
      <c r="E20">
        <v>9652</v>
      </c>
      <c r="F20">
        <v>10293</v>
      </c>
      <c r="J20" s="1">
        <v>17</v>
      </c>
      <c r="K20">
        <v>344</v>
      </c>
      <c r="L20">
        <v>82</v>
      </c>
      <c r="M20">
        <v>355</v>
      </c>
      <c r="N20">
        <v>694</v>
      </c>
      <c r="O20">
        <v>660</v>
      </c>
    </row>
    <row r="21" spans="1:15" ht="15.5">
      <c r="A21" s="1">
        <v>18</v>
      </c>
      <c r="B21">
        <v>2164</v>
      </c>
      <c r="C21">
        <v>1999</v>
      </c>
      <c r="D21">
        <v>2287</v>
      </c>
      <c r="E21">
        <v>9626</v>
      </c>
      <c r="F21">
        <v>10069</v>
      </c>
      <c r="J21" s="1">
        <v>18</v>
      </c>
      <c r="K21">
        <v>298</v>
      </c>
      <c r="L21">
        <v>1</v>
      </c>
      <c r="M21">
        <v>233</v>
      </c>
      <c r="N21">
        <v>932</v>
      </c>
      <c r="O21">
        <v>449</v>
      </c>
    </row>
    <row r="22" spans="1:15" ht="15.5">
      <c r="A22" s="1">
        <v>19</v>
      </c>
      <c r="B22">
        <v>2013</v>
      </c>
      <c r="C22">
        <v>2165</v>
      </c>
      <c r="D22">
        <v>2213</v>
      </c>
      <c r="E22">
        <v>9889</v>
      </c>
      <c r="F22">
        <v>9967</v>
      </c>
      <c r="J22" s="1">
        <v>19</v>
      </c>
      <c r="K22">
        <v>208</v>
      </c>
      <c r="L22">
        <v>151</v>
      </c>
      <c r="M22">
        <v>191</v>
      </c>
      <c r="N22">
        <v>720</v>
      </c>
      <c r="O22">
        <v>673</v>
      </c>
    </row>
    <row r="23" spans="1:15" ht="15.5">
      <c r="A23" s="1">
        <v>20</v>
      </c>
      <c r="B23">
        <v>1800</v>
      </c>
      <c r="C23">
        <v>2172</v>
      </c>
      <c r="D23">
        <v>2223</v>
      </c>
      <c r="E23">
        <v>9630</v>
      </c>
      <c r="F23">
        <v>10205</v>
      </c>
      <c r="J23" s="1">
        <v>20</v>
      </c>
      <c r="K23">
        <v>29</v>
      </c>
      <c r="L23">
        <v>0</v>
      </c>
      <c r="M23">
        <v>0</v>
      </c>
      <c r="N23">
        <v>681</v>
      </c>
      <c r="O23">
        <v>647</v>
      </c>
    </row>
    <row r="24" spans="1:15" ht="15.5">
      <c r="A24" s="1">
        <v>21</v>
      </c>
      <c r="B24">
        <v>1939</v>
      </c>
      <c r="C24">
        <v>2185</v>
      </c>
      <c r="D24">
        <v>2440</v>
      </c>
      <c r="E24">
        <v>9751</v>
      </c>
      <c r="F24">
        <v>10191</v>
      </c>
      <c r="J24" s="1">
        <v>21</v>
      </c>
      <c r="K24">
        <v>34</v>
      </c>
      <c r="L24">
        <v>40</v>
      </c>
      <c r="M24">
        <v>119</v>
      </c>
      <c r="N24">
        <v>805</v>
      </c>
      <c r="O24">
        <v>372</v>
      </c>
    </row>
    <row r="25" spans="1:15" ht="15.5">
      <c r="A25" s="1">
        <v>22</v>
      </c>
      <c r="B25">
        <v>2284</v>
      </c>
      <c r="C25">
        <v>2103</v>
      </c>
      <c r="D25">
        <v>2200</v>
      </c>
      <c r="E25">
        <v>9856</v>
      </c>
      <c r="F25">
        <v>9867</v>
      </c>
      <c r="J25" s="1">
        <v>22</v>
      </c>
      <c r="K25">
        <v>342</v>
      </c>
      <c r="L25">
        <v>280</v>
      </c>
      <c r="M25">
        <v>34</v>
      </c>
      <c r="N25">
        <v>680</v>
      </c>
      <c r="O25">
        <v>614</v>
      </c>
    </row>
    <row r="26" spans="1:15" ht="15.5">
      <c r="A26" s="1">
        <v>23</v>
      </c>
      <c r="B26">
        <v>2192</v>
      </c>
      <c r="C26">
        <v>2260</v>
      </c>
      <c r="D26">
        <v>2318</v>
      </c>
      <c r="E26">
        <v>9768</v>
      </c>
      <c r="F26">
        <v>10083</v>
      </c>
      <c r="J26" s="1">
        <v>23</v>
      </c>
      <c r="K26">
        <v>207</v>
      </c>
      <c r="L26">
        <v>355</v>
      </c>
      <c r="M26">
        <v>104</v>
      </c>
      <c r="N26">
        <v>820</v>
      </c>
      <c r="O26">
        <v>612</v>
      </c>
    </row>
    <row r="27" spans="1:15" ht="15.5">
      <c r="A27" s="1">
        <v>24</v>
      </c>
      <c r="B27">
        <v>1970</v>
      </c>
      <c r="C27">
        <v>1745</v>
      </c>
      <c r="D27">
        <v>2128</v>
      </c>
      <c r="E27">
        <v>9813</v>
      </c>
      <c r="F27">
        <v>10155</v>
      </c>
      <c r="J27" s="1">
        <v>24</v>
      </c>
      <c r="K27">
        <v>118</v>
      </c>
      <c r="L27">
        <v>244</v>
      </c>
      <c r="M27">
        <v>297</v>
      </c>
      <c r="N27">
        <v>501</v>
      </c>
      <c r="O27">
        <v>929</v>
      </c>
    </row>
    <row r="28" spans="1:15" ht="15.5">
      <c r="A28" s="1">
        <v>25</v>
      </c>
      <c r="B28">
        <v>2295</v>
      </c>
      <c r="C28">
        <v>2144</v>
      </c>
      <c r="D28">
        <v>2057</v>
      </c>
      <c r="E28">
        <v>9812</v>
      </c>
      <c r="F28">
        <v>10226</v>
      </c>
      <c r="J28" s="1">
        <v>25</v>
      </c>
      <c r="K28">
        <v>56</v>
      </c>
      <c r="L28">
        <v>113</v>
      </c>
      <c r="M28">
        <v>406</v>
      </c>
      <c r="N28">
        <v>635</v>
      </c>
      <c r="O28">
        <v>670</v>
      </c>
    </row>
    <row r="29" spans="1:15" ht="15.5">
      <c r="A29" s="1">
        <v>26</v>
      </c>
      <c r="B29">
        <v>2099</v>
      </c>
      <c r="C29">
        <v>2277</v>
      </c>
      <c r="D29">
        <v>2613</v>
      </c>
      <c r="E29">
        <v>9877</v>
      </c>
      <c r="F29">
        <v>10273</v>
      </c>
      <c r="J29" s="1">
        <v>26</v>
      </c>
      <c r="K29">
        <v>0</v>
      </c>
      <c r="L29">
        <v>62</v>
      </c>
      <c r="M29">
        <v>136</v>
      </c>
      <c r="N29">
        <v>1033</v>
      </c>
      <c r="O29">
        <v>763</v>
      </c>
    </row>
    <row r="30" spans="1:15" ht="15.5">
      <c r="A30" s="1">
        <v>27</v>
      </c>
      <c r="B30">
        <v>2166</v>
      </c>
      <c r="C30">
        <v>2379</v>
      </c>
      <c r="D30">
        <v>2147</v>
      </c>
      <c r="E30">
        <v>10284</v>
      </c>
      <c r="F30">
        <v>10361</v>
      </c>
      <c r="J30" s="1">
        <v>27</v>
      </c>
      <c r="K30">
        <v>49</v>
      </c>
      <c r="L30">
        <v>201</v>
      </c>
      <c r="M30">
        <v>265</v>
      </c>
      <c r="N30">
        <v>555</v>
      </c>
      <c r="O30">
        <v>905</v>
      </c>
    </row>
    <row r="31" spans="1:15" ht="15.5">
      <c r="A31" s="1">
        <v>28</v>
      </c>
      <c r="B31">
        <v>2279</v>
      </c>
      <c r="C31">
        <v>2379</v>
      </c>
      <c r="D31">
        <v>2474</v>
      </c>
      <c r="E31">
        <v>10427</v>
      </c>
      <c r="F31">
        <v>10311</v>
      </c>
      <c r="J31" s="1">
        <v>28</v>
      </c>
      <c r="K31">
        <v>120</v>
      </c>
      <c r="L31">
        <v>102</v>
      </c>
      <c r="M31">
        <v>0</v>
      </c>
      <c r="N31">
        <v>578</v>
      </c>
      <c r="O31">
        <v>802</v>
      </c>
    </row>
    <row r="32" spans="1:15" ht="15.5">
      <c r="A32" s="1">
        <v>29</v>
      </c>
      <c r="B32">
        <v>2541</v>
      </c>
      <c r="C32">
        <v>2484</v>
      </c>
      <c r="D32">
        <v>2433</v>
      </c>
      <c r="E32">
        <v>10247</v>
      </c>
      <c r="F32">
        <v>10723</v>
      </c>
      <c r="J32" s="1">
        <v>29</v>
      </c>
      <c r="K32">
        <v>154</v>
      </c>
      <c r="L32">
        <v>150</v>
      </c>
      <c r="M32">
        <v>438</v>
      </c>
      <c r="N32">
        <v>473</v>
      </c>
      <c r="O32">
        <v>236</v>
      </c>
    </row>
    <row r="33" spans="1:15" ht="15.5">
      <c r="A33" s="1">
        <v>30</v>
      </c>
      <c r="B33">
        <v>2042</v>
      </c>
      <c r="C33">
        <v>2216</v>
      </c>
      <c r="D33">
        <v>2519</v>
      </c>
      <c r="E33">
        <v>10297</v>
      </c>
      <c r="F33">
        <v>10549</v>
      </c>
      <c r="J33" s="1">
        <v>30</v>
      </c>
      <c r="K33">
        <v>299</v>
      </c>
      <c r="L33">
        <v>168</v>
      </c>
      <c r="M33">
        <v>78</v>
      </c>
      <c r="N33">
        <v>725</v>
      </c>
      <c r="O33">
        <v>884</v>
      </c>
    </row>
    <row r="34" spans="1:15" ht="15.5">
      <c r="A34" s="1">
        <v>31</v>
      </c>
      <c r="B34">
        <v>2244</v>
      </c>
      <c r="C34">
        <v>2430</v>
      </c>
      <c r="D34">
        <v>2109</v>
      </c>
      <c r="E34">
        <v>10492</v>
      </c>
      <c r="F34">
        <v>10787</v>
      </c>
      <c r="J34" s="1">
        <v>31</v>
      </c>
      <c r="K34">
        <v>109</v>
      </c>
      <c r="L34">
        <v>0</v>
      </c>
      <c r="M34">
        <v>105</v>
      </c>
      <c r="N34">
        <v>644</v>
      </c>
      <c r="O34">
        <v>925</v>
      </c>
    </row>
    <row r="35" spans="1:15" ht="15.5">
      <c r="A35" s="1">
        <v>32</v>
      </c>
      <c r="B35">
        <v>2344</v>
      </c>
      <c r="C35">
        <v>2536</v>
      </c>
      <c r="D35">
        <v>2452</v>
      </c>
      <c r="E35">
        <v>10091</v>
      </c>
      <c r="F35">
        <v>10773</v>
      </c>
      <c r="J35" s="1">
        <v>32</v>
      </c>
      <c r="K35">
        <v>237</v>
      </c>
      <c r="L35">
        <v>255</v>
      </c>
      <c r="M35">
        <v>253</v>
      </c>
      <c r="N35">
        <v>829</v>
      </c>
      <c r="O35">
        <v>612</v>
      </c>
    </row>
    <row r="36" spans="1:15" ht="15.5">
      <c r="A36" s="1">
        <v>33</v>
      </c>
      <c r="B36">
        <v>2054</v>
      </c>
      <c r="C36">
        <v>2061</v>
      </c>
      <c r="D36">
        <v>2486</v>
      </c>
      <c r="E36">
        <v>10403</v>
      </c>
      <c r="F36">
        <v>10968</v>
      </c>
      <c r="J36" s="1">
        <v>33</v>
      </c>
      <c r="K36">
        <v>0</v>
      </c>
      <c r="L36">
        <v>18</v>
      </c>
      <c r="M36">
        <v>223</v>
      </c>
      <c r="N36">
        <v>841</v>
      </c>
      <c r="O36">
        <v>750</v>
      </c>
    </row>
    <row r="37" spans="1:15" ht="15.5">
      <c r="A37" s="1">
        <v>34</v>
      </c>
      <c r="B37">
        <v>1707</v>
      </c>
      <c r="C37">
        <v>2382</v>
      </c>
      <c r="D37">
        <v>2350</v>
      </c>
      <c r="E37">
        <v>10468</v>
      </c>
      <c r="F37">
        <v>10738</v>
      </c>
      <c r="J37" s="1">
        <v>34</v>
      </c>
      <c r="K37">
        <v>328</v>
      </c>
      <c r="L37">
        <v>258</v>
      </c>
      <c r="M37">
        <v>63</v>
      </c>
      <c r="N37">
        <v>680</v>
      </c>
      <c r="O37">
        <v>640</v>
      </c>
    </row>
    <row r="38" spans="1:15" ht="15.5">
      <c r="A38" s="1">
        <v>35</v>
      </c>
      <c r="B38">
        <v>2537</v>
      </c>
      <c r="C38">
        <v>2423</v>
      </c>
      <c r="D38">
        <v>2320</v>
      </c>
      <c r="E38">
        <v>10482</v>
      </c>
      <c r="F38">
        <v>10790</v>
      </c>
      <c r="J38" s="1">
        <v>35</v>
      </c>
      <c r="K38">
        <v>195</v>
      </c>
      <c r="L38">
        <v>424</v>
      </c>
      <c r="M38">
        <v>97</v>
      </c>
      <c r="N38">
        <v>602</v>
      </c>
      <c r="O38">
        <v>738</v>
      </c>
    </row>
    <row r="39" spans="1:15" ht="15.5">
      <c r="A39" s="1">
        <v>36</v>
      </c>
      <c r="B39">
        <v>2039</v>
      </c>
      <c r="C39">
        <v>2446</v>
      </c>
      <c r="D39">
        <v>2333</v>
      </c>
      <c r="E39">
        <v>10536</v>
      </c>
      <c r="F39">
        <v>10715</v>
      </c>
      <c r="J39" s="1">
        <v>36</v>
      </c>
      <c r="K39">
        <v>132</v>
      </c>
      <c r="L39">
        <v>104</v>
      </c>
      <c r="M39">
        <v>236</v>
      </c>
      <c r="N39">
        <v>554</v>
      </c>
      <c r="O39">
        <v>711</v>
      </c>
    </row>
    <row r="40" spans="1:15" ht="15.5">
      <c r="A40" s="1">
        <v>37</v>
      </c>
      <c r="B40">
        <v>2206</v>
      </c>
      <c r="C40">
        <v>2119</v>
      </c>
      <c r="D40">
        <v>2765</v>
      </c>
      <c r="E40">
        <v>10639</v>
      </c>
      <c r="F40">
        <v>11220</v>
      </c>
      <c r="J40" s="1">
        <v>37</v>
      </c>
      <c r="K40">
        <v>0</v>
      </c>
      <c r="L40">
        <v>163</v>
      </c>
      <c r="M40">
        <v>39</v>
      </c>
      <c r="N40">
        <v>570</v>
      </c>
      <c r="O40">
        <v>879</v>
      </c>
    </row>
    <row r="41" spans="1:15" ht="15.5">
      <c r="A41" s="1">
        <v>38</v>
      </c>
      <c r="B41">
        <v>2278</v>
      </c>
      <c r="C41">
        <v>2285</v>
      </c>
      <c r="D41">
        <v>2428</v>
      </c>
      <c r="E41">
        <v>10814</v>
      </c>
      <c r="F41">
        <v>11101</v>
      </c>
      <c r="J41" s="1">
        <v>38</v>
      </c>
      <c r="K41">
        <v>309</v>
      </c>
      <c r="L41">
        <v>33</v>
      </c>
      <c r="M41">
        <v>0</v>
      </c>
      <c r="N41">
        <v>609</v>
      </c>
      <c r="O41">
        <v>701</v>
      </c>
    </row>
    <row r="42" spans="1:15" ht="15.5">
      <c r="A42" s="1">
        <v>39</v>
      </c>
      <c r="B42">
        <v>2071</v>
      </c>
      <c r="C42">
        <v>2406</v>
      </c>
      <c r="D42">
        <v>2694</v>
      </c>
      <c r="E42">
        <v>10452</v>
      </c>
      <c r="F42">
        <v>11163</v>
      </c>
      <c r="J42" s="1">
        <v>39</v>
      </c>
      <c r="K42">
        <v>102</v>
      </c>
      <c r="L42">
        <v>214</v>
      </c>
      <c r="M42">
        <v>100</v>
      </c>
      <c r="N42">
        <v>735</v>
      </c>
      <c r="O42">
        <v>483</v>
      </c>
    </row>
    <row r="43" spans="1:15" ht="15.5">
      <c r="A43" s="1">
        <v>40</v>
      </c>
      <c r="B43">
        <v>2527</v>
      </c>
      <c r="C43">
        <v>2511</v>
      </c>
      <c r="D43">
        <v>2365</v>
      </c>
      <c r="E43">
        <v>10798</v>
      </c>
      <c r="F43">
        <v>11063</v>
      </c>
      <c r="J43" s="1">
        <v>40</v>
      </c>
      <c r="K43">
        <v>105</v>
      </c>
      <c r="L43">
        <v>87</v>
      </c>
      <c r="M43">
        <v>54</v>
      </c>
      <c r="N43">
        <v>781</v>
      </c>
      <c r="O43">
        <v>644</v>
      </c>
    </row>
    <row r="44" spans="1:15" ht="15.5">
      <c r="A44" s="1">
        <v>41</v>
      </c>
      <c r="B44">
        <v>2686</v>
      </c>
      <c r="C44">
        <v>2391</v>
      </c>
      <c r="D44">
        <v>2379</v>
      </c>
      <c r="E44">
        <v>10971</v>
      </c>
      <c r="F44">
        <v>11103</v>
      </c>
      <c r="J44" s="1">
        <v>41</v>
      </c>
      <c r="K44">
        <v>266</v>
      </c>
      <c r="L44">
        <v>39</v>
      </c>
      <c r="M44">
        <v>0</v>
      </c>
      <c r="N44">
        <v>815</v>
      </c>
      <c r="O44">
        <v>708</v>
      </c>
    </row>
    <row r="45" spans="1:15" ht="15.5">
      <c r="A45" s="1">
        <v>42</v>
      </c>
      <c r="B45">
        <v>2524</v>
      </c>
      <c r="C45">
        <v>2279</v>
      </c>
      <c r="D45">
        <v>2293</v>
      </c>
      <c r="E45">
        <v>10888</v>
      </c>
      <c r="F45">
        <v>11093</v>
      </c>
      <c r="J45" s="1">
        <v>42</v>
      </c>
      <c r="K45">
        <v>33</v>
      </c>
      <c r="L45">
        <v>54</v>
      </c>
      <c r="M45">
        <v>104</v>
      </c>
      <c r="N45">
        <v>590</v>
      </c>
      <c r="O45">
        <v>594</v>
      </c>
    </row>
    <row r="46" spans="1:15" ht="15.5">
      <c r="A46" s="1">
        <v>43</v>
      </c>
      <c r="B46">
        <v>2251</v>
      </c>
      <c r="C46">
        <v>2585</v>
      </c>
      <c r="D46">
        <v>2432</v>
      </c>
      <c r="E46">
        <v>10630</v>
      </c>
      <c r="F46">
        <v>11170</v>
      </c>
      <c r="J46" s="1">
        <v>43</v>
      </c>
      <c r="K46">
        <v>386</v>
      </c>
      <c r="L46">
        <v>103</v>
      </c>
      <c r="M46">
        <v>327</v>
      </c>
      <c r="N46">
        <v>681</v>
      </c>
      <c r="O46">
        <v>837</v>
      </c>
    </row>
    <row r="47" spans="1:15" ht="15.5">
      <c r="A47" s="1">
        <v>44</v>
      </c>
      <c r="B47">
        <v>2357</v>
      </c>
      <c r="C47">
        <v>2445</v>
      </c>
      <c r="D47">
        <v>2478</v>
      </c>
      <c r="E47">
        <v>10908</v>
      </c>
      <c r="F47">
        <v>11553</v>
      </c>
      <c r="J47" s="1">
        <v>44</v>
      </c>
      <c r="K47">
        <v>174</v>
      </c>
      <c r="L47">
        <v>295</v>
      </c>
      <c r="M47">
        <v>259</v>
      </c>
      <c r="N47">
        <v>831</v>
      </c>
      <c r="O47">
        <v>427</v>
      </c>
    </row>
    <row r="48" spans="1:15" ht="15.5">
      <c r="A48" s="1">
        <v>45</v>
      </c>
      <c r="B48">
        <v>2225</v>
      </c>
      <c r="C48">
        <v>2579</v>
      </c>
      <c r="D48">
        <v>2438</v>
      </c>
      <c r="E48">
        <v>11000</v>
      </c>
      <c r="F48">
        <v>11567</v>
      </c>
      <c r="J48" s="1">
        <v>45</v>
      </c>
      <c r="K48">
        <v>323</v>
      </c>
      <c r="L48">
        <v>0</v>
      </c>
      <c r="M48">
        <v>0</v>
      </c>
      <c r="N48">
        <v>619</v>
      </c>
      <c r="O48">
        <v>456</v>
      </c>
    </row>
    <row r="49" spans="1:15" ht="15.5">
      <c r="A49" s="1">
        <v>46</v>
      </c>
      <c r="B49">
        <v>2377</v>
      </c>
      <c r="C49">
        <v>2356</v>
      </c>
      <c r="D49">
        <v>2525</v>
      </c>
      <c r="E49">
        <v>11180</v>
      </c>
      <c r="F49">
        <v>11696</v>
      </c>
      <c r="J49" s="1">
        <v>46</v>
      </c>
      <c r="K49">
        <v>7</v>
      </c>
      <c r="L49">
        <v>150</v>
      </c>
      <c r="M49">
        <v>109</v>
      </c>
      <c r="N49">
        <v>724</v>
      </c>
      <c r="O49">
        <v>771</v>
      </c>
    </row>
    <row r="50" spans="1:15" ht="15.5">
      <c r="A50" s="1">
        <v>47</v>
      </c>
      <c r="B50">
        <v>2290</v>
      </c>
      <c r="C50">
        <v>2671</v>
      </c>
      <c r="D50">
        <v>2590</v>
      </c>
      <c r="E50">
        <v>11143</v>
      </c>
      <c r="F50">
        <v>11440</v>
      </c>
      <c r="J50" s="1">
        <v>47</v>
      </c>
      <c r="K50">
        <v>171</v>
      </c>
      <c r="L50">
        <v>42</v>
      </c>
      <c r="M50">
        <v>489</v>
      </c>
      <c r="N50">
        <v>820</v>
      </c>
      <c r="O50">
        <v>693</v>
      </c>
    </row>
    <row r="51" spans="1:15" ht="15.5">
      <c r="A51" s="1">
        <v>48</v>
      </c>
      <c r="B51">
        <v>2636</v>
      </c>
      <c r="C51">
        <v>2676</v>
      </c>
      <c r="D51">
        <v>2479</v>
      </c>
      <c r="E51">
        <v>10987</v>
      </c>
      <c r="F51">
        <v>11451</v>
      </c>
      <c r="J51" s="1">
        <v>48</v>
      </c>
      <c r="K51">
        <v>248</v>
      </c>
      <c r="L51">
        <v>103</v>
      </c>
      <c r="M51">
        <v>16</v>
      </c>
      <c r="N51">
        <v>727</v>
      </c>
      <c r="O51">
        <v>710</v>
      </c>
    </row>
    <row r="52" spans="1:15" ht="15.5">
      <c r="A52" s="1">
        <v>49</v>
      </c>
      <c r="B52">
        <v>2565</v>
      </c>
      <c r="C52">
        <v>2494</v>
      </c>
      <c r="D52">
        <v>2709</v>
      </c>
      <c r="E52">
        <v>11162</v>
      </c>
      <c r="F52">
        <v>12037</v>
      </c>
      <c r="J52" s="1">
        <v>49</v>
      </c>
      <c r="K52">
        <v>395</v>
      </c>
      <c r="L52">
        <v>143</v>
      </c>
      <c r="M52">
        <v>0</v>
      </c>
      <c r="N52">
        <v>692</v>
      </c>
      <c r="O52">
        <v>547</v>
      </c>
    </row>
    <row r="53" spans="1:15" ht="15.5">
      <c r="A53" s="1">
        <v>50</v>
      </c>
      <c r="B53">
        <v>2246</v>
      </c>
      <c r="C53">
        <v>2193</v>
      </c>
      <c r="D53">
        <v>2607</v>
      </c>
      <c r="E53">
        <v>11036</v>
      </c>
      <c r="F53">
        <v>11607</v>
      </c>
      <c r="J53" s="1">
        <v>50</v>
      </c>
      <c r="K53">
        <v>119</v>
      </c>
      <c r="L53">
        <v>108</v>
      </c>
      <c r="M53">
        <v>62</v>
      </c>
      <c r="N53">
        <v>664</v>
      </c>
      <c r="O53">
        <v>500</v>
      </c>
    </row>
    <row r="54" spans="1:15" ht="15.5">
      <c r="A54" s="1">
        <v>51</v>
      </c>
      <c r="B54">
        <v>2243</v>
      </c>
      <c r="C54">
        <v>2589</v>
      </c>
      <c r="D54">
        <v>2719</v>
      </c>
      <c r="E54">
        <v>11134</v>
      </c>
      <c r="F54">
        <v>11503</v>
      </c>
      <c r="J54" s="1">
        <v>51</v>
      </c>
      <c r="K54">
        <v>376</v>
      </c>
      <c r="L54">
        <v>423</v>
      </c>
      <c r="M54">
        <v>117</v>
      </c>
      <c r="N54">
        <v>652</v>
      </c>
      <c r="O54">
        <v>604</v>
      </c>
    </row>
    <row r="55" spans="1:15" ht="15.5">
      <c r="A55" s="1">
        <v>52</v>
      </c>
      <c r="B55">
        <v>2065</v>
      </c>
      <c r="C55">
        <v>2401</v>
      </c>
      <c r="D55">
        <v>2413</v>
      </c>
      <c r="E55">
        <v>11057</v>
      </c>
      <c r="F55">
        <v>11340</v>
      </c>
      <c r="J55" s="1">
        <v>52</v>
      </c>
      <c r="K55">
        <v>232</v>
      </c>
      <c r="L55">
        <v>0</v>
      </c>
      <c r="M55">
        <v>168</v>
      </c>
      <c r="N55">
        <v>839</v>
      </c>
      <c r="O55">
        <v>751</v>
      </c>
    </row>
    <row r="56" spans="1:15" ht="15.5">
      <c r="A56" s="1">
        <v>53</v>
      </c>
      <c r="B56">
        <v>2372</v>
      </c>
      <c r="C56">
        <v>2553</v>
      </c>
      <c r="D56">
        <v>2623</v>
      </c>
      <c r="E56">
        <v>11257</v>
      </c>
      <c r="F56">
        <v>11630</v>
      </c>
      <c r="J56" s="1">
        <v>53</v>
      </c>
      <c r="K56">
        <v>143</v>
      </c>
      <c r="L56">
        <v>140</v>
      </c>
      <c r="M56">
        <v>255</v>
      </c>
      <c r="N56">
        <v>711</v>
      </c>
      <c r="O56">
        <v>654</v>
      </c>
    </row>
    <row r="57" spans="1:15" ht="15.5">
      <c r="A57" s="1">
        <v>54</v>
      </c>
      <c r="B57">
        <v>2260</v>
      </c>
      <c r="C57">
        <v>2564</v>
      </c>
      <c r="D57">
        <v>2780</v>
      </c>
      <c r="E57">
        <v>11615</v>
      </c>
      <c r="F57">
        <v>11589</v>
      </c>
      <c r="J57" s="1">
        <v>54</v>
      </c>
      <c r="K57">
        <v>369</v>
      </c>
      <c r="L57">
        <v>0</v>
      </c>
      <c r="M57">
        <v>110</v>
      </c>
      <c r="N57">
        <v>668</v>
      </c>
      <c r="O57">
        <v>681</v>
      </c>
    </row>
    <row r="58" spans="1:15" ht="15.5">
      <c r="A58" s="1">
        <v>55</v>
      </c>
      <c r="B58">
        <v>2235</v>
      </c>
      <c r="C58">
        <v>2415</v>
      </c>
      <c r="D58">
        <v>2834</v>
      </c>
      <c r="E58">
        <v>11445</v>
      </c>
      <c r="F58">
        <v>11886</v>
      </c>
      <c r="J58" s="1">
        <v>55</v>
      </c>
      <c r="K58">
        <v>340</v>
      </c>
      <c r="L58">
        <v>121</v>
      </c>
      <c r="M58">
        <v>38</v>
      </c>
      <c r="N58">
        <v>845</v>
      </c>
      <c r="O58">
        <v>780</v>
      </c>
    </row>
    <row r="59" spans="1:15" ht="15.5">
      <c r="A59" s="1">
        <v>56</v>
      </c>
      <c r="B59">
        <v>2493</v>
      </c>
      <c r="C59">
        <v>2715</v>
      </c>
      <c r="D59">
        <v>2621</v>
      </c>
      <c r="E59">
        <v>11320</v>
      </c>
      <c r="F59">
        <v>11804</v>
      </c>
      <c r="J59" s="1">
        <v>56</v>
      </c>
      <c r="K59">
        <v>191</v>
      </c>
      <c r="L59">
        <v>0</v>
      </c>
      <c r="M59">
        <v>0</v>
      </c>
      <c r="N59">
        <v>854</v>
      </c>
      <c r="O59">
        <v>534</v>
      </c>
    </row>
    <row r="60" spans="1:15" ht="15.5">
      <c r="A60" s="1">
        <v>57</v>
      </c>
      <c r="B60">
        <v>2611</v>
      </c>
      <c r="C60">
        <v>2607</v>
      </c>
      <c r="D60">
        <v>2719</v>
      </c>
      <c r="E60">
        <v>11565</v>
      </c>
      <c r="F60">
        <v>12112</v>
      </c>
      <c r="J60" s="1">
        <v>57</v>
      </c>
      <c r="K60">
        <v>121</v>
      </c>
      <c r="L60">
        <v>68</v>
      </c>
      <c r="M60">
        <v>144</v>
      </c>
      <c r="N60">
        <v>709</v>
      </c>
      <c r="O60">
        <v>791</v>
      </c>
    </row>
    <row r="61" spans="1:15" ht="15.5">
      <c r="A61" s="1">
        <v>58</v>
      </c>
      <c r="B61">
        <v>2385</v>
      </c>
      <c r="C61">
        <v>2468</v>
      </c>
      <c r="D61">
        <v>2722</v>
      </c>
      <c r="E61">
        <v>11387</v>
      </c>
      <c r="F61">
        <v>12117</v>
      </c>
      <c r="J61" s="1">
        <v>58</v>
      </c>
      <c r="K61">
        <v>26</v>
      </c>
      <c r="L61">
        <v>394</v>
      </c>
      <c r="M61">
        <v>0</v>
      </c>
      <c r="N61">
        <v>675</v>
      </c>
      <c r="O61">
        <v>964</v>
      </c>
    </row>
    <row r="62" spans="1:15" ht="15.5">
      <c r="A62" s="1">
        <v>59</v>
      </c>
      <c r="B62">
        <v>2615</v>
      </c>
      <c r="C62">
        <v>2470</v>
      </c>
      <c r="D62">
        <v>2972</v>
      </c>
      <c r="E62">
        <v>11550</v>
      </c>
      <c r="F62">
        <v>12040</v>
      </c>
      <c r="J62" s="1">
        <v>59</v>
      </c>
      <c r="K62">
        <v>154</v>
      </c>
      <c r="L62">
        <v>14</v>
      </c>
      <c r="M62">
        <v>286</v>
      </c>
      <c r="N62">
        <v>645</v>
      </c>
      <c r="O62">
        <v>741</v>
      </c>
    </row>
    <row r="63" spans="1:15" ht="15.5">
      <c r="A63" s="1">
        <v>60</v>
      </c>
      <c r="B63">
        <v>2471</v>
      </c>
      <c r="C63">
        <v>2575</v>
      </c>
      <c r="D63">
        <v>2616</v>
      </c>
      <c r="E63">
        <v>11705</v>
      </c>
      <c r="F63">
        <v>12080</v>
      </c>
      <c r="J63" s="1">
        <v>60</v>
      </c>
      <c r="K63">
        <v>23</v>
      </c>
      <c r="L63">
        <v>204</v>
      </c>
      <c r="M63">
        <v>272</v>
      </c>
      <c r="N63">
        <v>710</v>
      </c>
      <c r="O63">
        <v>588</v>
      </c>
    </row>
    <row r="64" spans="1:15" ht="15.5">
      <c r="A64" s="1">
        <v>61</v>
      </c>
      <c r="B64">
        <v>2399</v>
      </c>
      <c r="C64">
        <v>2741</v>
      </c>
      <c r="D64">
        <v>2681</v>
      </c>
      <c r="E64">
        <v>11269</v>
      </c>
      <c r="F64">
        <v>12177</v>
      </c>
      <c r="J64" s="1">
        <v>61</v>
      </c>
      <c r="K64">
        <v>106</v>
      </c>
      <c r="L64">
        <v>17</v>
      </c>
      <c r="M64">
        <v>0</v>
      </c>
      <c r="N64">
        <v>742</v>
      </c>
      <c r="O64">
        <v>733</v>
      </c>
    </row>
    <row r="65" spans="1:15" ht="15.5">
      <c r="A65" s="1">
        <v>62</v>
      </c>
      <c r="B65">
        <v>2607</v>
      </c>
      <c r="C65">
        <v>2627</v>
      </c>
      <c r="D65">
        <v>2650</v>
      </c>
      <c r="E65">
        <v>11574</v>
      </c>
      <c r="F65">
        <v>12284</v>
      </c>
      <c r="J65" s="1">
        <v>62</v>
      </c>
      <c r="K65">
        <v>94</v>
      </c>
      <c r="L65">
        <v>322</v>
      </c>
      <c r="M65">
        <v>303</v>
      </c>
      <c r="N65">
        <v>722</v>
      </c>
      <c r="O65">
        <v>642</v>
      </c>
    </row>
    <row r="66" spans="1:15" ht="15.5">
      <c r="A66" s="1">
        <v>63</v>
      </c>
      <c r="B66">
        <v>2629</v>
      </c>
      <c r="C66">
        <v>2306</v>
      </c>
      <c r="D66">
        <v>2796</v>
      </c>
      <c r="E66">
        <v>11929</v>
      </c>
      <c r="F66">
        <v>12241</v>
      </c>
      <c r="J66" s="1">
        <v>63</v>
      </c>
      <c r="K66">
        <v>176</v>
      </c>
      <c r="L66">
        <v>125</v>
      </c>
      <c r="M66">
        <v>170</v>
      </c>
      <c r="N66">
        <v>754</v>
      </c>
      <c r="O66">
        <v>951</v>
      </c>
    </row>
    <row r="67" spans="1:15" ht="15.5">
      <c r="A67" s="1">
        <v>64</v>
      </c>
      <c r="B67">
        <v>2577</v>
      </c>
      <c r="C67">
        <v>2679</v>
      </c>
      <c r="D67">
        <v>2718</v>
      </c>
      <c r="E67">
        <v>11604</v>
      </c>
      <c r="F67">
        <v>11938</v>
      </c>
      <c r="J67" s="1">
        <v>64</v>
      </c>
      <c r="K67">
        <v>241</v>
      </c>
      <c r="L67">
        <v>270</v>
      </c>
      <c r="M67">
        <v>29</v>
      </c>
      <c r="N67">
        <v>642</v>
      </c>
      <c r="O67">
        <v>690</v>
      </c>
    </row>
    <row r="68" spans="1:15" ht="15.5">
      <c r="A68" s="1">
        <v>65</v>
      </c>
      <c r="B68">
        <v>2355</v>
      </c>
      <c r="C68">
        <v>2825</v>
      </c>
      <c r="D68">
        <v>2849</v>
      </c>
      <c r="E68">
        <v>11909</v>
      </c>
      <c r="F68">
        <v>12422</v>
      </c>
      <c r="J68" s="1">
        <v>65</v>
      </c>
      <c r="K68">
        <v>169</v>
      </c>
      <c r="L68">
        <v>180</v>
      </c>
      <c r="M68">
        <v>136</v>
      </c>
      <c r="N68">
        <v>936</v>
      </c>
      <c r="O68">
        <v>975</v>
      </c>
    </row>
    <row r="69" spans="1:15" ht="15.5">
      <c r="A69" s="1">
        <v>66</v>
      </c>
      <c r="B69">
        <v>2811</v>
      </c>
      <c r="C69">
        <v>2779</v>
      </c>
      <c r="D69">
        <v>2563</v>
      </c>
      <c r="E69">
        <v>11698</v>
      </c>
      <c r="F69">
        <v>11995</v>
      </c>
      <c r="J69" s="1">
        <v>66</v>
      </c>
      <c r="K69">
        <v>253</v>
      </c>
      <c r="L69">
        <v>320</v>
      </c>
      <c r="M69">
        <v>100</v>
      </c>
      <c r="N69">
        <v>506</v>
      </c>
      <c r="O69">
        <v>566</v>
      </c>
    </row>
    <row r="70" spans="1:15" ht="15.5">
      <c r="A70" s="1">
        <v>67</v>
      </c>
      <c r="B70">
        <v>2401</v>
      </c>
      <c r="C70">
        <v>2882</v>
      </c>
      <c r="D70">
        <v>2955</v>
      </c>
      <c r="E70">
        <v>11828</v>
      </c>
      <c r="F70">
        <v>12753</v>
      </c>
      <c r="J70" s="1">
        <v>67</v>
      </c>
      <c r="K70">
        <v>99</v>
      </c>
      <c r="L70">
        <v>256</v>
      </c>
      <c r="M70">
        <v>222</v>
      </c>
      <c r="N70">
        <v>586</v>
      </c>
      <c r="O70">
        <v>731</v>
      </c>
    </row>
    <row r="71" spans="1:15" ht="15.5">
      <c r="A71" s="1">
        <v>68</v>
      </c>
      <c r="B71">
        <v>2569</v>
      </c>
      <c r="C71">
        <v>2908</v>
      </c>
      <c r="D71">
        <v>2802</v>
      </c>
      <c r="E71">
        <v>11372</v>
      </c>
      <c r="F71">
        <v>12297</v>
      </c>
      <c r="J71" s="1">
        <v>68</v>
      </c>
      <c r="K71">
        <v>259</v>
      </c>
      <c r="L71">
        <v>82</v>
      </c>
      <c r="M71">
        <v>231</v>
      </c>
      <c r="N71">
        <v>826</v>
      </c>
      <c r="O71">
        <v>792</v>
      </c>
    </row>
    <row r="72" spans="1:15" ht="15.5">
      <c r="A72" s="1">
        <v>69</v>
      </c>
      <c r="B72">
        <v>2595</v>
      </c>
      <c r="C72">
        <v>2742</v>
      </c>
      <c r="D72">
        <v>3001</v>
      </c>
      <c r="E72">
        <v>11697</v>
      </c>
      <c r="F72">
        <v>12302</v>
      </c>
      <c r="J72" s="1">
        <v>69</v>
      </c>
      <c r="K72">
        <v>393</v>
      </c>
      <c r="L72">
        <v>0</v>
      </c>
      <c r="M72">
        <v>97</v>
      </c>
      <c r="N72">
        <v>587</v>
      </c>
      <c r="O72">
        <v>930</v>
      </c>
    </row>
    <row r="73" spans="1:15" ht="15.5">
      <c r="A73" s="1">
        <v>70</v>
      </c>
      <c r="B73">
        <v>2552</v>
      </c>
      <c r="C73">
        <v>2726</v>
      </c>
      <c r="D73">
        <v>2675</v>
      </c>
      <c r="E73">
        <v>12101</v>
      </c>
      <c r="F73">
        <v>12160</v>
      </c>
      <c r="J73" s="1">
        <v>70</v>
      </c>
      <c r="K73">
        <v>112</v>
      </c>
      <c r="L73">
        <v>146</v>
      </c>
      <c r="M73">
        <v>86</v>
      </c>
      <c r="N73">
        <v>654</v>
      </c>
      <c r="O73">
        <v>491</v>
      </c>
    </row>
    <row r="74" spans="1:15" ht="15.5">
      <c r="A74" s="1">
        <v>71</v>
      </c>
      <c r="B74">
        <v>2531</v>
      </c>
      <c r="C74">
        <v>2586</v>
      </c>
      <c r="D74">
        <v>2725</v>
      </c>
      <c r="E74">
        <v>11783</v>
      </c>
      <c r="F74">
        <v>12567</v>
      </c>
      <c r="J74" s="1">
        <v>71</v>
      </c>
      <c r="K74">
        <v>409</v>
      </c>
      <c r="L74">
        <v>330</v>
      </c>
      <c r="M74">
        <v>455</v>
      </c>
      <c r="N74">
        <v>920</v>
      </c>
      <c r="O74">
        <v>803</v>
      </c>
    </row>
    <row r="75" spans="1:15" ht="15.5">
      <c r="A75" s="1">
        <v>72</v>
      </c>
      <c r="B75">
        <v>2986</v>
      </c>
      <c r="C75">
        <v>2746</v>
      </c>
      <c r="D75">
        <v>2618</v>
      </c>
      <c r="E75">
        <v>11841</v>
      </c>
      <c r="F75">
        <v>12579</v>
      </c>
      <c r="J75" s="1">
        <v>72</v>
      </c>
      <c r="K75">
        <v>37</v>
      </c>
      <c r="L75">
        <v>25</v>
      </c>
      <c r="M75">
        <v>101</v>
      </c>
      <c r="N75">
        <v>822</v>
      </c>
      <c r="O75">
        <v>959</v>
      </c>
    </row>
    <row r="76" spans="1:15" ht="15.5">
      <c r="A76" s="1">
        <v>73</v>
      </c>
      <c r="B76">
        <v>2616</v>
      </c>
      <c r="C76">
        <v>2847</v>
      </c>
      <c r="D76">
        <v>2800</v>
      </c>
      <c r="E76">
        <v>12233</v>
      </c>
      <c r="F76">
        <v>12427</v>
      </c>
      <c r="J76" s="1">
        <v>73</v>
      </c>
      <c r="K76">
        <v>205</v>
      </c>
      <c r="L76">
        <v>0</v>
      </c>
      <c r="M76">
        <v>169</v>
      </c>
      <c r="N76">
        <v>663</v>
      </c>
      <c r="O76">
        <v>688</v>
      </c>
    </row>
    <row r="77" spans="1:15" ht="15.5">
      <c r="A77" s="1">
        <v>74</v>
      </c>
      <c r="B77">
        <v>2487</v>
      </c>
      <c r="C77">
        <v>2674</v>
      </c>
      <c r="D77">
        <v>2687</v>
      </c>
      <c r="E77">
        <v>11581</v>
      </c>
      <c r="F77">
        <v>11874</v>
      </c>
      <c r="J77" s="1">
        <v>74</v>
      </c>
      <c r="K77">
        <v>119</v>
      </c>
      <c r="L77">
        <v>153</v>
      </c>
      <c r="M77">
        <v>244</v>
      </c>
      <c r="N77">
        <v>575</v>
      </c>
      <c r="O77">
        <v>856</v>
      </c>
    </row>
    <row r="78" spans="1:15" ht="15.5">
      <c r="A78" s="1">
        <v>75</v>
      </c>
      <c r="B78">
        <v>2556</v>
      </c>
      <c r="C78">
        <v>2594</v>
      </c>
      <c r="D78">
        <v>2952</v>
      </c>
      <c r="E78">
        <v>12177</v>
      </c>
      <c r="F78">
        <v>12469</v>
      </c>
      <c r="J78" s="1">
        <v>75</v>
      </c>
      <c r="K78">
        <v>319</v>
      </c>
      <c r="L78">
        <v>136</v>
      </c>
      <c r="M78">
        <v>132</v>
      </c>
      <c r="N78">
        <v>782</v>
      </c>
      <c r="O78">
        <v>670</v>
      </c>
    </row>
    <row r="79" spans="1:15" ht="15.5">
      <c r="A79" s="1">
        <v>76</v>
      </c>
      <c r="B79">
        <v>2696</v>
      </c>
      <c r="C79">
        <v>2472</v>
      </c>
      <c r="D79">
        <v>2599</v>
      </c>
      <c r="E79">
        <v>12286</v>
      </c>
      <c r="F79">
        <v>12186</v>
      </c>
      <c r="J79" s="1">
        <v>76</v>
      </c>
      <c r="K79">
        <v>60</v>
      </c>
      <c r="L79">
        <v>289</v>
      </c>
      <c r="M79">
        <v>0</v>
      </c>
      <c r="N79">
        <v>830</v>
      </c>
      <c r="O79">
        <v>962</v>
      </c>
    </row>
    <row r="80" spans="1:15" ht="15.5">
      <c r="A80" s="1">
        <v>77</v>
      </c>
      <c r="B80">
        <v>2603</v>
      </c>
      <c r="C80">
        <v>2461</v>
      </c>
      <c r="D80">
        <v>2853</v>
      </c>
      <c r="E80">
        <v>11761</v>
      </c>
      <c r="F80">
        <v>12640</v>
      </c>
      <c r="J80" s="1">
        <v>77</v>
      </c>
      <c r="K80">
        <v>90</v>
      </c>
      <c r="L80">
        <v>27</v>
      </c>
      <c r="M80">
        <v>290</v>
      </c>
      <c r="N80">
        <v>746</v>
      </c>
      <c r="O80">
        <v>842</v>
      </c>
    </row>
    <row r="81" spans="1:15" ht="15.5">
      <c r="A81" s="1">
        <v>78</v>
      </c>
      <c r="B81">
        <v>2715</v>
      </c>
      <c r="C81">
        <v>2611</v>
      </c>
      <c r="D81">
        <v>2808</v>
      </c>
      <c r="E81">
        <v>11980</v>
      </c>
      <c r="F81">
        <v>12668</v>
      </c>
      <c r="J81" s="1">
        <v>78</v>
      </c>
      <c r="K81">
        <v>270</v>
      </c>
      <c r="L81">
        <v>176</v>
      </c>
      <c r="M81">
        <v>91</v>
      </c>
      <c r="N81">
        <v>1220</v>
      </c>
      <c r="O81">
        <v>673</v>
      </c>
    </row>
    <row r="82" spans="1:15" ht="15.5">
      <c r="A82" s="1">
        <v>79</v>
      </c>
      <c r="B82">
        <v>2731</v>
      </c>
      <c r="C82">
        <v>2684</v>
      </c>
      <c r="D82">
        <v>2677</v>
      </c>
      <c r="E82">
        <v>11933</v>
      </c>
      <c r="F82">
        <v>12408</v>
      </c>
      <c r="J82" s="1">
        <v>79</v>
      </c>
      <c r="K82">
        <v>68</v>
      </c>
      <c r="L82">
        <v>339</v>
      </c>
      <c r="M82">
        <v>136</v>
      </c>
      <c r="N82">
        <v>771</v>
      </c>
      <c r="O82">
        <v>798</v>
      </c>
    </row>
    <row r="83" spans="1:15" ht="15.5">
      <c r="A83" s="1">
        <v>80</v>
      </c>
      <c r="B83">
        <v>2471</v>
      </c>
      <c r="C83">
        <v>2803</v>
      </c>
      <c r="D83">
        <v>2793</v>
      </c>
      <c r="E83">
        <v>12102</v>
      </c>
      <c r="F83">
        <v>12456</v>
      </c>
      <c r="J83" s="1">
        <v>80</v>
      </c>
      <c r="K83">
        <v>160</v>
      </c>
      <c r="L83">
        <v>101</v>
      </c>
      <c r="M83">
        <v>186</v>
      </c>
      <c r="N83">
        <v>867</v>
      </c>
      <c r="O83">
        <v>715</v>
      </c>
    </row>
    <row r="84" spans="1:15" ht="15.5">
      <c r="A84" s="1">
        <v>81</v>
      </c>
      <c r="B84">
        <v>2610</v>
      </c>
      <c r="C84">
        <v>2874</v>
      </c>
      <c r="D84">
        <v>3157</v>
      </c>
      <c r="E84">
        <v>12342</v>
      </c>
      <c r="F84">
        <v>12416</v>
      </c>
      <c r="J84" s="1">
        <v>81</v>
      </c>
      <c r="K84">
        <v>341</v>
      </c>
      <c r="L84">
        <v>100</v>
      </c>
      <c r="M84">
        <v>243</v>
      </c>
      <c r="N84">
        <v>717</v>
      </c>
      <c r="O84">
        <v>753</v>
      </c>
    </row>
    <row r="85" spans="1:15" ht="15.5">
      <c r="A85" s="1">
        <v>82</v>
      </c>
      <c r="B85">
        <v>2649</v>
      </c>
      <c r="C85">
        <v>2663</v>
      </c>
      <c r="D85">
        <v>2728</v>
      </c>
      <c r="E85">
        <v>12314</v>
      </c>
      <c r="F85">
        <v>12586</v>
      </c>
      <c r="J85" s="1">
        <v>82</v>
      </c>
      <c r="K85">
        <v>157</v>
      </c>
      <c r="L85">
        <v>323</v>
      </c>
      <c r="M85">
        <v>236</v>
      </c>
      <c r="N85">
        <v>580</v>
      </c>
      <c r="O85">
        <v>908</v>
      </c>
    </row>
    <row r="86" spans="1:15" ht="15.5">
      <c r="A86" s="1">
        <v>83</v>
      </c>
      <c r="B86">
        <v>2501</v>
      </c>
      <c r="C86">
        <v>2573</v>
      </c>
      <c r="D86">
        <v>2809</v>
      </c>
      <c r="E86">
        <v>12279</v>
      </c>
      <c r="F86">
        <v>12446</v>
      </c>
      <c r="J86" s="1">
        <v>83</v>
      </c>
      <c r="K86">
        <v>70</v>
      </c>
      <c r="L86">
        <v>0</v>
      </c>
      <c r="M86">
        <v>215</v>
      </c>
      <c r="N86">
        <v>856</v>
      </c>
      <c r="O86">
        <v>960</v>
      </c>
    </row>
    <row r="87" spans="1:15" ht="15.5">
      <c r="A87" s="1">
        <v>84</v>
      </c>
      <c r="B87">
        <v>2783</v>
      </c>
      <c r="C87">
        <v>3020</v>
      </c>
      <c r="D87">
        <v>2810</v>
      </c>
      <c r="E87">
        <v>12277</v>
      </c>
      <c r="F87">
        <v>12884</v>
      </c>
      <c r="J87" s="1">
        <v>84</v>
      </c>
      <c r="K87">
        <v>368</v>
      </c>
      <c r="L87">
        <v>0</v>
      </c>
      <c r="M87">
        <v>0</v>
      </c>
      <c r="N87">
        <v>638</v>
      </c>
      <c r="O87">
        <v>940</v>
      </c>
    </row>
    <row r="88" spans="1:15" ht="15.5">
      <c r="A88" s="1">
        <v>85</v>
      </c>
      <c r="B88">
        <v>2752</v>
      </c>
      <c r="C88">
        <v>2615</v>
      </c>
      <c r="D88">
        <v>2873</v>
      </c>
      <c r="E88">
        <v>12426</v>
      </c>
      <c r="F88">
        <v>13100</v>
      </c>
      <c r="J88" s="1">
        <v>85</v>
      </c>
      <c r="K88">
        <v>466</v>
      </c>
      <c r="L88">
        <v>170</v>
      </c>
      <c r="M88">
        <v>248</v>
      </c>
      <c r="N88">
        <v>638</v>
      </c>
      <c r="O88">
        <v>933</v>
      </c>
    </row>
    <row r="89" spans="1:15" ht="15.5">
      <c r="A89" s="1">
        <v>86</v>
      </c>
      <c r="B89">
        <v>2869</v>
      </c>
      <c r="C89">
        <v>2520</v>
      </c>
      <c r="D89">
        <v>2675</v>
      </c>
      <c r="E89">
        <v>12763</v>
      </c>
      <c r="F89">
        <v>13088</v>
      </c>
      <c r="J89" s="1">
        <v>86</v>
      </c>
      <c r="K89">
        <v>147</v>
      </c>
      <c r="L89">
        <v>463</v>
      </c>
      <c r="M89">
        <v>135</v>
      </c>
      <c r="N89">
        <v>872</v>
      </c>
      <c r="O89">
        <v>944</v>
      </c>
    </row>
    <row r="90" spans="1:15" ht="15.5">
      <c r="A90" s="1">
        <v>87</v>
      </c>
      <c r="B90">
        <v>2830</v>
      </c>
      <c r="C90">
        <v>3072</v>
      </c>
      <c r="D90">
        <v>2930</v>
      </c>
      <c r="E90">
        <v>12429</v>
      </c>
      <c r="F90">
        <v>13024</v>
      </c>
      <c r="J90" s="1">
        <v>87</v>
      </c>
      <c r="K90">
        <v>148</v>
      </c>
      <c r="L90">
        <v>266</v>
      </c>
      <c r="M90">
        <v>132</v>
      </c>
      <c r="N90">
        <v>678</v>
      </c>
      <c r="O90">
        <v>728</v>
      </c>
    </row>
    <row r="91" spans="1:15" ht="15.5">
      <c r="A91" s="1">
        <v>88</v>
      </c>
      <c r="B91">
        <v>2683</v>
      </c>
      <c r="C91">
        <v>2772</v>
      </c>
      <c r="D91">
        <v>2946</v>
      </c>
      <c r="E91">
        <v>12322</v>
      </c>
      <c r="F91">
        <v>12607</v>
      </c>
      <c r="J91" s="1">
        <v>88</v>
      </c>
      <c r="K91">
        <v>303</v>
      </c>
      <c r="L91">
        <v>0</v>
      </c>
      <c r="M91">
        <v>140</v>
      </c>
      <c r="N91">
        <v>768</v>
      </c>
      <c r="O91">
        <v>700</v>
      </c>
    </row>
    <row r="92" spans="1:15" ht="15.5">
      <c r="A92" s="1">
        <v>89</v>
      </c>
      <c r="B92">
        <v>2501</v>
      </c>
      <c r="C92">
        <v>2803</v>
      </c>
      <c r="D92">
        <v>2888</v>
      </c>
      <c r="E92">
        <v>12796</v>
      </c>
      <c r="F92">
        <v>12662</v>
      </c>
      <c r="J92" s="1">
        <v>89</v>
      </c>
      <c r="K92">
        <v>91</v>
      </c>
      <c r="L92">
        <v>108</v>
      </c>
      <c r="M92">
        <v>0</v>
      </c>
      <c r="N92">
        <v>891</v>
      </c>
      <c r="O92">
        <v>829</v>
      </c>
    </row>
    <row r="93" spans="1:15" ht="15.5">
      <c r="A93" s="1">
        <v>90</v>
      </c>
      <c r="B93">
        <v>2539</v>
      </c>
      <c r="C93">
        <v>2653</v>
      </c>
      <c r="D93">
        <v>2891</v>
      </c>
      <c r="E93">
        <v>12619</v>
      </c>
      <c r="F93">
        <v>13107</v>
      </c>
      <c r="J93" s="1">
        <v>90</v>
      </c>
      <c r="K93">
        <v>332</v>
      </c>
      <c r="L93">
        <v>14</v>
      </c>
      <c r="M93">
        <v>317</v>
      </c>
      <c r="N93">
        <v>1031</v>
      </c>
      <c r="O93">
        <v>971</v>
      </c>
    </row>
    <row r="94" spans="1:15" ht="15.5">
      <c r="A94" s="1">
        <v>91</v>
      </c>
      <c r="B94">
        <v>3106</v>
      </c>
      <c r="C94">
        <v>2763</v>
      </c>
      <c r="D94">
        <v>2731</v>
      </c>
      <c r="E94">
        <v>12219</v>
      </c>
      <c r="F94">
        <v>12493</v>
      </c>
      <c r="J94" s="1">
        <v>91</v>
      </c>
      <c r="K94">
        <v>249</v>
      </c>
      <c r="L94">
        <v>195</v>
      </c>
      <c r="M94">
        <v>260</v>
      </c>
      <c r="N94">
        <v>832</v>
      </c>
      <c r="O94">
        <v>909</v>
      </c>
    </row>
    <row r="95" spans="1:15" ht="15.5">
      <c r="A95" s="1">
        <v>92</v>
      </c>
      <c r="B95">
        <v>2778</v>
      </c>
      <c r="C95">
        <v>2860</v>
      </c>
      <c r="D95">
        <v>2925</v>
      </c>
      <c r="E95">
        <v>12641</v>
      </c>
      <c r="F95">
        <v>12778</v>
      </c>
      <c r="J95" s="1">
        <v>92</v>
      </c>
      <c r="K95">
        <v>255</v>
      </c>
      <c r="L95">
        <v>328</v>
      </c>
      <c r="M95">
        <v>408</v>
      </c>
      <c r="N95">
        <v>993</v>
      </c>
      <c r="O95">
        <v>1274</v>
      </c>
    </row>
    <row r="96" spans="1:15" ht="15.5">
      <c r="A96" s="1">
        <v>93</v>
      </c>
      <c r="B96">
        <v>2716</v>
      </c>
      <c r="C96">
        <v>2741</v>
      </c>
      <c r="D96">
        <v>2986</v>
      </c>
      <c r="E96">
        <v>12803</v>
      </c>
      <c r="F96">
        <v>12801</v>
      </c>
      <c r="J96" s="1">
        <v>93</v>
      </c>
      <c r="K96">
        <v>127</v>
      </c>
      <c r="L96">
        <v>166</v>
      </c>
      <c r="M96">
        <v>206</v>
      </c>
      <c r="N96">
        <v>627</v>
      </c>
      <c r="O96">
        <v>733</v>
      </c>
    </row>
    <row r="97" spans="1:15" ht="15.5">
      <c r="A97" s="1">
        <v>94</v>
      </c>
      <c r="B97">
        <v>2939</v>
      </c>
      <c r="C97">
        <v>2864</v>
      </c>
      <c r="D97">
        <v>3146</v>
      </c>
      <c r="E97">
        <v>12708</v>
      </c>
      <c r="F97">
        <v>13193</v>
      </c>
      <c r="J97" s="1">
        <v>94</v>
      </c>
      <c r="K97">
        <v>380</v>
      </c>
      <c r="L97">
        <v>283</v>
      </c>
      <c r="M97">
        <v>42</v>
      </c>
      <c r="N97">
        <v>1030</v>
      </c>
      <c r="O97">
        <v>751</v>
      </c>
    </row>
    <row r="98" spans="1:15" ht="15.5">
      <c r="A98" s="1">
        <v>95</v>
      </c>
      <c r="B98">
        <v>2860</v>
      </c>
      <c r="C98">
        <v>2673</v>
      </c>
      <c r="D98">
        <v>3107</v>
      </c>
      <c r="E98">
        <v>12356</v>
      </c>
      <c r="F98">
        <v>12754</v>
      </c>
      <c r="J98" s="1">
        <v>95</v>
      </c>
      <c r="K98">
        <v>196</v>
      </c>
      <c r="L98">
        <v>171</v>
      </c>
      <c r="M98">
        <v>299</v>
      </c>
      <c r="N98">
        <v>398</v>
      </c>
      <c r="O98">
        <v>1130</v>
      </c>
    </row>
    <row r="99" spans="1:15" ht="15.5">
      <c r="A99" s="1">
        <v>96</v>
      </c>
      <c r="B99">
        <v>3024</v>
      </c>
      <c r="C99">
        <v>3004</v>
      </c>
      <c r="D99">
        <v>2969</v>
      </c>
      <c r="E99">
        <v>12480</v>
      </c>
      <c r="F99">
        <v>12920</v>
      </c>
      <c r="J99" s="1">
        <v>96</v>
      </c>
      <c r="K99">
        <v>244</v>
      </c>
      <c r="L99">
        <v>319</v>
      </c>
      <c r="M99">
        <v>95</v>
      </c>
      <c r="N99">
        <v>1135</v>
      </c>
      <c r="O99">
        <v>757</v>
      </c>
    </row>
    <row r="100" spans="1:15" ht="15.5">
      <c r="A100" s="1">
        <v>97</v>
      </c>
      <c r="B100">
        <v>2849</v>
      </c>
      <c r="C100">
        <v>3190</v>
      </c>
      <c r="D100">
        <v>3083</v>
      </c>
      <c r="E100">
        <v>12897</v>
      </c>
      <c r="F100">
        <v>13510</v>
      </c>
      <c r="J100" s="1">
        <v>97</v>
      </c>
      <c r="K100">
        <v>289</v>
      </c>
      <c r="L100">
        <v>245</v>
      </c>
      <c r="M100">
        <v>195</v>
      </c>
      <c r="N100">
        <v>827</v>
      </c>
      <c r="O100">
        <v>886</v>
      </c>
    </row>
    <row r="101" spans="1:15" ht="15.5">
      <c r="A101" s="1">
        <v>98</v>
      </c>
      <c r="B101">
        <v>2732</v>
      </c>
      <c r="C101">
        <v>3029</v>
      </c>
      <c r="D101">
        <v>3061</v>
      </c>
      <c r="E101">
        <v>13025</v>
      </c>
      <c r="F101">
        <v>13411</v>
      </c>
      <c r="J101" s="1">
        <v>98</v>
      </c>
      <c r="K101">
        <v>191</v>
      </c>
      <c r="L101">
        <v>279</v>
      </c>
      <c r="M101">
        <v>267</v>
      </c>
      <c r="N101">
        <v>895</v>
      </c>
      <c r="O101">
        <v>711</v>
      </c>
    </row>
    <row r="102" spans="1:15" ht="15.5">
      <c r="A102" s="1">
        <v>99</v>
      </c>
      <c r="B102">
        <v>3040</v>
      </c>
      <c r="C102">
        <v>3001</v>
      </c>
      <c r="D102">
        <v>2917</v>
      </c>
      <c r="E102">
        <v>12822</v>
      </c>
      <c r="F102">
        <v>13855</v>
      </c>
      <c r="J102" s="1">
        <v>99</v>
      </c>
      <c r="K102">
        <v>311</v>
      </c>
      <c r="L102">
        <v>177</v>
      </c>
      <c r="M102">
        <v>206</v>
      </c>
      <c r="N102">
        <v>832</v>
      </c>
      <c r="O102">
        <v>700</v>
      </c>
    </row>
    <row r="103" spans="1:15" ht="15.5">
      <c r="A103" s="1">
        <v>100</v>
      </c>
      <c r="B103">
        <v>2714</v>
      </c>
      <c r="C103">
        <v>2957</v>
      </c>
      <c r="D103">
        <v>2960</v>
      </c>
      <c r="E103">
        <v>12860</v>
      </c>
      <c r="F103">
        <v>12860</v>
      </c>
      <c r="J103" s="1">
        <v>100</v>
      </c>
      <c r="K103">
        <v>134</v>
      </c>
      <c r="L103">
        <v>0</v>
      </c>
      <c r="M103">
        <v>292</v>
      </c>
      <c r="N103">
        <v>819</v>
      </c>
      <c r="O103">
        <v>798</v>
      </c>
    </row>
    <row r="104" spans="1:15" ht="15.5">
      <c r="A104" s="1">
        <v>101</v>
      </c>
      <c r="B104">
        <v>2856</v>
      </c>
      <c r="C104">
        <v>3152</v>
      </c>
      <c r="D104">
        <v>2983</v>
      </c>
      <c r="E104">
        <v>13178</v>
      </c>
      <c r="F104">
        <v>13318</v>
      </c>
      <c r="J104" s="1">
        <v>101</v>
      </c>
      <c r="K104">
        <v>133</v>
      </c>
      <c r="L104">
        <v>259</v>
      </c>
      <c r="M104">
        <v>273</v>
      </c>
      <c r="N104">
        <v>1092</v>
      </c>
      <c r="O104">
        <v>657</v>
      </c>
    </row>
    <row r="105" spans="1:15" ht="15.5">
      <c r="A105" s="1">
        <v>102</v>
      </c>
      <c r="B105">
        <v>2997</v>
      </c>
      <c r="C105">
        <v>2875</v>
      </c>
      <c r="D105">
        <v>2773</v>
      </c>
      <c r="E105">
        <v>12592</v>
      </c>
      <c r="F105">
        <v>12812</v>
      </c>
      <c r="J105" s="1">
        <v>102</v>
      </c>
      <c r="K105">
        <v>317</v>
      </c>
      <c r="L105">
        <v>104</v>
      </c>
      <c r="M105">
        <v>552</v>
      </c>
      <c r="N105">
        <v>919</v>
      </c>
      <c r="O105">
        <v>759</v>
      </c>
    </row>
    <row r="106" spans="1:15" ht="15.5">
      <c r="A106" s="1">
        <v>103</v>
      </c>
      <c r="B106">
        <v>2779</v>
      </c>
      <c r="C106">
        <v>2988</v>
      </c>
      <c r="D106">
        <v>3073</v>
      </c>
      <c r="E106">
        <v>12906</v>
      </c>
      <c r="F106">
        <v>13366</v>
      </c>
      <c r="J106" s="1">
        <v>103</v>
      </c>
      <c r="K106">
        <v>255</v>
      </c>
      <c r="L106">
        <v>171</v>
      </c>
      <c r="M106">
        <v>87</v>
      </c>
      <c r="N106">
        <v>798</v>
      </c>
      <c r="O106">
        <v>1059</v>
      </c>
    </row>
    <row r="107" spans="1:15" ht="15.5">
      <c r="A107" s="1">
        <v>104</v>
      </c>
      <c r="B107">
        <v>2608</v>
      </c>
      <c r="C107">
        <v>2728</v>
      </c>
      <c r="D107">
        <v>3013</v>
      </c>
      <c r="E107">
        <v>12521</v>
      </c>
      <c r="F107">
        <v>13377</v>
      </c>
      <c r="J107" s="1">
        <v>104</v>
      </c>
      <c r="K107">
        <v>112</v>
      </c>
      <c r="L107">
        <v>347</v>
      </c>
      <c r="M107">
        <v>275</v>
      </c>
      <c r="N107">
        <v>847</v>
      </c>
      <c r="O107">
        <v>767</v>
      </c>
    </row>
    <row r="108" spans="1:15" ht="15.5">
      <c r="A108" s="1">
        <v>105</v>
      </c>
      <c r="B108">
        <v>3107</v>
      </c>
      <c r="C108">
        <v>2911</v>
      </c>
      <c r="D108">
        <v>3148</v>
      </c>
      <c r="E108">
        <v>12969</v>
      </c>
      <c r="F108">
        <v>13421</v>
      </c>
      <c r="J108" s="1">
        <v>105</v>
      </c>
      <c r="K108">
        <v>442</v>
      </c>
      <c r="L108">
        <v>86</v>
      </c>
      <c r="M108">
        <v>243</v>
      </c>
      <c r="N108">
        <v>812</v>
      </c>
      <c r="O108">
        <v>1013</v>
      </c>
    </row>
    <row r="109" spans="1:15" ht="15.5">
      <c r="A109" s="1">
        <v>106</v>
      </c>
      <c r="B109">
        <v>2905</v>
      </c>
      <c r="C109">
        <v>3273</v>
      </c>
      <c r="D109">
        <v>2825</v>
      </c>
      <c r="E109">
        <v>13057</v>
      </c>
      <c r="F109">
        <v>13566</v>
      </c>
      <c r="J109" s="1">
        <v>106</v>
      </c>
      <c r="K109">
        <v>583</v>
      </c>
      <c r="L109">
        <v>241</v>
      </c>
      <c r="M109">
        <v>0</v>
      </c>
      <c r="N109">
        <v>1066</v>
      </c>
      <c r="O109">
        <v>705</v>
      </c>
    </row>
    <row r="110" spans="1:15" ht="15.5">
      <c r="A110" s="1">
        <v>107</v>
      </c>
      <c r="B110">
        <v>3225</v>
      </c>
      <c r="C110">
        <v>2798</v>
      </c>
      <c r="D110">
        <v>3127</v>
      </c>
      <c r="E110">
        <v>12661</v>
      </c>
      <c r="F110">
        <v>13139</v>
      </c>
      <c r="J110" s="1">
        <v>107</v>
      </c>
      <c r="K110">
        <v>529</v>
      </c>
      <c r="L110">
        <v>280</v>
      </c>
      <c r="M110">
        <v>167</v>
      </c>
      <c r="N110">
        <v>878</v>
      </c>
      <c r="O110">
        <v>1011</v>
      </c>
    </row>
    <row r="111" spans="1:15" ht="15.5">
      <c r="A111" s="1">
        <v>108</v>
      </c>
      <c r="B111">
        <v>2994</v>
      </c>
      <c r="C111">
        <v>2898</v>
      </c>
      <c r="D111">
        <v>3022</v>
      </c>
      <c r="E111">
        <v>12945</v>
      </c>
      <c r="F111">
        <v>13213</v>
      </c>
      <c r="J111" s="1">
        <v>108</v>
      </c>
      <c r="K111">
        <v>112</v>
      </c>
      <c r="L111">
        <v>417</v>
      </c>
      <c r="M111">
        <v>225</v>
      </c>
      <c r="N111">
        <v>945</v>
      </c>
      <c r="O111">
        <v>784</v>
      </c>
    </row>
    <row r="112" spans="1:15" ht="15.5">
      <c r="A112" s="1">
        <v>109</v>
      </c>
      <c r="B112">
        <v>2828</v>
      </c>
      <c r="C112">
        <v>3285</v>
      </c>
      <c r="D112">
        <v>3172</v>
      </c>
      <c r="E112">
        <v>13114</v>
      </c>
      <c r="F112">
        <v>13528</v>
      </c>
      <c r="J112" s="1">
        <v>109</v>
      </c>
      <c r="K112">
        <v>336</v>
      </c>
      <c r="L112">
        <v>303</v>
      </c>
      <c r="M112">
        <v>212</v>
      </c>
      <c r="N112">
        <v>1254</v>
      </c>
      <c r="O112">
        <v>779</v>
      </c>
    </row>
    <row r="113" spans="1:15" ht="15.5">
      <c r="A113" s="1">
        <v>110</v>
      </c>
      <c r="B113">
        <v>3192</v>
      </c>
      <c r="C113">
        <v>2994</v>
      </c>
      <c r="D113">
        <v>2966</v>
      </c>
      <c r="E113">
        <v>12565</v>
      </c>
      <c r="F113">
        <v>13660</v>
      </c>
      <c r="J113" s="1">
        <v>110</v>
      </c>
      <c r="K113">
        <v>660</v>
      </c>
      <c r="L113">
        <v>420</v>
      </c>
      <c r="M113">
        <v>170</v>
      </c>
      <c r="N113">
        <v>1090</v>
      </c>
      <c r="O113">
        <v>734</v>
      </c>
    </row>
    <row r="114" spans="1:15" ht="15.5">
      <c r="A114" s="1">
        <v>111</v>
      </c>
      <c r="B114">
        <v>3134</v>
      </c>
      <c r="C114">
        <v>2984</v>
      </c>
      <c r="D114">
        <v>2804</v>
      </c>
      <c r="E114">
        <v>13304</v>
      </c>
      <c r="F114">
        <v>13650</v>
      </c>
      <c r="J114" s="1">
        <v>111</v>
      </c>
      <c r="K114">
        <v>484</v>
      </c>
      <c r="L114">
        <v>592</v>
      </c>
      <c r="M114">
        <v>167</v>
      </c>
      <c r="N114">
        <v>980</v>
      </c>
      <c r="O114">
        <v>990</v>
      </c>
    </row>
    <row r="115" spans="1:15" ht="15.5">
      <c r="A115" s="1">
        <v>112</v>
      </c>
      <c r="B115">
        <v>3107</v>
      </c>
      <c r="C115">
        <v>3252</v>
      </c>
      <c r="D115">
        <v>3247</v>
      </c>
      <c r="E115">
        <v>13460</v>
      </c>
      <c r="F115">
        <v>13335</v>
      </c>
      <c r="J115" s="1">
        <v>112</v>
      </c>
      <c r="K115">
        <v>101</v>
      </c>
      <c r="L115">
        <v>426</v>
      </c>
      <c r="M115">
        <v>245</v>
      </c>
      <c r="N115">
        <v>732</v>
      </c>
      <c r="O115">
        <v>1017</v>
      </c>
    </row>
    <row r="116" spans="1:15" ht="15.5">
      <c r="A116" s="1">
        <v>113</v>
      </c>
      <c r="B116">
        <v>2654</v>
      </c>
      <c r="C116">
        <v>3217</v>
      </c>
      <c r="D116">
        <v>2957</v>
      </c>
      <c r="E116">
        <v>13489</v>
      </c>
      <c r="F116">
        <v>13156</v>
      </c>
      <c r="J116" s="1">
        <v>113</v>
      </c>
      <c r="K116">
        <v>483</v>
      </c>
      <c r="L116">
        <v>544</v>
      </c>
      <c r="M116">
        <v>488</v>
      </c>
      <c r="N116">
        <v>1045</v>
      </c>
      <c r="O116">
        <v>602</v>
      </c>
    </row>
    <row r="117" spans="1:15" ht="15.5">
      <c r="A117" s="1">
        <v>114</v>
      </c>
      <c r="B117">
        <v>2791</v>
      </c>
      <c r="C117">
        <v>2862</v>
      </c>
      <c r="D117">
        <v>3251</v>
      </c>
      <c r="E117">
        <v>13512</v>
      </c>
      <c r="F117">
        <v>13605</v>
      </c>
      <c r="J117" s="1">
        <v>114</v>
      </c>
      <c r="K117">
        <v>221</v>
      </c>
      <c r="L117">
        <v>387</v>
      </c>
      <c r="M117">
        <v>94</v>
      </c>
      <c r="N117">
        <v>1153</v>
      </c>
      <c r="O117">
        <v>1034</v>
      </c>
    </row>
    <row r="118" spans="1:15" ht="15.5">
      <c r="A118" s="1">
        <v>115</v>
      </c>
      <c r="B118">
        <v>3160</v>
      </c>
      <c r="C118">
        <v>2943</v>
      </c>
      <c r="D118">
        <v>2967</v>
      </c>
      <c r="E118">
        <v>13508</v>
      </c>
      <c r="F118">
        <v>13658</v>
      </c>
      <c r="J118" s="1">
        <v>115</v>
      </c>
      <c r="K118">
        <v>416</v>
      </c>
      <c r="L118">
        <v>561</v>
      </c>
      <c r="M118">
        <v>0</v>
      </c>
      <c r="N118">
        <v>1268</v>
      </c>
      <c r="O118">
        <v>1078</v>
      </c>
    </row>
    <row r="119" spans="1:15" ht="15.5">
      <c r="A119" s="1">
        <v>116</v>
      </c>
      <c r="B119">
        <v>3101</v>
      </c>
      <c r="C119">
        <v>2856</v>
      </c>
      <c r="D119">
        <v>2766</v>
      </c>
      <c r="E119">
        <v>13416</v>
      </c>
      <c r="F119">
        <v>13369</v>
      </c>
      <c r="J119" s="1">
        <v>116</v>
      </c>
      <c r="K119">
        <v>398</v>
      </c>
      <c r="L119">
        <v>498</v>
      </c>
      <c r="M119">
        <v>486</v>
      </c>
      <c r="N119">
        <v>685</v>
      </c>
      <c r="O119">
        <v>808</v>
      </c>
    </row>
    <row r="120" spans="1:15" ht="15.5">
      <c r="A120" s="1">
        <v>117</v>
      </c>
      <c r="B120">
        <v>2781</v>
      </c>
      <c r="C120">
        <v>3224</v>
      </c>
      <c r="D120">
        <v>3247</v>
      </c>
      <c r="E120">
        <v>13305</v>
      </c>
      <c r="F120">
        <v>13636</v>
      </c>
      <c r="J120" s="1">
        <v>117</v>
      </c>
      <c r="K120">
        <v>278</v>
      </c>
      <c r="L120">
        <v>414</v>
      </c>
      <c r="M120">
        <v>296</v>
      </c>
      <c r="N120">
        <v>1093</v>
      </c>
      <c r="O120">
        <v>1043</v>
      </c>
    </row>
    <row r="121" spans="1:15" ht="15.5">
      <c r="A121" s="1">
        <v>118</v>
      </c>
      <c r="B121">
        <v>3041</v>
      </c>
      <c r="C121">
        <v>3142</v>
      </c>
      <c r="D121">
        <v>3328</v>
      </c>
      <c r="E121">
        <v>13241</v>
      </c>
      <c r="F121">
        <v>13327</v>
      </c>
      <c r="J121" s="1">
        <v>118</v>
      </c>
      <c r="K121">
        <v>345</v>
      </c>
      <c r="L121">
        <v>144</v>
      </c>
      <c r="M121">
        <v>460</v>
      </c>
      <c r="N121">
        <v>1077</v>
      </c>
      <c r="O121">
        <v>971</v>
      </c>
    </row>
    <row r="122" spans="1:15" ht="15.5">
      <c r="A122" s="1">
        <v>119</v>
      </c>
      <c r="B122">
        <v>3192</v>
      </c>
      <c r="C122">
        <v>2935</v>
      </c>
      <c r="D122">
        <v>3245</v>
      </c>
      <c r="E122">
        <v>13708</v>
      </c>
      <c r="F122">
        <v>13522</v>
      </c>
      <c r="J122" s="1">
        <v>119</v>
      </c>
      <c r="K122">
        <v>374</v>
      </c>
      <c r="L122">
        <v>379</v>
      </c>
      <c r="M122">
        <v>235</v>
      </c>
      <c r="N122">
        <v>1269</v>
      </c>
      <c r="O122">
        <v>1007</v>
      </c>
    </row>
    <row r="123" spans="1:15" ht="15.5">
      <c r="A123" s="1">
        <v>120</v>
      </c>
      <c r="B123">
        <v>2918</v>
      </c>
      <c r="C123">
        <v>3213</v>
      </c>
      <c r="D123">
        <v>3451</v>
      </c>
      <c r="E123">
        <v>13559</v>
      </c>
      <c r="F123">
        <v>13229</v>
      </c>
      <c r="J123" s="1">
        <v>120</v>
      </c>
      <c r="K123">
        <v>225</v>
      </c>
      <c r="L123">
        <v>741</v>
      </c>
      <c r="M123">
        <v>398</v>
      </c>
      <c r="N123">
        <v>1286</v>
      </c>
      <c r="O123">
        <v>1091</v>
      </c>
    </row>
    <row r="124" spans="1:15" ht="15.5">
      <c r="A124" s="1">
        <v>121</v>
      </c>
      <c r="B124">
        <v>3068</v>
      </c>
      <c r="C124">
        <v>2990</v>
      </c>
      <c r="D124">
        <v>3296</v>
      </c>
      <c r="E124">
        <v>13667</v>
      </c>
      <c r="F124">
        <v>14054</v>
      </c>
      <c r="J124" s="1">
        <v>121</v>
      </c>
      <c r="K124">
        <v>596</v>
      </c>
      <c r="L124">
        <v>514</v>
      </c>
      <c r="M124">
        <v>582</v>
      </c>
      <c r="N124">
        <v>1297</v>
      </c>
      <c r="O124">
        <v>1008</v>
      </c>
    </row>
    <row r="125" spans="1:15" ht="15.5">
      <c r="A125" s="1">
        <v>122</v>
      </c>
      <c r="B125">
        <v>3258</v>
      </c>
      <c r="C125">
        <v>3328</v>
      </c>
      <c r="D125">
        <v>3254</v>
      </c>
      <c r="E125">
        <v>13560</v>
      </c>
      <c r="F125">
        <v>13610</v>
      </c>
      <c r="J125" s="1">
        <v>122</v>
      </c>
      <c r="K125">
        <v>410</v>
      </c>
      <c r="L125">
        <v>295</v>
      </c>
      <c r="M125">
        <v>331</v>
      </c>
      <c r="N125">
        <v>1266</v>
      </c>
      <c r="O125">
        <v>1177</v>
      </c>
    </row>
    <row r="126" spans="1:15" ht="15.5">
      <c r="A126" s="1">
        <v>123</v>
      </c>
      <c r="B126">
        <v>3132</v>
      </c>
      <c r="C126">
        <v>3087</v>
      </c>
      <c r="D126">
        <v>3368</v>
      </c>
      <c r="E126">
        <v>13998</v>
      </c>
      <c r="F126">
        <v>13876</v>
      </c>
      <c r="J126" s="1">
        <v>123</v>
      </c>
      <c r="K126">
        <v>528</v>
      </c>
      <c r="L126">
        <v>499</v>
      </c>
      <c r="M126">
        <v>271</v>
      </c>
      <c r="N126">
        <v>1443</v>
      </c>
      <c r="O126">
        <v>957</v>
      </c>
    </row>
    <row r="127" spans="1:15" ht="15.5">
      <c r="A127" s="1">
        <v>124</v>
      </c>
      <c r="B127">
        <v>3298</v>
      </c>
      <c r="C127">
        <v>3351</v>
      </c>
      <c r="D127">
        <v>3359</v>
      </c>
      <c r="E127">
        <v>13553</v>
      </c>
      <c r="F127">
        <v>13439</v>
      </c>
      <c r="J127" s="1">
        <v>124</v>
      </c>
      <c r="K127">
        <v>703</v>
      </c>
      <c r="L127">
        <v>489</v>
      </c>
      <c r="M127">
        <v>389</v>
      </c>
      <c r="N127">
        <v>1380</v>
      </c>
      <c r="O127">
        <v>1003</v>
      </c>
    </row>
    <row r="128" spans="1:15" ht="15.5">
      <c r="A128" s="1">
        <v>125</v>
      </c>
      <c r="B128">
        <v>3182</v>
      </c>
      <c r="C128">
        <v>3468</v>
      </c>
      <c r="D128">
        <v>3282</v>
      </c>
      <c r="E128">
        <v>13919</v>
      </c>
      <c r="F128">
        <v>13873</v>
      </c>
      <c r="J128" s="1">
        <v>125</v>
      </c>
      <c r="K128">
        <v>710</v>
      </c>
      <c r="L128">
        <v>597</v>
      </c>
      <c r="M128">
        <v>207</v>
      </c>
      <c r="N128">
        <v>1543</v>
      </c>
      <c r="O128">
        <v>1259</v>
      </c>
    </row>
    <row r="129" spans="1:15" ht="15.5">
      <c r="A129" s="1">
        <v>126</v>
      </c>
      <c r="B129">
        <v>3294</v>
      </c>
      <c r="C129">
        <v>3135</v>
      </c>
      <c r="D129">
        <v>3358</v>
      </c>
      <c r="E129">
        <v>13767</v>
      </c>
      <c r="F129">
        <v>13678</v>
      </c>
      <c r="J129" s="1">
        <v>126</v>
      </c>
      <c r="K129">
        <v>507</v>
      </c>
      <c r="L129">
        <v>540</v>
      </c>
      <c r="M129">
        <v>80</v>
      </c>
      <c r="N129">
        <v>1489</v>
      </c>
      <c r="O129">
        <v>947</v>
      </c>
    </row>
    <row r="130" spans="1:15" ht="15.5">
      <c r="A130" s="1">
        <v>127</v>
      </c>
      <c r="B130">
        <v>3213</v>
      </c>
      <c r="C130">
        <v>3246</v>
      </c>
      <c r="D130">
        <v>3212</v>
      </c>
      <c r="E130">
        <v>13830</v>
      </c>
      <c r="F130">
        <v>14045</v>
      </c>
      <c r="J130" s="1">
        <v>127</v>
      </c>
      <c r="K130">
        <v>592</v>
      </c>
      <c r="L130">
        <v>407</v>
      </c>
      <c r="M130">
        <v>538</v>
      </c>
      <c r="N130">
        <v>1456</v>
      </c>
      <c r="O130">
        <v>1360</v>
      </c>
    </row>
    <row r="131" spans="1:15" ht="15.5">
      <c r="A131" s="1">
        <v>128</v>
      </c>
      <c r="B131">
        <v>3434</v>
      </c>
      <c r="C131">
        <v>3452</v>
      </c>
      <c r="D131">
        <v>3413</v>
      </c>
      <c r="E131">
        <v>13537</v>
      </c>
      <c r="F131">
        <v>13892</v>
      </c>
      <c r="J131" s="1">
        <v>128</v>
      </c>
      <c r="K131">
        <v>617</v>
      </c>
      <c r="L131">
        <v>315</v>
      </c>
      <c r="M131">
        <v>475</v>
      </c>
      <c r="N131">
        <v>1485</v>
      </c>
      <c r="O131">
        <v>1362</v>
      </c>
    </row>
    <row r="132" spans="1:15" ht="15.5">
      <c r="A132" s="1">
        <v>129</v>
      </c>
      <c r="B132">
        <v>3439</v>
      </c>
      <c r="C132">
        <v>3408</v>
      </c>
      <c r="D132">
        <v>3482</v>
      </c>
      <c r="E132">
        <v>14372</v>
      </c>
      <c r="F132">
        <v>13782</v>
      </c>
      <c r="J132" s="1">
        <v>129</v>
      </c>
      <c r="K132">
        <v>515</v>
      </c>
      <c r="L132">
        <v>828</v>
      </c>
      <c r="M132">
        <v>208</v>
      </c>
      <c r="N132">
        <v>1340</v>
      </c>
      <c r="O132">
        <v>1317</v>
      </c>
    </row>
    <row r="133" spans="1:15" ht="15.5">
      <c r="A133" s="1">
        <v>130</v>
      </c>
      <c r="B133">
        <v>3433</v>
      </c>
      <c r="C133">
        <v>3279</v>
      </c>
      <c r="D133">
        <v>3152</v>
      </c>
      <c r="E133">
        <v>13760</v>
      </c>
      <c r="F133">
        <v>13751</v>
      </c>
      <c r="J133" s="1">
        <v>130</v>
      </c>
      <c r="K133">
        <v>461</v>
      </c>
      <c r="L133">
        <v>382</v>
      </c>
      <c r="M133">
        <v>464</v>
      </c>
      <c r="N133">
        <v>1455</v>
      </c>
      <c r="O133">
        <v>1299</v>
      </c>
    </row>
    <row r="134" spans="1:15" ht="15.5">
      <c r="A134" s="1">
        <v>131</v>
      </c>
      <c r="B134">
        <v>3474</v>
      </c>
      <c r="C134">
        <v>3194</v>
      </c>
      <c r="D134">
        <v>3302</v>
      </c>
      <c r="E134">
        <v>14160</v>
      </c>
      <c r="F134">
        <v>14076</v>
      </c>
      <c r="J134" s="1">
        <v>131</v>
      </c>
      <c r="K134">
        <v>634</v>
      </c>
      <c r="L134">
        <v>475</v>
      </c>
      <c r="M134">
        <v>294</v>
      </c>
      <c r="N134">
        <v>1585</v>
      </c>
      <c r="O134">
        <v>1327</v>
      </c>
    </row>
    <row r="135" spans="1:15" ht="15.5">
      <c r="A135" s="1">
        <v>132</v>
      </c>
      <c r="B135">
        <v>3655</v>
      </c>
      <c r="C135">
        <v>3374</v>
      </c>
      <c r="D135">
        <v>3531</v>
      </c>
      <c r="E135">
        <v>13672</v>
      </c>
      <c r="F135">
        <v>13995</v>
      </c>
      <c r="J135" s="1">
        <v>132</v>
      </c>
      <c r="K135">
        <v>668</v>
      </c>
      <c r="L135">
        <v>382</v>
      </c>
      <c r="M135">
        <v>295</v>
      </c>
      <c r="N135">
        <v>1610</v>
      </c>
      <c r="O135">
        <v>923</v>
      </c>
    </row>
    <row r="136" spans="1:15" ht="15.5">
      <c r="A136" s="1">
        <v>133</v>
      </c>
      <c r="B136">
        <v>3478</v>
      </c>
      <c r="C136">
        <v>3458</v>
      </c>
      <c r="D136">
        <v>3639</v>
      </c>
      <c r="E136">
        <v>14356</v>
      </c>
      <c r="F136">
        <v>14005</v>
      </c>
      <c r="J136" s="1">
        <v>133</v>
      </c>
      <c r="K136">
        <v>1067</v>
      </c>
      <c r="L136">
        <v>626</v>
      </c>
      <c r="M136">
        <v>567</v>
      </c>
      <c r="N136">
        <v>1789</v>
      </c>
      <c r="O136">
        <v>1309</v>
      </c>
    </row>
    <row r="137" spans="1:15" ht="15.5">
      <c r="A137" s="1">
        <v>134</v>
      </c>
      <c r="B137">
        <v>3540</v>
      </c>
      <c r="C137">
        <v>3892</v>
      </c>
      <c r="D137">
        <v>3510</v>
      </c>
      <c r="E137">
        <v>14130</v>
      </c>
      <c r="F137">
        <v>13762</v>
      </c>
      <c r="J137" s="1">
        <v>134</v>
      </c>
      <c r="K137">
        <v>725</v>
      </c>
      <c r="L137">
        <v>1111</v>
      </c>
      <c r="M137">
        <v>756</v>
      </c>
      <c r="N137">
        <v>1612</v>
      </c>
      <c r="O137">
        <v>1181</v>
      </c>
    </row>
    <row r="138" spans="1:15" ht="15.5">
      <c r="A138" s="1">
        <v>135</v>
      </c>
      <c r="B138">
        <v>3432</v>
      </c>
      <c r="C138">
        <v>3837</v>
      </c>
      <c r="D138">
        <v>3440</v>
      </c>
      <c r="E138">
        <v>14266</v>
      </c>
      <c r="F138">
        <v>13781</v>
      </c>
      <c r="J138" s="1">
        <v>135</v>
      </c>
      <c r="K138">
        <v>680</v>
      </c>
      <c r="L138">
        <v>713</v>
      </c>
      <c r="M138">
        <v>345</v>
      </c>
      <c r="N138">
        <v>1765</v>
      </c>
      <c r="O138">
        <v>1187</v>
      </c>
    </row>
    <row r="139" spans="1:15" ht="15.5">
      <c r="A139" s="1">
        <v>136</v>
      </c>
      <c r="B139">
        <v>3671</v>
      </c>
      <c r="C139">
        <v>3746</v>
      </c>
      <c r="D139">
        <v>3437</v>
      </c>
      <c r="E139">
        <v>14323</v>
      </c>
      <c r="F139">
        <v>14236</v>
      </c>
      <c r="J139" s="1">
        <v>136</v>
      </c>
      <c r="K139">
        <v>933</v>
      </c>
      <c r="L139">
        <v>707</v>
      </c>
      <c r="M139">
        <v>469</v>
      </c>
      <c r="N139">
        <v>1599</v>
      </c>
      <c r="O139">
        <v>1028</v>
      </c>
    </row>
    <row r="140" spans="1:15" ht="15.5">
      <c r="A140" s="1">
        <v>137</v>
      </c>
      <c r="B140">
        <v>3652</v>
      </c>
      <c r="C140">
        <v>3742</v>
      </c>
      <c r="D140">
        <v>3456</v>
      </c>
      <c r="E140">
        <v>14582</v>
      </c>
      <c r="F140">
        <v>13838</v>
      </c>
      <c r="J140" s="1">
        <v>137</v>
      </c>
      <c r="K140">
        <v>977</v>
      </c>
      <c r="L140">
        <v>723</v>
      </c>
      <c r="M140">
        <v>500</v>
      </c>
      <c r="N140">
        <v>1723</v>
      </c>
      <c r="O140">
        <v>1207</v>
      </c>
    </row>
    <row r="141" spans="1:15" ht="15.5">
      <c r="A141" s="1">
        <v>138</v>
      </c>
      <c r="B141">
        <v>3931</v>
      </c>
      <c r="C141">
        <v>3701</v>
      </c>
      <c r="D141">
        <v>3409</v>
      </c>
      <c r="E141">
        <v>14295</v>
      </c>
      <c r="F141">
        <v>13845</v>
      </c>
      <c r="J141" s="1">
        <v>138</v>
      </c>
      <c r="K141">
        <v>742</v>
      </c>
      <c r="L141">
        <v>898</v>
      </c>
      <c r="M141">
        <v>839</v>
      </c>
      <c r="N141">
        <v>1667</v>
      </c>
      <c r="O141">
        <v>1359</v>
      </c>
    </row>
    <row r="142" spans="1:15" ht="15.5">
      <c r="A142" s="1">
        <v>139</v>
      </c>
      <c r="B142">
        <v>4075</v>
      </c>
      <c r="C142">
        <v>3728</v>
      </c>
      <c r="D142">
        <v>3477</v>
      </c>
      <c r="E142">
        <v>14558</v>
      </c>
      <c r="F142">
        <v>14128</v>
      </c>
      <c r="J142" s="1">
        <v>139</v>
      </c>
      <c r="K142">
        <v>1085</v>
      </c>
      <c r="L142">
        <v>894</v>
      </c>
      <c r="M142">
        <v>653</v>
      </c>
      <c r="N142">
        <v>1967</v>
      </c>
      <c r="O142">
        <v>1234</v>
      </c>
    </row>
    <row r="143" spans="1:15" ht="15.5">
      <c r="A143" s="1">
        <v>140</v>
      </c>
      <c r="B143">
        <v>4339</v>
      </c>
      <c r="C143">
        <v>3513</v>
      </c>
      <c r="D143">
        <v>3657</v>
      </c>
      <c r="E143">
        <v>14331</v>
      </c>
      <c r="F143">
        <v>14403</v>
      </c>
      <c r="J143" s="1">
        <v>140</v>
      </c>
      <c r="K143">
        <v>992</v>
      </c>
      <c r="L143">
        <v>962</v>
      </c>
      <c r="M143">
        <v>564</v>
      </c>
      <c r="N143">
        <v>1936</v>
      </c>
      <c r="O143">
        <v>1128</v>
      </c>
    </row>
    <row r="144" spans="1:15" ht="15.5">
      <c r="A144" s="1">
        <v>141</v>
      </c>
      <c r="B144">
        <v>4466</v>
      </c>
      <c r="C144">
        <v>3997</v>
      </c>
      <c r="D144">
        <v>3388</v>
      </c>
      <c r="E144">
        <v>14852</v>
      </c>
      <c r="F144">
        <v>13910</v>
      </c>
      <c r="J144" s="1">
        <v>141</v>
      </c>
      <c r="K144">
        <v>1137</v>
      </c>
      <c r="L144">
        <v>884</v>
      </c>
      <c r="M144">
        <v>849</v>
      </c>
      <c r="N144">
        <v>1842</v>
      </c>
      <c r="O144">
        <v>1429</v>
      </c>
    </row>
    <row r="145" spans="1:15" ht="15.5">
      <c r="A145" s="1">
        <v>142</v>
      </c>
      <c r="B145">
        <v>4343</v>
      </c>
      <c r="C145">
        <v>4010</v>
      </c>
      <c r="D145">
        <v>3645</v>
      </c>
      <c r="E145">
        <v>14794</v>
      </c>
      <c r="F145">
        <v>14010</v>
      </c>
      <c r="J145" s="1">
        <v>142</v>
      </c>
      <c r="K145">
        <v>1463</v>
      </c>
      <c r="L145">
        <v>983</v>
      </c>
      <c r="M145">
        <v>865</v>
      </c>
      <c r="N145">
        <v>1955</v>
      </c>
      <c r="O145">
        <v>1356</v>
      </c>
    </row>
    <row r="146" spans="1:15" ht="15.5">
      <c r="A146" s="1">
        <v>143</v>
      </c>
      <c r="B146">
        <v>4430</v>
      </c>
      <c r="C146">
        <v>4278</v>
      </c>
      <c r="D146">
        <v>3598</v>
      </c>
      <c r="E146">
        <v>15010</v>
      </c>
      <c r="F146">
        <v>14365</v>
      </c>
      <c r="J146" s="1">
        <v>143</v>
      </c>
      <c r="K146">
        <v>1317</v>
      </c>
      <c r="L146">
        <v>1122</v>
      </c>
      <c r="M146">
        <v>702</v>
      </c>
      <c r="N146">
        <v>2044</v>
      </c>
      <c r="O146">
        <v>1405</v>
      </c>
    </row>
    <row r="147" spans="1:15" ht="15.5">
      <c r="A147" s="1">
        <v>144</v>
      </c>
      <c r="B147">
        <v>4860</v>
      </c>
      <c r="C147">
        <v>4558</v>
      </c>
      <c r="D147">
        <v>4032</v>
      </c>
      <c r="E147">
        <v>15205</v>
      </c>
      <c r="F147">
        <v>14411</v>
      </c>
      <c r="J147" s="1">
        <v>144</v>
      </c>
      <c r="K147">
        <v>1461</v>
      </c>
      <c r="L147">
        <v>976</v>
      </c>
      <c r="M147">
        <v>742</v>
      </c>
      <c r="N147">
        <v>2294</v>
      </c>
      <c r="O147">
        <v>1333</v>
      </c>
    </row>
    <row r="148" spans="1:15" ht="15.5">
      <c r="A148" s="1">
        <v>145</v>
      </c>
      <c r="B148">
        <v>4908</v>
      </c>
      <c r="C148">
        <v>4631</v>
      </c>
      <c r="D148">
        <v>3586</v>
      </c>
      <c r="E148">
        <v>15132</v>
      </c>
      <c r="F148">
        <v>14173</v>
      </c>
      <c r="J148" s="1">
        <v>145</v>
      </c>
      <c r="K148">
        <v>2191</v>
      </c>
      <c r="L148">
        <v>1342</v>
      </c>
      <c r="M148">
        <v>1203</v>
      </c>
      <c r="N148">
        <v>2139</v>
      </c>
      <c r="O148">
        <v>1400</v>
      </c>
    </row>
    <row r="149" spans="1:15" ht="15.5">
      <c r="A149" s="1">
        <v>146</v>
      </c>
      <c r="B149">
        <v>5261</v>
      </c>
      <c r="C149">
        <v>4302</v>
      </c>
      <c r="D149">
        <v>4056</v>
      </c>
      <c r="E149">
        <v>14742</v>
      </c>
      <c r="F149">
        <v>14106</v>
      </c>
      <c r="J149" s="1">
        <v>146</v>
      </c>
      <c r="K149">
        <v>2323</v>
      </c>
      <c r="L149">
        <v>1355</v>
      </c>
      <c r="M149">
        <v>793</v>
      </c>
      <c r="N149">
        <v>2135</v>
      </c>
      <c r="O149">
        <v>1559</v>
      </c>
    </row>
    <row r="150" spans="1:15" ht="15.5">
      <c r="A150" s="1">
        <v>147</v>
      </c>
      <c r="B150">
        <v>6053</v>
      </c>
      <c r="C150">
        <v>4636</v>
      </c>
      <c r="D150">
        <v>3963</v>
      </c>
      <c r="E150">
        <v>15683</v>
      </c>
      <c r="F150">
        <v>13992</v>
      </c>
      <c r="J150" s="1">
        <v>147</v>
      </c>
      <c r="K150">
        <v>2832</v>
      </c>
      <c r="L150">
        <v>1631</v>
      </c>
      <c r="M150">
        <v>787</v>
      </c>
      <c r="N150">
        <v>2226</v>
      </c>
      <c r="O150">
        <v>1784</v>
      </c>
    </row>
    <row r="151" spans="1:15" ht="15.5">
      <c r="A151" s="1">
        <v>148</v>
      </c>
      <c r="B151">
        <v>9294</v>
      </c>
      <c r="C151">
        <v>5318</v>
      </c>
      <c r="D151">
        <v>4022</v>
      </c>
      <c r="E151">
        <v>15655</v>
      </c>
      <c r="F151">
        <v>14411</v>
      </c>
      <c r="J151" s="1">
        <v>148</v>
      </c>
      <c r="K151">
        <v>4708</v>
      </c>
      <c r="L151">
        <v>2389</v>
      </c>
      <c r="M151">
        <v>975</v>
      </c>
      <c r="N151">
        <v>2564</v>
      </c>
      <c r="O151">
        <v>1671</v>
      </c>
    </row>
    <row r="152" spans="1:15" ht="15.5">
      <c r="A152" s="1">
        <v>149</v>
      </c>
      <c r="B152">
        <v>12043</v>
      </c>
      <c r="C152">
        <v>6188</v>
      </c>
      <c r="D152">
        <v>4475</v>
      </c>
      <c r="E152">
        <v>16374</v>
      </c>
      <c r="F152">
        <v>14410</v>
      </c>
      <c r="J152" s="1">
        <v>149</v>
      </c>
      <c r="K152">
        <v>8076</v>
      </c>
      <c r="L152">
        <v>3198</v>
      </c>
      <c r="M152">
        <v>1345</v>
      </c>
      <c r="N152">
        <v>3188</v>
      </c>
      <c r="O152">
        <v>1871</v>
      </c>
    </row>
    <row r="153" spans="1:15" ht="15.5">
      <c r="A153" s="1">
        <v>150</v>
      </c>
      <c r="B153" s="20">
        <v>13347</v>
      </c>
      <c r="C153" s="20">
        <v>6756</v>
      </c>
      <c r="D153" s="20">
        <v>4671</v>
      </c>
      <c r="E153">
        <v>16960</v>
      </c>
      <c r="F153">
        <v>14601</v>
      </c>
      <c r="J153" s="21">
        <v>150</v>
      </c>
      <c r="K153" s="20">
        <v>9577</v>
      </c>
      <c r="L153" s="20">
        <v>3955</v>
      </c>
      <c r="M153">
        <v>1848</v>
      </c>
      <c r="N153">
        <v>3462</v>
      </c>
      <c r="O153" s="20">
        <v>2116</v>
      </c>
    </row>
    <row r="154" spans="1:15" ht="15.5">
      <c r="A154" s="1">
        <v>151</v>
      </c>
      <c r="B154" s="20">
        <v>13794</v>
      </c>
      <c r="C154" s="20">
        <v>7521</v>
      </c>
      <c r="D154" s="20">
        <v>5085</v>
      </c>
      <c r="E154">
        <v>16361</v>
      </c>
      <c r="F154">
        <v>14583</v>
      </c>
      <c r="J154" s="21">
        <v>151</v>
      </c>
      <c r="K154" s="20">
        <v>10619</v>
      </c>
      <c r="L154" s="20">
        <v>4066</v>
      </c>
      <c r="M154">
        <v>1805</v>
      </c>
      <c r="N154">
        <v>3888</v>
      </c>
      <c r="O154" s="20">
        <v>1874</v>
      </c>
    </row>
    <row r="155" spans="1:15" ht="15.5">
      <c r="A155" s="1">
        <v>152</v>
      </c>
      <c r="B155" s="20">
        <v>13212</v>
      </c>
      <c r="C155" s="20">
        <v>7135</v>
      </c>
      <c r="D155" s="20">
        <v>4862</v>
      </c>
      <c r="E155">
        <v>15748</v>
      </c>
      <c r="F155">
        <v>14219</v>
      </c>
      <c r="J155" s="21">
        <v>152</v>
      </c>
      <c r="K155" s="20">
        <v>10176</v>
      </c>
      <c r="L155" s="20">
        <v>3982</v>
      </c>
      <c r="M155">
        <v>1564</v>
      </c>
      <c r="N155">
        <v>3552</v>
      </c>
      <c r="O155" s="20">
        <v>1607</v>
      </c>
    </row>
    <row r="156" spans="1:15" ht="15.5">
      <c r="A156" s="1">
        <v>153</v>
      </c>
      <c r="B156" s="20">
        <v>11160</v>
      </c>
      <c r="C156" s="20">
        <v>7154</v>
      </c>
      <c r="D156" s="20">
        <v>4662</v>
      </c>
      <c r="E156">
        <v>16001</v>
      </c>
      <c r="F156">
        <v>14620</v>
      </c>
      <c r="J156" s="21">
        <v>153</v>
      </c>
      <c r="K156" s="20">
        <v>9133</v>
      </c>
      <c r="L156" s="20">
        <v>3794</v>
      </c>
      <c r="M156">
        <v>1481</v>
      </c>
      <c r="N156">
        <v>3345</v>
      </c>
      <c r="O156" s="20">
        <v>1677</v>
      </c>
    </row>
    <row r="157" spans="1:15" ht="15.5">
      <c r="A157" s="1">
        <v>154</v>
      </c>
      <c r="B157">
        <v>8008</v>
      </c>
      <c r="C157">
        <v>6406</v>
      </c>
      <c r="D157">
        <v>4339</v>
      </c>
      <c r="E157">
        <v>15153</v>
      </c>
      <c r="F157">
        <v>14210</v>
      </c>
      <c r="J157" s="1">
        <v>154</v>
      </c>
      <c r="K157">
        <v>6248</v>
      </c>
      <c r="L157">
        <v>2521</v>
      </c>
      <c r="M157">
        <v>1439</v>
      </c>
      <c r="N157">
        <v>2752</v>
      </c>
      <c r="O157">
        <v>1381</v>
      </c>
    </row>
    <row r="158" spans="1:15" ht="15.5">
      <c r="A158" s="1">
        <v>155</v>
      </c>
      <c r="B158">
        <v>5529</v>
      </c>
      <c r="C158">
        <v>5405</v>
      </c>
      <c r="D158">
        <v>4175</v>
      </c>
      <c r="E158">
        <v>15474</v>
      </c>
      <c r="F158">
        <v>14434</v>
      </c>
      <c r="J158" s="1">
        <v>155</v>
      </c>
      <c r="K158">
        <v>3173</v>
      </c>
      <c r="L158">
        <v>1911</v>
      </c>
      <c r="M158">
        <v>1039</v>
      </c>
      <c r="N158">
        <v>2579</v>
      </c>
      <c r="O158">
        <v>1629</v>
      </c>
    </row>
    <row r="159" spans="1:15" ht="15.5">
      <c r="A159" s="1">
        <v>156</v>
      </c>
      <c r="B159">
        <v>4982</v>
      </c>
      <c r="C159">
        <v>4636</v>
      </c>
      <c r="D159">
        <v>3899</v>
      </c>
      <c r="E159">
        <v>14809</v>
      </c>
      <c r="F159">
        <v>14006</v>
      </c>
      <c r="J159" s="1">
        <v>156</v>
      </c>
      <c r="K159">
        <v>2226</v>
      </c>
      <c r="L159">
        <v>1563</v>
      </c>
      <c r="M159">
        <v>758</v>
      </c>
      <c r="N159">
        <v>2200</v>
      </c>
      <c r="O159">
        <v>1537</v>
      </c>
    </row>
    <row r="160" spans="1:15" ht="15.5">
      <c r="A160" s="1">
        <v>157</v>
      </c>
      <c r="B160">
        <v>4746</v>
      </c>
      <c r="C160">
        <v>4526</v>
      </c>
      <c r="D160">
        <v>3876</v>
      </c>
      <c r="E160">
        <v>15079</v>
      </c>
      <c r="F160">
        <v>14219</v>
      </c>
      <c r="J160" s="1">
        <v>157</v>
      </c>
      <c r="K160">
        <v>2023</v>
      </c>
      <c r="L160">
        <v>1460</v>
      </c>
      <c r="M160">
        <v>817</v>
      </c>
      <c r="N160">
        <v>2014</v>
      </c>
      <c r="O160">
        <v>1379</v>
      </c>
    </row>
    <row r="161" spans="1:15" ht="15.5">
      <c r="A161" s="1">
        <v>158</v>
      </c>
      <c r="B161">
        <v>4664</v>
      </c>
      <c r="C161">
        <v>4630</v>
      </c>
      <c r="D161">
        <v>3673</v>
      </c>
      <c r="E161">
        <v>14657</v>
      </c>
      <c r="F161">
        <v>14240</v>
      </c>
      <c r="J161" s="1">
        <v>158</v>
      </c>
      <c r="K161">
        <v>2059</v>
      </c>
      <c r="L161">
        <v>1348</v>
      </c>
      <c r="M161">
        <v>845</v>
      </c>
      <c r="N161">
        <v>2069</v>
      </c>
      <c r="O161">
        <v>1731</v>
      </c>
    </row>
    <row r="162" spans="1:15" ht="15.5">
      <c r="A162" s="1">
        <v>159</v>
      </c>
      <c r="B162">
        <v>4555</v>
      </c>
      <c r="C162">
        <v>3944</v>
      </c>
      <c r="D162">
        <v>3679</v>
      </c>
      <c r="E162">
        <v>14483</v>
      </c>
      <c r="F162">
        <v>14297</v>
      </c>
      <c r="J162" s="1">
        <v>159</v>
      </c>
      <c r="K162">
        <v>1409</v>
      </c>
      <c r="L162">
        <v>1269</v>
      </c>
      <c r="M162">
        <v>541</v>
      </c>
      <c r="N162">
        <v>1711</v>
      </c>
      <c r="O162">
        <v>1143</v>
      </c>
    </row>
    <row r="163" spans="1:15" ht="15.5">
      <c r="A163" s="1">
        <v>160</v>
      </c>
      <c r="B163">
        <v>4357</v>
      </c>
      <c r="C163">
        <v>4505</v>
      </c>
      <c r="D163">
        <v>3739</v>
      </c>
      <c r="E163">
        <v>14398</v>
      </c>
      <c r="F163">
        <v>14168</v>
      </c>
      <c r="J163" s="1">
        <v>160</v>
      </c>
      <c r="K163">
        <v>1456</v>
      </c>
      <c r="L163">
        <v>1034</v>
      </c>
      <c r="M163">
        <v>656</v>
      </c>
      <c r="N163">
        <v>2082</v>
      </c>
      <c r="O163">
        <v>1497</v>
      </c>
    </row>
    <row r="164" spans="1:15" ht="15.5">
      <c r="A164" s="1">
        <v>161</v>
      </c>
      <c r="B164">
        <v>4052</v>
      </c>
      <c r="C164">
        <v>3972</v>
      </c>
      <c r="D164">
        <v>3381</v>
      </c>
      <c r="E164">
        <v>14182</v>
      </c>
      <c r="F164">
        <v>13786</v>
      </c>
      <c r="J164" s="1">
        <v>161</v>
      </c>
      <c r="K164">
        <v>1301</v>
      </c>
      <c r="L164">
        <v>877</v>
      </c>
      <c r="M164">
        <v>541</v>
      </c>
      <c r="N164">
        <v>1792</v>
      </c>
      <c r="O164">
        <v>1274</v>
      </c>
    </row>
    <row r="165" spans="1:15" ht="15.5">
      <c r="A165" s="1">
        <v>162</v>
      </c>
      <c r="B165">
        <v>3848</v>
      </c>
      <c r="C165">
        <v>4137</v>
      </c>
      <c r="D165">
        <v>3275</v>
      </c>
      <c r="E165">
        <v>14248</v>
      </c>
      <c r="F165">
        <v>14045</v>
      </c>
      <c r="J165" s="1">
        <v>162</v>
      </c>
      <c r="K165">
        <v>1127</v>
      </c>
      <c r="L165">
        <v>1106</v>
      </c>
      <c r="M165">
        <v>386</v>
      </c>
      <c r="N165">
        <v>1824</v>
      </c>
      <c r="O165">
        <v>1469</v>
      </c>
    </row>
    <row r="166" spans="1:15" ht="15.5">
      <c r="A166" s="1">
        <v>163</v>
      </c>
      <c r="B166">
        <v>3892</v>
      </c>
      <c r="C166">
        <v>4006</v>
      </c>
      <c r="D166">
        <v>3238</v>
      </c>
      <c r="E166">
        <v>14239</v>
      </c>
      <c r="F166">
        <v>14370</v>
      </c>
      <c r="J166" s="1">
        <v>163</v>
      </c>
      <c r="K166">
        <v>952</v>
      </c>
      <c r="L166">
        <v>903</v>
      </c>
      <c r="M166">
        <v>627</v>
      </c>
      <c r="N166">
        <v>1714</v>
      </c>
      <c r="O166">
        <v>1171</v>
      </c>
    </row>
    <row r="167" spans="1:15" ht="15.5">
      <c r="A167" s="1">
        <v>164</v>
      </c>
      <c r="B167">
        <v>3676</v>
      </c>
      <c r="C167">
        <v>4156</v>
      </c>
      <c r="D167">
        <v>3532</v>
      </c>
      <c r="E167">
        <v>14083</v>
      </c>
      <c r="F167">
        <v>13955</v>
      </c>
      <c r="J167" s="1">
        <v>164</v>
      </c>
      <c r="K167">
        <v>760</v>
      </c>
      <c r="L167">
        <v>1164</v>
      </c>
      <c r="M167">
        <v>769</v>
      </c>
      <c r="N167">
        <v>2075</v>
      </c>
      <c r="O167">
        <v>1308</v>
      </c>
    </row>
    <row r="168" spans="1:15" ht="15.5">
      <c r="A168" s="1">
        <v>165</v>
      </c>
      <c r="B168">
        <v>3958</v>
      </c>
      <c r="C168">
        <v>3987</v>
      </c>
      <c r="D168">
        <v>3720</v>
      </c>
      <c r="E168">
        <v>14589</v>
      </c>
      <c r="F168">
        <v>13942</v>
      </c>
      <c r="J168" s="1">
        <v>165</v>
      </c>
      <c r="K168">
        <v>995</v>
      </c>
      <c r="L168">
        <v>781</v>
      </c>
      <c r="M168">
        <v>586</v>
      </c>
      <c r="N168">
        <v>1658</v>
      </c>
      <c r="O168">
        <v>1148</v>
      </c>
    </row>
    <row r="169" spans="1:15" ht="15.5">
      <c r="A169" s="1">
        <v>166</v>
      </c>
      <c r="B169">
        <v>3707</v>
      </c>
      <c r="C169">
        <v>3628</v>
      </c>
      <c r="D169">
        <v>3472</v>
      </c>
      <c r="E169">
        <v>14064</v>
      </c>
      <c r="F169">
        <v>13634</v>
      </c>
      <c r="J169" s="1">
        <v>166</v>
      </c>
      <c r="K169">
        <v>1013</v>
      </c>
      <c r="L169">
        <v>521</v>
      </c>
      <c r="M169">
        <v>644</v>
      </c>
      <c r="N169">
        <v>1804</v>
      </c>
      <c r="O169">
        <v>1047</v>
      </c>
    </row>
    <row r="170" spans="1:15" ht="15.5">
      <c r="A170" s="1">
        <v>167</v>
      </c>
      <c r="B170">
        <v>3736</v>
      </c>
      <c r="C170">
        <v>3587</v>
      </c>
      <c r="D170">
        <v>3186</v>
      </c>
      <c r="E170">
        <v>13570</v>
      </c>
      <c r="F170">
        <v>13969</v>
      </c>
      <c r="J170" s="1">
        <v>167</v>
      </c>
      <c r="K170">
        <v>1121</v>
      </c>
      <c r="L170">
        <v>417</v>
      </c>
      <c r="M170">
        <v>601</v>
      </c>
      <c r="N170">
        <v>1614</v>
      </c>
      <c r="O170">
        <v>1175</v>
      </c>
    </row>
    <row r="171" spans="1:15" ht="15.5">
      <c r="A171" s="1">
        <v>168</v>
      </c>
      <c r="B171">
        <v>3647</v>
      </c>
      <c r="C171">
        <v>3390</v>
      </c>
      <c r="D171">
        <v>3293</v>
      </c>
      <c r="E171">
        <v>14080</v>
      </c>
      <c r="F171">
        <v>13648</v>
      </c>
      <c r="J171" s="1">
        <v>168</v>
      </c>
      <c r="K171">
        <v>819</v>
      </c>
      <c r="L171">
        <v>591</v>
      </c>
      <c r="M171">
        <v>469</v>
      </c>
      <c r="N171">
        <v>1661</v>
      </c>
      <c r="O171">
        <v>1076</v>
      </c>
    </row>
    <row r="172" spans="1:15" ht="15.5">
      <c r="A172" s="1">
        <v>169</v>
      </c>
      <c r="B172">
        <v>3762</v>
      </c>
      <c r="C172">
        <v>3434</v>
      </c>
      <c r="D172">
        <v>3395</v>
      </c>
      <c r="E172">
        <v>13904</v>
      </c>
      <c r="F172">
        <v>13920</v>
      </c>
      <c r="J172" s="1">
        <v>169</v>
      </c>
      <c r="K172">
        <v>792</v>
      </c>
      <c r="L172">
        <v>686</v>
      </c>
      <c r="M172">
        <v>403</v>
      </c>
      <c r="N172">
        <v>1611</v>
      </c>
      <c r="O172">
        <v>1125</v>
      </c>
    </row>
    <row r="173" spans="1:15" ht="15.5">
      <c r="A173" s="1">
        <v>170</v>
      </c>
      <c r="B173">
        <v>3188</v>
      </c>
      <c r="C173">
        <v>3970</v>
      </c>
      <c r="D173">
        <v>3153</v>
      </c>
      <c r="E173">
        <v>13834</v>
      </c>
      <c r="F173">
        <v>13477</v>
      </c>
      <c r="J173" s="1">
        <v>170</v>
      </c>
      <c r="K173">
        <v>452</v>
      </c>
      <c r="L173">
        <v>868</v>
      </c>
      <c r="M173">
        <v>602</v>
      </c>
      <c r="N173">
        <v>1349</v>
      </c>
      <c r="O173">
        <v>958</v>
      </c>
    </row>
    <row r="174" spans="1:15" ht="15.5">
      <c r="A174" s="1">
        <v>171</v>
      </c>
      <c r="B174">
        <v>3216</v>
      </c>
      <c r="C174">
        <v>3373</v>
      </c>
      <c r="D174">
        <v>3202</v>
      </c>
      <c r="E174">
        <v>13857</v>
      </c>
      <c r="F174">
        <v>13416</v>
      </c>
      <c r="J174" s="1">
        <v>171</v>
      </c>
      <c r="K174">
        <v>652</v>
      </c>
      <c r="L174">
        <v>485</v>
      </c>
      <c r="M174">
        <v>151</v>
      </c>
      <c r="N174">
        <v>1540</v>
      </c>
      <c r="O174">
        <v>1124</v>
      </c>
    </row>
    <row r="175" spans="1:15" ht="15.5">
      <c r="A175" s="1">
        <v>172</v>
      </c>
      <c r="B175">
        <v>3146</v>
      </c>
      <c r="C175">
        <v>3293</v>
      </c>
      <c r="D175">
        <v>3354</v>
      </c>
      <c r="E175">
        <v>13820</v>
      </c>
      <c r="F175">
        <v>13870</v>
      </c>
      <c r="J175" s="1">
        <v>172</v>
      </c>
      <c r="K175">
        <v>721</v>
      </c>
      <c r="L175">
        <v>758</v>
      </c>
      <c r="M175">
        <v>432</v>
      </c>
      <c r="N175">
        <v>1550</v>
      </c>
      <c r="O175">
        <v>1161</v>
      </c>
    </row>
    <row r="176" spans="1:15" ht="15.5">
      <c r="A176" s="1">
        <v>173</v>
      </c>
      <c r="B176">
        <v>3283</v>
      </c>
      <c r="C176">
        <v>3279</v>
      </c>
      <c r="D176">
        <v>3585</v>
      </c>
      <c r="E176">
        <v>13822</v>
      </c>
      <c r="F176">
        <v>13603</v>
      </c>
      <c r="J176" s="1">
        <v>173</v>
      </c>
      <c r="K176">
        <v>452</v>
      </c>
      <c r="L176">
        <v>664</v>
      </c>
      <c r="M176">
        <v>497</v>
      </c>
      <c r="N176">
        <v>1485</v>
      </c>
      <c r="O176">
        <v>860</v>
      </c>
    </row>
    <row r="177" spans="1:15" ht="15.5">
      <c r="A177" s="1">
        <v>174</v>
      </c>
      <c r="B177">
        <v>3549</v>
      </c>
      <c r="C177">
        <v>3411</v>
      </c>
      <c r="D177">
        <v>3478</v>
      </c>
      <c r="E177">
        <v>13387</v>
      </c>
      <c r="F177">
        <v>13703</v>
      </c>
      <c r="J177" s="1">
        <v>174</v>
      </c>
      <c r="K177">
        <v>589</v>
      </c>
      <c r="L177">
        <v>689</v>
      </c>
      <c r="M177">
        <v>497</v>
      </c>
      <c r="N177">
        <v>1752</v>
      </c>
      <c r="O177">
        <v>1007</v>
      </c>
    </row>
    <row r="178" spans="1:15" ht="15.5">
      <c r="A178" s="1">
        <v>175</v>
      </c>
      <c r="B178">
        <v>3212</v>
      </c>
      <c r="C178">
        <v>3262</v>
      </c>
      <c r="D178">
        <v>3253</v>
      </c>
      <c r="E178">
        <v>13614</v>
      </c>
      <c r="F178">
        <v>13167</v>
      </c>
      <c r="J178" s="1">
        <v>175</v>
      </c>
      <c r="K178">
        <v>427</v>
      </c>
      <c r="L178">
        <v>372</v>
      </c>
      <c r="M178">
        <v>346</v>
      </c>
      <c r="N178">
        <v>1632</v>
      </c>
      <c r="O178">
        <v>968</v>
      </c>
    </row>
    <row r="179" spans="1:15" ht="15.5">
      <c r="A179" s="1">
        <v>176</v>
      </c>
      <c r="B179">
        <v>3112</v>
      </c>
      <c r="C179">
        <v>3397</v>
      </c>
      <c r="D179">
        <v>3247</v>
      </c>
      <c r="E179">
        <v>13646</v>
      </c>
      <c r="F179">
        <v>13505</v>
      </c>
      <c r="J179" s="1">
        <v>176</v>
      </c>
      <c r="K179">
        <v>409</v>
      </c>
      <c r="L179">
        <v>674</v>
      </c>
      <c r="M179">
        <v>495</v>
      </c>
      <c r="N179">
        <v>1032</v>
      </c>
      <c r="O179">
        <v>1130</v>
      </c>
    </row>
    <row r="180" spans="1:15" ht="15.5">
      <c r="A180" s="1">
        <v>177</v>
      </c>
      <c r="B180">
        <v>3132</v>
      </c>
      <c r="C180">
        <v>3302</v>
      </c>
      <c r="D180">
        <v>3199</v>
      </c>
      <c r="E180">
        <v>13427</v>
      </c>
      <c r="F180">
        <v>13679</v>
      </c>
      <c r="J180" s="1">
        <v>177</v>
      </c>
      <c r="K180">
        <v>467</v>
      </c>
      <c r="L180">
        <v>352</v>
      </c>
      <c r="M180">
        <v>460</v>
      </c>
      <c r="N180">
        <v>1451</v>
      </c>
      <c r="O180">
        <v>1177</v>
      </c>
    </row>
    <row r="181" spans="1:15" ht="15.5">
      <c r="A181" s="1">
        <v>178</v>
      </c>
      <c r="B181">
        <v>3183</v>
      </c>
      <c r="C181">
        <v>3146</v>
      </c>
      <c r="D181">
        <v>2752</v>
      </c>
      <c r="E181">
        <v>12770</v>
      </c>
      <c r="F181">
        <v>13285</v>
      </c>
      <c r="J181" s="1">
        <v>178</v>
      </c>
      <c r="K181">
        <v>507</v>
      </c>
      <c r="L181">
        <v>318</v>
      </c>
      <c r="M181">
        <v>214</v>
      </c>
      <c r="N181">
        <v>1417</v>
      </c>
      <c r="O181">
        <v>1211</v>
      </c>
    </row>
    <row r="182" spans="1:15" ht="15.5">
      <c r="A182" s="1">
        <v>179</v>
      </c>
      <c r="B182">
        <v>3080</v>
      </c>
      <c r="C182">
        <v>3443</v>
      </c>
      <c r="D182">
        <v>3519</v>
      </c>
      <c r="E182">
        <v>13441</v>
      </c>
      <c r="F182">
        <v>13510</v>
      </c>
      <c r="J182" s="1">
        <v>179</v>
      </c>
      <c r="K182">
        <v>657</v>
      </c>
      <c r="L182">
        <v>498</v>
      </c>
      <c r="M182">
        <v>589</v>
      </c>
      <c r="N182">
        <v>1112</v>
      </c>
      <c r="O182">
        <v>1058</v>
      </c>
    </row>
    <row r="183" spans="1:15" ht="15.5">
      <c r="A183" s="1">
        <v>180</v>
      </c>
      <c r="B183">
        <v>2937</v>
      </c>
      <c r="C183">
        <v>3223</v>
      </c>
      <c r="D183">
        <v>3360</v>
      </c>
      <c r="E183">
        <v>13383</v>
      </c>
      <c r="F183">
        <v>13454</v>
      </c>
      <c r="J183" s="1">
        <v>180</v>
      </c>
      <c r="K183">
        <v>421</v>
      </c>
      <c r="L183">
        <v>384</v>
      </c>
      <c r="M183">
        <v>435</v>
      </c>
      <c r="N183">
        <v>1343</v>
      </c>
      <c r="O183">
        <v>947</v>
      </c>
    </row>
    <row r="184" spans="1:15" ht="15.5">
      <c r="A184" s="1">
        <v>181</v>
      </c>
      <c r="B184">
        <v>3115</v>
      </c>
      <c r="C184">
        <v>3260</v>
      </c>
      <c r="D184">
        <v>3047</v>
      </c>
      <c r="E184">
        <v>13585</v>
      </c>
      <c r="F184">
        <v>13078</v>
      </c>
      <c r="J184" s="1">
        <v>181</v>
      </c>
      <c r="K184">
        <v>644</v>
      </c>
      <c r="L184">
        <v>174</v>
      </c>
      <c r="M184">
        <v>309</v>
      </c>
      <c r="N184">
        <v>1139</v>
      </c>
      <c r="O184">
        <v>1041</v>
      </c>
    </row>
    <row r="185" spans="1:15" ht="15.5">
      <c r="A185" s="1">
        <v>182</v>
      </c>
      <c r="B185">
        <v>3042</v>
      </c>
      <c r="C185">
        <v>3267</v>
      </c>
      <c r="D185">
        <v>3118</v>
      </c>
      <c r="E185">
        <v>13269</v>
      </c>
      <c r="F185">
        <v>12935</v>
      </c>
      <c r="J185" s="1">
        <v>182</v>
      </c>
      <c r="K185">
        <v>546</v>
      </c>
      <c r="L185">
        <v>430</v>
      </c>
      <c r="M185">
        <v>0</v>
      </c>
      <c r="N185">
        <v>1324</v>
      </c>
      <c r="O185">
        <v>911</v>
      </c>
    </row>
    <row r="186" spans="1:15" ht="15.5">
      <c r="A186" s="1">
        <v>183</v>
      </c>
      <c r="B186">
        <v>3087</v>
      </c>
      <c r="C186">
        <v>3042</v>
      </c>
      <c r="D186">
        <v>2994</v>
      </c>
      <c r="E186">
        <v>13004</v>
      </c>
      <c r="F186">
        <v>13441</v>
      </c>
      <c r="J186" s="1">
        <v>183</v>
      </c>
      <c r="K186">
        <v>542</v>
      </c>
      <c r="L186">
        <v>381</v>
      </c>
      <c r="M186">
        <v>451</v>
      </c>
      <c r="N186">
        <v>1312</v>
      </c>
      <c r="O186">
        <v>1096</v>
      </c>
    </row>
    <row r="187" spans="1:15" ht="15.5">
      <c r="A187" s="1">
        <v>184</v>
      </c>
      <c r="B187">
        <v>3008</v>
      </c>
      <c r="C187">
        <v>3004</v>
      </c>
      <c r="D187">
        <v>3045</v>
      </c>
      <c r="E187">
        <v>13247</v>
      </c>
      <c r="F187">
        <v>13547</v>
      </c>
      <c r="J187" s="1">
        <v>184</v>
      </c>
      <c r="K187">
        <v>447</v>
      </c>
      <c r="L187">
        <v>310</v>
      </c>
      <c r="M187">
        <v>395</v>
      </c>
      <c r="N187">
        <v>1101</v>
      </c>
      <c r="O187">
        <v>857</v>
      </c>
    </row>
    <row r="188" spans="1:15" ht="15.5">
      <c r="A188" s="1">
        <v>185</v>
      </c>
      <c r="B188">
        <v>3006</v>
      </c>
      <c r="C188">
        <v>3131</v>
      </c>
      <c r="D188">
        <v>3131</v>
      </c>
      <c r="E188">
        <v>13000</v>
      </c>
      <c r="F188">
        <v>12955</v>
      </c>
      <c r="J188" s="1">
        <v>185</v>
      </c>
      <c r="K188">
        <v>281</v>
      </c>
      <c r="L188">
        <v>444</v>
      </c>
      <c r="M188">
        <v>93</v>
      </c>
      <c r="N188">
        <v>1234</v>
      </c>
      <c r="O188">
        <v>918</v>
      </c>
    </row>
    <row r="189" spans="1:15" ht="15.5">
      <c r="A189" s="1">
        <v>186</v>
      </c>
      <c r="B189">
        <v>3085</v>
      </c>
      <c r="C189">
        <v>2945</v>
      </c>
      <c r="D189">
        <v>2942</v>
      </c>
      <c r="E189">
        <v>12997</v>
      </c>
      <c r="F189">
        <v>12841</v>
      </c>
      <c r="J189" s="1">
        <v>186</v>
      </c>
      <c r="K189">
        <v>401</v>
      </c>
      <c r="L189">
        <v>453</v>
      </c>
      <c r="M189">
        <v>233</v>
      </c>
      <c r="N189">
        <v>1293</v>
      </c>
      <c r="O189">
        <v>884</v>
      </c>
    </row>
    <row r="190" spans="1:15" ht="15.5">
      <c r="A190" s="1">
        <v>187</v>
      </c>
      <c r="B190">
        <v>2787</v>
      </c>
      <c r="C190">
        <v>2968</v>
      </c>
      <c r="D190">
        <v>3076</v>
      </c>
      <c r="E190">
        <v>12663</v>
      </c>
      <c r="F190">
        <v>13008</v>
      </c>
      <c r="J190" s="1">
        <v>187</v>
      </c>
      <c r="K190">
        <v>245</v>
      </c>
      <c r="L190">
        <v>409</v>
      </c>
      <c r="M190">
        <v>398</v>
      </c>
      <c r="N190">
        <v>973</v>
      </c>
      <c r="O190">
        <v>931</v>
      </c>
    </row>
    <row r="191" spans="1:15" ht="15.5">
      <c r="A191" s="1">
        <v>188</v>
      </c>
      <c r="B191">
        <v>2804</v>
      </c>
      <c r="C191">
        <v>3065</v>
      </c>
      <c r="D191">
        <v>3011</v>
      </c>
      <c r="E191">
        <v>12670</v>
      </c>
      <c r="F191">
        <v>12938</v>
      </c>
      <c r="J191" s="1">
        <v>188</v>
      </c>
      <c r="K191">
        <v>339</v>
      </c>
      <c r="L191">
        <v>313</v>
      </c>
      <c r="M191">
        <v>336</v>
      </c>
      <c r="N191">
        <v>837</v>
      </c>
      <c r="O191">
        <v>926</v>
      </c>
    </row>
    <row r="192" spans="1:15" ht="15.5">
      <c r="A192" s="1">
        <v>189</v>
      </c>
      <c r="B192">
        <v>2811</v>
      </c>
      <c r="C192">
        <v>2743</v>
      </c>
      <c r="D192">
        <v>3032</v>
      </c>
      <c r="E192">
        <v>12888</v>
      </c>
      <c r="F192">
        <v>12932</v>
      </c>
      <c r="J192" s="1">
        <v>189</v>
      </c>
      <c r="K192">
        <v>213</v>
      </c>
      <c r="L192">
        <v>354</v>
      </c>
      <c r="M192">
        <v>212</v>
      </c>
      <c r="N192">
        <v>852</v>
      </c>
      <c r="O192">
        <v>758</v>
      </c>
    </row>
    <row r="193" spans="1:15" ht="15.5">
      <c r="A193" s="1">
        <v>190</v>
      </c>
      <c r="B193">
        <v>2938</v>
      </c>
      <c r="C193">
        <v>2984</v>
      </c>
      <c r="D193">
        <v>3207</v>
      </c>
      <c r="E193">
        <v>12317</v>
      </c>
      <c r="F193">
        <v>12865</v>
      </c>
      <c r="J193" s="1">
        <v>190</v>
      </c>
      <c r="K193">
        <v>409</v>
      </c>
      <c r="L193">
        <v>501</v>
      </c>
      <c r="M193">
        <v>293</v>
      </c>
      <c r="N193">
        <v>1363</v>
      </c>
      <c r="O193">
        <v>1018</v>
      </c>
    </row>
    <row r="194" spans="1:15" ht="15.5">
      <c r="A194" s="1">
        <v>191</v>
      </c>
      <c r="B194">
        <v>3022</v>
      </c>
      <c r="C194">
        <v>2665</v>
      </c>
      <c r="D194">
        <v>2735</v>
      </c>
      <c r="E194">
        <v>12657</v>
      </c>
      <c r="F194">
        <v>12709</v>
      </c>
      <c r="J194" s="1">
        <v>191</v>
      </c>
      <c r="K194">
        <v>482</v>
      </c>
      <c r="L194">
        <v>133</v>
      </c>
      <c r="M194">
        <v>350</v>
      </c>
      <c r="N194">
        <v>745</v>
      </c>
      <c r="O194">
        <v>598</v>
      </c>
    </row>
    <row r="195" spans="1:15" ht="15.5">
      <c r="A195" s="1">
        <v>192</v>
      </c>
      <c r="B195">
        <v>2731</v>
      </c>
      <c r="C195">
        <v>3133</v>
      </c>
      <c r="D195">
        <v>2898</v>
      </c>
      <c r="E195">
        <v>12574</v>
      </c>
      <c r="F195">
        <v>12811</v>
      </c>
      <c r="J195" s="1">
        <v>192</v>
      </c>
      <c r="K195">
        <v>205</v>
      </c>
      <c r="L195">
        <v>225</v>
      </c>
      <c r="M195">
        <v>369</v>
      </c>
      <c r="N195">
        <v>1010</v>
      </c>
      <c r="O195">
        <v>883</v>
      </c>
    </row>
    <row r="196" spans="1:15" ht="15.5">
      <c r="A196" s="1">
        <v>193</v>
      </c>
      <c r="B196">
        <v>2765</v>
      </c>
      <c r="C196">
        <v>2970</v>
      </c>
      <c r="D196">
        <v>2918</v>
      </c>
      <c r="E196">
        <v>12441</v>
      </c>
      <c r="F196">
        <v>12884</v>
      </c>
      <c r="J196" s="1">
        <v>193</v>
      </c>
      <c r="K196">
        <v>363</v>
      </c>
      <c r="L196">
        <v>361</v>
      </c>
      <c r="M196">
        <v>329</v>
      </c>
      <c r="N196">
        <v>838</v>
      </c>
      <c r="O196">
        <v>895</v>
      </c>
    </row>
    <row r="197" spans="1:15" ht="15.5">
      <c r="A197" s="1">
        <v>194</v>
      </c>
      <c r="B197">
        <v>2599</v>
      </c>
      <c r="C197">
        <v>2873</v>
      </c>
      <c r="D197">
        <v>2636</v>
      </c>
      <c r="E197">
        <v>12108</v>
      </c>
      <c r="F197">
        <v>12718</v>
      </c>
      <c r="J197" s="1">
        <v>194</v>
      </c>
      <c r="K197">
        <v>234</v>
      </c>
      <c r="L197">
        <v>188</v>
      </c>
      <c r="M197">
        <v>0</v>
      </c>
      <c r="N197">
        <v>941</v>
      </c>
      <c r="O197">
        <v>680</v>
      </c>
    </row>
    <row r="198" spans="1:15" ht="15.5">
      <c r="A198" s="1">
        <v>195</v>
      </c>
      <c r="B198">
        <v>2783</v>
      </c>
      <c r="C198">
        <v>2911</v>
      </c>
      <c r="D198">
        <v>2419</v>
      </c>
      <c r="E198">
        <v>12451</v>
      </c>
      <c r="F198">
        <v>12972</v>
      </c>
      <c r="J198" s="1">
        <v>195</v>
      </c>
      <c r="K198">
        <v>360</v>
      </c>
      <c r="L198">
        <v>75</v>
      </c>
      <c r="M198">
        <v>297</v>
      </c>
      <c r="N198">
        <v>1168</v>
      </c>
      <c r="O198">
        <v>806</v>
      </c>
    </row>
    <row r="199" spans="1:15" ht="15.5">
      <c r="A199" s="1">
        <v>196</v>
      </c>
      <c r="B199">
        <v>2689</v>
      </c>
      <c r="C199">
        <v>2907</v>
      </c>
      <c r="D199">
        <v>3056</v>
      </c>
      <c r="E199">
        <v>12305</v>
      </c>
      <c r="F199">
        <v>12621</v>
      </c>
      <c r="J199" s="1">
        <v>196</v>
      </c>
      <c r="K199">
        <v>403</v>
      </c>
      <c r="L199">
        <v>0</v>
      </c>
      <c r="M199">
        <v>64</v>
      </c>
      <c r="N199">
        <v>971</v>
      </c>
      <c r="O199">
        <v>748</v>
      </c>
    </row>
    <row r="200" spans="1:15" ht="15.5">
      <c r="A200" s="1">
        <v>197</v>
      </c>
      <c r="B200">
        <v>2669</v>
      </c>
      <c r="C200">
        <v>2813</v>
      </c>
      <c r="D200">
        <v>2997</v>
      </c>
      <c r="E200">
        <v>12253</v>
      </c>
      <c r="F200">
        <v>12580</v>
      </c>
      <c r="J200" s="1">
        <v>197</v>
      </c>
      <c r="K200">
        <v>441</v>
      </c>
      <c r="L200">
        <v>161</v>
      </c>
      <c r="M200">
        <v>222</v>
      </c>
      <c r="N200">
        <v>1121</v>
      </c>
      <c r="O200">
        <v>996</v>
      </c>
    </row>
    <row r="201" spans="1:15" ht="15.5">
      <c r="A201" s="1">
        <v>198</v>
      </c>
      <c r="B201">
        <v>2911</v>
      </c>
      <c r="C201">
        <v>2807</v>
      </c>
      <c r="D201">
        <v>3136</v>
      </c>
      <c r="E201">
        <v>12001</v>
      </c>
      <c r="F201">
        <v>12546</v>
      </c>
      <c r="J201" s="1">
        <v>198</v>
      </c>
      <c r="K201">
        <v>155</v>
      </c>
      <c r="L201">
        <v>93</v>
      </c>
      <c r="M201">
        <v>163</v>
      </c>
      <c r="N201">
        <v>969</v>
      </c>
      <c r="O201">
        <v>578</v>
      </c>
    </row>
    <row r="202" spans="1:15" ht="15.5">
      <c r="A202" s="1">
        <v>199</v>
      </c>
      <c r="B202">
        <v>2780</v>
      </c>
      <c r="C202">
        <v>2629</v>
      </c>
      <c r="D202">
        <v>2627</v>
      </c>
      <c r="E202">
        <v>12171</v>
      </c>
      <c r="F202">
        <v>12289</v>
      </c>
      <c r="J202" s="1">
        <v>199</v>
      </c>
      <c r="K202">
        <v>511</v>
      </c>
      <c r="L202">
        <v>64</v>
      </c>
      <c r="M202">
        <v>117</v>
      </c>
      <c r="N202">
        <v>777</v>
      </c>
      <c r="O202">
        <v>764</v>
      </c>
    </row>
    <row r="203" spans="1:15" ht="15.5">
      <c r="A203" s="1">
        <v>200</v>
      </c>
      <c r="B203">
        <v>2729</v>
      </c>
      <c r="C203">
        <v>2799</v>
      </c>
      <c r="D203">
        <v>2877</v>
      </c>
      <c r="E203">
        <v>12241</v>
      </c>
      <c r="F203">
        <v>12275</v>
      </c>
      <c r="J203" s="1">
        <v>200</v>
      </c>
      <c r="K203">
        <v>336</v>
      </c>
      <c r="L203">
        <v>188</v>
      </c>
      <c r="M203">
        <v>111</v>
      </c>
      <c r="N203">
        <v>1066</v>
      </c>
      <c r="O203">
        <v>739</v>
      </c>
    </row>
    <row r="204" spans="1:15" ht="15.5">
      <c r="A204" s="1">
        <v>201</v>
      </c>
      <c r="B204">
        <v>2632</v>
      </c>
      <c r="C204">
        <v>2670</v>
      </c>
      <c r="D204">
        <v>2624</v>
      </c>
      <c r="E204">
        <v>11998</v>
      </c>
      <c r="F204">
        <v>12653</v>
      </c>
      <c r="J204" s="1">
        <v>201</v>
      </c>
      <c r="K204">
        <v>114</v>
      </c>
      <c r="L204">
        <v>26</v>
      </c>
      <c r="M204">
        <v>213</v>
      </c>
      <c r="N204">
        <v>976</v>
      </c>
      <c r="O204">
        <v>738</v>
      </c>
    </row>
    <row r="205" spans="1:15" ht="15.5">
      <c r="A205" s="1">
        <v>202</v>
      </c>
      <c r="B205">
        <v>2797</v>
      </c>
      <c r="C205">
        <v>2792</v>
      </c>
      <c r="D205">
        <v>2782</v>
      </c>
      <c r="E205">
        <v>11821</v>
      </c>
      <c r="F205">
        <v>12097</v>
      </c>
      <c r="J205" s="1">
        <v>202</v>
      </c>
      <c r="K205">
        <v>310</v>
      </c>
      <c r="L205">
        <v>171</v>
      </c>
      <c r="M205">
        <v>240</v>
      </c>
      <c r="N205">
        <v>1034</v>
      </c>
      <c r="O205">
        <v>803</v>
      </c>
    </row>
    <row r="206" spans="1:15" ht="15.5">
      <c r="A206" s="1">
        <v>203</v>
      </c>
      <c r="B206">
        <v>2661</v>
      </c>
      <c r="C206">
        <v>2769</v>
      </c>
      <c r="D206">
        <v>2599</v>
      </c>
      <c r="E206">
        <v>12011</v>
      </c>
      <c r="F206">
        <v>12138</v>
      </c>
      <c r="J206" s="1">
        <v>203</v>
      </c>
      <c r="K206">
        <v>328</v>
      </c>
      <c r="L206">
        <v>179</v>
      </c>
      <c r="M206">
        <v>0</v>
      </c>
      <c r="N206">
        <v>1150</v>
      </c>
      <c r="O206">
        <v>816</v>
      </c>
    </row>
    <row r="207" spans="1:15" ht="15.5">
      <c r="A207" s="1">
        <v>204</v>
      </c>
      <c r="B207">
        <v>2779</v>
      </c>
      <c r="C207">
        <v>2628</v>
      </c>
      <c r="D207">
        <v>2810</v>
      </c>
      <c r="E207">
        <v>11906</v>
      </c>
      <c r="F207">
        <v>12077</v>
      </c>
      <c r="J207" s="1">
        <v>204</v>
      </c>
      <c r="K207">
        <v>305</v>
      </c>
      <c r="L207">
        <v>371</v>
      </c>
      <c r="M207">
        <v>291</v>
      </c>
      <c r="N207">
        <v>861</v>
      </c>
      <c r="O207">
        <v>319</v>
      </c>
    </row>
    <row r="208" spans="1:15" ht="15.5">
      <c r="A208" s="1">
        <v>205</v>
      </c>
      <c r="B208">
        <v>2511</v>
      </c>
      <c r="C208">
        <v>2737</v>
      </c>
      <c r="D208">
        <v>2873</v>
      </c>
      <c r="E208">
        <v>12138</v>
      </c>
      <c r="F208">
        <v>12087</v>
      </c>
      <c r="J208" s="1">
        <v>205</v>
      </c>
      <c r="K208">
        <v>104</v>
      </c>
      <c r="L208">
        <v>245</v>
      </c>
      <c r="M208">
        <v>254</v>
      </c>
      <c r="N208">
        <v>902</v>
      </c>
      <c r="O208">
        <v>811</v>
      </c>
    </row>
    <row r="209" spans="1:15" ht="15.5">
      <c r="A209" s="1">
        <v>206</v>
      </c>
      <c r="B209">
        <v>2787</v>
      </c>
      <c r="C209">
        <v>2808</v>
      </c>
      <c r="D209">
        <v>3077</v>
      </c>
      <c r="E209">
        <v>12083</v>
      </c>
      <c r="F209">
        <v>12237</v>
      </c>
      <c r="J209" s="1">
        <v>206</v>
      </c>
      <c r="K209">
        <v>563</v>
      </c>
      <c r="L209">
        <v>173</v>
      </c>
      <c r="M209">
        <v>260</v>
      </c>
      <c r="N209">
        <v>928</v>
      </c>
      <c r="O209">
        <v>1185</v>
      </c>
    </row>
    <row r="210" spans="1:15" ht="15.5">
      <c r="A210" s="1">
        <v>207</v>
      </c>
      <c r="B210">
        <v>2627</v>
      </c>
      <c r="C210">
        <v>2835</v>
      </c>
      <c r="D210">
        <v>2680</v>
      </c>
      <c r="E210">
        <v>11822</v>
      </c>
      <c r="F210">
        <v>12489</v>
      </c>
      <c r="J210" s="1">
        <v>207</v>
      </c>
      <c r="K210">
        <v>230</v>
      </c>
      <c r="L210">
        <v>0</v>
      </c>
      <c r="M210">
        <v>393</v>
      </c>
      <c r="N210">
        <v>717</v>
      </c>
      <c r="O210">
        <v>751</v>
      </c>
    </row>
    <row r="211" spans="1:15" ht="15.5">
      <c r="A211" s="1">
        <v>208</v>
      </c>
      <c r="B211">
        <v>2367</v>
      </c>
      <c r="C211">
        <v>2535</v>
      </c>
      <c r="D211">
        <v>2697</v>
      </c>
      <c r="E211">
        <v>11412</v>
      </c>
      <c r="F211">
        <v>11769</v>
      </c>
      <c r="J211" s="1">
        <v>208</v>
      </c>
      <c r="K211">
        <v>277</v>
      </c>
      <c r="L211">
        <v>72</v>
      </c>
      <c r="M211">
        <v>116</v>
      </c>
      <c r="N211">
        <v>938</v>
      </c>
      <c r="O211">
        <v>744</v>
      </c>
    </row>
    <row r="212" spans="1:15" ht="15.5">
      <c r="A212" s="1">
        <v>209</v>
      </c>
      <c r="B212">
        <v>2773</v>
      </c>
      <c r="C212">
        <v>2892</v>
      </c>
      <c r="D212">
        <v>2712</v>
      </c>
      <c r="E212">
        <v>11606</v>
      </c>
      <c r="F212">
        <v>12173</v>
      </c>
      <c r="J212" s="1">
        <v>209</v>
      </c>
      <c r="K212">
        <v>134</v>
      </c>
      <c r="L212">
        <v>127</v>
      </c>
      <c r="M212">
        <v>75</v>
      </c>
      <c r="N212">
        <v>746</v>
      </c>
      <c r="O212">
        <v>770</v>
      </c>
    </row>
    <row r="213" spans="1:15" ht="15.5">
      <c r="A213" s="1">
        <v>210</v>
      </c>
      <c r="B213">
        <v>2454</v>
      </c>
      <c r="C213">
        <v>2498</v>
      </c>
      <c r="D213">
        <v>2596</v>
      </c>
      <c r="E213">
        <v>11601</v>
      </c>
      <c r="F213">
        <v>11821</v>
      </c>
      <c r="J213" s="1">
        <v>210</v>
      </c>
      <c r="K213">
        <v>84</v>
      </c>
      <c r="L213">
        <v>328</v>
      </c>
      <c r="M213">
        <v>66</v>
      </c>
      <c r="N213">
        <v>869</v>
      </c>
      <c r="O213">
        <v>665</v>
      </c>
    </row>
    <row r="214" spans="1:15" ht="15.5">
      <c r="A214" s="1">
        <v>211</v>
      </c>
      <c r="B214">
        <v>2652</v>
      </c>
      <c r="C214">
        <v>2522</v>
      </c>
      <c r="D214">
        <v>2598</v>
      </c>
      <c r="E214">
        <v>12130</v>
      </c>
      <c r="F214">
        <v>12190</v>
      </c>
      <c r="J214" s="1">
        <v>211</v>
      </c>
      <c r="K214">
        <v>343</v>
      </c>
      <c r="L214">
        <v>587</v>
      </c>
      <c r="M214">
        <v>35</v>
      </c>
      <c r="N214">
        <v>774</v>
      </c>
      <c r="O214">
        <v>733</v>
      </c>
    </row>
    <row r="215" spans="1:15" ht="15.5">
      <c r="A215" s="1">
        <v>212</v>
      </c>
      <c r="B215">
        <v>2749</v>
      </c>
      <c r="C215">
        <v>2742</v>
      </c>
      <c r="D215">
        <v>3060</v>
      </c>
      <c r="E215">
        <v>11795</v>
      </c>
      <c r="F215">
        <v>12246</v>
      </c>
      <c r="J215" s="1">
        <v>212</v>
      </c>
      <c r="K215">
        <v>0</v>
      </c>
      <c r="L215">
        <v>0</v>
      </c>
      <c r="M215">
        <v>193</v>
      </c>
      <c r="N215">
        <v>968</v>
      </c>
      <c r="O215">
        <v>916</v>
      </c>
    </row>
    <row r="216" spans="1:15" ht="15.5">
      <c r="A216" s="1">
        <v>213</v>
      </c>
      <c r="B216">
        <v>2533</v>
      </c>
      <c r="C216">
        <v>2543</v>
      </c>
      <c r="D216">
        <v>2724</v>
      </c>
      <c r="E216">
        <v>11917</v>
      </c>
      <c r="F216">
        <v>12279</v>
      </c>
      <c r="J216" s="1">
        <v>213</v>
      </c>
      <c r="K216">
        <v>340</v>
      </c>
      <c r="L216">
        <v>0</v>
      </c>
      <c r="M216">
        <v>0</v>
      </c>
      <c r="N216">
        <v>656</v>
      </c>
      <c r="O216">
        <v>982</v>
      </c>
    </row>
    <row r="217" spans="1:15" ht="15.5">
      <c r="A217" s="1">
        <v>214</v>
      </c>
      <c r="B217">
        <v>2858</v>
      </c>
      <c r="C217">
        <v>2523</v>
      </c>
      <c r="D217">
        <v>2719</v>
      </c>
      <c r="E217">
        <v>11260</v>
      </c>
      <c r="F217">
        <v>11771</v>
      </c>
      <c r="J217" s="1">
        <v>214</v>
      </c>
      <c r="K217">
        <v>413</v>
      </c>
      <c r="L217">
        <v>289</v>
      </c>
      <c r="M217">
        <v>117</v>
      </c>
      <c r="N217">
        <v>725</v>
      </c>
      <c r="O217">
        <v>764</v>
      </c>
    </row>
    <row r="218" spans="1:15" ht="15.5">
      <c r="A218" s="1">
        <v>215</v>
      </c>
      <c r="B218">
        <v>2504</v>
      </c>
      <c r="C218">
        <v>2709</v>
      </c>
      <c r="D218">
        <v>2397</v>
      </c>
      <c r="E218">
        <v>11362</v>
      </c>
      <c r="F218">
        <v>11406</v>
      </c>
      <c r="J218" s="1">
        <v>215</v>
      </c>
      <c r="K218">
        <v>254</v>
      </c>
      <c r="L218">
        <v>189</v>
      </c>
      <c r="M218">
        <v>121</v>
      </c>
      <c r="N218">
        <v>760</v>
      </c>
      <c r="O218">
        <v>1051</v>
      </c>
    </row>
    <row r="219" spans="1:15" ht="15.5">
      <c r="A219" s="1">
        <v>216</v>
      </c>
      <c r="B219">
        <v>2442</v>
      </c>
      <c r="C219">
        <v>2908</v>
      </c>
      <c r="D219">
        <v>2605</v>
      </c>
      <c r="E219">
        <v>11434</v>
      </c>
      <c r="F219">
        <v>11395</v>
      </c>
      <c r="J219" s="1">
        <v>216</v>
      </c>
      <c r="K219">
        <v>151</v>
      </c>
      <c r="L219">
        <v>38</v>
      </c>
      <c r="M219">
        <v>484</v>
      </c>
      <c r="N219">
        <v>598</v>
      </c>
      <c r="O219">
        <v>717</v>
      </c>
    </row>
    <row r="220" spans="1:15" ht="15.5">
      <c r="A220" s="1">
        <v>217</v>
      </c>
      <c r="B220">
        <v>2486</v>
      </c>
      <c r="C220">
        <v>2702</v>
      </c>
      <c r="D220">
        <v>2606</v>
      </c>
      <c r="E220">
        <v>11502</v>
      </c>
      <c r="F220">
        <v>12008</v>
      </c>
      <c r="J220" s="1">
        <v>217</v>
      </c>
      <c r="K220">
        <v>301</v>
      </c>
      <c r="L220">
        <v>173</v>
      </c>
      <c r="M220">
        <v>0</v>
      </c>
      <c r="N220">
        <v>834</v>
      </c>
      <c r="O220">
        <v>767</v>
      </c>
    </row>
    <row r="221" spans="1:15" ht="15.5">
      <c r="A221" s="1">
        <v>218</v>
      </c>
      <c r="B221">
        <v>2498</v>
      </c>
      <c r="C221">
        <v>2595</v>
      </c>
      <c r="D221">
        <v>2409</v>
      </c>
      <c r="E221">
        <v>11388</v>
      </c>
      <c r="F221">
        <v>12068</v>
      </c>
      <c r="J221" s="1">
        <v>218</v>
      </c>
      <c r="K221">
        <v>0</v>
      </c>
      <c r="L221">
        <v>0</v>
      </c>
      <c r="M221">
        <v>189</v>
      </c>
      <c r="N221">
        <v>807</v>
      </c>
      <c r="O221">
        <v>1061</v>
      </c>
    </row>
    <row r="222" spans="1:15" ht="15.5">
      <c r="A222" s="1">
        <v>219</v>
      </c>
      <c r="B222">
        <v>2691</v>
      </c>
      <c r="C222">
        <v>2645</v>
      </c>
      <c r="D222">
        <v>2642</v>
      </c>
      <c r="E222">
        <v>11446</v>
      </c>
      <c r="F222">
        <v>11790</v>
      </c>
      <c r="J222" s="1">
        <v>219</v>
      </c>
      <c r="K222">
        <v>86</v>
      </c>
      <c r="L222">
        <v>73</v>
      </c>
      <c r="M222">
        <v>197</v>
      </c>
      <c r="N222">
        <v>717</v>
      </c>
      <c r="O222">
        <v>694</v>
      </c>
    </row>
    <row r="223" spans="1:15" ht="15.5">
      <c r="A223" s="1">
        <v>220</v>
      </c>
      <c r="B223">
        <v>2337</v>
      </c>
      <c r="C223">
        <v>2572</v>
      </c>
      <c r="D223">
        <v>2472</v>
      </c>
      <c r="E223">
        <v>10918</v>
      </c>
      <c r="F223">
        <v>11728</v>
      </c>
      <c r="J223" s="1">
        <v>220</v>
      </c>
      <c r="K223">
        <v>530</v>
      </c>
      <c r="L223">
        <v>308</v>
      </c>
      <c r="M223">
        <v>199</v>
      </c>
      <c r="N223">
        <v>700</v>
      </c>
      <c r="O223">
        <v>684</v>
      </c>
    </row>
    <row r="224" spans="1:15" ht="15.5">
      <c r="A224" s="1">
        <v>221</v>
      </c>
      <c r="B224">
        <v>2410</v>
      </c>
      <c r="C224">
        <v>2373</v>
      </c>
      <c r="D224">
        <v>2709</v>
      </c>
      <c r="E224">
        <v>11455</v>
      </c>
      <c r="F224">
        <v>11946</v>
      </c>
      <c r="J224" s="1">
        <v>221</v>
      </c>
      <c r="K224">
        <v>131</v>
      </c>
      <c r="L224">
        <v>0</v>
      </c>
      <c r="M224">
        <v>147</v>
      </c>
      <c r="N224">
        <v>862</v>
      </c>
      <c r="O224">
        <v>567</v>
      </c>
    </row>
    <row r="225" spans="1:15" ht="15.5">
      <c r="A225" s="1">
        <v>222</v>
      </c>
      <c r="B225">
        <v>2248</v>
      </c>
      <c r="C225">
        <v>2767</v>
      </c>
      <c r="D225">
        <v>2770</v>
      </c>
      <c r="E225">
        <v>11402</v>
      </c>
      <c r="F225">
        <v>11889</v>
      </c>
      <c r="J225" s="1">
        <v>222</v>
      </c>
      <c r="K225">
        <v>0</v>
      </c>
      <c r="L225">
        <v>298</v>
      </c>
      <c r="M225">
        <v>0</v>
      </c>
      <c r="N225">
        <v>512</v>
      </c>
      <c r="O225">
        <v>628</v>
      </c>
    </row>
    <row r="226" spans="1:15" ht="15.5">
      <c r="A226" s="1">
        <v>223</v>
      </c>
      <c r="B226">
        <v>2526</v>
      </c>
      <c r="C226">
        <v>2330</v>
      </c>
      <c r="D226">
        <v>2790</v>
      </c>
      <c r="E226">
        <v>10928</v>
      </c>
      <c r="F226">
        <v>11415</v>
      </c>
      <c r="J226" s="1">
        <v>223</v>
      </c>
      <c r="K226">
        <v>328</v>
      </c>
      <c r="L226">
        <v>145</v>
      </c>
      <c r="M226">
        <v>344</v>
      </c>
      <c r="N226">
        <v>323</v>
      </c>
      <c r="O226">
        <v>690</v>
      </c>
    </row>
    <row r="227" spans="1:15" ht="15.5">
      <c r="A227" s="1">
        <v>224</v>
      </c>
      <c r="B227">
        <v>2418</v>
      </c>
      <c r="C227">
        <v>2671</v>
      </c>
      <c r="D227">
        <v>2597</v>
      </c>
      <c r="E227">
        <v>10872</v>
      </c>
      <c r="F227">
        <v>11413</v>
      </c>
      <c r="J227" s="1">
        <v>224</v>
      </c>
      <c r="K227">
        <v>191</v>
      </c>
      <c r="L227">
        <v>104</v>
      </c>
      <c r="M227">
        <v>376</v>
      </c>
      <c r="N227">
        <v>707</v>
      </c>
      <c r="O227">
        <v>657</v>
      </c>
    </row>
    <row r="228" spans="1:15" ht="15.5">
      <c r="A228" s="1">
        <v>225</v>
      </c>
      <c r="B228">
        <v>2297</v>
      </c>
      <c r="C228">
        <v>2516</v>
      </c>
      <c r="D228">
        <v>2661</v>
      </c>
      <c r="E228">
        <v>11296</v>
      </c>
      <c r="F228">
        <v>11950</v>
      </c>
      <c r="J228" s="1">
        <v>225</v>
      </c>
      <c r="K228">
        <v>283</v>
      </c>
      <c r="L228">
        <v>223</v>
      </c>
      <c r="M228">
        <v>263</v>
      </c>
      <c r="N228">
        <v>681</v>
      </c>
      <c r="O228">
        <v>645</v>
      </c>
    </row>
    <row r="229" spans="1:15" ht="15.5">
      <c r="A229" s="1">
        <v>226</v>
      </c>
      <c r="B229">
        <v>2179</v>
      </c>
      <c r="C229">
        <v>2391</v>
      </c>
      <c r="D229">
        <v>2611</v>
      </c>
      <c r="E229">
        <v>11106</v>
      </c>
      <c r="F229">
        <v>11468</v>
      </c>
      <c r="J229" s="1">
        <v>226</v>
      </c>
      <c r="K229">
        <v>213</v>
      </c>
      <c r="L229">
        <v>170</v>
      </c>
      <c r="M229">
        <v>452</v>
      </c>
      <c r="N229">
        <v>652</v>
      </c>
      <c r="O229">
        <v>721</v>
      </c>
    </row>
    <row r="230" spans="1:15" ht="15.5">
      <c r="A230" s="1">
        <v>227</v>
      </c>
      <c r="B230">
        <v>2370</v>
      </c>
      <c r="C230">
        <v>2419</v>
      </c>
      <c r="D230">
        <v>2504</v>
      </c>
      <c r="E230">
        <v>10852</v>
      </c>
      <c r="F230">
        <v>11603</v>
      </c>
      <c r="J230" s="1">
        <v>227</v>
      </c>
      <c r="K230">
        <v>297</v>
      </c>
      <c r="L230">
        <v>0</v>
      </c>
      <c r="M230">
        <v>227</v>
      </c>
      <c r="N230">
        <v>750</v>
      </c>
      <c r="O230">
        <v>531</v>
      </c>
    </row>
    <row r="231" spans="1:15" ht="15.5">
      <c r="A231" s="1">
        <v>228</v>
      </c>
      <c r="B231">
        <v>2224</v>
      </c>
      <c r="C231">
        <v>2448</v>
      </c>
      <c r="D231">
        <v>2788</v>
      </c>
      <c r="E231">
        <v>10860</v>
      </c>
      <c r="F231">
        <v>11182</v>
      </c>
      <c r="J231" s="1">
        <v>228</v>
      </c>
      <c r="K231">
        <v>22</v>
      </c>
      <c r="L231">
        <v>190</v>
      </c>
      <c r="M231">
        <v>173</v>
      </c>
      <c r="N231">
        <v>502</v>
      </c>
      <c r="O231">
        <v>571</v>
      </c>
    </row>
    <row r="232" spans="1:15" ht="15.5">
      <c r="A232" s="1">
        <v>229</v>
      </c>
      <c r="B232">
        <v>2226</v>
      </c>
      <c r="C232">
        <v>2435</v>
      </c>
      <c r="D232">
        <v>2443</v>
      </c>
      <c r="E232">
        <v>11245</v>
      </c>
      <c r="F232">
        <v>11324</v>
      </c>
      <c r="J232" s="1">
        <v>229</v>
      </c>
      <c r="K232">
        <v>238</v>
      </c>
      <c r="L232">
        <v>128</v>
      </c>
      <c r="M232">
        <v>28</v>
      </c>
      <c r="N232">
        <v>625</v>
      </c>
      <c r="O232">
        <v>748</v>
      </c>
    </row>
    <row r="233" spans="1:15" ht="15.5">
      <c r="A233" s="1">
        <v>230</v>
      </c>
      <c r="B233">
        <v>2536</v>
      </c>
      <c r="C233">
        <v>2489</v>
      </c>
      <c r="D233">
        <v>2540</v>
      </c>
      <c r="E233">
        <v>11008</v>
      </c>
      <c r="F233">
        <v>11337</v>
      </c>
      <c r="J233" s="1">
        <v>230</v>
      </c>
      <c r="K233">
        <v>164</v>
      </c>
      <c r="L233">
        <v>9</v>
      </c>
      <c r="M233">
        <v>73</v>
      </c>
      <c r="N233">
        <v>722</v>
      </c>
      <c r="O233">
        <v>792</v>
      </c>
    </row>
    <row r="234" spans="1:15" ht="15.5">
      <c r="A234" s="1">
        <v>231</v>
      </c>
      <c r="B234">
        <v>2261</v>
      </c>
      <c r="C234">
        <v>2623</v>
      </c>
      <c r="D234">
        <v>2704</v>
      </c>
      <c r="E234">
        <v>11092</v>
      </c>
      <c r="F234">
        <v>11534</v>
      </c>
      <c r="J234" s="1">
        <v>231</v>
      </c>
      <c r="K234">
        <v>367</v>
      </c>
      <c r="L234">
        <v>145</v>
      </c>
      <c r="M234">
        <v>197</v>
      </c>
      <c r="N234">
        <v>675</v>
      </c>
      <c r="O234">
        <v>527</v>
      </c>
    </row>
    <row r="235" spans="1:15" ht="15.5">
      <c r="A235" s="1">
        <v>232</v>
      </c>
      <c r="B235">
        <v>2546</v>
      </c>
      <c r="C235">
        <v>2662</v>
      </c>
      <c r="D235">
        <v>2390</v>
      </c>
      <c r="E235">
        <v>10771</v>
      </c>
      <c r="F235">
        <v>11257</v>
      </c>
      <c r="J235" s="1">
        <v>232</v>
      </c>
      <c r="K235">
        <v>498</v>
      </c>
      <c r="L235">
        <v>109</v>
      </c>
      <c r="M235">
        <v>269</v>
      </c>
      <c r="N235">
        <v>636</v>
      </c>
      <c r="O235">
        <v>707</v>
      </c>
    </row>
    <row r="236" spans="1:15" ht="15.5">
      <c r="A236" s="1">
        <v>233</v>
      </c>
      <c r="B236">
        <v>2572</v>
      </c>
      <c r="C236">
        <v>2459</v>
      </c>
      <c r="D236">
        <v>2542</v>
      </c>
      <c r="E236">
        <v>10975</v>
      </c>
      <c r="F236">
        <v>11110</v>
      </c>
      <c r="J236" s="1">
        <v>233</v>
      </c>
      <c r="K236">
        <v>141</v>
      </c>
      <c r="L236">
        <v>280</v>
      </c>
      <c r="M236">
        <v>298</v>
      </c>
      <c r="N236">
        <v>489</v>
      </c>
      <c r="O236">
        <v>731</v>
      </c>
    </row>
    <row r="237" spans="1:15" ht="15.5">
      <c r="A237" s="1">
        <v>234</v>
      </c>
      <c r="B237">
        <v>2324</v>
      </c>
      <c r="C237">
        <v>2501</v>
      </c>
      <c r="D237">
        <v>2748</v>
      </c>
      <c r="E237">
        <v>10787</v>
      </c>
      <c r="F237">
        <v>11118</v>
      </c>
      <c r="J237" s="1">
        <v>234</v>
      </c>
      <c r="K237">
        <v>232</v>
      </c>
      <c r="L237">
        <v>92</v>
      </c>
      <c r="M237">
        <v>275</v>
      </c>
      <c r="N237">
        <v>656</v>
      </c>
      <c r="O237">
        <v>561</v>
      </c>
    </row>
    <row r="238" spans="1:15" ht="15.5">
      <c r="A238" s="1">
        <v>235</v>
      </c>
      <c r="B238">
        <v>2389</v>
      </c>
      <c r="C238">
        <v>2278</v>
      </c>
      <c r="D238">
        <v>2496</v>
      </c>
      <c r="E238">
        <v>10744</v>
      </c>
      <c r="F238">
        <v>11054</v>
      </c>
      <c r="J238" s="1">
        <v>235</v>
      </c>
      <c r="K238">
        <v>16</v>
      </c>
      <c r="L238">
        <v>98</v>
      </c>
      <c r="M238">
        <v>214</v>
      </c>
      <c r="N238">
        <v>745</v>
      </c>
      <c r="O238">
        <v>648</v>
      </c>
    </row>
    <row r="239" spans="1:15" ht="15.5">
      <c r="A239" s="1">
        <v>236</v>
      </c>
      <c r="B239">
        <v>2443</v>
      </c>
      <c r="C239">
        <v>2381</v>
      </c>
      <c r="D239">
        <v>2593</v>
      </c>
      <c r="E239">
        <v>10469</v>
      </c>
      <c r="F239">
        <v>10915</v>
      </c>
      <c r="J239" s="1">
        <v>236</v>
      </c>
      <c r="K239">
        <v>0</v>
      </c>
      <c r="L239">
        <v>166</v>
      </c>
      <c r="M239">
        <v>0</v>
      </c>
      <c r="N239">
        <v>926</v>
      </c>
      <c r="O239">
        <v>857</v>
      </c>
    </row>
    <row r="240" spans="1:15" ht="15.5">
      <c r="A240" s="1">
        <v>237</v>
      </c>
      <c r="B240">
        <v>2266</v>
      </c>
      <c r="C240">
        <v>2627</v>
      </c>
      <c r="D240">
        <v>2332</v>
      </c>
      <c r="E240">
        <v>10780</v>
      </c>
      <c r="F240">
        <v>11442</v>
      </c>
      <c r="J240" s="1">
        <v>237</v>
      </c>
      <c r="K240">
        <v>4</v>
      </c>
      <c r="L240">
        <v>414</v>
      </c>
      <c r="M240">
        <v>206</v>
      </c>
      <c r="N240">
        <v>381</v>
      </c>
      <c r="O240">
        <v>767</v>
      </c>
    </row>
    <row r="241" spans="1:15" ht="15.5">
      <c r="A241" s="1">
        <v>238</v>
      </c>
      <c r="B241">
        <v>2519</v>
      </c>
      <c r="C241">
        <v>3088</v>
      </c>
      <c r="D241">
        <v>2441</v>
      </c>
      <c r="E241">
        <v>10724</v>
      </c>
      <c r="F241">
        <v>10627</v>
      </c>
      <c r="J241" s="1">
        <v>238</v>
      </c>
      <c r="K241">
        <v>227</v>
      </c>
      <c r="L241">
        <v>158</v>
      </c>
      <c r="M241">
        <v>0</v>
      </c>
      <c r="N241">
        <v>347</v>
      </c>
      <c r="O241">
        <v>787</v>
      </c>
    </row>
    <row r="242" spans="1:15" ht="15.5">
      <c r="A242" s="1">
        <v>239</v>
      </c>
      <c r="B242">
        <v>2390</v>
      </c>
      <c r="C242">
        <v>3137</v>
      </c>
      <c r="D242">
        <v>2290</v>
      </c>
      <c r="E242">
        <v>10394</v>
      </c>
      <c r="F242">
        <v>11360</v>
      </c>
      <c r="J242" s="1">
        <v>239</v>
      </c>
      <c r="K242">
        <v>50</v>
      </c>
      <c r="L242">
        <v>89</v>
      </c>
      <c r="M242">
        <v>206</v>
      </c>
      <c r="N242">
        <v>721</v>
      </c>
      <c r="O242">
        <v>1010</v>
      </c>
    </row>
    <row r="243" spans="1:15" ht="15.5">
      <c r="A243" s="1">
        <v>240</v>
      </c>
      <c r="B243">
        <v>2068</v>
      </c>
      <c r="C243">
        <v>2702</v>
      </c>
      <c r="D243">
        <v>2512</v>
      </c>
      <c r="E243">
        <v>10554</v>
      </c>
      <c r="F243">
        <v>10809</v>
      </c>
      <c r="J243" s="1">
        <v>240</v>
      </c>
      <c r="K243">
        <v>295</v>
      </c>
      <c r="L243">
        <v>292</v>
      </c>
      <c r="M243">
        <v>317</v>
      </c>
      <c r="N243">
        <v>725</v>
      </c>
      <c r="O243">
        <v>589</v>
      </c>
    </row>
    <row r="244" spans="1:15" ht="15.5">
      <c r="A244" s="1">
        <v>241</v>
      </c>
      <c r="B244">
        <v>2473</v>
      </c>
      <c r="C244">
        <v>2484</v>
      </c>
      <c r="D244">
        <v>2314</v>
      </c>
      <c r="E244">
        <v>10603</v>
      </c>
      <c r="F244">
        <v>10781</v>
      </c>
      <c r="J244" s="1">
        <v>241</v>
      </c>
      <c r="K244">
        <v>263</v>
      </c>
      <c r="L244">
        <v>152</v>
      </c>
      <c r="M244">
        <v>96</v>
      </c>
      <c r="N244">
        <v>608</v>
      </c>
      <c r="O244">
        <v>748</v>
      </c>
    </row>
    <row r="245" spans="1:15" ht="15.5">
      <c r="A245" s="1">
        <v>242</v>
      </c>
      <c r="B245">
        <v>2397</v>
      </c>
      <c r="C245">
        <v>2217</v>
      </c>
      <c r="D245">
        <v>2568</v>
      </c>
      <c r="E245">
        <v>10180</v>
      </c>
      <c r="F245">
        <v>10700</v>
      </c>
      <c r="J245" s="1">
        <v>242</v>
      </c>
      <c r="K245">
        <v>120</v>
      </c>
      <c r="L245">
        <v>260</v>
      </c>
      <c r="M245">
        <v>0</v>
      </c>
      <c r="N245">
        <v>687</v>
      </c>
      <c r="O245">
        <v>647</v>
      </c>
    </row>
    <row r="246" spans="1:15" ht="15.5">
      <c r="A246" s="1">
        <v>243</v>
      </c>
      <c r="B246">
        <v>2343</v>
      </c>
      <c r="C246">
        <v>2325</v>
      </c>
      <c r="D246">
        <v>2467</v>
      </c>
      <c r="E246">
        <v>10935</v>
      </c>
      <c r="F246">
        <v>10792</v>
      </c>
      <c r="J246" s="1">
        <v>243</v>
      </c>
      <c r="K246">
        <v>256</v>
      </c>
      <c r="L246">
        <v>240</v>
      </c>
      <c r="M246">
        <v>0</v>
      </c>
      <c r="N246">
        <v>388</v>
      </c>
      <c r="O246">
        <v>718</v>
      </c>
    </row>
    <row r="247" spans="1:15" ht="15.5">
      <c r="A247" s="1">
        <v>244</v>
      </c>
      <c r="B247">
        <v>2280</v>
      </c>
      <c r="C247">
        <v>2261</v>
      </c>
      <c r="D247">
        <v>2342</v>
      </c>
      <c r="E247">
        <v>10414</v>
      </c>
      <c r="F247">
        <v>10719</v>
      </c>
      <c r="J247" s="1">
        <v>244</v>
      </c>
      <c r="K247">
        <v>191</v>
      </c>
      <c r="L247">
        <v>227</v>
      </c>
      <c r="M247">
        <v>124</v>
      </c>
      <c r="N247">
        <v>761</v>
      </c>
      <c r="O247">
        <v>745</v>
      </c>
    </row>
    <row r="248" spans="1:15" ht="15.5">
      <c r="A248" s="1">
        <v>245</v>
      </c>
      <c r="B248">
        <v>2146</v>
      </c>
      <c r="C248">
        <v>2240</v>
      </c>
      <c r="D248">
        <v>2316</v>
      </c>
      <c r="E248">
        <v>10261</v>
      </c>
      <c r="F248">
        <v>10980</v>
      </c>
      <c r="J248" s="1">
        <v>245</v>
      </c>
      <c r="K248">
        <v>51</v>
      </c>
      <c r="L248">
        <v>11</v>
      </c>
      <c r="M248">
        <v>60</v>
      </c>
      <c r="N248">
        <v>640</v>
      </c>
      <c r="O248">
        <v>645</v>
      </c>
    </row>
    <row r="249" spans="1:15" ht="15.5">
      <c r="A249" s="1">
        <v>246</v>
      </c>
      <c r="B249">
        <v>2189</v>
      </c>
      <c r="C249">
        <v>2320</v>
      </c>
      <c r="D249">
        <v>2752</v>
      </c>
      <c r="E249">
        <v>10174</v>
      </c>
      <c r="F249">
        <v>10982</v>
      </c>
      <c r="J249" s="1">
        <v>246</v>
      </c>
      <c r="K249">
        <v>10</v>
      </c>
      <c r="L249">
        <v>288</v>
      </c>
      <c r="M249">
        <v>91</v>
      </c>
      <c r="N249">
        <v>467</v>
      </c>
      <c r="O249">
        <v>509</v>
      </c>
    </row>
    <row r="250" spans="1:15" ht="15.5">
      <c r="A250" s="1">
        <v>247</v>
      </c>
      <c r="B250">
        <v>2270</v>
      </c>
      <c r="C250">
        <v>2202</v>
      </c>
      <c r="D250">
        <v>2529</v>
      </c>
      <c r="E250">
        <v>10310</v>
      </c>
      <c r="F250">
        <v>10678</v>
      </c>
      <c r="J250" s="1">
        <v>247</v>
      </c>
      <c r="K250">
        <v>83</v>
      </c>
      <c r="L250">
        <v>133</v>
      </c>
      <c r="M250">
        <v>126</v>
      </c>
      <c r="N250">
        <v>692</v>
      </c>
      <c r="O250">
        <v>520</v>
      </c>
    </row>
    <row r="251" spans="1:15" ht="15.5">
      <c r="A251" s="1">
        <v>248</v>
      </c>
      <c r="B251">
        <v>2056</v>
      </c>
      <c r="C251">
        <v>2414</v>
      </c>
      <c r="D251">
        <v>2359</v>
      </c>
      <c r="E251">
        <v>10102</v>
      </c>
      <c r="F251">
        <v>10641</v>
      </c>
      <c r="J251" s="1">
        <v>248</v>
      </c>
      <c r="K251">
        <v>249</v>
      </c>
      <c r="L251">
        <v>405</v>
      </c>
      <c r="M251">
        <v>78</v>
      </c>
      <c r="N251">
        <v>512</v>
      </c>
      <c r="O251">
        <v>871</v>
      </c>
    </row>
    <row r="252" spans="1:15" ht="15.5">
      <c r="A252" s="1">
        <v>249</v>
      </c>
      <c r="B252">
        <v>2046</v>
      </c>
      <c r="C252">
        <v>2213</v>
      </c>
      <c r="D252">
        <v>2303</v>
      </c>
      <c r="E252">
        <v>10319</v>
      </c>
      <c r="F252">
        <v>10545</v>
      </c>
      <c r="J252" s="1">
        <v>249</v>
      </c>
      <c r="K252">
        <v>399</v>
      </c>
      <c r="L252">
        <v>364</v>
      </c>
      <c r="M252">
        <v>176</v>
      </c>
      <c r="N252">
        <v>700</v>
      </c>
      <c r="O252">
        <v>568</v>
      </c>
    </row>
    <row r="253" spans="1:15" ht="15.5">
      <c r="A253" s="1">
        <v>250</v>
      </c>
      <c r="B253">
        <v>2381</v>
      </c>
      <c r="C253">
        <v>2274</v>
      </c>
      <c r="D253">
        <v>2330</v>
      </c>
      <c r="E253">
        <v>10283</v>
      </c>
      <c r="F253">
        <v>10527</v>
      </c>
      <c r="J253" s="1">
        <v>250</v>
      </c>
      <c r="K253">
        <v>79</v>
      </c>
      <c r="L253">
        <v>441</v>
      </c>
      <c r="M253">
        <v>33</v>
      </c>
      <c r="N253">
        <v>678</v>
      </c>
      <c r="O253">
        <v>375</v>
      </c>
    </row>
    <row r="254" spans="1:15" ht="15.5">
      <c r="A254" s="1">
        <v>251</v>
      </c>
      <c r="B254">
        <v>2098</v>
      </c>
      <c r="C254">
        <v>2506</v>
      </c>
      <c r="D254">
        <v>2705</v>
      </c>
      <c r="E254">
        <v>10152</v>
      </c>
      <c r="F254">
        <v>10620</v>
      </c>
      <c r="J254" s="1">
        <v>251</v>
      </c>
      <c r="K254">
        <v>93</v>
      </c>
      <c r="L254">
        <v>77</v>
      </c>
      <c r="M254">
        <v>178</v>
      </c>
      <c r="N254">
        <v>895</v>
      </c>
      <c r="O254">
        <v>895</v>
      </c>
    </row>
    <row r="255" spans="1:15" ht="15.5">
      <c r="A255" s="1">
        <v>252</v>
      </c>
      <c r="B255">
        <v>2285</v>
      </c>
      <c r="C255">
        <v>2378</v>
      </c>
      <c r="D255">
        <v>2358</v>
      </c>
      <c r="E255">
        <v>9914</v>
      </c>
      <c r="F255">
        <v>10750</v>
      </c>
      <c r="J255" s="1">
        <v>252</v>
      </c>
      <c r="K255">
        <v>0</v>
      </c>
      <c r="L255">
        <v>343</v>
      </c>
      <c r="M255">
        <v>242</v>
      </c>
      <c r="N255">
        <v>726</v>
      </c>
      <c r="O255">
        <v>742</v>
      </c>
    </row>
    <row r="256" spans="1:15" ht="15.5">
      <c r="A256" s="1">
        <v>253</v>
      </c>
      <c r="B256">
        <v>2217</v>
      </c>
      <c r="C256">
        <v>2374</v>
      </c>
      <c r="D256">
        <v>2595</v>
      </c>
      <c r="E256">
        <v>10068</v>
      </c>
      <c r="F256">
        <v>10853</v>
      </c>
      <c r="J256" s="1">
        <v>253</v>
      </c>
      <c r="K256">
        <v>402</v>
      </c>
      <c r="L256">
        <v>213</v>
      </c>
      <c r="M256">
        <v>0</v>
      </c>
      <c r="N256">
        <v>553</v>
      </c>
      <c r="O256">
        <v>558</v>
      </c>
    </row>
    <row r="257" spans="1:15" ht="15.5">
      <c r="A257" s="1">
        <v>254</v>
      </c>
      <c r="B257">
        <v>2082</v>
      </c>
      <c r="C257">
        <v>2512</v>
      </c>
      <c r="D257">
        <v>2483</v>
      </c>
      <c r="E257">
        <v>10237</v>
      </c>
      <c r="F257">
        <v>10223</v>
      </c>
      <c r="J257" s="1">
        <v>254</v>
      </c>
      <c r="K257">
        <v>208</v>
      </c>
      <c r="L257">
        <v>90</v>
      </c>
      <c r="M257">
        <v>166</v>
      </c>
      <c r="N257">
        <v>508</v>
      </c>
      <c r="O257">
        <v>710</v>
      </c>
    </row>
    <row r="258" spans="1:15" ht="15.5">
      <c r="A258" s="1">
        <v>255</v>
      </c>
      <c r="B258">
        <v>2194</v>
      </c>
      <c r="C258">
        <v>2240</v>
      </c>
      <c r="D258">
        <v>2307</v>
      </c>
      <c r="E258">
        <v>10149</v>
      </c>
      <c r="F258">
        <v>10689</v>
      </c>
      <c r="J258" s="1">
        <v>255</v>
      </c>
      <c r="K258">
        <v>111</v>
      </c>
      <c r="L258">
        <v>153</v>
      </c>
      <c r="M258">
        <v>0</v>
      </c>
      <c r="N258">
        <v>549</v>
      </c>
      <c r="O258">
        <v>500</v>
      </c>
    </row>
    <row r="259" spans="1:15" ht="15.5">
      <c r="A259" s="1">
        <v>256</v>
      </c>
      <c r="B259">
        <v>1961</v>
      </c>
      <c r="C259">
        <v>2150</v>
      </c>
      <c r="D259">
        <v>2071</v>
      </c>
      <c r="E259">
        <v>9642</v>
      </c>
      <c r="F259">
        <v>9768</v>
      </c>
      <c r="J259" s="1">
        <v>256</v>
      </c>
      <c r="K259">
        <v>210</v>
      </c>
      <c r="L259">
        <v>0</v>
      </c>
      <c r="M259">
        <v>0</v>
      </c>
      <c r="N259">
        <v>627</v>
      </c>
      <c r="O259">
        <v>461</v>
      </c>
    </row>
    <row r="260" spans="1:15" ht="15.5">
      <c r="A260" s="1">
        <v>257</v>
      </c>
      <c r="B260">
        <v>2220</v>
      </c>
      <c r="C260">
        <v>2355</v>
      </c>
      <c r="D260">
        <v>2026</v>
      </c>
      <c r="E260">
        <v>9894</v>
      </c>
      <c r="F260">
        <v>10064</v>
      </c>
      <c r="J260" s="1">
        <v>257</v>
      </c>
      <c r="K260">
        <v>317</v>
      </c>
      <c r="L260">
        <v>261</v>
      </c>
      <c r="M260">
        <v>189</v>
      </c>
      <c r="N260">
        <v>645</v>
      </c>
      <c r="O260">
        <v>758</v>
      </c>
    </row>
    <row r="261" spans="1:15" ht="15.5">
      <c r="A261" s="1">
        <v>258</v>
      </c>
      <c r="B261">
        <v>2354</v>
      </c>
      <c r="C261">
        <v>2404</v>
      </c>
      <c r="D261">
        <v>2418</v>
      </c>
      <c r="E261">
        <v>9556</v>
      </c>
      <c r="F261">
        <v>10369</v>
      </c>
      <c r="J261" s="1">
        <v>258</v>
      </c>
      <c r="K261">
        <v>121</v>
      </c>
      <c r="L261">
        <v>0</v>
      </c>
      <c r="M261">
        <v>215</v>
      </c>
      <c r="N261">
        <v>588</v>
      </c>
      <c r="O261">
        <v>468</v>
      </c>
    </row>
    <row r="262" spans="1:15" ht="15.5">
      <c r="A262" s="1">
        <v>259</v>
      </c>
      <c r="B262">
        <v>2222</v>
      </c>
      <c r="C262">
        <v>2052</v>
      </c>
      <c r="D262">
        <v>2365</v>
      </c>
      <c r="E262">
        <v>9872</v>
      </c>
      <c r="F262">
        <v>10232</v>
      </c>
      <c r="J262" s="1">
        <v>259</v>
      </c>
      <c r="K262">
        <v>241</v>
      </c>
      <c r="L262">
        <v>152</v>
      </c>
      <c r="M262">
        <v>269</v>
      </c>
      <c r="N262">
        <v>609</v>
      </c>
      <c r="O262">
        <v>699</v>
      </c>
    </row>
    <row r="263" spans="1:15" ht="15.5">
      <c r="A263" s="1">
        <v>260</v>
      </c>
      <c r="B263">
        <v>2077</v>
      </c>
      <c r="C263">
        <v>2364</v>
      </c>
      <c r="D263">
        <v>2237</v>
      </c>
      <c r="E263">
        <v>9665</v>
      </c>
      <c r="F263">
        <v>10049</v>
      </c>
      <c r="J263" s="1">
        <v>260</v>
      </c>
      <c r="K263">
        <v>0</v>
      </c>
      <c r="L263">
        <v>179</v>
      </c>
      <c r="M263">
        <v>238</v>
      </c>
      <c r="N263">
        <v>861</v>
      </c>
      <c r="O263">
        <v>410</v>
      </c>
    </row>
    <row r="264" spans="1:15" ht="15.5">
      <c r="A264" s="1">
        <v>261</v>
      </c>
      <c r="B264">
        <v>1903</v>
      </c>
      <c r="C264">
        <v>2398</v>
      </c>
      <c r="D264">
        <v>2279</v>
      </c>
      <c r="E264">
        <v>9725</v>
      </c>
      <c r="F264">
        <v>10428</v>
      </c>
      <c r="J264" s="1">
        <v>261</v>
      </c>
      <c r="K264">
        <v>183</v>
      </c>
      <c r="L264">
        <v>154</v>
      </c>
      <c r="M264">
        <v>183</v>
      </c>
      <c r="N264">
        <v>441</v>
      </c>
      <c r="O264">
        <v>818</v>
      </c>
    </row>
    <row r="265" spans="1:15" ht="15.5">
      <c r="A265" s="1">
        <v>262</v>
      </c>
      <c r="B265">
        <v>1998</v>
      </c>
      <c r="C265">
        <v>2053</v>
      </c>
      <c r="D265">
        <v>2205</v>
      </c>
      <c r="E265">
        <v>9392</v>
      </c>
      <c r="F265">
        <v>9776</v>
      </c>
      <c r="J265" s="1">
        <v>262</v>
      </c>
      <c r="K265">
        <v>257</v>
      </c>
      <c r="L265">
        <v>346</v>
      </c>
      <c r="M265">
        <v>220</v>
      </c>
      <c r="N265">
        <v>973</v>
      </c>
      <c r="O265">
        <v>389</v>
      </c>
    </row>
    <row r="266" spans="1:15" ht="15.5">
      <c r="A266" s="1">
        <v>263</v>
      </c>
      <c r="B266">
        <v>2205</v>
      </c>
      <c r="C266">
        <v>2131</v>
      </c>
      <c r="D266">
        <v>2210</v>
      </c>
      <c r="E266">
        <v>9883</v>
      </c>
      <c r="F266">
        <v>9871</v>
      </c>
      <c r="J266" s="1">
        <v>263</v>
      </c>
      <c r="K266">
        <v>40</v>
      </c>
      <c r="L266">
        <v>201</v>
      </c>
      <c r="M266">
        <v>95</v>
      </c>
      <c r="N266">
        <v>562</v>
      </c>
      <c r="O266">
        <v>514</v>
      </c>
    </row>
    <row r="267" spans="1:15" ht="15.5">
      <c r="A267" s="1">
        <v>264</v>
      </c>
      <c r="B267">
        <v>1985</v>
      </c>
      <c r="C267">
        <v>2121</v>
      </c>
      <c r="D267">
        <v>2275</v>
      </c>
      <c r="E267">
        <v>9628</v>
      </c>
      <c r="F267">
        <v>9692</v>
      </c>
      <c r="J267" s="1">
        <v>264</v>
      </c>
      <c r="K267">
        <v>281</v>
      </c>
      <c r="L267">
        <v>163</v>
      </c>
      <c r="M267">
        <v>7</v>
      </c>
      <c r="N267">
        <v>844</v>
      </c>
      <c r="O267">
        <v>481</v>
      </c>
    </row>
    <row r="268" spans="1:15" ht="15.5">
      <c r="A268" s="1">
        <v>265</v>
      </c>
      <c r="B268">
        <v>1875</v>
      </c>
      <c r="C268">
        <v>2116</v>
      </c>
      <c r="D268">
        <v>2317</v>
      </c>
      <c r="E268">
        <v>10052</v>
      </c>
      <c r="F268">
        <v>9827</v>
      </c>
      <c r="J268" s="1">
        <v>265</v>
      </c>
      <c r="K268">
        <v>0</v>
      </c>
      <c r="L268">
        <v>105</v>
      </c>
      <c r="M268">
        <v>75</v>
      </c>
      <c r="N268">
        <v>729</v>
      </c>
      <c r="O268">
        <v>611</v>
      </c>
    </row>
    <row r="269" spans="1:15" ht="15.5">
      <c r="A269" s="1">
        <v>266</v>
      </c>
      <c r="B269">
        <v>2209</v>
      </c>
      <c r="C269">
        <v>2426</v>
      </c>
      <c r="D269">
        <v>2299</v>
      </c>
      <c r="E269">
        <v>9121</v>
      </c>
      <c r="F269">
        <v>9841</v>
      </c>
      <c r="J269" s="1">
        <v>266</v>
      </c>
      <c r="K269">
        <v>177</v>
      </c>
      <c r="L269">
        <v>18</v>
      </c>
      <c r="M269">
        <v>0</v>
      </c>
      <c r="N269">
        <v>473</v>
      </c>
      <c r="O269">
        <v>467</v>
      </c>
    </row>
    <row r="270" spans="1:15" ht="15.5">
      <c r="A270" s="1">
        <v>267</v>
      </c>
      <c r="B270">
        <v>1891</v>
      </c>
      <c r="C270">
        <v>2136</v>
      </c>
      <c r="D270">
        <v>2155</v>
      </c>
      <c r="E270">
        <v>9107</v>
      </c>
      <c r="F270">
        <v>9933</v>
      </c>
      <c r="J270" s="1">
        <v>267</v>
      </c>
      <c r="K270">
        <v>67</v>
      </c>
      <c r="L270">
        <v>162</v>
      </c>
      <c r="M270">
        <v>0</v>
      </c>
      <c r="N270">
        <v>422</v>
      </c>
      <c r="O270">
        <v>552</v>
      </c>
    </row>
    <row r="271" spans="1:15" ht="15.5">
      <c r="A271" s="1">
        <v>268</v>
      </c>
      <c r="B271">
        <v>2033</v>
      </c>
      <c r="C271">
        <v>2016</v>
      </c>
      <c r="D271">
        <v>1928</v>
      </c>
      <c r="E271">
        <v>9131</v>
      </c>
      <c r="F271">
        <v>9500</v>
      </c>
      <c r="J271" s="1">
        <v>268</v>
      </c>
      <c r="K271">
        <v>0</v>
      </c>
      <c r="L271">
        <v>65</v>
      </c>
      <c r="M271">
        <v>263</v>
      </c>
      <c r="N271">
        <v>667</v>
      </c>
      <c r="O271">
        <v>571</v>
      </c>
    </row>
    <row r="272" spans="1:15" ht="15.5">
      <c r="A272" s="1">
        <v>269</v>
      </c>
      <c r="B272">
        <v>2276</v>
      </c>
      <c r="C272">
        <v>2087</v>
      </c>
      <c r="D272">
        <v>2155</v>
      </c>
      <c r="E272">
        <v>9500</v>
      </c>
      <c r="F272">
        <v>9598</v>
      </c>
      <c r="J272" s="1">
        <v>269</v>
      </c>
      <c r="K272">
        <v>359</v>
      </c>
      <c r="L272">
        <v>286</v>
      </c>
      <c r="M272">
        <v>0</v>
      </c>
      <c r="N272">
        <v>734</v>
      </c>
      <c r="O272">
        <v>326</v>
      </c>
    </row>
    <row r="273" spans="1:15" ht="15.5">
      <c r="A273" s="1">
        <v>270</v>
      </c>
      <c r="B273">
        <v>2122</v>
      </c>
      <c r="C273">
        <v>2353</v>
      </c>
      <c r="D273">
        <v>1651</v>
      </c>
      <c r="E273">
        <v>9489</v>
      </c>
      <c r="F273">
        <v>9447</v>
      </c>
      <c r="J273" s="1">
        <v>270</v>
      </c>
      <c r="K273">
        <v>162</v>
      </c>
      <c r="L273">
        <v>108</v>
      </c>
      <c r="M273">
        <v>236</v>
      </c>
      <c r="N273">
        <v>540</v>
      </c>
      <c r="O273">
        <v>450</v>
      </c>
    </row>
    <row r="274" spans="1:15" ht="15.5">
      <c r="A274" s="1">
        <v>271</v>
      </c>
      <c r="B274">
        <v>2035</v>
      </c>
      <c r="C274">
        <v>2344</v>
      </c>
      <c r="D274">
        <v>2305</v>
      </c>
      <c r="E274">
        <v>9102</v>
      </c>
      <c r="F274">
        <v>9404</v>
      </c>
      <c r="J274" s="1">
        <v>271</v>
      </c>
      <c r="K274">
        <v>0</v>
      </c>
      <c r="L274">
        <v>209</v>
      </c>
      <c r="M274">
        <v>251</v>
      </c>
      <c r="N274">
        <v>598</v>
      </c>
      <c r="O274">
        <v>592</v>
      </c>
    </row>
    <row r="275" spans="1:15" ht="15.5">
      <c r="A275" s="1">
        <v>272</v>
      </c>
      <c r="B275">
        <v>1865</v>
      </c>
      <c r="C275">
        <v>2248</v>
      </c>
      <c r="D275">
        <v>2168</v>
      </c>
      <c r="E275">
        <v>9199</v>
      </c>
      <c r="F275">
        <v>9629</v>
      </c>
      <c r="J275" s="1">
        <v>272</v>
      </c>
      <c r="K275">
        <v>166</v>
      </c>
      <c r="L275">
        <v>96</v>
      </c>
      <c r="M275">
        <v>79</v>
      </c>
      <c r="N275">
        <v>661</v>
      </c>
      <c r="O275">
        <v>664</v>
      </c>
    </row>
    <row r="276" spans="1:15" ht="15.5">
      <c r="A276" s="1">
        <v>273</v>
      </c>
      <c r="B276">
        <v>1873</v>
      </c>
      <c r="C276">
        <v>2141</v>
      </c>
      <c r="D276">
        <v>2145</v>
      </c>
      <c r="E276">
        <v>8977</v>
      </c>
      <c r="F276">
        <v>9399</v>
      </c>
      <c r="J276" s="1">
        <v>273</v>
      </c>
      <c r="K276">
        <v>116</v>
      </c>
      <c r="L276">
        <v>0</v>
      </c>
      <c r="M276">
        <v>239</v>
      </c>
      <c r="N276">
        <v>763</v>
      </c>
      <c r="O276">
        <v>589</v>
      </c>
    </row>
    <row r="277" spans="1:15" ht="15.5">
      <c r="A277" s="1">
        <v>274</v>
      </c>
      <c r="B277">
        <v>2319</v>
      </c>
      <c r="C277">
        <v>2151</v>
      </c>
      <c r="D277">
        <v>1913</v>
      </c>
      <c r="E277">
        <v>9191</v>
      </c>
      <c r="F277">
        <v>9382</v>
      </c>
      <c r="J277" s="1">
        <v>274</v>
      </c>
      <c r="K277">
        <v>151</v>
      </c>
      <c r="L277">
        <v>191</v>
      </c>
      <c r="M277">
        <v>90</v>
      </c>
      <c r="N277">
        <v>812</v>
      </c>
      <c r="O277">
        <v>530</v>
      </c>
    </row>
    <row r="278" spans="1:15" ht="15.5">
      <c r="A278" s="1">
        <v>275</v>
      </c>
      <c r="B278">
        <v>1895</v>
      </c>
      <c r="C278">
        <v>2038</v>
      </c>
      <c r="D278">
        <v>2242</v>
      </c>
      <c r="E278">
        <v>8901</v>
      </c>
      <c r="F278">
        <v>8989</v>
      </c>
      <c r="J278" s="1">
        <v>275</v>
      </c>
      <c r="K278">
        <v>146</v>
      </c>
      <c r="L278">
        <v>42</v>
      </c>
      <c r="M278">
        <v>2</v>
      </c>
      <c r="N278">
        <v>627</v>
      </c>
      <c r="O278">
        <v>941</v>
      </c>
    </row>
    <row r="279" spans="1:15" ht="15.5">
      <c r="A279" s="1">
        <v>276</v>
      </c>
      <c r="B279">
        <v>2132</v>
      </c>
      <c r="C279">
        <v>2111</v>
      </c>
      <c r="D279">
        <v>2123</v>
      </c>
      <c r="E279">
        <v>8881</v>
      </c>
      <c r="F279">
        <v>9352</v>
      </c>
      <c r="J279" s="1">
        <v>276</v>
      </c>
      <c r="K279">
        <v>49</v>
      </c>
      <c r="L279">
        <v>97</v>
      </c>
      <c r="M279">
        <v>301</v>
      </c>
      <c r="N279">
        <v>712</v>
      </c>
      <c r="O279">
        <v>514</v>
      </c>
    </row>
    <row r="280" spans="1:15" ht="15.5">
      <c r="A280" s="1">
        <v>277</v>
      </c>
      <c r="B280">
        <v>1673</v>
      </c>
      <c r="C280">
        <v>2131</v>
      </c>
      <c r="D280">
        <v>2004</v>
      </c>
      <c r="E280">
        <v>9138</v>
      </c>
      <c r="F280">
        <v>9284</v>
      </c>
      <c r="J280" s="1">
        <v>277</v>
      </c>
      <c r="K280">
        <v>73</v>
      </c>
      <c r="L280">
        <v>289</v>
      </c>
      <c r="M280">
        <v>326</v>
      </c>
      <c r="N280">
        <v>638</v>
      </c>
      <c r="O280">
        <v>546</v>
      </c>
    </row>
    <row r="281" spans="1:15" ht="15.5">
      <c r="A281" s="1">
        <v>278</v>
      </c>
      <c r="B281">
        <v>2308</v>
      </c>
      <c r="C281">
        <v>2043</v>
      </c>
      <c r="D281">
        <v>2006</v>
      </c>
      <c r="E281">
        <v>8723</v>
      </c>
      <c r="F281">
        <v>8999</v>
      </c>
      <c r="J281" s="1">
        <v>278</v>
      </c>
      <c r="K281">
        <v>90</v>
      </c>
      <c r="L281">
        <v>0</v>
      </c>
      <c r="M281">
        <v>307</v>
      </c>
      <c r="N281">
        <v>755</v>
      </c>
      <c r="O281">
        <v>613</v>
      </c>
    </row>
    <row r="282" spans="1:15" ht="15.5">
      <c r="A282" s="1">
        <v>279</v>
      </c>
      <c r="B282">
        <v>1669</v>
      </c>
      <c r="C282">
        <v>1914</v>
      </c>
      <c r="D282">
        <v>2024</v>
      </c>
      <c r="E282">
        <v>8819</v>
      </c>
      <c r="F282">
        <v>9231</v>
      </c>
      <c r="J282" s="1">
        <v>279</v>
      </c>
      <c r="K282">
        <v>294</v>
      </c>
      <c r="L282">
        <v>107</v>
      </c>
      <c r="M282">
        <v>86</v>
      </c>
      <c r="N282">
        <v>551</v>
      </c>
      <c r="O282">
        <v>484</v>
      </c>
    </row>
    <row r="283" spans="1:15" ht="15.5">
      <c r="A283" s="1">
        <v>280</v>
      </c>
      <c r="B283">
        <v>1883</v>
      </c>
      <c r="C283">
        <v>2340</v>
      </c>
      <c r="D283">
        <v>1904</v>
      </c>
      <c r="E283">
        <v>8896</v>
      </c>
      <c r="F283">
        <v>9436</v>
      </c>
      <c r="J283" s="1">
        <v>280</v>
      </c>
      <c r="K283">
        <v>78</v>
      </c>
      <c r="L283">
        <v>75</v>
      </c>
      <c r="M283">
        <v>137</v>
      </c>
      <c r="N283">
        <v>694</v>
      </c>
      <c r="O283">
        <v>627</v>
      </c>
    </row>
    <row r="284" spans="1:15" ht="15.5">
      <c r="A284" s="1">
        <v>281</v>
      </c>
      <c r="B284">
        <v>1857</v>
      </c>
      <c r="C284">
        <v>2153</v>
      </c>
      <c r="D284">
        <v>2077</v>
      </c>
      <c r="E284">
        <v>8688</v>
      </c>
      <c r="F284">
        <v>8968</v>
      </c>
      <c r="J284" s="1">
        <v>281</v>
      </c>
      <c r="K284">
        <v>153</v>
      </c>
      <c r="L284">
        <v>22</v>
      </c>
      <c r="M284">
        <v>211</v>
      </c>
      <c r="N284">
        <v>665</v>
      </c>
      <c r="O284">
        <v>545</v>
      </c>
    </row>
    <row r="285" spans="1:15" ht="15.5">
      <c r="A285" s="1">
        <v>282</v>
      </c>
      <c r="B285">
        <v>1755</v>
      </c>
      <c r="C285">
        <v>2034</v>
      </c>
      <c r="D285">
        <v>1991</v>
      </c>
      <c r="E285">
        <v>8715</v>
      </c>
      <c r="F285">
        <v>8894</v>
      </c>
      <c r="J285" s="1">
        <v>282</v>
      </c>
      <c r="K285">
        <v>0</v>
      </c>
      <c r="L285">
        <v>126</v>
      </c>
      <c r="M285">
        <v>142</v>
      </c>
      <c r="N285">
        <v>632</v>
      </c>
      <c r="O285">
        <v>530</v>
      </c>
    </row>
    <row r="286" spans="1:15" ht="15.5">
      <c r="A286" s="1">
        <v>283</v>
      </c>
      <c r="B286">
        <v>1902</v>
      </c>
      <c r="C286">
        <v>2328</v>
      </c>
      <c r="D286">
        <v>2026</v>
      </c>
      <c r="E286">
        <v>8885</v>
      </c>
      <c r="F286">
        <v>9076</v>
      </c>
      <c r="J286" s="1">
        <v>283</v>
      </c>
      <c r="K286">
        <v>115</v>
      </c>
      <c r="L286">
        <v>0</v>
      </c>
      <c r="M286">
        <v>261</v>
      </c>
      <c r="N286">
        <v>560</v>
      </c>
      <c r="O286">
        <v>504</v>
      </c>
    </row>
    <row r="287" spans="1:15" ht="15.5">
      <c r="A287" s="1">
        <v>284</v>
      </c>
      <c r="B287">
        <v>1739</v>
      </c>
      <c r="C287">
        <v>2204</v>
      </c>
      <c r="D287">
        <v>1866</v>
      </c>
      <c r="E287">
        <v>8470</v>
      </c>
      <c r="F287">
        <v>8865</v>
      </c>
      <c r="J287" s="1">
        <v>284</v>
      </c>
      <c r="K287">
        <v>309</v>
      </c>
      <c r="L287">
        <v>217</v>
      </c>
      <c r="M287">
        <v>192</v>
      </c>
      <c r="N287">
        <v>714</v>
      </c>
      <c r="O287">
        <v>666</v>
      </c>
    </row>
    <row r="288" spans="1:15" ht="15.5">
      <c r="A288" s="1">
        <v>285</v>
      </c>
      <c r="B288">
        <v>1719</v>
      </c>
      <c r="C288">
        <v>1998</v>
      </c>
      <c r="D288">
        <v>2228</v>
      </c>
      <c r="E288">
        <v>8491</v>
      </c>
      <c r="F288">
        <v>9031</v>
      </c>
      <c r="J288" s="1">
        <v>285</v>
      </c>
      <c r="K288">
        <v>121</v>
      </c>
      <c r="L288">
        <v>0</v>
      </c>
      <c r="M288">
        <v>100</v>
      </c>
      <c r="N288">
        <v>503</v>
      </c>
      <c r="O288">
        <v>439</v>
      </c>
    </row>
    <row r="289" spans="1:15" ht="15.5">
      <c r="A289" s="1">
        <v>286</v>
      </c>
      <c r="B289">
        <v>1874</v>
      </c>
      <c r="C289">
        <v>1943</v>
      </c>
      <c r="D289">
        <v>1959</v>
      </c>
      <c r="E289">
        <v>8302</v>
      </c>
      <c r="F289">
        <v>8617</v>
      </c>
      <c r="J289" s="1">
        <v>286</v>
      </c>
      <c r="K289">
        <v>0</v>
      </c>
      <c r="L289">
        <v>87</v>
      </c>
      <c r="M289">
        <v>0</v>
      </c>
      <c r="N289">
        <v>770</v>
      </c>
      <c r="O289">
        <v>283</v>
      </c>
    </row>
    <row r="290" spans="1:15" ht="15.5">
      <c r="A290" s="1">
        <v>287</v>
      </c>
      <c r="B290">
        <v>1720</v>
      </c>
      <c r="C290">
        <v>1690</v>
      </c>
      <c r="D290">
        <v>2040</v>
      </c>
      <c r="E290">
        <v>8425</v>
      </c>
      <c r="F290">
        <v>8438</v>
      </c>
      <c r="J290" s="1">
        <v>287</v>
      </c>
      <c r="K290">
        <v>11</v>
      </c>
      <c r="L290">
        <v>62</v>
      </c>
      <c r="M290">
        <v>0</v>
      </c>
      <c r="N290">
        <v>457</v>
      </c>
      <c r="O290">
        <v>604</v>
      </c>
    </row>
    <row r="291" spans="1:15" ht="15.5">
      <c r="A291" s="1">
        <v>288</v>
      </c>
      <c r="B291">
        <v>1979</v>
      </c>
      <c r="C291">
        <v>1860</v>
      </c>
      <c r="D291">
        <v>1920</v>
      </c>
      <c r="E291">
        <v>8172</v>
      </c>
      <c r="F291">
        <v>8467</v>
      </c>
      <c r="J291" s="1">
        <v>288</v>
      </c>
      <c r="K291">
        <v>598</v>
      </c>
      <c r="L291">
        <v>111</v>
      </c>
      <c r="M291">
        <v>201</v>
      </c>
      <c r="N291">
        <v>654</v>
      </c>
      <c r="O291">
        <v>632</v>
      </c>
    </row>
    <row r="292" spans="1:15" ht="15.5">
      <c r="A292" s="1">
        <v>289</v>
      </c>
      <c r="B292">
        <v>1664</v>
      </c>
      <c r="C292">
        <v>1958</v>
      </c>
      <c r="D292">
        <v>2039</v>
      </c>
      <c r="E292">
        <v>8414</v>
      </c>
      <c r="F292">
        <v>8273</v>
      </c>
      <c r="J292" s="1">
        <v>289</v>
      </c>
      <c r="K292">
        <v>323</v>
      </c>
      <c r="L292">
        <v>191</v>
      </c>
      <c r="M292">
        <v>39</v>
      </c>
      <c r="N292">
        <v>385</v>
      </c>
      <c r="O292">
        <v>575</v>
      </c>
    </row>
    <row r="293" spans="1:15" ht="15.5">
      <c r="A293" s="1">
        <v>290</v>
      </c>
      <c r="B293">
        <v>1891</v>
      </c>
      <c r="C293">
        <v>1674</v>
      </c>
      <c r="D293">
        <v>1848</v>
      </c>
      <c r="E293">
        <v>8652</v>
      </c>
      <c r="F293">
        <v>8646</v>
      </c>
      <c r="J293" s="1">
        <v>290</v>
      </c>
      <c r="K293">
        <v>0</v>
      </c>
      <c r="L293">
        <v>108</v>
      </c>
      <c r="M293">
        <v>295</v>
      </c>
      <c r="N293">
        <v>536</v>
      </c>
      <c r="O293">
        <v>547</v>
      </c>
    </row>
    <row r="294" spans="1:15" ht="15.5">
      <c r="A294" s="1">
        <v>291</v>
      </c>
      <c r="B294">
        <v>1687</v>
      </c>
      <c r="C294">
        <v>1833</v>
      </c>
      <c r="D294">
        <v>1829</v>
      </c>
      <c r="E294">
        <v>7947</v>
      </c>
      <c r="F294">
        <v>8372</v>
      </c>
      <c r="J294" s="1">
        <v>291</v>
      </c>
      <c r="K294">
        <v>0</v>
      </c>
      <c r="L294">
        <v>25</v>
      </c>
      <c r="M294">
        <v>270</v>
      </c>
      <c r="N294">
        <v>500</v>
      </c>
      <c r="O294">
        <v>723</v>
      </c>
    </row>
    <row r="295" spans="1:15" ht="15.5">
      <c r="A295" s="1">
        <v>292</v>
      </c>
      <c r="B295">
        <v>1573</v>
      </c>
      <c r="C295">
        <v>1815</v>
      </c>
      <c r="D295">
        <v>1930</v>
      </c>
      <c r="E295">
        <v>7908</v>
      </c>
      <c r="F295">
        <v>8511</v>
      </c>
      <c r="J295" s="1">
        <v>292</v>
      </c>
      <c r="K295">
        <v>67</v>
      </c>
      <c r="L295">
        <v>38</v>
      </c>
      <c r="M295">
        <v>76</v>
      </c>
      <c r="N295">
        <v>643</v>
      </c>
      <c r="O295">
        <v>345</v>
      </c>
    </row>
    <row r="296" spans="1:15" ht="15.5">
      <c r="A296" s="1">
        <v>293</v>
      </c>
      <c r="B296">
        <v>1667</v>
      </c>
      <c r="C296">
        <v>1487</v>
      </c>
      <c r="D296">
        <v>1647</v>
      </c>
      <c r="E296">
        <v>7642</v>
      </c>
      <c r="F296">
        <v>8171</v>
      </c>
      <c r="J296" s="1">
        <v>293</v>
      </c>
      <c r="K296">
        <v>255</v>
      </c>
      <c r="L296">
        <v>157</v>
      </c>
      <c r="M296">
        <v>110</v>
      </c>
      <c r="N296">
        <v>749</v>
      </c>
      <c r="O296">
        <v>594</v>
      </c>
    </row>
    <row r="297" spans="1:15" ht="15.5">
      <c r="A297" s="1">
        <v>294</v>
      </c>
      <c r="B297">
        <v>1839</v>
      </c>
      <c r="C297">
        <v>1803</v>
      </c>
      <c r="D297">
        <v>1960</v>
      </c>
      <c r="E297">
        <v>8010</v>
      </c>
      <c r="F297">
        <v>7760</v>
      </c>
      <c r="J297" s="1">
        <v>294</v>
      </c>
      <c r="K297">
        <v>0</v>
      </c>
      <c r="L297">
        <v>204</v>
      </c>
      <c r="M297">
        <v>86</v>
      </c>
      <c r="N297">
        <v>552</v>
      </c>
      <c r="O297">
        <v>679</v>
      </c>
    </row>
    <row r="298" spans="1:15" ht="15.5">
      <c r="A298" s="1">
        <v>295</v>
      </c>
      <c r="B298">
        <v>2103</v>
      </c>
      <c r="C298">
        <v>1807</v>
      </c>
      <c r="D298">
        <v>1890</v>
      </c>
      <c r="E298">
        <v>7659</v>
      </c>
      <c r="F298">
        <v>8181</v>
      </c>
      <c r="J298" s="1">
        <v>295</v>
      </c>
      <c r="K298">
        <v>0</v>
      </c>
      <c r="L298">
        <v>64</v>
      </c>
      <c r="M298">
        <v>102</v>
      </c>
      <c r="N298">
        <v>692</v>
      </c>
      <c r="O298">
        <v>320</v>
      </c>
    </row>
    <row r="299" spans="1:15" ht="15.5">
      <c r="A299" s="1">
        <v>296</v>
      </c>
      <c r="B299">
        <v>1695</v>
      </c>
      <c r="C299">
        <v>1922</v>
      </c>
      <c r="D299">
        <v>1944</v>
      </c>
      <c r="E299">
        <v>7776</v>
      </c>
      <c r="F299">
        <v>8252</v>
      </c>
      <c r="J299" s="1">
        <v>296</v>
      </c>
      <c r="K299">
        <v>291</v>
      </c>
      <c r="L299">
        <v>223</v>
      </c>
      <c r="M299">
        <v>121</v>
      </c>
      <c r="N299">
        <v>559</v>
      </c>
      <c r="O299">
        <v>361</v>
      </c>
    </row>
    <row r="300" spans="1:15" ht="15.5">
      <c r="A300" s="1">
        <v>297</v>
      </c>
      <c r="B300">
        <v>1566</v>
      </c>
      <c r="C300">
        <v>1860</v>
      </c>
      <c r="D300">
        <v>2039</v>
      </c>
      <c r="E300">
        <v>7594</v>
      </c>
      <c r="F300">
        <v>7944</v>
      </c>
      <c r="J300" s="1">
        <v>297</v>
      </c>
      <c r="K300">
        <v>0</v>
      </c>
      <c r="L300">
        <v>78</v>
      </c>
      <c r="M300">
        <v>74</v>
      </c>
      <c r="N300">
        <v>802</v>
      </c>
      <c r="O300">
        <v>601</v>
      </c>
    </row>
    <row r="301" spans="1:15" ht="15.5">
      <c r="A301" s="1">
        <v>298</v>
      </c>
      <c r="B301">
        <v>1630</v>
      </c>
      <c r="C301">
        <v>1983</v>
      </c>
      <c r="D301">
        <v>1850</v>
      </c>
      <c r="E301">
        <v>7652</v>
      </c>
      <c r="F301">
        <v>8078</v>
      </c>
      <c r="J301" s="1">
        <v>298</v>
      </c>
      <c r="K301">
        <v>40</v>
      </c>
      <c r="L301">
        <v>0</v>
      </c>
      <c r="M301">
        <v>86</v>
      </c>
      <c r="N301">
        <v>511</v>
      </c>
      <c r="O301">
        <v>351</v>
      </c>
    </row>
    <row r="302" spans="1:15" ht="15.5">
      <c r="A302" s="1">
        <v>299</v>
      </c>
      <c r="B302">
        <v>1669</v>
      </c>
      <c r="C302">
        <v>1683</v>
      </c>
      <c r="D302">
        <v>1820</v>
      </c>
      <c r="E302">
        <v>7834</v>
      </c>
      <c r="F302">
        <v>7767</v>
      </c>
      <c r="J302" s="1">
        <v>299</v>
      </c>
      <c r="K302">
        <v>84</v>
      </c>
      <c r="L302">
        <v>9</v>
      </c>
      <c r="M302">
        <v>0</v>
      </c>
      <c r="N302">
        <v>551</v>
      </c>
      <c r="O302">
        <v>798</v>
      </c>
    </row>
    <row r="303" spans="1:15" ht="15.5">
      <c r="A303" s="1">
        <v>300</v>
      </c>
      <c r="B303">
        <v>1679</v>
      </c>
      <c r="C303">
        <v>1729</v>
      </c>
      <c r="D303">
        <v>1684</v>
      </c>
      <c r="E303">
        <v>7760</v>
      </c>
      <c r="F303">
        <v>7885</v>
      </c>
      <c r="J303" s="1">
        <v>300</v>
      </c>
      <c r="K303">
        <v>246</v>
      </c>
      <c r="L303">
        <v>0</v>
      </c>
      <c r="M303">
        <v>47</v>
      </c>
      <c r="N303">
        <v>473</v>
      </c>
      <c r="O303">
        <v>396</v>
      </c>
    </row>
    <row r="304" spans="1:15" ht="15.5">
      <c r="A304" s="1">
        <v>301</v>
      </c>
      <c r="B304">
        <v>1764</v>
      </c>
      <c r="C304">
        <v>2002</v>
      </c>
      <c r="D304">
        <v>1816</v>
      </c>
      <c r="E304">
        <v>7792</v>
      </c>
      <c r="F304">
        <v>7619</v>
      </c>
      <c r="J304" s="1">
        <v>301</v>
      </c>
      <c r="K304">
        <v>242</v>
      </c>
      <c r="L304">
        <v>312</v>
      </c>
      <c r="M304">
        <v>0</v>
      </c>
      <c r="N304">
        <v>739</v>
      </c>
      <c r="O304">
        <v>564</v>
      </c>
    </row>
    <row r="305" spans="1:15" ht="15.5">
      <c r="A305" s="1">
        <v>302</v>
      </c>
      <c r="B305">
        <v>1740</v>
      </c>
      <c r="C305">
        <v>1845</v>
      </c>
      <c r="D305">
        <v>1872</v>
      </c>
      <c r="E305">
        <v>7299</v>
      </c>
      <c r="F305">
        <v>7951</v>
      </c>
      <c r="J305" s="1">
        <v>302</v>
      </c>
      <c r="K305">
        <v>57</v>
      </c>
      <c r="L305">
        <v>10</v>
      </c>
      <c r="M305">
        <v>175</v>
      </c>
      <c r="N305">
        <v>630</v>
      </c>
      <c r="O305">
        <v>517</v>
      </c>
    </row>
    <row r="306" spans="1:15" ht="15.5">
      <c r="A306" s="1">
        <v>303</v>
      </c>
      <c r="B306">
        <v>1407</v>
      </c>
      <c r="C306">
        <v>1488</v>
      </c>
      <c r="D306">
        <v>2055</v>
      </c>
      <c r="E306">
        <v>7385</v>
      </c>
      <c r="F306">
        <v>7834</v>
      </c>
      <c r="J306" s="1">
        <v>303</v>
      </c>
      <c r="K306">
        <v>17</v>
      </c>
      <c r="L306">
        <v>0</v>
      </c>
      <c r="M306">
        <v>35</v>
      </c>
      <c r="N306">
        <v>276</v>
      </c>
      <c r="O306">
        <v>341</v>
      </c>
    </row>
  </sheetData>
  <mergeCells count="2">
    <mergeCell ref="A1:H1"/>
    <mergeCell ref="J1:Q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FDA1A-7011-4431-8FC3-CF812789B4CE}">
  <sheetPr codeName="Sheet5"/>
  <dimension ref="A1:Q309"/>
  <sheetViews>
    <sheetView topLeftCell="A296" zoomScale="55" zoomScaleNormal="55" workbookViewId="0">
      <selection activeCell="X303" sqref="X303:X304"/>
    </sheetView>
  </sheetViews>
  <sheetFormatPr defaultRowHeight="14"/>
  <sheetData>
    <row r="1" spans="1:17">
      <c r="A1" s="28" t="s">
        <v>8</v>
      </c>
      <c r="B1" s="28"/>
      <c r="C1" s="28"/>
      <c r="D1" s="28"/>
      <c r="E1" s="28"/>
      <c r="F1" s="28"/>
      <c r="G1" s="28"/>
      <c r="H1" s="28"/>
      <c r="J1" s="28" t="s">
        <v>9</v>
      </c>
      <c r="K1" s="28"/>
      <c r="L1" s="28"/>
      <c r="M1" s="28"/>
      <c r="N1" s="28"/>
      <c r="O1" s="28"/>
      <c r="P1" s="28"/>
      <c r="Q1" s="28"/>
    </row>
    <row r="2" spans="1:17" ht="15.5">
      <c r="A2" s="2" t="s">
        <v>10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/>
      <c r="H2" s="2"/>
      <c r="I2" s="2"/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" t="s">
        <v>5</v>
      </c>
      <c r="P2" s="2"/>
      <c r="Q2" s="2"/>
    </row>
    <row r="3" spans="1:17" ht="15.5">
      <c r="A3" s="1">
        <v>0</v>
      </c>
      <c r="B3" s="9">
        <f>'800PEIoriginal'!B3/300</f>
        <v>5.6366666666666667</v>
      </c>
      <c r="C3" s="9">
        <f>'800PEIoriginal'!C3/300</f>
        <v>7.1033333333333335</v>
      </c>
      <c r="D3" s="9">
        <f>'800PEIoriginal'!D3/300</f>
        <v>6.27</v>
      </c>
      <c r="E3" s="9">
        <f>'800PEIoriginal'!E3/1200</f>
        <v>7.3366666666666669</v>
      </c>
      <c r="F3" s="9">
        <f>'800PEIoriginal'!F3/1200</f>
        <v>7.4375</v>
      </c>
      <c r="G3" s="9"/>
      <c r="H3" s="9"/>
      <c r="J3" s="1">
        <v>0</v>
      </c>
      <c r="K3" s="10">
        <f>'800PEIoriginal'!K3/600</f>
        <v>0.33166666666666667</v>
      </c>
      <c r="L3" s="10">
        <f>'800PEIoriginal'!L3/600</f>
        <v>0.55333333333333334</v>
      </c>
      <c r="M3" s="10">
        <f>'800PEIoriginal'!M3/600</f>
        <v>0</v>
      </c>
      <c r="N3" s="10">
        <f>'800PEIoriginal'!N3/2400</f>
        <v>0.22375</v>
      </c>
      <c r="O3" s="10">
        <f>'800PEIoriginal'!O3/2400</f>
        <v>0.19083333333333333</v>
      </c>
      <c r="P3" s="10"/>
      <c r="Q3" s="10"/>
    </row>
    <row r="4" spans="1:17" ht="15.5">
      <c r="A4" s="1">
        <v>1</v>
      </c>
      <c r="B4" s="9">
        <f>'800PEIoriginal'!B4/300</f>
        <v>6.3666666666666663</v>
      </c>
      <c r="C4" s="9">
        <f>'800PEIoriginal'!C4/300</f>
        <v>5.8166666666666664</v>
      </c>
      <c r="D4" s="9">
        <f>'800PEIoriginal'!D4/300</f>
        <v>6.4533333333333331</v>
      </c>
      <c r="E4" s="9">
        <f>'800PEIoriginal'!E4/1200</f>
        <v>7.0983333333333336</v>
      </c>
      <c r="F4" s="9">
        <f>'800PEIoriginal'!F4/1200</f>
        <v>7.4375</v>
      </c>
      <c r="G4" s="9"/>
      <c r="H4" s="9"/>
      <c r="J4" s="1">
        <v>1</v>
      </c>
      <c r="K4" s="10">
        <f>'800PEIoriginal'!K4/600</f>
        <v>0.34333333333333332</v>
      </c>
      <c r="L4" s="10">
        <f>'800PEIoriginal'!L4/600</f>
        <v>0.43833333333333335</v>
      </c>
      <c r="M4" s="10">
        <f>'800PEIoriginal'!M4/600</f>
        <v>0.38666666666666666</v>
      </c>
      <c r="N4" s="10">
        <f>'800PEIoriginal'!N4/2400</f>
        <v>0.19625000000000001</v>
      </c>
      <c r="O4" s="10">
        <f>'800PEIoriginal'!O4/2400</f>
        <v>0.17749999999999999</v>
      </c>
      <c r="P4" s="10"/>
      <c r="Q4" s="10"/>
    </row>
    <row r="5" spans="1:17" ht="15.5">
      <c r="A5" s="1">
        <v>2</v>
      </c>
      <c r="B5" s="9">
        <f>'800PEIoriginal'!B5/300</f>
        <v>7.0166666666666666</v>
      </c>
      <c r="C5" s="9">
        <f>'800PEIoriginal'!C5/300</f>
        <v>6.5933333333333337</v>
      </c>
      <c r="D5" s="9">
        <f>'800PEIoriginal'!D5/300</f>
        <v>6</v>
      </c>
      <c r="E5" s="9">
        <f>'800PEIoriginal'!E5/1200</f>
        <v>7.3208333333333337</v>
      </c>
      <c r="F5" s="9">
        <f>'800PEIoriginal'!F5/1200</f>
        <v>7.559166666666667</v>
      </c>
      <c r="G5" s="9"/>
      <c r="H5" s="9"/>
      <c r="J5" s="1">
        <v>2</v>
      </c>
      <c r="K5" s="10">
        <f>'800PEIoriginal'!K5/600</f>
        <v>0</v>
      </c>
      <c r="L5" s="10">
        <f>'800PEIoriginal'!L5/600</f>
        <v>0.3</v>
      </c>
      <c r="M5" s="10">
        <f>'800PEIoriginal'!M5/600</f>
        <v>0.51666666666666672</v>
      </c>
      <c r="N5" s="10">
        <f>'800PEIoriginal'!N5/2400</f>
        <v>0.19541666666666666</v>
      </c>
      <c r="O5" s="10">
        <f>'800PEIoriginal'!O5/2400</f>
        <v>0.22833333333333333</v>
      </c>
      <c r="P5" s="10"/>
      <c r="Q5" s="10"/>
    </row>
    <row r="6" spans="1:17" ht="15.5">
      <c r="A6" s="1">
        <v>3</v>
      </c>
      <c r="B6" s="9">
        <f>'800PEIoriginal'!B6/300</f>
        <v>6.9533333333333331</v>
      </c>
      <c r="C6" s="9">
        <f>'800PEIoriginal'!C6/300</f>
        <v>6.4533333333333331</v>
      </c>
      <c r="D6" s="9">
        <f>'800PEIoriginal'!D6/300</f>
        <v>6.59</v>
      </c>
      <c r="E6" s="9">
        <f>'800PEIoriginal'!E6/1200</f>
        <v>7.1883333333333335</v>
      </c>
      <c r="F6" s="9">
        <f>'800PEIoriginal'!F6/1200</f>
        <v>7.37</v>
      </c>
      <c r="G6" s="9"/>
      <c r="H6" s="9"/>
      <c r="J6" s="1">
        <v>3</v>
      </c>
      <c r="K6" s="10">
        <f>'800PEIoriginal'!K6/600</f>
        <v>0.15333333333333332</v>
      </c>
      <c r="L6" s="10">
        <f>'800PEIoriginal'!L6/600</f>
        <v>0.15833333333333333</v>
      </c>
      <c r="M6" s="10">
        <f>'800PEIoriginal'!M6/600</f>
        <v>0.29166666666666669</v>
      </c>
      <c r="N6" s="10">
        <f>'800PEIoriginal'!N6/2400</f>
        <v>0.22750000000000001</v>
      </c>
      <c r="O6" s="10">
        <f>'800PEIoriginal'!O6/2400</f>
        <v>0.22750000000000001</v>
      </c>
      <c r="P6" s="10"/>
      <c r="Q6" s="10"/>
    </row>
    <row r="7" spans="1:17" ht="15.5">
      <c r="A7" s="1">
        <v>4</v>
      </c>
      <c r="B7" s="9">
        <f>'800PEIoriginal'!B7/300</f>
        <v>6.416666666666667</v>
      </c>
      <c r="C7" s="9">
        <f>'800PEIoriginal'!C7/300</f>
        <v>6.62</v>
      </c>
      <c r="D7" s="9">
        <f>'800PEIoriginal'!D7/300</f>
        <v>6.8733333333333331</v>
      </c>
      <c r="E7" s="9">
        <f>'800PEIoriginal'!E7/1200</f>
        <v>7.22</v>
      </c>
      <c r="F7" s="9">
        <f>'800PEIoriginal'!F7/1200</f>
        <v>7.6375000000000002</v>
      </c>
      <c r="G7" s="9"/>
      <c r="H7" s="9"/>
      <c r="J7" s="1">
        <v>4</v>
      </c>
      <c r="K7" s="10">
        <f>'800PEIoriginal'!K7/600</f>
        <v>7.8333333333333338E-2</v>
      </c>
      <c r="L7" s="10">
        <f>'800PEIoriginal'!L7/600</f>
        <v>0.25666666666666665</v>
      </c>
      <c r="M7" s="10">
        <f>'800PEIoriginal'!M7/600</f>
        <v>0</v>
      </c>
      <c r="N7" s="10">
        <f>'800PEIoriginal'!N7/2400</f>
        <v>0.38750000000000001</v>
      </c>
      <c r="O7" s="10">
        <f>'800PEIoriginal'!O7/2400</f>
        <v>0.23874999999999999</v>
      </c>
      <c r="P7" s="10"/>
      <c r="Q7" s="10"/>
    </row>
    <row r="8" spans="1:17" ht="15.5">
      <c r="A8" s="1">
        <v>5</v>
      </c>
      <c r="B8" s="9">
        <f>'800PEIoriginal'!B8/300</f>
        <v>6.8966666666666665</v>
      </c>
      <c r="C8" s="9">
        <f>'800PEIoriginal'!C8/300</f>
        <v>6.3966666666666665</v>
      </c>
      <c r="D8" s="9">
        <f>'800PEIoriginal'!D8/300</f>
        <v>6.8066666666666666</v>
      </c>
      <c r="E8" s="9">
        <f>'800PEIoriginal'!E8/1200</f>
        <v>7.4725000000000001</v>
      </c>
      <c r="F8" s="9">
        <f>'800PEIoriginal'!F8/1200</f>
        <v>7.5083333333333337</v>
      </c>
      <c r="G8" s="9"/>
      <c r="H8" s="9"/>
      <c r="J8" s="1">
        <v>5</v>
      </c>
      <c r="K8" s="10">
        <f>'800PEIoriginal'!K8/600</f>
        <v>0.42499999999999999</v>
      </c>
      <c r="L8" s="10">
        <f>'800PEIoriginal'!L8/600</f>
        <v>0</v>
      </c>
      <c r="M8" s="10">
        <f>'800PEIoriginal'!M8/600</f>
        <v>0.31333333333333335</v>
      </c>
      <c r="N8" s="10">
        <f>'800PEIoriginal'!N8/2400</f>
        <v>0.21583333333333332</v>
      </c>
      <c r="O8" s="10">
        <f>'800PEIoriginal'!O8/2400</f>
        <v>0.37208333333333332</v>
      </c>
      <c r="P8" s="10"/>
      <c r="Q8" s="10"/>
    </row>
    <row r="9" spans="1:17" ht="15.5">
      <c r="A9" s="1">
        <v>6</v>
      </c>
      <c r="B9" s="9">
        <f>'800PEIoriginal'!B9/300</f>
        <v>5.4066666666666663</v>
      </c>
      <c r="C9" s="9">
        <f>'800PEIoriginal'!C9/300</f>
        <v>6.8533333333333335</v>
      </c>
      <c r="D9" s="9">
        <f>'800PEIoriginal'!D9/300</f>
        <v>6.84</v>
      </c>
      <c r="E9" s="9">
        <f>'800PEIoriginal'!E9/1200</f>
        <v>7.5758333333333336</v>
      </c>
      <c r="F9" s="9">
        <f>'800PEIoriginal'!F9/1200</f>
        <v>8.1208333333333336</v>
      </c>
      <c r="G9" s="9"/>
      <c r="H9" s="9"/>
      <c r="J9" s="1">
        <v>6</v>
      </c>
      <c r="K9" s="10">
        <f>'800PEIoriginal'!K9/600</f>
        <v>0.255</v>
      </c>
      <c r="L9" s="10">
        <f>'800PEIoriginal'!L9/600</f>
        <v>0.09</v>
      </c>
      <c r="M9" s="10">
        <f>'800PEIoriginal'!M9/600</f>
        <v>0.16</v>
      </c>
      <c r="N9" s="10">
        <f>'800PEIoriginal'!N9/2400</f>
        <v>0.24041666666666667</v>
      </c>
      <c r="O9" s="10">
        <f>'800PEIoriginal'!O9/2400</f>
        <v>0.22083333333333333</v>
      </c>
      <c r="P9" s="10"/>
      <c r="Q9" s="10"/>
    </row>
    <row r="10" spans="1:17" ht="15.5">
      <c r="A10" s="1">
        <v>7</v>
      </c>
      <c r="B10" s="9">
        <f>'800PEIoriginal'!B10/300</f>
        <v>7.0333333333333332</v>
      </c>
      <c r="C10" s="9">
        <f>'800PEIoriginal'!C10/300</f>
        <v>6.833333333333333</v>
      </c>
      <c r="D10" s="9">
        <f>'800PEIoriginal'!D10/300</f>
        <v>6.7133333333333329</v>
      </c>
      <c r="E10" s="9">
        <f>'800PEIoriginal'!E10/1200</f>
        <v>7.49</v>
      </c>
      <c r="F10" s="9">
        <f>'800PEIoriginal'!F10/1200</f>
        <v>8.1941666666666659</v>
      </c>
      <c r="G10" s="9"/>
      <c r="H10" s="9"/>
      <c r="J10" s="1">
        <v>7</v>
      </c>
      <c r="K10" s="10">
        <f>'800PEIoriginal'!K10/600</f>
        <v>7.3333333333333334E-2</v>
      </c>
      <c r="L10" s="10">
        <f>'800PEIoriginal'!L10/600</f>
        <v>0.61166666666666669</v>
      </c>
      <c r="M10" s="10">
        <f>'800PEIoriginal'!M10/600</f>
        <v>7.166666666666667E-2</v>
      </c>
      <c r="N10" s="10">
        <f>'800PEIoriginal'!N10/2400</f>
        <v>0.29708333333333331</v>
      </c>
      <c r="O10" s="10">
        <f>'800PEIoriginal'!O10/2400</f>
        <v>0.33624999999999999</v>
      </c>
      <c r="P10" s="10"/>
      <c r="Q10" s="10"/>
    </row>
    <row r="11" spans="1:17" ht="15.5">
      <c r="A11" s="1">
        <v>8</v>
      </c>
      <c r="B11" s="9">
        <f>'800PEIoriginal'!B11/300</f>
        <v>5.8033333333333337</v>
      </c>
      <c r="C11" s="9">
        <f>'800PEIoriginal'!C11/300</f>
        <v>7.09</v>
      </c>
      <c r="D11" s="9">
        <f>'800PEIoriginal'!D11/300</f>
        <v>7.2866666666666671</v>
      </c>
      <c r="E11" s="9">
        <f>'800PEIoriginal'!E11/1200</f>
        <v>7.8916666666666666</v>
      </c>
      <c r="F11" s="9">
        <f>'800PEIoriginal'!F11/1200</f>
        <v>7.99</v>
      </c>
      <c r="G11" s="9"/>
      <c r="H11" s="9"/>
      <c r="J11" s="1">
        <v>8</v>
      </c>
      <c r="K11" s="10">
        <f>'800PEIoriginal'!K11/600</f>
        <v>0.3</v>
      </c>
      <c r="L11" s="10">
        <f>'800PEIoriginal'!L11/600</f>
        <v>0</v>
      </c>
      <c r="M11" s="10">
        <f>'800PEIoriginal'!M11/600</f>
        <v>0.315</v>
      </c>
      <c r="N11" s="10">
        <f>'800PEIoriginal'!N11/2400</f>
        <v>0.28625</v>
      </c>
      <c r="O11" s="10">
        <f>'800PEIoriginal'!O11/2400</f>
        <v>0.30291666666666667</v>
      </c>
      <c r="P11" s="10"/>
      <c r="Q11" s="10"/>
    </row>
    <row r="12" spans="1:17" ht="15.5">
      <c r="A12" s="1">
        <v>9</v>
      </c>
      <c r="B12" s="9">
        <f>'800PEIoriginal'!B12/300</f>
        <v>6.9666666666666668</v>
      </c>
      <c r="C12" s="9">
        <f>'800PEIoriginal'!C12/300</f>
        <v>6.3033333333333337</v>
      </c>
      <c r="D12" s="9">
        <f>'800PEIoriginal'!D12/300</f>
        <v>6.916666666666667</v>
      </c>
      <c r="E12" s="9">
        <f>'800PEIoriginal'!E12/1200</f>
        <v>7.5683333333333334</v>
      </c>
      <c r="F12" s="9">
        <f>'800PEIoriginal'!F12/1200</f>
        <v>8.0449999999999999</v>
      </c>
      <c r="G12" s="9"/>
      <c r="H12" s="9"/>
      <c r="J12" s="1">
        <v>9</v>
      </c>
      <c r="K12" s="10">
        <f>'800PEIoriginal'!K12/600</f>
        <v>0.32500000000000001</v>
      </c>
      <c r="L12" s="10">
        <f>'800PEIoriginal'!L12/600</f>
        <v>0.245</v>
      </c>
      <c r="M12" s="10">
        <f>'800PEIoriginal'!M12/600</f>
        <v>0.23499999999999999</v>
      </c>
      <c r="N12" s="10">
        <f>'800PEIoriginal'!N12/2400</f>
        <v>0.30499999999999999</v>
      </c>
      <c r="O12" s="10">
        <f>'800PEIoriginal'!O12/2400</f>
        <v>0.255</v>
      </c>
      <c r="P12" s="10"/>
      <c r="Q12" s="10"/>
    </row>
    <row r="13" spans="1:17" ht="15.5">
      <c r="A13" s="1">
        <v>10</v>
      </c>
      <c r="B13" s="9">
        <f>'800PEIoriginal'!B13/300</f>
        <v>6.8933333333333335</v>
      </c>
      <c r="C13" s="9">
        <f>'800PEIoriginal'!C13/300</f>
        <v>8.1933333333333334</v>
      </c>
      <c r="D13" s="9">
        <f>'800PEIoriginal'!D13/300</f>
        <v>7.9433333333333334</v>
      </c>
      <c r="E13" s="9">
        <f>'800PEIoriginal'!E13/1200</f>
        <v>8.1141666666666659</v>
      </c>
      <c r="F13" s="9">
        <f>'800PEIoriginal'!F13/1200</f>
        <v>7.8866666666666667</v>
      </c>
      <c r="G13" s="9"/>
      <c r="H13" s="9"/>
      <c r="J13" s="1">
        <v>10</v>
      </c>
      <c r="K13" s="10">
        <f>'800PEIoriginal'!K13/600</f>
        <v>5.8333333333333334E-2</v>
      </c>
      <c r="L13" s="10">
        <f>'800PEIoriginal'!L13/600</f>
        <v>0</v>
      </c>
      <c r="M13" s="10">
        <f>'800PEIoriginal'!M13/600</f>
        <v>2.3333333333333334E-2</v>
      </c>
      <c r="N13" s="10">
        <f>'800PEIoriginal'!N13/2400</f>
        <v>0.28708333333333336</v>
      </c>
      <c r="O13" s="10">
        <f>'800PEIoriginal'!O13/2400</f>
        <v>0.26624999999999999</v>
      </c>
      <c r="P13" s="10"/>
      <c r="Q13" s="10"/>
    </row>
    <row r="14" spans="1:17" ht="15.5">
      <c r="A14" s="1">
        <v>11</v>
      </c>
      <c r="B14" s="9">
        <f>'800PEIoriginal'!B14/300</f>
        <v>6.7866666666666671</v>
      </c>
      <c r="C14" s="9">
        <f>'800PEIoriginal'!C14/300</f>
        <v>6.68</v>
      </c>
      <c r="D14" s="9">
        <f>'800PEIoriginal'!D14/300</f>
        <v>7.2033333333333331</v>
      </c>
      <c r="E14" s="9">
        <f>'800PEIoriginal'!E14/1200</f>
        <v>7.479166666666667</v>
      </c>
      <c r="F14" s="9">
        <f>'800PEIoriginal'!F14/1200</f>
        <v>7.958333333333333</v>
      </c>
      <c r="G14" s="9"/>
      <c r="H14" s="9"/>
      <c r="J14" s="1">
        <v>11</v>
      </c>
      <c r="K14" s="10">
        <f>'800PEIoriginal'!K14/600</f>
        <v>0.245</v>
      </c>
      <c r="L14" s="10">
        <f>'800PEIoriginal'!L14/600</f>
        <v>0</v>
      </c>
      <c r="M14" s="10">
        <f>'800PEIoriginal'!M14/600</f>
        <v>0.38</v>
      </c>
      <c r="N14" s="10">
        <f>'800PEIoriginal'!N14/2400</f>
        <v>0.17374999999999999</v>
      </c>
      <c r="O14" s="10">
        <f>'800PEIoriginal'!O14/2400</f>
        <v>0.23125000000000001</v>
      </c>
      <c r="P14" s="10"/>
      <c r="Q14" s="10"/>
    </row>
    <row r="15" spans="1:17" ht="15.5">
      <c r="A15" s="1">
        <v>12</v>
      </c>
      <c r="B15" s="9">
        <f>'800PEIoriginal'!B15/300</f>
        <v>6.5733333333333333</v>
      </c>
      <c r="C15" s="9">
        <f>'800PEIoriginal'!C15/300</f>
        <v>8.4533333333333331</v>
      </c>
      <c r="D15" s="9">
        <f>'800PEIoriginal'!D15/300</f>
        <v>7.0233333333333334</v>
      </c>
      <c r="E15" s="9">
        <f>'800PEIoriginal'!E15/1200</f>
        <v>7.6725000000000003</v>
      </c>
      <c r="F15" s="9">
        <f>'800PEIoriginal'!F15/1200</f>
        <v>8.1583333333333332</v>
      </c>
      <c r="G15" s="9"/>
      <c r="H15" s="9"/>
      <c r="J15" s="1">
        <v>12</v>
      </c>
      <c r="K15" s="10">
        <f>'800PEIoriginal'!K15/600</f>
        <v>8.666666666666667E-2</v>
      </c>
      <c r="L15" s="10">
        <f>'800PEIoriginal'!L15/600</f>
        <v>0</v>
      </c>
      <c r="M15" s="10">
        <f>'800PEIoriginal'!M15/600</f>
        <v>0.74333333333333329</v>
      </c>
      <c r="N15" s="10">
        <f>'800PEIoriginal'!N15/2400</f>
        <v>0.21375</v>
      </c>
      <c r="O15" s="10">
        <f>'800PEIoriginal'!O15/2400</f>
        <v>0.19458333333333333</v>
      </c>
      <c r="P15" s="10"/>
      <c r="Q15" s="10"/>
    </row>
    <row r="16" spans="1:17" ht="15.5">
      <c r="A16" s="1">
        <v>13</v>
      </c>
      <c r="B16" s="9">
        <f>'800PEIoriginal'!B16/300</f>
        <v>6.2333333333333334</v>
      </c>
      <c r="C16" s="9">
        <f>'800PEIoriginal'!C16/300</f>
        <v>6.6233333333333331</v>
      </c>
      <c r="D16" s="9">
        <f>'800PEIoriginal'!D16/300</f>
        <v>6.62</v>
      </c>
      <c r="E16" s="9">
        <f>'800PEIoriginal'!E16/1200</f>
        <v>7.7808333333333337</v>
      </c>
      <c r="F16" s="9">
        <f>'800PEIoriginal'!F16/1200</f>
        <v>7.8341666666666665</v>
      </c>
      <c r="G16" s="9"/>
      <c r="H16" s="9"/>
      <c r="J16" s="1">
        <v>13</v>
      </c>
      <c r="K16" s="10">
        <f>'800PEIoriginal'!K16/600</f>
        <v>0.42499999999999999</v>
      </c>
      <c r="L16" s="10">
        <f>'800PEIoriginal'!L16/600</f>
        <v>4.4999999999999998E-2</v>
      </c>
      <c r="M16" s="10">
        <f>'800PEIoriginal'!M16/600</f>
        <v>0.53666666666666663</v>
      </c>
      <c r="N16" s="10">
        <f>'800PEIoriginal'!N16/2400</f>
        <v>0.28708333333333336</v>
      </c>
      <c r="O16" s="10">
        <f>'800PEIoriginal'!O16/2400</f>
        <v>0.28249999999999997</v>
      </c>
      <c r="P16" s="10"/>
      <c r="Q16" s="10"/>
    </row>
    <row r="17" spans="1:17" ht="15.5">
      <c r="A17" s="1">
        <v>14</v>
      </c>
      <c r="B17" s="9">
        <f>'800PEIoriginal'!B17/300</f>
        <v>5.88</v>
      </c>
      <c r="C17" s="9">
        <f>'800PEIoriginal'!C17/300</f>
        <v>6.55</v>
      </c>
      <c r="D17" s="9">
        <f>'800PEIoriginal'!D17/300</f>
        <v>6.9366666666666665</v>
      </c>
      <c r="E17" s="9">
        <f>'800PEIoriginal'!E17/1200</f>
        <v>7.9266666666666667</v>
      </c>
      <c r="F17" s="9">
        <f>'800PEIoriginal'!F17/1200</f>
        <v>8.3441666666666663</v>
      </c>
      <c r="G17" s="9"/>
      <c r="H17" s="9"/>
      <c r="J17" s="1">
        <v>14</v>
      </c>
      <c r="K17" s="10">
        <f>'800PEIoriginal'!K17/600</f>
        <v>0</v>
      </c>
      <c r="L17" s="10">
        <f>'800PEIoriginal'!L17/600</f>
        <v>3.833333333333333E-2</v>
      </c>
      <c r="M17" s="10">
        <f>'800PEIoriginal'!M17/600</f>
        <v>1.1666666666666667E-2</v>
      </c>
      <c r="N17" s="10">
        <f>'800PEIoriginal'!N17/2400</f>
        <v>0.20416666666666666</v>
      </c>
      <c r="O17" s="10">
        <f>'800PEIoriginal'!O17/2400</f>
        <v>0.32708333333333334</v>
      </c>
      <c r="P17" s="10"/>
      <c r="Q17" s="10"/>
    </row>
    <row r="18" spans="1:17" ht="15.5">
      <c r="A18" s="1">
        <v>15</v>
      </c>
      <c r="B18" s="9">
        <f>'800PEIoriginal'!B18/300</f>
        <v>6.48</v>
      </c>
      <c r="C18" s="9">
        <f>'800PEIoriginal'!C18/300</f>
        <v>6.93</v>
      </c>
      <c r="D18" s="9">
        <f>'800PEIoriginal'!D18/300</f>
        <v>6.9333333333333336</v>
      </c>
      <c r="E18" s="9">
        <f>'800PEIoriginal'!E18/1200</f>
        <v>7.5616666666666665</v>
      </c>
      <c r="F18" s="9">
        <f>'800PEIoriginal'!F18/1200</f>
        <v>8.2349999999999994</v>
      </c>
      <c r="G18" s="9"/>
      <c r="H18" s="9"/>
      <c r="J18" s="1">
        <v>15</v>
      </c>
      <c r="K18" s="10">
        <f>'800PEIoriginal'!K18/600</f>
        <v>0.15166666666666667</v>
      </c>
      <c r="L18" s="10">
        <f>'800PEIoriginal'!L18/600</f>
        <v>0.11833333333333333</v>
      </c>
      <c r="M18" s="10">
        <f>'800PEIoriginal'!M18/600</f>
        <v>0.65833333333333333</v>
      </c>
      <c r="N18" s="10">
        <f>'800PEIoriginal'!N18/2400</f>
        <v>0.32166666666666666</v>
      </c>
      <c r="O18" s="10">
        <f>'800PEIoriginal'!O18/2400</f>
        <v>0.29916666666666669</v>
      </c>
      <c r="P18" s="10"/>
      <c r="Q18" s="10"/>
    </row>
    <row r="19" spans="1:17" ht="15.5">
      <c r="A19" s="1">
        <v>16</v>
      </c>
      <c r="B19" s="9">
        <f>'800PEIoriginal'!B19/300</f>
        <v>6.87</v>
      </c>
      <c r="C19" s="9">
        <f>'800PEIoriginal'!C19/300</f>
        <v>6.8566666666666665</v>
      </c>
      <c r="D19" s="9">
        <f>'800PEIoriginal'!D19/300</f>
        <v>7.54</v>
      </c>
      <c r="E19" s="9">
        <f>'800PEIoriginal'!E19/1200</f>
        <v>7.8583333333333334</v>
      </c>
      <c r="F19" s="9">
        <f>'800PEIoriginal'!F19/1200</f>
        <v>8.4358333333333331</v>
      </c>
      <c r="G19" s="9"/>
      <c r="H19" s="9"/>
      <c r="J19" s="1">
        <v>16</v>
      </c>
      <c r="K19" s="10">
        <f>'800PEIoriginal'!K19/600</f>
        <v>0</v>
      </c>
      <c r="L19" s="10">
        <f>'800PEIoriginal'!L19/600</f>
        <v>0.14166666666666666</v>
      </c>
      <c r="M19" s="10">
        <f>'800PEIoriginal'!M19/600</f>
        <v>0.36666666666666664</v>
      </c>
      <c r="N19" s="10">
        <f>'800PEIoriginal'!N19/2400</f>
        <v>0.19333333333333333</v>
      </c>
      <c r="O19" s="10">
        <f>'800PEIoriginal'!O19/2400</f>
        <v>0.27416666666666667</v>
      </c>
      <c r="P19" s="10"/>
      <c r="Q19" s="10"/>
    </row>
    <row r="20" spans="1:17" ht="15.5">
      <c r="A20" s="1">
        <v>17</v>
      </c>
      <c r="B20" s="9">
        <f>'800PEIoriginal'!B20/300</f>
        <v>6.8633333333333333</v>
      </c>
      <c r="C20" s="9">
        <f>'800PEIoriginal'!C20/300</f>
        <v>7.31</v>
      </c>
      <c r="D20" s="9">
        <f>'800PEIoriginal'!D20/300</f>
        <v>7.5866666666666669</v>
      </c>
      <c r="E20" s="9">
        <f>'800PEIoriginal'!E20/1200</f>
        <v>8.043333333333333</v>
      </c>
      <c r="F20" s="9">
        <f>'800PEIoriginal'!F20/1200</f>
        <v>8.5775000000000006</v>
      </c>
      <c r="G20" s="9"/>
      <c r="H20" s="9"/>
      <c r="J20" s="1">
        <v>17</v>
      </c>
      <c r="K20" s="10">
        <f>'800PEIoriginal'!K20/600</f>
        <v>0.57333333333333336</v>
      </c>
      <c r="L20" s="10">
        <f>'800PEIoriginal'!L20/600</f>
        <v>0.13666666666666666</v>
      </c>
      <c r="M20" s="10">
        <f>'800PEIoriginal'!M20/600</f>
        <v>0.59166666666666667</v>
      </c>
      <c r="N20" s="10">
        <f>'800PEIoriginal'!N20/2400</f>
        <v>0.28916666666666668</v>
      </c>
      <c r="O20" s="10">
        <f>'800PEIoriginal'!O20/2400</f>
        <v>0.27500000000000002</v>
      </c>
      <c r="P20" s="10"/>
      <c r="Q20" s="10"/>
    </row>
    <row r="21" spans="1:17" ht="15.5">
      <c r="A21" s="1">
        <v>18</v>
      </c>
      <c r="B21" s="9">
        <f>'800PEIoriginal'!B21/300</f>
        <v>7.2133333333333329</v>
      </c>
      <c r="C21" s="9">
        <f>'800PEIoriginal'!C21/300</f>
        <v>6.6633333333333331</v>
      </c>
      <c r="D21" s="9">
        <f>'800PEIoriginal'!D21/300</f>
        <v>7.6233333333333331</v>
      </c>
      <c r="E21" s="9">
        <f>'800PEIoriginal'!E21/1200</f>
        <v>8.0216666666666665</v>
      </c>
      <c r="F21" s="9">
        <f>'800PEIoriginal'!F21/1200</f>
        <v>8.3908333333333331</v>
      </c>
      <c r="G21" s="9"/>
      <c r="H21" s="9"/>
      <c r="J21" s="1">
        <v>18</v>
      </c>
      <c r="K21" s="10">
        <f>'800PEIoriginal'!K21/600</f>
        <v>0.49666666666666665</v>
      </c>
      <c r="L21" s="10">
        <f>'800PEIoriginal'!L21/600</f>
        <v>1.6666666666666668E-3</v>
      </c>
      <c r="M21" s="10">
        <f>'800PEIoriginal'!M21/600</f>
        <v>0.38833333333333331</v>
      </c>
      <c r="N21" s="10">
        <f>'800PEIoriginal'!N21/2400</f>
        <v>0.38833333333333331</v>
      </c>
      <c r="O21" s="10">
        <f>'800PEIoriginal'!O21/2400</f>
        <v>0.18708333333333332</v>
      </c>
      <c r="P21" s="10"/>
      <c r="Q21" s="10"/>
    </row>
    <row r="22" spans="1:17" ht="15.5">
      <c r="A22" s="1">
        <v>19</v>
      </c>
      <c r="B22" s="9">
        <f>'800PEIoriginal'!B22/300</f>
        <v>6.71</v>
      </c>
      <c r="C22" s="9">
        <f>'800PEIoriginal'!C22/300</f>
        <v>7.2166666666666668</v>
      </c>
      <c r="D22" s="9">
        <f>'800PEIoriginal'!D22/300</f>
        <v>7.3766666666666669</v>
      </c>
      <c r="E22" s="9">
        <f>'800PEIoriginal'!E22/1200</f>
        <v>8.2408333333333328</v>
      </c>
      <c r="F22" s="9">
        <f>'800PEIoriginal'!F22/1200</f>
        <v>8.3058333333333341</v>
      </c>
      <c r="G22" s="9"/>
      <c r="H22" s="9"/>
      <c r="J22" s="1">
        <v>19</v>
      </c>
      <c r="K22" s="10">
        <f>'800PEIoriginal'!K22/600</f>
        <v>0.34666666666666668</v>
      </c>
      <c r="L22" s="10">
        <f>'800PEIoriginal'!L22/600</f>
        <v>0.25166666666666665</v>
      </c>
      <c r="M22" s="10">
        <f>'800PEIoriginal'!M22/600</f>
        <v>0.31833333333333336</v>
      </c>
      <c r="N22" s="10">
        <f>'800PEIoriginal'!N22/2400</f>
        <v>0.3</v>
      </c>
      <c r="O22" s="10">
        <f>'800PEIoriginal'!O22/2400</f>
        <v>0.28041666666666665</v>
      </c>
      <c r="P22" s="10"/>
      <c r="Q22" s="10"/>
    </row>
    <row r="23" spans="1:17" ht="15.5">
      <c r="A23" s="1">
        <v>20</v>
      </c>
      <c r="B23" s="9">
        <f>'800PEIoriginal'!B23/300</f>
        <v>6</v>
      </c>
      <c r="C23" s="9">
        <f>'800PEIoriginal'!C23/300</f>
        <v>7.24</v>
      </c>
      <c r="D23" s="9">
        <f>'800PEIoriginal'!D23/300</f>
        <v>7.41</v>
      </c>
      <c r="E23" s="9">
        <f>'800PEIoriginal'!E23/1200</f>
        <v>8.0250000000000004</v>
      </c>
      <c r="F23" s="9">
        <f>'800PEIoriginal'!F23/1200</f>
        <v>8.5041666666666664</v>
      </c>
      <c r="G23" s="9"/>
      <c r="H23" s="9"/>
      <c r="J23" s="1">
        <v>20</v>
      </c>
      <c r="K23" s="10">
        <f>'800PEIoriginal'!K23/600</f>
        <v>4.8333333333333332E-2</v>
      </c>
      <c r="L23" s="10">
        <f>'800PEIoriginal'!L23/600</f>
        <v>0</v>
      </c>
      <c r="M23" s="10">
        <f>'800PEIoriginal'!M23/600</f>
        <v>0</v>
      </c>
      <c r="N23" s="10">
        <f>'800PEIoriginal'!N23/2400</f>
        <v>0.28375</v>
      </c>
      <c r="O23" s="10">
        <f>'800PEIoriginal'!O23/2400</f>
        <v>0.26958333333333334</v>
      </c>
      <c r="P23" s="10"/>
      <c r="Q23" s="10"/>
    </row>
    <row r="24" spans="1:17" ht="15.5">
      <c r="A24" s="1">
        <v>21</v>
      </c>
      <c r="B24" s="9">
        <f>'800PEIoriginal'!B24/300</f>
        <v>6.4633333333333329</v>
      </c>
      <c r="C24" s="9">
        <f>'800PEIoriginal'!C24/300</f>
        <v>7.2833333333333332</v>
      </c>
      <c r="D24" s="9">
        <f>'800PEIoriginal'!D24/300</f>
        <v>8.1333333333333329</v>
      </c>
      <c r="E24" s="9">
        <f>'800PEIoriginal'!E24/1200</f>
        <v>8.1258333333333326</v>
      </c>
      <c r="F24" s="9">
        <f>'800PEIoriginal'!F24/1200</f>
        <v>8.4924999999999997</v>
      </c>
      <c r="G24" s="9"/>
      <c r="H24" s="9"/>
      <c r="J24" s="1">
        <v>21</v>
      </c>
      <c r="K24" s="10">
        <f>'800PEIoriginal'!K24/600</f>
        <v>5.6666666666666664E-2</v>
      </c>
      <c r="L24" s="10">
        <f>'800PEIoriginal'!L24/600</f>
        <v>6.6666666666666666E-2</v>
      </c>
      <c r="M24" s="10">
        <f>'800PEIoriginal'!M24/600</f>
        <v>0.19833333333333333</v>
      </c>
      <c r="N24" s="10">
        <f>'800PEIoriginal'!N24/2400</f>
        <v>0.33541666666666664</v>
      </c>
      <c r="O24" s="10">
        <f>'800PEIoriginal'!O24/2400</f>
        <v>0.155</v>
      </c>
      <c r="P24" s="10"/>
      <c r="Q24" s="10"/>
    </row>
    <row r="25" spans="1:17" ht="15.5">
      <c r="A25" s="1">
        <v>22</v>
      </c>
      <c r="B25" s="9">
        <f>'800PEIoriginal'!B25/300</f>
        <v>7.6133333333333333</v>
      </c>
      <c r="C25" s="9">
        <f>'800PEIoriginal'!C25/300</f>
        <v>7.01</v>
      </c>
      <c r="D25" s="9">
        <f>'800PEIoriginal'!D25/300</f>
        <v>7.333333333333333</v>
      </c>
      <c r="E25" s="9">
        <f>'800PEIoriginal'!E25/1200</f>
        <v>8.2133333333333329</v>
      </c>
      <c r="F25" s="9">
        <f>'800PEIoriginal'!F25/1200</f>
        <v>8.2225000000000001</v>
      </c>
      <c r="G25" s="9"/>
      <c r="H25" s="9"/>
      <c r="J25" s="1">
        <v>22</v>
      </c>
      <c r="K25" s="10">
        <f>'800PEIoriginal'!K25/600</f>
        <v>0.56999999999999995</v>
      </c>
      <c r="L25" s="10">
        <f>'800PEIoriginal'!L25/600</f>
        <v>0.46666666666666667</v>
      </c>
      <c r="M25" s="10">
        <f>'800PEIoriginal'!M25/600</f>
        <v>5.6666666666666664E-2</v>
      </c>
      <c r="N25" s="10">
        <f>'800PEIoriginal'!N25/2400</f>
        <v>0.28333333333333333</v>
      </c>
      <c r="O25" s="10">
        <f>'800PEIoriginal'!O25/2400</f>
        <v>0.25583333333333336</v>
      </c>
      <c r="P25" s="10"/>
      <c r="Q25" s="10"/>
    </row>
    <row r="26" spans="1:17" ht="15.5">
      <c r="A26" s="1">
        <v>23</v>
      </c>
      <c r="B26" s="9">
        <f>'800PEIoriginal'!B26/300</f>
        <v>7.3066666666666666</v>
      </c>
      <c r="C26" s="9">
        <f>'800PEIoriginal'!C26/300</f>
        <v>7.5333333333333332</v>
      </c>
      <c r="D26" s="9">
        <f>'800PEIoriginal'!D26/300</f>
        <v>7.7266666666666666</v>
      </c>
      <c r="E26" s="9">
        <f>'800PEIoriginal'!E26/1200</f>
        <v>8.14</v>
      </c>
      <c r="F26" s="9">
        <f>'800PEIoriginal'!F26/1200</f>
        <v>8.4024999999999999</v>
      </c>
      <c r="G26" s="9"/>
      <c r="H26" s="9"/>
      <c r="J26" s="1">
        <v>23</v>
      </c>
      <c r="K26" s="10">
        <f>'800PEIoriginal'!K26/600</f>
        <v>0.34499999999999997</v>
      </c>
      <c r="L26" s="10">
        <f>'800PEIoriginal'!L26/600</f>
        <v>0.59166666666666667</v>
      </c>
      <c r="M26" s="10">
        <f>'800PEIoriginal'!M26/600</f>
        <v>0.17333333333333334</v>
      </c>
      <c r="N26" s="10">
        <f>'800PEIoriginal'!N26/2400</f>
        <v>0.34166666666666667</v>
      </c>
      <c r="O26" s="10">
        <f>'800PEIoriginal'!O26/2400</f>
        <v>0.255</v>
      </c>
      <c r="P26" s="10"/>
      <c r="Q26" s="10"/>
    </row>
    <row r="27" spans="1:17" ht="15.5">
      <c r="A27" s="1">
        <v>24</v>
      </c>
      <c r="B27" s="9">
        <f>'800PEIoriginal'!B27/300</f>
        <v>6.5666666666666664</v>
      </c>
      <c r="C27" s="9">
        <f>'800PEIoriginal'!C27/300</f>
        <v>5.8166666666666664</v>
      </c>
      <c r="D27" s="9">
        <f>'800PEIoriginal'!D27/300</f>
        <v>7.0933333333333337</v>
      </c>
      <c r="E27" s="9">
        <f>'800PEIoriginal'!E27/1200</f>
        <v>8.1775000000000002</v>
      </c>
      <c r="F27" s="9">
        <f>'800PEIoriginal'!F27/1200</f>
        <v>8.4625000000000004</v>
      </c>
      <c r="G27" s="9"/>
      <c r="H27" s="9"/>
      <c r="J27" s="1">
        <v>24</v>
      </c>
      <c r="K27" s="10">
        <f>'800PEIoriginal'!K27/600</f>
        <v>0.19666666666666666</v>
      </c>
      <c r="L27" s="10">
        <f>'800PEIoriginal'!L27/600</f>
        <v>0.40666666666666668</v>
      </c>
      <c r="M27" s="10">
        <f>'800PEIoriginal'!M27/600</f>
        <v>0.495</v>
      </c>
      <c r="N27" s="10">
        <f>'800PEIoriginal'!N27/2400</f>
        <v>0.20874999999999999</v>
      </c>
      <c r="O27" s="10">
        <f>'800PEIoriginal'!O27/2400</f>
        <v>0.38708333333333333</v>
      </c>
      <c r="P27" s="10"/>
      <c r="Q27" s="10"/>
    </row>
    <row r="28" spans="1:17" ht="15.5">
      <c r="A28" s="1">
        <v>25</v>
      </c>
      <c r="B28" s="9">
        <f>'800PEIoriginal'!B28/300</f>
        <v>7.65</v>
      </c>
      <c r="C28" s="9">
        <f>'800PEIoriginal'!C28/300</f>
        <v>7.1466666666666665</v>
      </c>
      <c r="D28" s="9">
        <f>'800PEIoriginal'!D28/300</f>
        <v>6.8566666666666665</v>
      </c>
      <c r="E28" s="9">
        <f>'800PEIoriginal'!E28/1200</f>
        <v>8.1766666666666659</v>
      </c>
      <c r="F28" s="9">
        <f>'800PEIoriginal'!F28/1200</f>
        <v>8.5216666666666665</v>
      </c>
      <c r="G28" s="9"/>
      <c r="H28" s="9"/>
      <c r="J28" s="1">
        <v>25</v>
      </c>
      <c r="K28" s="10">
        <f>'800PEIoriginal'!K28/600</f>
        <v>9.3333333333333338E-2</v>
      </c>
      <c r="L28" s="10">
        <f>'800PEIoriginal'!L28/600</f>
        <v>0.18833333333333332</v>
      </c>
      <c r="M28" s="10">
        <f>'800PEIoriginal'!M28/600</f>
        <v>0.67666666666666664</v>
      </c>
      <c r="N28" s="10">
        <f>'800PEIoriginal'!N28/2400</f>
        <v>0.26458333333333334</v>
      </c>
      <c r="O28" s="10">
        <f>'800PEIoriginal'!O28/2400</f>
        <v>0.27916666666666667</v>
      </c>
      <c r="P28" s="10"/>
      <c r="Q28" s="10"/>
    </row>
    <row r="29" spans="1:17" ht="15.5">
      <c r="A29" s="1">
        <v>26</v>
      </c>
      <c r="B29" s="9">
        <f>'800PEIoriginal'!B29/300</f>
        <v>6.996666666666667</v>
      </c>
      <c r="C29" s="9">
        <f>'800PEIoriginal'!C29/300</f>
        <v>7.59</v>
      </c>
      <c r="D29" s="9">
        <f>'800PEIoriginal'!D29/300</f>
        <v>8.7100000000000009</v>
      </c>
      <c r="E29" s="9">
        <f>'800PEIoriginal'!E29/1200</f>
        <v>8.230833333333333</v>
      </c>
      <c r="F29" s="9">
        <f>'800PEIoriginal'!F29/1200</f>
        <v>8.5608333333333331</v>
      </c>
      <c r="G29" s="9"/>
      <c r="H29" s="9"/>
      <c r="J29" s="1">
        <v>26</v>
      </c>
      <c r="K29" s="10">
        <f>'800PEIoriginal'!K29/600</f>
        <v>0</v>
      </c>
      <c r="L29" s="10">
        <f>'800PEIoriginal'!L29/600</f>
        <v>0.10333333333333333</v>
      </c>
      <c r="M29" s="10">
        <f>'800PEIoriginal'!M29/600</f>
        <v>0.22666666666666666</v>
      </c>
      <c r="N29" s="10">
        <f>'800PEIoriginal'!N29/2400</f>
        <v>0.43041666666666667</v>
      </c>
      <c r="O29" s="10">
        <f>'800PEIoriginal'!O29/2400</f>
        <v>0.31791666666666668</v>
      </c>
      <c r="P29" s="10"/>
      <c r="Q29" s="10"/>
    </row>
    <row r="30" spans="1:17" ht="15.5">
      <c r="A30" s="1">
        <v>27</v>
      </c>
      <c r="B30" s="9">
        <f>'800PEIoriginal'!B30/300</f>
        <v>7.22</v>
      </c>
      <c r="C30" s="9">
        <f>'800PEIoriginal'!C30/300</f>
        <v>7.93</v>
      </c>
      <c r="D30" s="9">
        <f>'800PEIoriginal'!D30/300</f>
        <v>7.1566666666666663</v>
      </c>
      <c r="E30" s="9">
        <f>'800PEIoriginal'!E30/1200</f>
        <v>8.57</v>
      </c>
      <c r="F30" s="9">
        <f>'800PEIoriginal'!F30/1200</f>
        <v>8.6341666666666672</v>
      </c>
      <c r="G30" s="9"/>
      <c r="H30" s="9"/>
      <c r="J30" s="1">
        <v>27</v>
      </c>
      <c r="K30" s="10">
        <f>'800PEIoriginal'!K30/600</f>
        <v>8.1666666666666665E-2</v>
      </c>
      <c r="L30" s="10">
        <f>'800PEIoriginal'!L30/600</f>
        <v>0.33500000000000002</v>
      </c>
      <c r="M30" s="10">
        <f>'800PEIoriginal'!M30/600</f>
        <v>0.44166666666666665</v>
      </c>
      <c r="N30" s="10">
        <f>'800PEIoriginal'!N30/2400</f>
        <v>0.23125000000000001</v>
      </c>
      <c r="O30" s="10">
        <f>'800PEIoriginal'!O30/2400</f>
        <v>0.37708333333333333</v>
      </c>
      <c r="P30" s="10"/>
      <c r="Q30" s="10"/>
    </row>
    <row r="31" spans="1:17" ht="15.5">
      <c r="A31" s="1">
        <v>28</v>
      </c>
      <c r="B31" s="9">
        <f>'800PEIoriginal'!B31/300</f>
        <v>7.5966666666666667</v>
      </c>
      <c r="C31" s="9">
        <f>'800PEIoriginal'!C31/300</f>
        <v>7.93</v>
      </c>
      <c r="D31" s="9">
        <f>'800PEIoriginal'!D31/300</f>
        <v>8.2466666666666661</v>
      </c>
      <c r="E31" s="9">
        <f>'800PEIoriginal'!E31/1200</f>
        <v>8.6891666666666669</v>
      </c>
      <c r="F31" s="9">
        <f>'800PEIoriginal'!F31/1200</f>
        <v>8.5924999999999994</v>
      </c>
      <c r="G31" s="9"/>
      <c r="H31" s="9"/>
      <c r="J31" s="1">
        <v>28</v>
      </c>
      <c r="K31" s="10">
        <f>'800PEIoriginal'!K31/600</f>
        <v>0.2</v>
      </c>
      <c r="L31" s="10">
        <f>'800PEIoriginal'!L31/600</f>
        <v>0.17</v>
      </c>
      <c r="M31" s="10">
        <f>'800PEIoriginal'!M31/600</f>
        <v>0</v>
      </c>
      <c r="N31" s="10">
        <f>'800PEIoriginal'!N31/2400</f>
        <v>0.24083333333333334</v>
      </c>
      <c r="O31" s="10">
        <f>'800PEIoriginal'!O31/2400</f>
        <v>0.33416666666666667</v>
      </c>
      <c r="P31" s="10"/>
      <c r="Q31" s="10"/>
    </row>
    <row r="32" spans="1:17" ht="15.5">
      <c r="A32" s="1">
        <v>29</v>
      </c>
      <c r="B32" s="9">
        <f>'800PEIoriginal'!B32/300</f>
        <v>8.4700000000000006</v>
      </c>
      <c r="C32" s="9">
        <f>'800PEIoriginal'!C32/300</f>
        <v>8.2799999999999994</v>
      </c>
      <c r="D32" s="9">
        <f>'800PEIoriginal'!D32/300</f>
        <v>8.11</v>
      </c>
      <c r="E32" s="9">
        <f>'800PEIoriginal'!E32/1200</f>
        <v>8.5391666666666666</v>
      </c>
      <c r="F32" s="9">
        <f>'800PEIoriginal'!F32/1200</f>
        <v>8.9358333333333331</v>
      </c>
      <c r="G32" s="9"/>
      <c r="H32" s="9"/>
      <c r="J32" s="1">
        <v>29</v>
      </c>
      <c r="K32" s="10">
        <f>'800PEIoriginal'!K32/600</f>
        <v>0.25666666666666665</v>
      </c>
      <c r="L32" s="10">
        <f>'800PEIoriginal'!L32/600</f>
        <v>0.25</v>
      </c>
      <c r="M32" s="10">
        <f>'800PEIoriginal'!M32/600</f>
        <v>0.73</v>
      </c>
      <c r="N32" s="10">
        <f>'800PEIoriginal'!N32/2400</f>
        <v>0.19708333333333333</v>
      </c>
      <c r="O32" s="10">
        <f>'800PEIoriginal'!O32/2400</f>
        <v>9.8333333333333328E-2</v>
      </c>
      <c r="P32" s="10"/>
      <c r="Q32" s="10"/>
    </row>
    <row r="33" spans="1:17" ht="15.5">
      <c r="A33" s="1">
        <v>30</v>
      </c>
      <c r="B33" s="9">
        <f>'800PEIoriginal'!B33/300</f>
        <v>6.8066666666666666</v>
      </c>
      <c r="C33" s="9">
        <f>'800PEIoriginal'!C33/300</f>
        <v>7.3866666666666667</v>
      </c>
      <c r="D33" s="9">
        <f>'800PEIoriginal'!D33/300</f>
        <v>8.3966666666666665</v>
      </c>
      <c r="E33" s="9">
        <f>'800PEIoriginal'!E33/1200</f>
        <v>8.5808333333333326</v>
      </c>
      <c r="F33" s="9">
        <f>'800PEIoriginal'!F33/1200</f>
        <v>8.7908333333333335</v>
      </c>
      <c r="G33" s="9"/>
      <c r="H33" s="9"/>
      <c r="J33" s="1">
        <v>30</v>
      </c>
      <c r="K33" s="10">
        <f>'800PEIoriginal'!K33/600</f>
        <v>0.49833333333333335</v>
      </c>
      <c r="L33" s="10">
        <f>'800PEIoriginal'!L33/600</f>
        <v>0.28000000000000003</v>
      </c>
      <c r="M33" s="10">
        <f>'800PEIoriginal'!M33/600</f>
        <v>0.13</v>
      </c>
      <c r="N33" s="10">
        <f>'800PEIoriginal'!N33/2400</f>
        <v>0.30208333333333331</v>
      </c>
      <c r="O33" s="10">
        <f>'800PEIoriginal'!O33/2400</f>
        <v>0.36833333333333335</v>
      </c>
      <c r="P33" s="10"/>
      <c r="Q33" s="10"/>
    </row>
    <row r="34" spans="1:17" ht="15.5">
      <c r="A34" s="1">
        <v>31</v>
      </c>
      <c r="B34" s="9">
        <f>'800PEIoriginal'!B34/300</f>
        <v>7.48</v>
      </c>
      <c r="C34" s="9">
        <f>'800PEIoriginal'!C34/300</f>
        <v>8.1</v>
      </c>
      <c r="D34" s="9">
        <f>'800PEIoriginal'!D34/300</f>
        <v>7.03</v>
      </c>
      <c r="E34" s="9">
        <f>'800PEIoriginal'!E34/1200</f>
        <v>8.7433333333333341</v>
      </c>
      <c r="F34" s="9">
        <f>'800PEIoriginal'!F34/1200</f>
        <v>8.9891666666666659</v>
      </c>
      <c r="G34" s="9"/>
      <c r="H34" s="9"/>
      <c r="J34" s="1">
        <v>31</v>
      </c>
      <c r="K34" s="10">
        <f>'800PEIoriginal'!K34/600</f>
        <v>0.18166666666666667</v>
      </c>
      <c r="L34" s="10">
        <f>'800PEIoriginal'!L34/600</f>
        <v>0</v>
      </c>
      <c r="M34" s="10">
        <f>'800PEIoriginal'!M34/600</f>
        <v>0.17499999999999999</v>
      </c>
      <c r="N34" s="10">
        <f>'800PEIoriginal'!N34/2400</f>
        <v>0.26833333333333331</v>
      </c>
      <c r="O34" s="10">
        <f>'800PEIoriginal'!O34/2400</f>
        <v>0.38541666666666669</v>
      </c>
      <c r="P34" s="10"/>
      <c r="Q34" s="10"/>
    </row>
    <row r="35" spans="1:17" ht="15.5">
      <c r="A35" s="1">
        <v>32</v>
      </c>
      <c r="B35" s="9">
        <f>'800PEIoriginal'!B35/300</f>
        <v>7.8133333333333335</v>
      </c>
      <c r="C35" s="9">
        <f>'800PEIoriginal'!C35/300</f>
        <v>8.4533333333333331</v>
      </c>
      <c r="D35" s="9">
        <f>'800PEIoriginal'!D35/300</f>
        <v>8.1733333333333338</v>
      </c>
      <c r="E35" s="9">
        <f>'800PEIoriginal'!E35/1200</f>
        <v>8.4091666666666658</v>
      </c>
      <c r="F35" s="9">
        <f>'800PEIoriginal'!F35/1200</f>
        <v>8.9774999999999991</v>
      </c>
      <c r="G35" s="9"/>
      <c r="H35" s="9"/>
      <c r="J35" s="1">
        <v>32</v>
      </c>
      <c r="K35" s="10">
        <f>'800PEIoriginal'!K35/600</f>
        <v>0.39500000000000002</v>
      </c>
      <c r="L35" s="10">
        <f>'800PEIoriginal'!L35/600</f>
        <v>0.42499999999999999</v>
      </c>
      <c r="M35" s="10">
        <f>'800PEIoriginal'!M35/600</f>
        <v>0.42166666666666669</v>
      </c>
      <c r="N35" s="10">
        <f>'800PEIoriginal'!N35/2400</f>
        <v>0.34541666666666665</v>
      </c>
      <c r="O35" s="10">
        <f>'800PEIoriginal'!O35/2400</f>
        <v>0.255</v>
      </c>
      <c r="P35" s="10"/>
      <c r="Q35" s="10"/>
    </row>
    <row r="36" spans="1:17" ht="15.5">
      <c r="A36" s="1">
        <v>33</v>
      </c>
      <c r="B36" s="9">
        <f>'800PEIoriginal'!B36/300</f>
        <v>6.8466666666666667</v>
      </c>
      <c r="C36" s="9">
        <f>'800PEIoriginal'!C36/300</f>
        <v>6.87</v>
      </c>
      <c r="D36" s="9">
        <f>'800PEIoriginal'!D36/300</f>
        <v>8.2866666666666671</v>
      </c>
      <c r="E36" s="9">
        <f>'800PEIoriginal'!E36/1200</f>
        <v>8.6691666666666674</v>
      </c>
      <c r="F36" s="9">
        <f>'800PEIoriginal'!F36/1200</f>
        <v>9.14</v>
      </c>
      <c r="G36" s="9"/>
      <c r="H36" s="9"/>
      <c r="J36" s="1">
        <v>33</v>
      </c>
      <c r="K36" s="10">
        <f>'800PEIoriginal'!K36/600</f>
        <v>0</v>
      </c>
      <c r="L36" s="10">
        <f>'800PEIoriginal'!L36/600</f>
        <v>0.03</v>
      </c>
      <c r="M36" s="10">
        <f>'800PEIoriginal'!M36/600</f>
        <v>0.37166666666666665</v>
      </c>
      <c r="N36" s="10">
        <f>'800PEIoriginal'!N36/2400</f>
        <v>0.35041666666666665</v>
      </c>
      <c r="O36" s="10">
        <f>'800PEIoriginal'!O36/2400</f>
        <v>0.3125</v>
      </c>
      <c r="P36" s="10"/>
      <c r="Q36" s="10"/>
    </row>
    <row r="37" spans="1:17" ht="15.5">
      <c r="A37" s="1">
        <v>34</v>
      </c>
      <c r="B37" s="9">
        <f>'800PEIoriginal'!B37/300</f>
        <v>5.69</v>
      </c>
      <c r="C37" s="9">
        <f>'800PEIoriginal'!C37/300</f>
        <v>7.94</v>
      </c>
      <c r="D37" s="9">
        <f>'800PEIoriginal'!D37/300</f>
        <v>7.833333333333333</v>
      </c>
      <c r="E37" s="9">
        <f>'800PEIoriginal'!E37/1200</f>
        <v>8.7233333333333327</v>
      </c>
      <c r="F37" s="9">
        <f>'800PEIoriginal'!F37/1200</f>
        <v>8.9483333333333341</v>
      </c>
      <c r="G37" s="9"/>
      <c r="H37" s="9"/>
      <c r="J37" s="1">
        <v>34</v>
      </c>
      <c r="K37" s="10">
        <f>'800PEIoriginal'!K37/600</f>
        <v>0.54666666666666663</v>
      </c>
      <c r="L37" s="10">
        <f>'800PEIoriginal'!L37/600</f>
        <v>0.43</v>
      </c>
      <c r="M37" s="10">
        <f>'800PEIoriginal'!M37/600</f>
        <v>0.105</v>
      </c>
      <c r="N37" s="10">
        <f>'800PEIoriginal'!N37/2400</f>
        <v>0.28333333333333333</v>
      </c>
      <c r="O37" s="10">
        <f>'800PEIoriginal'!O37/2400</f>
        <v>0.26666666666666666</v>
      </c>
      <c r="P37" s="10"/>
      <c r="Q37" s="10"/>
    </row>
    <row r="38" spans="1:17" ht="15.5">
      <c r="A38" s="1">
        <v>35</v>
      </c>
      <c r="B38" s="9">
        <f>'800PEIoriginal'!B38/300</f>
        <v>8.456666666666667</v>
      </c>
      <c r="C38" s="9">
        <f>'800PEIoriginal'!C38/300</f>
        <v>8.0766666666666662</v>
      </c>
      <c r="D38" s="9">
        <f>'800PEIoriginal'!D38/300</f>
        <v>7.7333333333333334</v>
      </c>
      <c r="E38" s="9">
        <f>'800PEIoriginal'!E38/1200</f>
        <v>8.7349999999999994</v>
      </c>
      <c r="F38" s="9">
        <f>'800PEIoriginal'!F38/1200</f>
        <v>8.9916666666666671</v>
      </c>
      <c r="G38" s="9"/>
      <c r="H38" s="9"/>
      <c r="J38" s="1">
        <v>35</v>
      </c>
      <c r="K38" s="10">
        <f>'800PEIoriginal'!K38/600</f>
        <v>0.32500000000000001</v>
      </c>
      <c r="L38" s="10">
        <f>'800PEIoriginal'!L38/600</f>
        <v>0.70666666666666667</v>
      </c>
      <c r="M38" s="10">
        <f>'800PEIoriginal'!M38/600</f>
        <v>0.16166666666666665</v>
      </c>
      <c r="N38" s="10">
        <f>'800PEIoriginal'!N38/2400</f>
        <v>0.25083333333333335</v>
      </c>
      <c r="O38" s="10">
        <f>'800PEIoriginal'!O38/2400</f>
        <v>0.3075</v>
      </c>
      <c r="P38" s="10"/>
      <c r="Q38" s="10"/>
    </row>
    <row r="39" spans="1:17" ht="15.5">
      <c r="A39" s="1">
        <v>36</v>
      </c>
      <c r="B39" s="9">
        <f>'800PEIoriginal'!B39/300</f>
        <v>6.7966666666666669</v>
      </c>
      <c r="C39" s="9">
        <f>'800PEIoriginal'!C39/300</f>
        <v>8.1533333333333342</v>
      </c>
      <c r="D39" s="9">
        <f>'800PEIoriginal'!D39/300</f>
        <v>7.7766666666666664</v>
      </c>
      <c r="E39" s="9">
        <f>'800PEIoriginal'!E39/1200</f>
        <v>8.7799999999999994</v>
      </c>
      <c r="F39" s="9">
        <f>'800PEIoriginal'!F39/1200</f>
        <v>8.9291666666666671</v>
      </c>
      <c r="G39" s="9"/>
      <c r="H39" s="9"/>
      <c r="J39" s="1">
        <v>36</v>
      </c>
      <c r="K39" s="10">
        <f>'800PEIoriginal'!K39/600</f>
        <v>0.22</v>
      </c>
      <c r="L39" s="10">
        <f>'800PEIoriginal'!L39/600</f>
        <v>0.17333333333333334</v>
      </c>
      <c r="M39" s="10">
        <f>'800PEIoriginal'!M39/600</f>
        <v>0.39333333333333331</v>
      </c>
      <c r="N39" s="10">
        <f>'800PEIoriginal'!N39/2400</f>
        <v>0.23083333333333333</v>
      </c>
      <c r="O39" s="10">
        <f>'800PEIoriginal'!O39/2400</f>
        <v>0.29625000000000001</v>
      </c>
      <c r="P39" s="10"/>
      <c r="Q39" s="10"/>
    </row>
    <row r="40" spans="1:17" ht="15.5">
      <c r="A40" s="1">
        <v>37</v>
      </c>
      <c r="B40" s="9">
        <f>'800PEIoriginal'!B40/300</f>
        <v>7.3533333333333335</v>
      </c>
      <c r="C40" s="9">
        <f>'800PEIoriginal'!C40/300</f>
        <v>7.0633333333333335</v>
      </c>
      <c r="D40" s="9">
        <f>'800PEIoriginal'!D40/300</f>
        <v>9.2166666666666668</v>
      </c>
      <c r="E40" s="9">
        <f>'800PEIoriginal'!E40/1200</f>
        <v>8.8658333333333328</v>
      </c>
      <c r="F40" s="9">
        <f>'800PEIoriginal'!F40/1200</f>
        <v>9.35</v>
      </c>
      <c r="G40" s="9"/>
      <c r="H40" s="9"/>
      <c r="J40" s="1">
        <v>37</v>
      </c>
      <c r="K40" s="10">
        <f>'800PEIoriginal'!K40/600</f>
        <v>0</v>
      </c>
      <c r="L40" s="10">
        <f>'800PEIoriginal'!L40/600</f>
        <v>0.27166666666666667</v>
      </c>
      <c r="M40" s="10">
        <f>'800PEIoriginal'!M40/600</f>
        <v>6.5000000000000002E-2</v>
      </c>
      <c r="N40" s="10">
        <f>'800PEIoriginal'!N40/2400</f>
        <v>0.23749999999999999</v>
      </c>
      <c r="O40" s="10">
        <f>'800PEIoriginal'!O40/2400</f>
        <v>0.36625000000000002</v>
      </c>
      <c r="P40" s="10"/>
      <c r="Q40" s="10"/>
    </row>
    <row r="41" spans="1:17" ht="15.5">
      <c r="A41" s="1">
        <v>38</v>
      </c>
      <c r="B41" s="9">
        <f>'800PEIoriginal'!B41/300</f>
        <v>7.5933333333333337</v>
      </c>
      <c r="C41" s="9">
        <f>'800PEIoriginal'!C41/300</f>
        <v>7.6166666666666663</v>
      </c>
      <c r="D41" s="9">
        <f>'800PEIoriginal'!D41/300</f>
        <v>8.0933333333333337</v>
      </c>
      <c r="E41" s="9">
        <f>'800PEIoriginal'!E41/1200</f>
        <v>9.0116666666666667</v>
      </c>
      <c r="F41" s="9">
        <f>'800PEIoriginal'!F41/1200</f>
        <v>9.2508333333333326</v>
      </c>
      <c r="G41" s="9"/>
      <c r="H41" s="9"/>
      <c r="J41" s="1">
        <v>38</v>
      </c>
      <c r="K41" s="10">
        <f>'800PEIoriginal'!K41/600</f>
        <v>0.51500000000000001</v>
      </c>
      <c r="L41" s="10">
        <f>'800PEIoriginal'!L41/600</f>
        <v>5.5E-2</v>
      </c>
      <c r="M41" s="10">
        <f>'800PEIoriginal'!M41/600</f>
        <v>0</v>
      </c>
      <c r="N41" s="10">
        <f>'800PEIoriginal'!N41/2400</f>
        <v>0.25374999999999998</v>
      </c>
      <c r="O41" s="10">
        <f>'800PEIoriginal'!O41/2400</f>
        <v>0.29208333333333331</v>
      </c>
      <c r="P41" s="10"/>
      <c r="Q41" s="10"/>
    </row>
    <row r="42" spans="1:17" ht="15.5">
      <c r="A42" s="1">
        <v>39</v>
      </c>
      <c r="B42" s="9">
        <f>'800PEIoriginal'!B42/300</f>
        <v>6.9033333333333333</v>
      </c>
      <c r="C42" s="9">
        <f>'800PEIoriginal'!C42/300</f>
        <v>8.02</v>
      </c>
      <c r="D42" s="9">
        <f>'800PEIoriginal'!D42/300</f>
        <v>8.98</v>
      </c>
      <c r="E42" s="9">
        <f>'800PEIoriginal'!E42/1200</f>
        <v>8.7100000000000009</v>
      </c>
      <c r="F42" s="9">
        <f>'800PEIoriginal'!F42/1200</f>
        <v>9.3025000000000002</v>
      </c>
      <c r="G42" s="9"/>
      <c r="H42" s="9"/>
      <c r="J42" s="1">
        <v>39</v>
      </c>
      <c r="K42" s="10">
        <f>'800PEIoriginal'!K42/600</f>
        <v>0.17</v>
      </c>
      <c r="L42" s="10">
        <f>'800PEIoriginal'!L42/600</f>
        <v>0.35666666666666669</v>
      </c>
      <c r="M42" s="10">
        <f>'800PEIoriginal'!M42/600</f>
        <v>0.16666666666666666</v>
      </c>
      <c r="N42" s="10">
        <f>'800PEIoriginal'!N42/2400</f>
        <v>0.30625000000000002</v>
      </c>
      <c r="O42" s="10">
        <f>'800PEIoriginal'!O42/2400</f>
        <v>0.20125000000000001</v>
      </c>
      <c r="P42" s="10"/>
      <c r="Q42" s="10"/>
    </row>
    <row r="43" spans="1:17" ht="15.5">
      <c r="A43" s="1">
        <v>40</v>
      </c>
      <c r="B43" s="9">
        <f>'800PEIoriginal'!B43/300</f>
        <v>8.4233333333333338</v>
      </c>
      <c r="C43" s="9">
        <f>'800PEIoriginal'!C43/300</f>
        <v>8.3699999999999992</v>
      </c>
      <c r="D43" s="9">
        <f>'800PEIoriginal'!D43/300</f>
        <v>7.8833333333333337</v>
      </c>
      <c r="E43" s="9">
        <f>'800PEIoriginal'!E43/1200</f>
        <v>8.9983333333333331</v>
      </c>
      <c r="F43" s="9">
        <f>'800PEIoriginal'!F43/1200</f>
        <v>9.2191666666666663</v>
      </c>
      <c r="G43" s="9"/>
      <c r="H43" s="9"/>
      <c r="J43" s="1">
        <v>40</v>
      </c>
      <c r="K43" s="10">
        <f>'800PEIoriginal'!K43/600</f>
        <v>0.17499999999999999</v>
      </c>
      <c r="L43" s="10">
        <f>'800PEIoriginal'!L43/600</f>
        <v>0.14499999999999999</v>
      </c>
      <c r="M43" s="10">
        <f>'800PEIoriginal'!M43/600</f>
        <v>0.09</v>
      </c>
      <c r="N43" s="10">
        <f>'800PEIoriginal'!N43/2400</f>
        <v>0.32541666666666669</v>
      </c>
      <c r="O43" s="10">
        <f>'800PEIoriginal'!O43/2400</f>
        <v>0.26833333333333331</v>
      </c>
      <c r="P43" s="10"/>
      <c r="Q43" s="10"/>
    </row>
    <row r="44" spans="1:17" ht="15.5">
      <c r="A44" s="1">
        <v>41</v>
      </c>
      <c r="B44" s="9">
        <f>'800PEIoriginal'!B44/300</f>
        <v>8.9533333333333331</v>
      </c>
      <c r="C44" s="9">
        <f>'800PEIoriginal'!C44/300</f>
        <v>7.97</v>
      </c>
      <c r="D44" s="9">
        <f>'800PEIoriginal'!D44/300</f>
        <v>7.93</v>
      </c>
      <c r="E44" s="9">
        <f>'800PEIoriginal'!E44/1200</f>
        <v>9.1425000000000001</v>
      </c>
      <c r="F44" s="9">
        <f>'800PEIoriginal'!F44/1200</f>
        <v>9.2524999999999995</v>
      </c>
      <c r="G44" s="9"/>
      <c r="H44" s="9"/>
      <c r="J44" s="1">
        <v>41</v>
      </c>
      <c r="K44" s="10">
        <f>'800PEIoriginal'!K44/600</f>
        <v>0.44333333333333336</v>
      </c>
      <c r="L44" s="10">
        <f>'800PEIoriginal'!L44/600</f>
        <v>6.5000000000000002E-2</v>
      </c>
      <c r="M44" s="10">
        <f>'800PEIoriginal'!M44/600</f>
        <v>0</v>
      </c>
      <c r="N44" s="10">
        <f>'800PEIoriginal'!N44/2400</f>
        <v>0.33958333333333335</v>
      </c>
      <c r="O44" s="10">
        <f>'800PEIoriginal'!O44/2400</f>
        <v>0.29499999999999998</v>
      </c>
      <c r="P44" s="10"/>
      <c r="Q44" s="10"/>
    </row>
    <row r="45" spans="1:17" ht="15.5">
      <c r="A45" s="1">
        <v>42</v>
      </c>
      <c r="B45" s="9">
        <f>'800PEIoriginal'!B45/300</f>
        <v>8.413333333333334</v>
      </c>
      <c r="C45" s="9">
        <f>'800PEIoriginal'!C45/300</f>
        <v>7.5966666666666667</v>
      </c>
      <c r="D45" s="9">
        <f>'800PEIoriginal'!D45/300</f>
        <v>7.6433333333333335</v>
      </c>
      <c r="E45" s="9">
        <f>'800PEIoriginal'!E45/1200</f>
        <v>9.0733333333333341</v>
      </c>
      <c r="F45" s="9">
        <f>'800PEIoriginal'!F45/1200</f>
        <v>9.2441666666666666</v>
      </c>
      <c r="G45" s="9"/>
      <c r="H45" s="9"/>
      <c r="J45" s="1">
        <v>42</v>
      </c>
      <c r="K45" s="10">
        <f>'800PEIoriginal'!K45/600</f>
        <v>5.5E-2</v>
      </c>
      <c r="L45" s="10">
        <f>'800PEIoriginal'!L45/600</f>
        <v>0.09</v>
      </c>
      <c r="M45" s="10">
        <f>'800PEIoriginal'!M45/600</f>
        <v>0.17333333333333334</v>
      </c>
      <c r="N45" s="10">
        <f>'800PEIoriginal'!N45/2400</f>
        <v>0.24583333333333332</v>
      </c>
      <c r="O45" s="10">
        <f>'800PEIoriginal'!O45/2400</f>
        <v>0.2475</v>
      </c>
      <c r="P45" s="10"/>
      <c r="Q45" s="10"/>
    </row>
    <row r="46" spans="1:17" ht="15.5">
      <c r="A46" s="1">
        <v>43</v>
      </c>
      <c r="B46" s="9">
        <f>'800PEIoriginal'!B46/300</f>
        <v>7.503333333333333</v>
      </c>
      <c r="C46" s="9">
        <f>'800PEIoriginal'!C46/300</f>
        <v>8.6166666666666671</v>
      </c>
      <c r="D46" s="9">
        <f>'800PEIoriginal'!D46/300</f>
        <v>8.1066666666666674</v>
      </c>
      <c r="E46" s="9">
        <f>'800PEIoriginal'!E46/1200</f>
        <v>8.8583333333333325</v>
      </c>
      <c r="F46" s="9">
        <f>'800PEIoriginal'!F46/1200</f>
        <v>9.3083333333333336</v>
      </c>
      <c r="G46" s="9"/>
      <c r="H46" s="9"/>
      <c r="J46" s="1">
        <v>43</v>
      </c>
      <c r="K46" s="10">
        <f>'800PEIoriginal'!K46/600</f>
        <v>0.64333333333333331</v>
      </c>
      <c r="L46" s="10">
        <f>'800PEIoriginal'!L46/600</f>
        <v>0.17166666666666666</v>
      </c>
      <c r="M46" s="10">
        <f>'800PEIoriginal'!M46/600</f>
        <v>0.54500000000000004</v>
      </c>
      <c r="N46" s="10">
        <f>'800PEIoriginal'!N46/2400</f>
        <v>0.28375</v>
      </c>
      <c r="O46" s="10">
        <f>'800PEIoriginal'!O46/2400</f>
        <v>0.34875</v>
      </c>
      <c r="P46" s="10"/>
      <c r="Q46" s="10"/>
    </row>
    <row r="47" spans="1:17" ht="15.5">
      <c r="A47" s="1">
        <v>44</v>
      </c>
      <c r="B47" s="9">
        <f>'800PEIoriginal'!B47/300</f>
        <v>7.8566666666666665</v>
      </c>
      <c r="C47" s="9">
        <f>'800PEIoriginal'!C47/300</f>
        <v>8.15</v>
      </c>
      <c r="D47" s="9">
        <f>'800PEIoriginal'!D47/300</f>
        <v>8.26</v>
      </c>
      <c r="E47" s="9">
        <f>'800PEIoriginal'!E47/1200</f>
        <v>9.09</v>
      </c>
      <c r="F47" s="9">
        <f>'800PEIoriginal'!F47/1200</f>
        <v>9.6274999999999995</v>
      </c>
      <c r="G47" s="9"/>
      <c r="H47" s="9"/>
      <c r="J47" s="1">
        <v>44</v>
      </c>
      <c r="K47" s="10">
        <f>'800PEIoriginal'!K47/600</f>
        <v>0.28999999999999998</v>
      </c>
      <c r="L47" s="10">
        <f>'800PEIoriginal'!L47/600</f>
        <v>0.49166666666666664</v>
      </c>
      <c r="M47" s="10">
        <f>'800PEIoriginal'!M47/600</f>
        <v>0.43166666666666664</v>
      </c>
      <c r="N47" s="10">
        <f>'800PEIoriginal'!N47/2400</f>
        <v>0.34625</v>
      </c>
      <c r="O47" s="10">
        <f>'800PEIoriginal'!O47/2400</f>
        <v>0.17791666666666667</v>
      </c>
      <c r="P47" s="10"/>
      <c r="Q47" s="10"/>
    </row>
    <row r="48" spans="1:17" ht="15.5">
      <c r="A48" s="1">
        <v>45</v>
      </c>
      <c r="B48" s="9">
        <f>'800PEIoriginal'!B48/300</f>
        <v>7.416666666666667</v>
      </c>
      <c r="C48" s="9">
        <f>'800PEIoriginal'!C48/300</f>
        <v>8.5966666666666658</v>
      </c>
      <c r="D48" s="9">
        <f>'800PEIoriginal'!D48/300</f>
        <v>8.1266666666666669</v>
      </c>
      <c r="E48" s="9">
        <f>'800PEIoriginal'!E48/1200</f>
        <v>9.1666666666666661</v>
      </c>
      <c r="F48" s="9">
        <f>'800PEIoriginal'!F48/1200</f>
        <v>9.6391666666666662</v>
      </c>
      <c r="G48" s="9"/>
      <c r="H48" s="9"/>
      <c r="J48" s="1">
        <v>45</v>
      </c>
      <c r="K48" s="10">
        <f>'800PEIoriginal'!K48/600</f>
        <v>0.53833333333333333</v>
      </c>
      <c r="L48" s="10">
        <f>'800PEIoriginal'!L48/600</f>
        <v>0</v>
      </c>
      <c r="M48" s="10">
        <f>'800PEIoriginal'!M48/600</f>
        <v>0</v>
      </c>
      <c r="N48" s="10">
        <f>'800PEIoriginal'!N48/2400</f>
        <v>0.25791666666666668</v>
      </c>
      <c r="O48" s="10">
        <f>'800PEIoriginal'!O48/2400</f>
        <v>0.19</v>
      </c>
      <c r="P48" s="10"/>
      <c r="Q48" s="10"/>
    </row>
    <row r="49" spans="1:17" ht="15.5">
      <c r="A49" s="1">
        <v>46</v>
      </c>
      <c r="B49" s="9">
        <f>'800PEIoriginal'!B49/300</f>
        <v>7.9233333333333329</v>
      </c>
      <c r="C49" s="9">
        <f>'800PEIoriginal'!C49/300</f>
        <v>7.8533333333333335</v>
      </c>
      <c r="D49" s="9">
        <f>'800PEIoriginal'!D49/300</f>
        <v>8.4166666666666661</v>
      </c>
      <c r="E49" s="9">
        <f>'800PEIoriginal'!E49/1200</f>
        <v>9.3166666666666664</v>
      </c>
      <c r="F49" s="9">
        <f>'800PEIoriginal'!F49/1200</f>
        <v>9.7466666666666661</v>
      </c>
      <c r="G49" s="9"/>
      <c r="H49" s="9"/>
      <c r="J49" s="1">
        <v>46</v>
      </c>
      <c r="K49" s="10">
        <f>'800PEIoriginal'!K49/600</f>
        <v>1.1666666666666667E-2</v>
      </c>
      <c r="L49" s="10">
        <f>'800PEIoriginal'!L49/600</f>
        <v>0.25</v>
      </c>
      <c r="M49" s="10">
        <f>'800PEIoriginal'!M49/600</f>
        <v>0.18166666666666667</v>
      </c>
      <c r="N49" s="10">
        <f>'800PEIoriginal'!N49/2400</f>
        <v>0.30166666666666669</v>
      </c>
      <c r="O49" s="10">
        <f>'800PEIoriginal'!O49/2400</f>
        <v>0.32124999999999998</v>
      </c>
      <c r="P49" s="10"/>
      <c r="Q49" s="10"/>
    </row>
    <row r="50" spans="1:17" ht="15.5">
      <c r="A50" s="1">
        <v>47</v>
      </c>
      <c r="B50" s="9">
        <f>'800PEIoriginal'!B50/300</f>
        <v>7.6333333333333337</v>
      </c>
      <c r="C50" s="9">
        <f>'800PEIoriginal'!C50/300</f>
        <v>8.9033333333333342</v>
      </c>
      <c r="D50" s="9">
        <f>'800PEIoriginal'!D50/300</f>
        <v>8.6333333333333329</v>
      </c>
      <c r="E50" s="9">
        <f>'800PEIoriginal'!E50/1200</f>
        <v>9.2858333333333327</v>
      </c>
      <c r="F50" s="9">
        <f>'800PEIoriginal'!F50/1200</f>
        <v>9.5333333333333332</v>
      </c>
      <c r="G50" s="9"/>
      <c r="H50" s="9"/>
      <c r="J50" s="1">
        <v>47</v>
      </c>
      <c r="K50" s="10">
        <f>'800PEIoriginal'!K50/600</f>
        <v>0.28499999999999998</v>
      </c>
      <c r="L50" s="10">
        <f>'800PEIoriginal'!L50/600</f>
        <v>7.0000000000000007E-2</v>
      </c>
      <c r="M50" s="10">
        <f>'800PEIoriginal'!M50/600</f>
        <v>0.81499999999999995</v>
      </c>
      <c r="N50" s="10">
        <f>'800PEIoriginal'!N50/2400</f>
        <v>0.34166666666666667</v>
      </c>
      <c r="O50" s="10">
        <f>'800PEIoriginal'!O50/2400</f>
        <v>0.28875000000000001</v>
      </c>
      <c r="P50" s="10"/>
      <c r="Q50" s="10"/>
    </row>
    <row r="51" spans="1:17" ht="15.5">
      <c r="A51" s="1">
        <v>48</v>
      </c>
      <c r="B51" s="9">
        <f>'800PEIoriginal'!B51/300</f>
        <v>8.7866666666666671</v>
      </c>
      <c r="C51" s="9">
        <f>'800PEIoriginal'!C51/300</f>
        <v>8.92</v>
      </c>
      <c r="D51" s="9">
        <f>'800PEIoriginal'!D51/300</f>
        <v>8.2633333333333336</v>
      </c>
      <c r="E51" s="9">
        <f>'800PEIoriginal'!E51/1200</f>
        <v>9.1558333333333337</v>
      </c>
      <c r="F51" s="9">
        <f>'800PEIoriginal'!F51/1200</f>
        <v>9.5425000000000004</v>
      </c>
      <c r="G51" s="9"/>
      <c r="H51" s="9"/>
      <c r="J51" s="1">
        <v>48</v>
      </c>
      <c r="K51" s="10">
        <f>'800PEIoriginal'!K51/600</f>
        <v>0.41333333333333333</v>
      </c>
      <c r="L51" s="10">
        <f>'800PEIoriginal'!L51/600</f>
        <v>0.17166666666666666</v>
      </c>
      <c r="M51" s="10">
        <f>'800PEIoriginal'!M51/600</f>
        <v>2.6666666666666668E-2</v>
      </c>
      <c r="N51" s="10">
        <f>'800PEIoriginal'!N51/2400</f>
        <v>0.30291666666666667</v>
      </c>
      <c r="O51" s="10">
        <f>'800PEIoriginal'!O51/2400</f>
        <v>0.29583333333333334</v>
      </c>
      <c r="P51" s="10"/>
      <c r="Q51" s="10"/>
    </row>
    <row r="52" spans="1:17" ht="15.5">
      <c r="A52" s="1">
        <v>49</v>
      </c>
      <c r="B52" s="9">
        <f>'800PEIoriginal'!B52/300</f>
        <v>8.5500000000000007</v>
      </c>
      <c r="C52" s="9">
        <f>'800PEIoriginal'!C52/300</f>
        <v>8.3133333333333326</v>
      </c>
      <c r="D52" s="9">
        <f>'800PEIoriginal'!D52/300</f>
        <v>9.0299999999999994</v>
      </c>
      <c r="E52" s="9">
        <f>'800PEIoriginal'!E52/1200</f>
        <v>9.3016666666666659</v>
      </c>
      <c r="F52" s="9">
        <f>'800PEIoriginal'!F52/1200</f>
        <v>10.030833333333334</v>
      </c>
      <c r="G52" s="9"/>
      <c r="H52" s="9"/>
      <c r="J52" s="1">
        <v>49</v>
      </c>
      <c r="K52" s="10">
        <f>'800PEIoriginal'!K52/600</f>
        <v>0.65833333333333333</v>
      </c>
      <c r="L52" s="10">
        <f>'800PEIoriginal'!L52/600</f>
        <v>0.23833333333333334</v>
      </c>
      <c r="M52" s="10">
        <f>'800PEIoriginal'!M52/600</f>
        <v>0</v>
      </c>
      <c r="N52" s="10">
        <f>'800PEIoriginal'!N52/2400</f>
        <v>0.28833333333333333</v>
      </c>
      <c r="O52" s="10">
        <f>'800PEIoriginal'!O52/2400</f>
        <v>0.22791666666666666</v>
      </c>
      <c r="P52" s="10"/>
      <c r="Q52" s="10"/>
    </row>
    <row r="53" spans="1:17" ht="15.5">
      <c r="A53" s="1">
        <v>50</v>
      </c>
      <c r="B53" s="9">
        <f>'800PEIoriginal'!B53/300</f>
        <v>7.4866666666666664</v>
      </c>
      <c r="C53" s="9">
        <f>'800PEIoriginal'!C53/300</f>
        <v>7.31</v>
      </c>
      <c r="D53" s="9">
        <f>'800PEIoriginal'!D53/300</f>
        <v>8.69</v>
      </c>
      <c r="E53" s="9">
        <f>'800PEIoriginal'!E53/1200</f>
        <v>9.1966666666666672</v>
      </c>
      <c r="F53" s="9">
        <f>'800PEIoriginal'!F53/1200</f>
        <v>9.6724999999999994</v>
      </c>
      <c r="G53" s="9"/>
      <c r="H53" s="9"/>
      <c r="J53" s="1">
        <v>50</v>
      </c>
      <c r="K53" s="10">
        <f>'800PEIoriginal'!K53/600</f>
        <v>0.19833333333333333</v>
      </c>
      <c r="L53" s="10">
        <f>'800PEIoriginal'!L53/600</f>
        <v>0.18</v>
      </c>
      <c r="M53" s="10">
        <f>'800PEIoriginal'!M53/600</f>
        <v>0.10333333333333333</v>
      </c>
      <c r="N53" s="10">
        <f>'800PEIoriginal'!N53/2400</f>
        <v>0.27666666666666667</v>
      </c>
      <c r="O53" s="10">
        <f>'800PEIoriginal'!O53/2400</f>
        <v>0.20833333333333334</v>
      </c>
      <c r="P53" s="10"/>
      <c r="Q53" s="10"/>
    </row>
    <row r="54" spans="1:17" ht="15.5">
      <c r="A54" s="1">
        <v>51</v>
      </c>
      <c r="B54" s="9">
        <f>'800PEIoriginal'!B54/300</f>
        <v>7.4766666666666666</v>
      </c>
      <c r="C54" s="9">
        <f>'800PEIoriginal'!C54/300</f>
        <v>8.6300000000000008</v>
      </c>
      <c r="D54" s="9">
        <f>'800PEIoriginal'!D54/300</f>
        <v>9.0633333333333326</v>
      </c>
      <c r="E54" s="9">
        <f>'800PEIoriginal'!E54/1200</f>
        <v>9.2783333333333342</v>
      </c>
      <c r="F54" s="9">
        <f>'800PEIoriginal'!F54/1200</f>
        <v>9.5858333333333334</v>
      </c>
      <c r="G54" s="9"/>
      <c r="H54" s="9"/>
      <c r="J54" s="1">
        <v>51</v>
      </c>
      <c r="K54" s="10">
        <f>'800PEIoriginal'!K54/600</f>
        <v>0.62666666666666671</v>
      </c>
      <c r="L54" s="10">
        <f>'800PEIoriginal'!L54/600</f>
        <v>0.70499999999999996</v>
      </c>
      <c r="M54" s="10">
        <f>'800PEIoriginal'!M54/600</f>
        <v>0.19500000000000001</v>
      </c>
      <c r="N54" s="10">
        <f>'800PEIoriginal'!N54/2400</f>
        <v>0.27166666666666667</v>
      </c>
      <c r="O54" s="10">
        <f>'800PEIoriginal'!O54/2400</f>
        <v>0.25166666666666665</v>
      </c>
      <c r="P54" s="10"/>
      <c r="Q54" s="10"/>
    </row>
    <row r="55" spans="1:17" ht="15.5">
      <c r="A55" s="1">
        <v>52</v>
      </c>
      <c r="B55" s="9">
        <f>'800PEIoriginal'!B55/300</f>
        <v>6.8833333333333337</v>
      </c>
      <c r="C55" s="9">
        <f>'800PEIoriginal'!C55/300</f>
        <v>8.0033333333333339</v>
      </c>
      <c r="D55" s="9">
        <f>'800PEIoriginal'!D55/300</f>
        <v>8.043333333333333</v>
      </c>
      <c r="E55" s="9">
        <f>'800PEIoriginal'!E55/1200</f>
        <v>9.2141666666666673</v>
      </c>
      <c r="F55" s="9">
        <f>'800PEIoriginal'!F55/1200</f>
        <v>9.4499999999999993</v>
      </c>
      <c r="G55" s="9"/>
      <c r="H55" s="9"/>
      <c r="J55" s="1">
        <v>52</v>
      </c>
      <c r="K55" s="10">
        <f>'800PEIoriginal'!K55/600</f>
        <v>0.38666666666666666</v>
      </c>
      <c r="L55" s="10">
        <f>'800PEIoriginal'!L55/600</f>
        <v>0</v>
      </c>
      <c r="M55" s="10">
        <f>'800PEIoriginal'!M55/600</f>
        <v>0.28000000000000003</v>
      </c>
      <c r="N55" s="10">
        <f>'800PEIoriginal'!N55/2400</f>
        <v>0.34958333333333336</v>
      </c>
      <c r="O55" s="10">
        <f>'800PEIoriginal'!O55/2400</f>
        <v>0.31291666666666668</v>
      </c>
      <c r="P55" s="10"/>
      <c r="Q55" s="10"/>
    </row>
    <row r="56" spans="1:17" ht="15.5">
      <c r="A56" s="1">
        <v>53</v>
      </c>
      <c r="B56" s="9">
        <f>'800PEIoriginal'!B56/300</f>
        <v>7.9066666666666663</v>
      </c>
      <c r="C56" s="9">
        <f>'800PEIoriginal'!C56/300</f>
        <v>8.51</v>
      </c>
      <c r="D56" s="9">
        <f>'800PEIoriginal'!D56/300</f>
        <v>8.7433333333333341</v>
      </c>
      <c r="E56" s="9">
        <f>'800PEIoriginal'!E56/1200</f>
        <v>9.3808333333333334</v>
      </c>
      <c r="F56" s="9">
        <f>'800PEIoriginal'!F56/1200</f>
        <v>9.6916666666666664</v>
      </c>
      <c r="G56" s="9"/>
      <c r="H56" s="9"/>
      <c r="J56" s="1">
        <v>53</v>
      </c>
      <c r="K56" s="10">
        <f>'800PEIoriginal'!K56/600</f>
        <v>0.23833333333333334</v>
      </c>
      <c r="L56" s="10">
        <f>'800PEIoriginal'!L56/600</f>
        <v>0.23333333333333334</v>
      </c>
      <c r="M56" s="10">
        <f>'800PEIoriginal'!M56/600</f>
        <v>0.42499999999999999</v>
      </c>
      <c r="N56" s="10">
        <f>'800PEIoriginal'!N56/2400</f>
        <v>0.29625000000000001</v>
      </c>
      <c r="O56" s="10">
        <f>'800PEIoriginal'!O56/2400</f>
        <v>0.27250000000000002</v>
      </c>
      <c r="P56" s="10"/>
      <c r="Q56" s="10"/>
    </row>
    <row r="57" spans="1:17" ht="15.5">
      <c r="A57" s="1">
        <v>54</v>
      </c>
      <c r="B57" s="9">
        <f>'800PEIoriginal'!B57/300</f>
        <v>7.5333333333333332</v>
      </c>
      <c r="C57" s="9">
        <f>'800PEIoriginal'!C57/300</f>
        <v>8.5466666666666669</v>
      </c>
      <c r="D57" s="9">
        <f>'800PEIoriginal'!D57/300</f>
        <v>9.2666666666666675</v>
      </c>
      <c r="E57" s="9">
        <f>'800PEIoriginal'!E57/1200</f>
        <v>9.6791666666666671</v>
      </c>
      <c r="F57" s="9">
        <f>'800PEIoriginal'!F57/1200</f>
        <v>9.6575000000000006</v>
      </c>
      <c r="G57" s="9"/>
      <c r="H57" s="9"/>
      <c r="J57" s="1">
        <v>54</v>
      </c>
      <c r="K57" s="10">
        <f>'800PEIoriginal'!K57/600</f>
        <v>0.61499999999999999</v>
      </c>
      <c r="L57" s="10">
        <f>'800PEIoriginal'!L57/600</f>
        <v>0</v>
      </c>
      <c r="M57" s="10">
        <f>'800PEIoriginal'!M57/600</f>
        <v>0.18333333333333332</v>
      </c>
      <c r="N57" s="10">
        <f>'800PEIoriginal'!N57/2400</f>
        <v>0.27833333333333332</v>
      </c>
      <c r="O57" s="10">
        <f>'800PEIoriginal'!O57/2400</f>
        <v>0.28375</v>
      </c>
      <c r="P57" s="10"/>
      <c r="Q57" s="10"/>
    </row>
    <row r="58" spans="1:17" ht="15.5">
      <c r="A58" s="1">
        <v>55</v>
      </c>
      <c r="B58" s="9">
        <f>'800PEIoriginal'!B58/300</f>
        <v>7.45</v>
      </c>
      <c r="C58" s="9">
        <f>'800PEIoriginal'!C58/300</f>
        <v>8.0500000000000007</v>
      </c>
      <c r="D58" s="9">
        <f>'800PEIoriginal'!D58/300</f>
        <v>9.4466666666666672</v>
      </c>
      <c r="E58" s="9">
        <f>'800PEIoriginal'!E58/1200</f>
        <v>9.5374999999999996</v>
      </c>
      <c r="F58" s="9">
        <f>'800PEIoriginal'!F58/1200</f>
        <v>9.9049999999999994</v>
      </c>
      <c r="G58" s="9"/>
      <c r="H58" s="9"/>
      <c r="J58" s="1">
        <v>55</v>
      </c>
      <c r="K58" s="10">
        <f>'800PEIoriginal'!K58/600</f>
        <v>0.56666666666666665</v>
      </c>
      <c r="L58" s="10">
        <f>'800PEIoriginal'!L58/600</f>
        <v>0.20166666666666666</v>
      </c>
      <c r="M58" s="10">
        <f>'800PEIoriginal'!M58/600</f>
        <v>6.3333333333333339E-2</v>
      </c>
      <c r="N58" s="10">
        <f>'800PEIoriginal'!N58/2400</f>
        <v>0.35208333333333336</v>
      </c>
      <c r="O58" s="10">
        <f>'800PEIoriginal'!O58/2400</f>
        <v>0.32500000000000001</v>
      </c>
      <c r="P58" s="10"/>
      <c r="Q58" s="10"/>
    </row>
    <row r="59" spans="1:17" ht="15.5">
      <c r="A59" s="1">
        <v>56</v>
      </c>
      <c r="B59" s="9">
        <f>'800PEIoriginal'!B59/300</f>
        <v>8.31</v>
      </c>
      <c r="C59" s="9">
        <f>'800PEIoriginal'!C59/300</f>
        <v>9.0500000000000007</v>
      </c>
      <c r="D59" s="9">
        <f>'800PEIoriginal'!D59/300</f>
        <v>8.7366666666666664</v>
      </c>
      <c r="E59" s="9">
        <f>'800PEIoriginal'!E59/1200</f>
        <v>9.4333333333333336</v>
      </c>
      <c r="F59" s="9">
        <f>'800PEIoriginal'!F59/1200</f>
        <v>9.836666666666666</v>
      </c>
      <c r="G59" s="9"/>
      <c r="H59" s="9"/>
      <c r="J59" s="1">
        <v>56</v>
      </c>
      <c r="K59" s="10">
        <f>'800PEIoriginal'!K59/600</f>
        <v>0.31833333333333336</v>
      </c>
      <c r="L59" s="10">
        <f>'800PEIoriginal'!L59/600</f>
        <v>0</v>
      </c>
      <c r="M59" s="10">
        <f>'800PEIoriginal'!M59/600</f>
        <v>0</v>
      </c>
      <c r="N59" s="10">
        <f>'800PEIoriginal'!N59/2400</f>
        <v>0.35583333333333333</v>
      </c>
      <c r="O59" s="10">
        <f>'800PEIoriginal'!O59/2400</f>
        <v>0.2225</v>
      </c>
      <c r="P59" s="10"/>
      <c r="Q59" s="10"/>
    </row>
    <row r="60" spans="1:17" ht="15.5">
      <c r="A60" s="1">
        <v>57</v>
      </c>
      <c r="B60" s="9">
        <f>'800PEIoriginal'!B60/300</f>
        <v>8.7033333333333331</v>
      </c>
      <c r="C60" s="9">
        <f>'800PEIoriginal'!C60/300</f>
        <v>8.69</v>
      </c>
      <c r="D60" s="9">
        <f>'800PEIoriginal'!D60/300</f>
        <v>9.0633333333333326</v>
      </c>
      <c r="E60" s="9">
        <f>'800PEIoriginal'!E60/1200</f>
        <v>9.6374999999999993</v>
      </c>
      <c r="F60" s="9">
        <f>'800PEIoriginal'!F60/1200</f>
        <v>10.093333333333334</v>
      </c>
      <c r="G60" s="9"/>
      <c r="H60" s="9"/>
      <c r="J60" s="1">
        <v>57</v>
      </c>
      <c r="K60" s="10">
        <f>'800PEIoriginal'!K60/600</f>
        <v>0.20166666666666666</v>
      </c>
      <c r="L60" s="10">
        <f>'800PEIoriginal'!L60/600</f>
        <v>0.11333333333333333</v>
      </c>
      <c r="M60" s="10">
        <f>'800PEIoriginal'!M60/600</f>
        <v>0.24</v>
      </c>
      <c r="N60" s="10">
        <f>'800PEIoriginal'!N60/2400</f>
        <v>0.29541666666666666</v>
      </c>
      <c r="O60" s="10">
        <f>'800PEIoriginal'!O60/2400</f>
        <v>0.32958333333333334</v>
      </c>
      <c r="P60" s="10"/>
      <c r="Q60" s="10"/>
    </row>
    <row r="61" spans="1:17" ht="15.5">
      <c r="A61" s="1">
        <v>58</v>
      </c>
      <c r="B61" s="9">
        <f>'800PEIoriginal'!B61/300</f>
        <v>7.95</v>
      </c>
      <c r="C61" s="9">
        <f>'800PEIoriginal'!C61/300</f>
        <v>8.2266666666666666</v>
      </c>
      <c r="D61" s="9">
        <f>'800PEIoriginal'!D61/300</f>
        <v>9.0733333333333341</v>
      </c>
      <c r="E61" s="9">
        <f>'800PEIoriginal'!E61/1200</f>
        <v>9.4891666666666659</v>
      </c>
      <c r="F61" s="9">
        <f>'800PEIoriginal'!F61/1200</f>
        <v>10.0975</v>
      </c>
      <c r="G61" s="9"/>
      <c r="H61" s="9"/>
      <c r="J61" s="1">
        <v>58</v>
      </c>
      <c r="K61" s="10">
        <f>'800PEIoriginal'!K61/600</f>
        <v>4.3333333333333335E-2</v>
      </c>
      <c r="L61" s="10">
        <f>'800PEIoriginal'!L61/600</f>
        <v>0.65666666666666662</v>
      </c>
      <c r="M61" s="10">
        <f>'800PEIoriginal'!M61/600</f>
        <v>0</v>
      </c>
      <c r="N61" s="10">
        <f>'800PEIoriginal'!N61/2400</f>
        <v>0.28125</v>
      </c>
      <c r="O61" s="10">
        <f>'800PEIoriginal'!O61/2400</f>
        <v>0.40166666666666667</v>
      </c>
      <c r="P61" s="10"/>
      <c r="Q61" s="10"/>
    </row>
    <row r="62" spans="1:17" ht="15.5">
      <c r="A62" s="1">
        <v>59</v>
      </c>
      <c r="B62" s="9">
        <f>'800PEIoriginal'!B62/300</f>
        <v>8.7166666666666668</v>
      </c>
      <c r="C62" s="9">
        <f>'800PEIoriginal'!C62/300</f>
        <v>8.2333333333333325</v>
      </c>
      <c r="D62" s="9">
        <f>'800PEIoriginal'!D62/300</f>
        <v>9.9066666666666663</v>
      </c>
      <c r="E62" s="9">
        <f>'800PEIoriginal'!E62/1200</f>
        <v>9.625</v>
      </c>
      <c r="F62" s="9">
        <f>'800PEIoriginal'!F62/1200</f>
        <v>10.033333333333333</v>
      </c>
      <c r="G62" s="9"/>
      <c r="H62" s="9"/>
      <c r="J62" s="1">
        <v>59</v>
      </c>
      <c r="K62" s="10">
        <f>'800PEIoriginal'!K62/600</f>
        <v>0.25666666666666665</v>
      </c>
      <c r="L62" s="10">
        <f>'800PEIoriginal'!L62/600</f>
        <v>2.3333333333333334E-2</v>
      </c>
      <c r="M62" s="10">
        <f>'800PEIoriginal'!M62/600</f>
        <v>0.47666666666666668</v>
      </c>
      <c r="N62" s="10">
        <f>'800PEIoriginal'!N62/2400</f>
        <v>0.26874999999999999</v>
      </c>
      <c r="O62" s="10">
        <f>'800PEIoriginal'!O62/2400</f>
        <v>0.30875000000000002</v>
      </c>
      <c r="P62" s="10"/>
      <c r="Q62" s="10"/>
    </row>
    <row r="63" spans="1:17" ht="15.5">
      <c r="A63" s="1">
        <v>60</v>
      </c>
      <c r="B63" s="9">
        <f>'800PEIoriginal'!B63/300</f>
        <v>8.2366666666666664</v>
      </c>
      <c r="C63" s="9">
        <f>'800PEIoriginal'!C63/300</f>
        <v>8.5833333333333339</v>
      </c>
      <c r="D63" s="9">
        <f>'800PEIoriginal'!D63/300</f>
        <v>8.7200000000000006</v>
      </c>
      <c r="E63" s="9">
        <f>'800PEIoriginal'!E63/1200</f>
        <v>9.7541666666666664</v>
      </c>
      <c r="F63" s="9">
        <f>'800PEIoriginal'!F63/1200</f>
        <v>10.066666666666666</v>
      </c>
      <c r="G63" s="9"/>
      <c r="H63" s="9"/>
      <c r="J63" s="1">
        <v>60</v>
      </c>
      <c r="K63" s="10">
        <f>'800PEIoriginal'!K63/600</f>
        <v>3.833333333333333E-2</v>
      </c>
      <c r="L63" s="10">
        <f>'800PEIoriginal'!L63/600</f>
        <v>0.34</v>
      </c>
      <c r="M63" s="10">
        <f>'800PEIoriginal'!M63/600</f>
        <v>0.45333333333333331</v>
      </c>
      <c r="N63" s="10">
        <f>'800PEIoriginal'!N63/2400</f>
        <v>0.29583333333333334</v>
      </c>
      <c r="O63" s="10">
        <f>'800PEIoriginal'!O63/2400</f>
        <v>0.245</v>
      </c>
      <c r="P63" s="10"/>
      <c r="Q63" s="10"/>
    </row>
    <row r="64" spans="1:17" ht="15.5">
      <c r="A64" s="1">
        <v>61</v>
      </c>
      <c r="B64" s="9">
        <f>'800PEIoriginal'!B64/300</f>
        <v>7.996666666666667</v>
      </c>
      <c r="C64" s="9">
        <f>'800PEIoriginal'!C64/300</f>
        <v>9.1366666666666667</v>
      </c>
      <c r="D64" s="9">
        <f>'800PEIoriginal'!D64/300</f>
        <v>8.9366666666666674</v>
      </c>
      <c r="E64" s="9">
        <f>'800PEIoriginal'!E64/1200</f>
        <v>9.3908333333333331</v>
      </c>
      <c r="F64" s="9">
        <f>'800PEIoriginal'!F64/1200</f>
        <v>10.147500000000001</v>
      </c>
      <c r="G64" s="9"/>
      <c r="H64" s="9"/>
      <c r="J64" s="1">
        <v>61</v>
      </c>
      <c r="K64" s="10">
        <f>'800PEIoriginal'!K64/600</f>
        <v>0.17666666666666667</v>
      </c>
      <c r="L64" s="10">
        <f>'800PEIoriginal'!L64/600</f>
        <v>2.8333333333333332E-2</v>
      </c>
      <c r="M64" s="10">
        <f>'800PEIoriginal'!M64/600</f>
        <v>0</v>
      </c>
      <c r="N64" s="10">
        <f>'800PEIoriginal'!N64/2400</f>
        <v>0.30916666666666665</v>
      </c>
      <c r="O64" s="10">
        <f>'800PEIoriginal'!O64/2400</f>
        <v>0.30541666666666667</v>
      </c>
      <c r="P64" s="10"/>
      <c r="Q64" s="10"/>
    </row>
    <row r="65" spans="1:17" ht="15.5">
      <c r="A65" s="1">
        <v>62</v>
      </c>
      <c r="B65" s="9">
        <f>'800PEIoriginal'!B65/300</f>
        <v>8.69</v>
      </c>
      <c r="C65" s="9">
        <f>'800PEIoriginal'!C65/300</f>
        <v>8.7566666666666659</v>
      </c>
      <c r="D65" s="9">
        <f>'800PEIoriginal'!D65/300</f>
        <v>8.8333333333333339</v>
      </c>
      <c r="E65" s="9">
        <f>'800PEIoriginal'!E65/1200</f>
        <v>9.6449999999999996</v>
      </c>
      <c r="F65" s="9">
        <f>'800PEIoriginal'!F65/1200</f>
        <v>10.236666666666666</v>
      </c>
      <c r="G65" s="9"/>
      <c r="H65" s="9"/>
      <c r="J65" s="1">
        <v>62</v>
      </c>
      <c r="K65" s="10">
        <f>'800PEIoriginal'!K65/600</f>
        <v>0.15666666666666668</v>
      </c>
      <c r="L65" s="10">
        <f>'800PEIoriginal'!L65/600</f>
        <v>0.53666666666666663</v>
      </c>
      <c r="M65" s="10">
        <f>'800PEIoriginal'!M65/600</f>
        <v>0.505</v>
      </c>
      <c r="N65" s="10">
        <f>'800PEIoriginal'!N65/2400</f>
        <v>0.30083333333333334</v>
      </c>
      <c r="O65" s="10">
        <f>'800PEIoriginal'!O65/2400</f>
        <v>0.26750000000000002</v>
      </c>
      <c r="P65" s="10"/>
      <c r="Q65" s="10"/>
    </row>
    <row r="66" spans="1:17" ht="15.5">
      <c r="A66" s="1">
        <v>63</v>
      </c>
      <c r="B66" s="9">
        <f>'800PEIoriginal'!B66/300</f>
        <v>8.7633333333333336</v>
      </c>
      <c r="C66" s="9">
        <f>'800PEIoriginal'!C66/300</f>
        <v>7.6866666666666665</v>
      </c>
      <c r="D66" s="9">
        <f>'800PEIoriginal'!D66/300</f>
        <v>9.32</v>
      </c>
      <c r="E66" s="9">
        <f>'800PEIoriginal'!E66/1200</f>
        <v>9.9408333333333339</v>
      </c>
      <c r="F66" s="9">
        <f>'800PEIoriginal'!F66/1200</f>
        <v>10.200833333333334</v>
      </c>
      <c r="G66" s="9"/>
      <c r="H66" s="9"/>
      <c r="J66" s="1">
        <v>63</v>
      </c>
      <c r="K66" s="10">
        <f>'800PEIoriginal'!K66/600</f>
        <v>0.29333333333333333</v>
      </c>
      <c r="L66" s="10">
        <f>'800PEIoriginal'!L66/600</f>
        <v>0.20833333333333334</v>
      </c>
      <c r="M66" s="10">
        <f>'800PEIoriginal'!M66/600</f>
        <v>0.28333333333333333</v>
      </c>
      <c r="N66" s="10">
        <f>'800PEIoriginal'!N66/2400</f>
        <v>0.31416666666666665</v>
      </c>
      <c r="O66" s="10">
        <f>'800PEIoriginal'!O66/2400</f>
        <v>0.39624999999999999</v>
      </c>
      <c r="P66" s="10"/>
      <c r="Q66" s="10"/>
    </row>
    <row r="67" spans="1:17" ht="15.5">
      <c r="A67" s="1">
        <v>64</v>
      </c>
      <c r="B67" s="9">
        <f>'800PEIoriginal'!B67/300</f>
        <v>8.59</v>
      </c>
      <c r="C67" s="9">
        <f>'800PEIoriginal'!C67/300</f>
        <v>8.93</v>
      </c>
      <c r="D67" s="9">
        <f>'800PEIoriginal'!D67/300</f>
        <v>9.06</v>
      </c>
      <c r="E67" s="9">
        <f>'800PEIoriginal'!E67/1200</f>
        <v>9.67</v>
      </c>
      <c r="F67" s="9">
        <f>'800PEIoriginal'!F67/1200</f>
        <v>9.9483333333333341</v>
      </c>
      <c r="G67" s="9"/>
      <c r="H67" s="9"/>
      <c r="J67" s="1">
        <v>64</v>
      </c>
      <c r="K67" s="10">
        <f>'800PEIoriginal'!K67/600</f>
        <v>0.40166666666666667</v>
      </c>
      <c r="L67" s="10">
        <f>'800PEIoriginal'!L67/600</f>
        <v>0.45</v>
      </c>
      <c r="M67" s="10">
        <f>'800PEIoriginal'!M67/600</f>
        <v>4.8333333333333332E-2</v>
      </c>
      <c r="N67" s="10">
        <f>'800PEIoriginal'!N67/2400</f>
        <v>0.26750000000000002</v>
      </c>
      <c r="O67" s="10">
        <f>'800PEIoriginal'!O67/2400</f>
        <v>0.28749999999999998</v>
      </c>
      <c r="P67" s="10"/>
      <c r="Q67" s="10"/>
    </row>
    <row r="68" spans="1:17" ht="15.5">
      <c r="A68" s="1">
        <v>65</v>
      </c>
      <c r="B68" s="9">
        <f>'800PEIoriginal'!B68/300</f>
        <v>7.85</v>
      </c>
      <c r="C68" s="9">
        <f>'800PEIoriginal'!C68/300</f>
        <v>9.4166666666666661</v>
      </c>
      <c r="D68" s="9">
        <f>'800PEIoriginal'!D68/300</f>
        <v>9.4966666666666661</v>
      </c>
      <c r="E68" s="9">
        <f>'800PEIoriginal'!E68/1200</f>
        <v>9.9241666666666664</v>
      </c>
      <c r="F68" s="9">
        <f>'800PEIoriginal'!F68/1200</f>
        <v>10.351666666666667</v>
      </c>
      <c r="G68" s="9"/>
      <c r="H68" s="9"/>
      <c r="J68" s="1">
        <v>65</v>
      </c>
      <c r="K68" s="10">
        <f>'800PEIoriginal'!K68/600</f>
        <v>0.28166666666666668</v>
      </c>
      <c r="L68" s="10">
        <f>'800PEIoriginal'!L68/600</f>
        <v>0.3</v>
      </c>
      <c r="M68" s="10">
        <f>'800PEIoriginal'!M68/600</f>
        <v>0.22666666666666666</v>
      </c>
      <c r="N68" s="10">
        <f>'800PEIoriginal'!N68/2400</f>
        <v>0.39</v>
      </c>
      <c r="O68" s="10">
        <f>'800PEIoriginal'!O68/2400</f>
        <v>0.40625</v>
      </c>
      <c r="P68" s="10"/>
      <c r="Q68" s="10"/>
    </row>
    <row r="69" spans="1:17" ht="15.5">
      <c r="A69" s="1">
        <v>66</v>
      </c>
      <c r="B69" s="9">
        <f>'800PEIoriginal'!B69/300</f>
        <v>9.3699999999999992</v>
      </c>
      <c r="C69" s="9">
        <f>'800PEIoriginal'!C69/300</f>
        <v>9.2633333333333336</v>
      </c>
      <c r="D69" s="9">
        <f>'800PEIoriginal'!D69/300</f>
        <v>8.543333333333333</v>
      </c>
      <c r="E69" s="9">
        <f>'800PEIoriginal'!E69/1200</f>
        <v>9.7483333333333331</v>
      </c>
      <c r="F69" s="9">
        <f>'800PEIoriginal'!F69/1200</f>
        <v>9.9958333333333336</v>
      </c>
      <c r="G69" s="9"/>
      <c r="H69" s="9"/>
      <c r="J69" s="1">
        <v>66</v>
      </c>
      <c r="K69" s="10">
        <f>'800PEIoriginal'!K69/600</f>
        <v>0.42166666666666669</v>
      </c>
      <c r="L69" s="10">
        <f>'800PEIoriginal'!L69/600</f>
        <v>0.53333333333333333</v>
      </c>
      <c r="M69" s="10">
        <f>'800PEIoriginal'!M69/600</f>
        <v>0.16666666666666666</v>
      </c>
      <c r="N69" s="10">
        <f>'800PEIoriginal'!N69/2400</f>
        <v>0.21083333333333334</v>
      </c>
      <c r="O69" s="10">
        <f>'800PEIoriginal'!O69/2400</f>
        <v>0.23583333333333334</v>
      </c>
      <c r="P69" s="10"/>
      <c r="Q69" s="10"/>
    </row>
    <row r="70" spans="1:17" ht="15.5">
      <c r="A70" s="1">
        <v>67</v>
      </c>
      <c r="B70" s="9">
        <f>'800PEIoriginal'!B70/300</f>
        <v>8.0033333333333339</v>
      </c>
      <c r="C70" s="9">
        <f>'800PEIoriginal'!C70/300</f>
        <v>9.6066666666666674</v>
      </c>
      <c r="D70" s="9">
        <f>'800PEIoriginal'!D70/300</f>
        <v>9.85</v>
      </c>
      <c r="E70" s="9">
        <f>'800PEIoriginal'!E70/1200</f>
        <v>9.8566666666666674</v>
      </c>
      <c r="F70" s="9">
        <f>'800PEIoriginal'!F70/1200</f>
        <v>10.6275</v>
      </c>
      <c r="G70" s="9"/>
      <c r="H70" s="9"/>
      <c r="J70" s="1">
        <v>67</v>
      </c>
      <c r="K70" s="10">
        <f>'800PEIoriginal'!K70/600</f>
        <v>0.16500000000000001</v>
      </c>
      <c r="L70" s="10">
        <f>'800PEIoriginal'!L70/600</f>
        <v>0.42666666666666669</v>
      </c>
      <c r="M70" s="10">
        <f>'800PEIoriginal'!M70/600</f>
        <v>0.37</v>
      </c>
      <c r="N70" s="10">
        <f>'800PEIoriginal'!N70/2400</f>
        <v>0.24416666666666667</v>
      </c>
      <c r="O70" s="10">
        <f>'800PEIoriginal'!O70/2400</f>
        <v>0.30458333333333332</v>
      </c>
      <c r="P70" s="10"/>
      <c r="Q70" s="10"/>
    </row>
    <row r="71" spans="1:17" ht="15.5">
      <c r="A71" s="1">
        <v>68</v>
      </c>
      <c r="B71" s="9">
        <f>'800PEIoriginal'!B71/300</f>
        <v>8.5633333333333326</v>
      </c>
      <c r="C71" s="9">
        <f>'800PEIoriginal'!C71/300</f>
        <v>9.6933333333333334</v>
      </c>
      <c r="D71" s="9">
        <f>'800PEIoriginal'!D71/300</f>
        <v>9.34</v>
      </c>
      <c r="E71" s="9">
        <f>'800PEIoriginal'!E71/1200</f>
        <v>9.4766666666666666</v>
      </c>
      <c r="F71" s="9">
        <f>'800PEIoriginal'!F71/1200</f>
        <v>10.2475</v>
      </c>
      <c r="G71" s="9"/>
      <c r="H71" s="9"/>
      <c r="J71" s="1">
        <v>68</v>
      </c>
      <c r="K71" s="10">
        <f>'800PEIoriginal'!K71/600</f>
        <v>0.43166666666666664</v>
      </c>
      <c r="L71" s="10">
        <f>'800PEIoriginal'!L71/600</f>
        <v>0.13666666666666666</v>
      </c>
      <c r="M71" s="10">
        <f>'800PEIoriginal'!M71/600</f>
        <v>0.38500000000000001</v>
      </c>
      <c r="N71" s="10">
        <f>'800PEIoriginal'!N71/2400</f>
        <v>0.34416666666666668</v>
      </c>
      <c r="O71" s="10">
        <f>'800PEIoriginal'!O71/2400</f>
        <v>0.33</v>
      </c>
      <c r="P71" s="10"/>
      <c r="Q71" s="10"/>
    </row>
    <row r="72" spans="1:17" ht="15.5">
      <c r="A72" s="1">
        <v>69</v>
      </c>
      <c r="B72" s="9">
        <f>'800PEIoriginal'!B72/300</f>
        <v>8.65</v>
      </c>
      <c r="C72" s="9">
        <f>'800PEIoriginal'!C72/300</f>
        <v>9.14</v>
      </c>
      <c r="D72" s="9">
        <f>'800PEIoriginal'!D72/300</f>
        <v>10.003333333333334</v>
      </c>
      <c r="E72" s="9">
        <f>'800PEIoriginal'!E72/1200</f>
        <v>9.7475000000000005</v>
      </c>
      <c r="F72" s="9">
        <f>'800PEIoriginal'!F72/1200</f>
        <v>10.251666666666667</v>
      </c>
      <c r="G72" s="9"/>
      <c r="H72" s="9"/>
      <c r="J72" s="1">
        <v>69</v>
      </c>
      <c r="K72" s="10">
        <f>'800PEIoriginal'!K72/600</f>
        <v>0.65500000000000003</v>
      </c>
      <c r="L72" s="10">
        <f>'800PEIoriginal'!L72/600</f>
        <v>0</v>
      </c>
      <c r="M72" s="10">
        <f>'800PEIoriginal'!M72/600</f>
        <v>0.16166666666666665</v>
      </c>
      <c r="N72" s="10">
        <f>'800PEIoriginal'!N72/2400</f>
        <v>0.24458333333333335</v>
      </c>
      <c r="O72" s="10">
        <f>'800PEIoriginal'!O72/2400</f>
        <v>0.38750000000000001</v>
      </c>
      <c r="P72" s="10"/>
      <c r="Q72" s="10"/>
    </row>
    <row r="73" spans="1:17" ht="15.5">
      <c r="A73" s="1">
        <v>70</v>
      </c>
      <c r="B73" s="9">
        <f>'800PEIoriginal'!B73/300</f>
        <v>8.5066666666666659</v>
      </c>
      <c r="C73" s="9">
        <f>'800PEIoriginal'!C73/300</f>
        <v>9.086666666666666</v>
      </c>
      <c r="D73" s="9">
        <f>'800PEIoriginal'!D73/300</f>
        <v>8.9166666666666661</v>
      </c>
      <c r="E73" s="9">
        <f>'800PEIoriginal'!E73/1200</f>
        <v>10.084166666666667</v>
      </c>
      <c r="F73" s="9">
        <f>'800PEIoriginal'!F73/1200</f>
        <v>10.133333333333333</v>
      </c>
      <c r="G73" s="9"/>
      <c r="H73" s="9"/>
      <c r="J73" s="1">
        <v>70</v>
      </c>
      <c r="K73" s="10">
        <f>'800PEIoriginal'!K73/600</f>
        <v>0.18666666666666668</v>
      </c>
      <c r="L73" s="10">
        <f>'800PEIoriginal'!L73/600</f>
        <v>0.24333333333333335</v>
      </c>
      <c r="M73" s="10">
        <f>'800PEIoriginal'!M73/600</f>
        <v>0.14333333333333334</v>
      </c>
      <c r="N73" s="10">
        <f>'800PEIoriginal'!N73/2400</f>
        <v>0.27250000000000002</v>
      </c>
      <c r="O73" s="10">
        <f>'800PEIoriginal'!O73/2400</f>
        <v>0.20458333333333334</v>
      </c>
      <c r="P73" s="10"/>
      <c r="Q73" s="10"/>
    </row>
    <row r="74" spans="1:17" ht="15.5">
      <c r="A74" s="1">
        <v>71</v>
      </c>
      <c r="B74" s="9">
        <f>'800PEIoriginal'!B74/300</f>
        <v>8.4366666666666674</v>
      </c>
      <c r="C74" s="9">
        <f>'800PEIoriginal'!C74/300</f>
        <v>8.6199999999999992</v>
      </c>
      <c r="D74" s="9">
        <f>'800PEIoriginal'!D74/300</f>
        <v>9.0833333333333339</v>
      </c>
      <c r="E74" s="9">
        <f>'800PEIoriginal'!E74/1200</f>
        <v>9.8191666666666659</v>
      </c>
      <c r="F74" s="9">
        <f>'800PEIoriginal'!F74/1200</f>
        <v>10.4725</v>
      </c>
      <c r="G74" s="9"/>
      <c r="H74" s="9"/>
      <c r="J74" s="1">
        <v>71</v>
      </c>
      <c r="K74" s="10">
        <f>'800PEIoriginal'!K74/600</f>
        <v>0.68166666666666664</v>
      </c>
      <c r="L74" s="10">
        <f>'800PEIoriginal'!L74/600</f>
        <v>0.55000000000000004</v>
      </c>
      <c r="M74" s="10">
        <f>'800PEIoriginal'!M74/600</f>
        <v>0.7583333333333333</v>
      </c>
      <c r="N74" s="10">
        <f>'800PEIoriginal'!N74/2400</f>
        <v>0.38333333333333336</v>
      </c>
      <c r="O74" s="10">
        <f>'800PEIoriginal'!O74/2400</f>
        <v>0.33458333333333334</v>
      </c>
      <c r="P74" s="10"/>
      <c r="Q74" s="10"/>
    </row>
    <row r="75" spans="1:17" ht="15.5">
      <c r="A75" s="1">
        <v>72</v>
      </c>
      <c r="B75" s="9">
        <f>'800PEIoriginal'!B75/300</f>
        <v>9.9533333333333331</v>
      </c>
      <c r="C75" s="9">
        <f>'800PEIoriginal'!C75/300</f>
        <v>9.1533333333333342</v>
      </c>
      <c r="D75" s="9">
        <f>'800PEIoriginal'!D75/300</f>
        <v>8.7266666666666666</v>
      </c>
      <c r="E75" s="9">
        <f>'800PEIoriginal'!E75/1200</f>
        <v>9.8674999999999997</v>
      </c>
      <c r="F75" s="9">
        <f>'800PEIoriginal'!F75/1200</f>
        <v>10.4825</v>
      </c>
      <c r="G75" s="9"/>
      <c r="H75" s="9"/>
      <c r="J75" s="1">
        <v>72</v>
      </c>
      <c r="K75" s="10">
        <f>'800PEIoriginal'!K75/600</f>
        <v>6.1666666666666668E-2</v>
      </c>
      <c r="L75" s="10">
        <f>'800PEIoriginal'!L75/600</f>
        <v>4.1666666666666664E-2</v>
      </c>
      <c r="M75" s="10">
        <f>'800PEIoriginal'!M75/600</f>
        <v>0.16833333333333333</v>
      </c>
      <c r="N75" s="10">
        <f>'800PEIoriginal'!N75/2400</f>
        <v>0.34250000000000003</v>
      </c>
      <c r="O75" s="10">
        <f>'800PEIoriginal'!O75/2400</f>
        <v>0.39958333333333335</v>
      </c>
      <c r="P75" s="10"/>
      <c r="Q75" s="10"/>
    </row>
    <row r="76" spans="1:17" ht="15.5">
      <c r="A76" s="1">
        <v>73</v>
      </c>
      <c r="B76" s="9">
        <f>'800PEIoriginal'!B76/300</f>
        <v>8.7200000000000006</v>
      </c>
      <c r="C76" s="9">
        <f>'800PEIoriginal'!C76/300</f>
        <v>9.49</v>
      </c>
      <c r="D76" s="9">
        <f>'800PEIoriginal'!D76/300</f>
        <v>9.3333333333333339</v>
      </c>
      <c r="E76" s="9">
        <f>'800PEIoriginal'!E76/1200</f>
        <v>10.194166666666666</v>
      </c>
      <c r="F76" s="9">
        <f>'800PEIoriginal'!F76/1200</f>
        <v>10.355833333333333</v>
      </c>
      <c r="G76" s="9"/>
      <c r="H76" s="9"/>
      <c r="J76" s="1">
        <v>73</v>
      </c>
      <c r="K76" s="10">
        <f>'800PEIoriginal'!K76/600</f>
        <v>0.34166666666666667</v>
      </c>
      <c r="L76" s="10">
        <f>'800PEIoriginal'!L76/600</f>
        <v>0</v>
      </c>
      <c r="M76" s="10">
        <f>'800PEIoriginal'!M76/600</f>
        <v>0.28166666666666668</v>
      </c>
      <c r="N76" s="10">
        <f>'800PEIoriginal'!N76/2400</f>
        <v>0.27625</v>
      </c>
      <c r="O76" s="10">
        <f>'800PEIoriginal'!O76/2400</f>
        <v>0.28666666666666668</v>
      </c>
      <c r="P76" s="10"/>
      <c r="Q76" s="10"/>
    </row>
    <row r="77" spans="1:17" ht="15.5">
      <c r="A77" s="1">
        <v>74</v>
      </c>
      <c r="B77" s="9">
        <f>'800PEIoriginal'!B77/300</f>
        <v>8.2899999999999991</v>
      </c>
      <c r="C77" s="9">
        <f>'800PEIoriginal'!C77/300</f>
        <v>8.913333333333334</v>
      </c>
      <c r="D77" s="9">
        <f>'800PEIoriginal'!D77/300</f>
        <v>8.956666666666667</v>
      </c>
      <c r="E77" s="9">
        <f>'800PEIoriginal'!E77/1200</f>
        <v>9.6508333333333329</v>
      </c>
      <c r="F77" s="9">
        <f>'800PEIoriginal'!F77/1200</f>
        <v>9.8949999999999996</v>
      </c>
      <c r="G77" s="9"/>
      <c r="H77" s="9"/>
      <c r="J77" s="1">
        <v>74</v>
      </c>
      <c r="K77" s="10">
        <f>'800PEIoriginal'!K77/600</f>
        <v>0.19833333333333333</v>
      </c>
      <c r="L77" s="10">
        <f>'800PEIoriginal'!L77/600</f>
        <v>0.255</v>
      </c>
      <c r="M77" s="10">
        <f>'800PEIoriginal'!M77/600</f>
        <v>0.40666666666666668</v>
      </c>
      <c r="N77" s="10">
        <f>'800PEIoriginal'!N77/2400</f>
        <v>0.23958333333333334</v>
      </c>
      <c r="O77" s="10">
        <f>'800PEIoriginal'!O77/2400</f>
        <v>0.35666666666666669</v>
      </c>
      <c r="P77" s="10"/>
      <c r="Q77" s="10"/>
    </row>
    <row r="78" spans="1:17" ht="15.5">
      <c r="A78" s="1">
        <v>75</v>
      </c>
      <c r="B78" s="9">
        <f>'800PEIoriginal'!B78/300</f>
        <v>8.52</v>
      </c>
      <c r="C78" s="9">
        <f>'800PEIoriginal'!C78/300</f>
        <v>8.6466666666666665</v>
      </c>
      <c r="D78" s="9">
        <f>'800PEIoriginal'!D78/300</f>
        <v>9.84</v>
      </c>
      <c r="E78" s="9">
        <f>'800PEIoriginal'!E78/1200</f>
        <v>10.147500000000001</v>
      </c>
      <c r="F78" s="9">
        <f>'800PEIoriginal'!F78/1200</f>
        <v>10.390833333333333</v>
      </c>
      <c r="G78" s="9"/>
      <c r="H78" s="9"/>
      <c r="J78" s="1">
        <v>75</v>
      </c>
      <c r="K78" s="10">
        <f>'800PEIoriginal'!K78/600</f>
        <v>0.53166666666666662</v>
      </c>
      <c r="L78" s="10">
        <f>'800PEIoriginal'!L78/600</f>
        <v>0.22666666666666666</v>
      </c>
      <c r="M78" s="10">
        <f>'800PEIoriginal'!M78/600</f>
        <v>0.22</v>
      </c>
      <c r="N78" s="10">
        <f>'800PEIoriginal'!N78/2400</f>
        <v>0.32583333333333331</v>
      </c>
      <c r="O78" s="10">
        <f>'800PEIoriginal'!O78/2400</f>
        <v>0.27916666666666667</v>
      </c>
      <c r="P78" s="10"/>
      <c r="Q78" s="10"/>
    </row>
    <row r="79" spans="1:17" ht="15.5">
      <c r="A79" s="1">
        <v>76</v>
      </c>
      <c r="B79" s="9">
        <f>'800PEIoriginal'!B79/300</f>
        <v>8.9866666666666664</v>
      </c>
      <c r="C79" s="9">
        <f>'800PEIoriginal'!C79/300</f>
        <v>8.24</v>
      </c>
      <c r="D79" s="9">
        <f>'800PEIoriginal'!D79/300</f>
        <v>8.663333333333334</v>
      </c>
      <c r="E79" s="9">
        <f>'800PEIoriginal'!E79/1200</f>
        <v>10.238333333333333</v>
      </c>
      <c r="F79" s="9">
        <f>'800PEIoriginal'!F79/1200</f>
        <v>10.154999999999999</v>
      </c>
      <c r="G79" s="9"/>
      <c r="H79" s="9"/>
      <c r="J79" s="1">
        <v>76</v>
      </c>
      <c r="K79" s="10">
        <f>'800PEIoriginal'!K79/600</f>
        <v>0.1</v>
      </c>
      <c r="L79" s="10">
        <f>'800PEIoriginal'!L79/600</f>
        <v>0.48166666666666669</v>
      </c>
      <c r="M79" s="10">
        <f>'800PEIoriginal'!M79/600</f>
        <v>0</v>
      </c>
      <c r="N79" s="10">
        <f>'800PEIoriginal'!N79/2400</f>
        <v>0.34583333333333333</v>
      </c>
      <c r="O79" s="10">
        <f>'800PEIoriginal'!O79/2400</f>
        <v>0.40083333333333332</v>
      </c>
      <c r="P79" s="10"/>
      <c r="Q79" s="10"/>
    </row>
    <row r="80" spans="1:17" ht="15.5">
      <c r="A80" s="1">
        <v>77</v>
      </c>
      <c r="B80" s="9">
        <f>'800PEIoriginal'!B80/300</f>
        <v>8.6766666666666659</v>
      </c>
      <c r="C80" s="9">
        <f>'800PEIoriginal'!C80/300</f>
        <v>8.2033333333333331</v>
      </c>
      <c r="D80" s="9">
        <f>'800PEIoriginal'!D80/300</f>
        <v>9.51</v>
      </c>
      <c r="E80" s="9">
        <f>'800PEIoriginal'!E80/1200</f>
        <v>9.8008333333333333</v>
      </c>
      <c r="F80" s="9">
        <f>'800PEIoriginal'!F80/1200</f>
        <v>10.533333333333333</v>
      </c>
      <c r="G80" s="9"/>
      <c r="H80" s="9"/>
      <c r="J80" s="1">
        <v>77</v>
      </c>
      <c r="K80" s="10">
        <f>'800PEIoriginal'!K80/600</f>
        <v>0.15</v>
      </c>
      <c r="L80" s="10">
        <f>'800PEIoriginal'!L80/600</f>
        <v>4.4999999999999998E-2</v>
      </c>
      <c r="M80" s="10">
        <f>'800PEIoriginal'!M80/600</f>
        <v>0.48333333333333334</v>
      </c>
      <c r="N80" s="10">
        <f>'800PEIoriginal'!N80/2400</f>
        <v>0.31083333333333335</v>
      </c>
      <c r="O80" s="10">
        <f>'800PEIoriginal'!O80/2400</f>
        <v>0.35083333333333333</v>
      </c>
      <c r="P80" s="10"/>
      <c r="Q80" s="10"/>
    </row>
    <row r="81" spans="1:17" ht="15.5">
      <c r="A81" s="1">
        <v>78</v>
      </c>
      <c r="B81" s="9">
        <f>'800PEIoriginal'!B81/300</f>
        <v>9.0500000000000007</v>
      </c>
      <c r="C81" s="9">
        <f>'800PEIoriginal'!C81/300</f>
        <v>8.7033333333333331</v>
      </c>
      <c r="D81" s="9">
        <f>'800PEIoriginal'!D81/300</f>
        <v>9.36</v>
      </c>
      <c r="E81" s="9">
        <f>'800PEIoriginal'!E81/1200</f>
        <v>9.9833333333333325</v>
      </c>
      <c r="F81" s="9">
        <f>'800PEIoriginal'!F81/1200</f>
        <v>10.556666666666667</v>
      </c>
      <c r="G81" s="9"/>
      <c r="H81" s="9"/>
      <c r="J81" s="1">
        <v>78</v>
      </c>
      <c r="K81" s="10">
        <f>'800PEIoriginal'!K81/600</f>
        <v>0.45</v>
      </c>
      <c r="L81" s="10">
        <f>'800PEIoriginal'!L81/600</f>
        <v>0.29333333333333333</v>
      </c>
      <c r="M81" s="10">
        <f>'800PEIoriginal'!M81/600</f>
        <v>0.15166666666666667</v>
      </c>
      <c r="N81" s="10">
        <f>'800PEIoriginal'!N81/2400</f>
        <v>0.5083333333333333</v>
      </c>
      <c r="O81" s="10">
        <f>'800PEIoriginal'!O81/2400</f>
        <v>0.28041666666666665</v>
      </c>
      <c r="P81" s="10"/>
      <c r="Q81" s="10"/>
    </row>
    <row r="82" spans="1:17" ht="15.5">
      <c r="A82" s="1">
        <v>79</v>
      </c>
      <c r="B82" s="9">
        <f>'800PEIoriginal'!B82/300</f>
        <v>9.1033333333333335</v>
      </c>
      <c r="C82" s="9">
        <f>'800PEIoriginal'!C82/300</f>
        <v>8.9466666666666672</v>
      </c>
      <c r="D82" s="9">
        <f>'800PEIoriginal'!D82/300</f>
        <v>8.9233333333333338</v>
      </c>
      <c r="E82" s="9">
        <f>'800PEIoriginal'!E82/1200</f>
        <v>9.9441666666666659</v>
      </c>
      <c r="F82" s="9">
        <f>'800PEIoriginal'!F82/1200</f>
        <v>10.34</v>
      </c>
      <c r="G82" s="9"/>
      <c r="H82" s="9"/>
      <c r="J82" s="1">
        <v>79</v>
      </c>
      <c r="K82" s="10">
        <f>'800PEIoriginal'!K82/600</f>
        <v>0.11333333333333333</v>
      </c>
      <c r="L82" s="10">
        <f>'800PEIoriginal'!L82/600</f>
        <v>0.56499999999999995</v>
      </c>
      <c r="M82" s="10">
        <f>'800PEIoriginal'!M82/600</f>
        <v>0.22666666666666666</v>
      </c>
      <c r="N82" s="10">
        <f>'800PEIoriginal'!N82/2400</f>
        <v>0.32124999999999998</v>
      </c>
      <c r="O82" s="10">
        <f>'800PEIoriginal'!O82/2400</f>
        <v>0.33250000000000002</v>
      </c>
      <c r="P82" s="10"/>
      <c r="Q82" s="10"/>
    </row>
    <row r="83" spans="1:17" ht="15.5">
      <c r="A83" s="1">
        <v>80</v>
      </c>
      <c r="B83" s="9">
        <f>'800PEIoriginal'!B83/300</f>
        <v>8.2366666666666664</v>
      </c>
      <c r="C83" s="9">
        <f>'800PEIoriginal'!C83/300</f>
        <v>9.3433333333333337</v>
      </c>
      <c r="D83" s="9">
        <f>'800PEIoriginal'!D83/300</f>
        <v>9.31</v>
      </c>
      <c r="E83" s="9">
        <f>'800PEIoriginal'!E83/1200</f>
        <v>10.085000000000001</v>
      </c>
      <c r="F83" s="9">
        <f>'800PEIoriginal'!F83/1200</f>
        <v>10.38</v>
      </c>
      <c r="G83" s="9"/>
      <c r="H83" s="9"/>
      <c r="J83" s="1">
        <v>80</v>
      </c>
      <c r="K83" s="10">
        <f>'800PEIoriginal'!K83/600</f>
        <v>0.26666666666666666</v>
      </c>
      <c r="L83" s="10">
        <f>'800PEIoriginal'!L83/600</f>
        <v>0.16833333333333333</v>
      </c>
      <c r="M83" s="10">
        <f>'800PEIoriginal'!M83/600</f>
        <v>0.31</v>
      </c>
      <c r="N83" s="10">
        <f>'800PEIoriginal'!N83/2400</f>
        <v>0.36125000000000002</v>
      </c>
      <c r="O83" s="10">
        <f>'800PEIoriginal'!O83/2400</f>
        <v>0.29791666666666666</v>
      </c>
      <c r="P83" s="10"/>
      <c r="Q83" s="10"/>
    </row>
    <row r="84" spans="1:17" ht="15.5">
      <c r="A84" s="1">
        <v>81</v>
      </c>
      <c r="B84" s="9">
        <f>'800PEIoriginal'!B84/300</f>
        <v>8.6999999999999993</v>
      </c>
      <c r="C84" s="9">
        <f>'800PEIoriginal'!C84/300</f>
        <v>9.58</v>
      </c>
      <c r="D84" s="9">
        <f>'800PEIoriginal'!D84/300</f>
        <v>10.523333333333333</v>
      </c>
      <c r="E84" s="9">
        <f>'800PEIoriginal'!E84/1200</f>
        <v>10.285</v>
      </c>
      <c r="F84" s="9">
        <f>'800PEIoriginal'!F84/1200</f>
        <v>10.346666666666666</v>
      </c>
      <c r="G84" s="9"/>
      <c r="H84" s="9"/>
      <c r="J84" s="1">
        <v>81</v>
      </c>
      <c r="K84" s="10">
        <f>'800PEIoriginal'!K84/600</f>
        <v>0.56833333333333336</v>
      </c>
      <c r="L84" s="10">
        <f>'800PEIoriginal'!L84/600</f>
        <v>0.16666666666666666</v>
      </c>
      <c r="M84" s="10">
        <f>'800PEIoriginal'!M84/600</f>
        <v>0.40500000000000003</v>
      </c>
      <c r="N84" s="10">
        <f>'800PEIoriginal'!N84/2400</f>
        <v>0.29875000000000002</v>
      </c>
      <c r="O84" s="10">
        <f>'800PEIoriginal'!O84/2400</f>
        <v>0.31374999999999997</v>
      </c>
      <c r="P84" s="10"/>
      <c r="Q84" s="10"/>
    </row>
    <row r="85" spans="1:17" ht="15.5">
      <c r="A85" s="1">
        <v>82</v>
      </c>
      <c r="B85" s="9">
        <f>'800PEIoriginal'!B85/300</f>
        <v>8.83</v>
      </c>
      <c r="C85" s="9">
        <f>'800PEIoriginal'!C85/300</f>
        <v>8.8766666666666669</v>
      </c>
      <c r="D85" s="9">
        <f>'800PEIoriginal'!D85/300</f>
        <v>9.0933333333333337</v>
      </c>
      <c r="E85" s="9">
        <f>'800PEIoriginal'!E85/1200</f>
        <v>10.261666666666667</v>
      </c>
      <c r="F85" s="9">
        <f>'800PEIoriginal'!F85/1200</f>
        <v>10.488333333333333</v>
      </c>
      <c r="G85" s="9"/>
      <c r="H85" s="9"/>
      <c r="J85" s="1">
        <v>82</v>
      </c>
      <c r="K85" s="10">
        <f>'800PEIoriginal'!K85/600</f>
        <v>0.26166666666666666</v>
      </c>
      <c r="L85" s="10">
        <f>'800PEIoriginal'!L85/600</f>
        <v>0.53833333333333333</v>
      </c>
      <c r="M85" s="10">
        <f>'800PEIoriginal'!M85/600</f>
        <v>0.39333333333333331</v>
      </c>
      <c r="N85" s="10">
        <f>'800PEIoriginal'!N85/2400</f>
        <v>0.24166666666666667</v>
      </c>
      <c r="O85" s="10">
        <f>'800PEIoriginal'!O85/2400</f>
        <v>0.37833333333333335</v>
      </c>
      <c r="P85" s="10"/>
      <c r="Q85" s="10"/>
    </row>
    <row r="86" spans="1:17" ht="15.5">
      <c r="A86" s="1">
        <v>83</v>
      </c>
      <c r="B86" s="9">
        <f>'800PEIoriginal'!B86/300</f>
        <v>8.336666666666666</v>
      </c>
      <c r="C86" s="9">
        <f>'800PEIoriginal'!C86/300</f>
        <v>8.5766666666666662</v>
      </c>
      <c r="D86" s="9">
        <f>'800PEIoriginal'!D86/300</f>
        <v>9.3633333333333333</v>
      </c>
      <c r="E86" s="9">
        <f>'800PEIoriginal'!E86/1200</f>
        <v>10.2325</v>
      </c>
      <c r="F86" s="9">
        <f>'800PEIoriginal'!F86/1200</f>
        <v>10.371666666666666</v>
      </c>
      <c r="G86" s="9"/>
      <c r="H86" s="9"/>
      <c r="J86" s="1">
        <v>83</v>
      </c>
      <c r="K86" s="10">
        <f>'800PEIoriginal'!K86/600</f>
        <v>0.11666666666666667</v>
      </c>
      <c r="L86" s="10">
        <f>'800PEIoriginal'!L86/600</f>
        <v>0</v>
      </c>
      <c r="M86" s="10">
        <f>'800PEIoriginal'!M86/600</f>
        <v>0.35833333333333334</v>
      </c>
      <c r="N86" s="10">
        <f>'800PEIoriginal'!N86/2400</f>
        <v>0.35666666666666669</v>
      </c>
      <c r="O86" s="10">
        <f>'800PEIoriginal'!O86/2400</f>
        <v>0.4</v>
      </c>
      <c r="P86" s="10"/>
      <c r="Q86" s="10"/>
    </row>
    <row r="87" spans="1:17" ht="15.5">
      <c r="A87" s="1">
        <v>84</v>
      </c>
      <c r="B87" s="9">
        <f>'800PEIoriginal'!B87/300</f>
        <v>9.2766666666666673</v>
      </c>
      <c r="C87" s="9">
        <f>'800PEIoriginal'!C87/300</f>
        <v>10.066666666666666</v>
      </c>
      <c r="D87" s="9">
        <f>'800PEIoriginal'!D87/300</f>
        <v>9.3666666666666671</v>
      </c>
      <c r="E87" s="9">
        <f>'800PEIoriginal'!E87/1200</f>
        <v>10.230833333333333</v>
      </c>
      <c r="F87" s="9">
        <f>'800PEIoriginal'!F87/1200</f>
        <v>10.736666666666666</v>
      </c>
      <c r="G87" s="9"/>
      <c r="H87" s="9"/>
      <c r="J87" s="1">
        <v>84</v>
      </c>
      <c r="K87" s="10">
        <f>'800PEIoriginal'!K87/600</f>
        <v>0.61333333333333329</v>
      </c>
      <c r="L87" s="10">
        <f>'800PEIoriginal'!L87/600</f>
        <v>0</v>
      </c>
      <c r="M87" s="10">
        <f>'800PEIoriginal'!M87/600</f>
        <v>0</v>
      </c>
      <c r="N87" s="10">
        <f>'800PEIoriginal'!N87/2400</f>
        <v>0.26583333333333331</v>
      </c>
      <c r="O87" s="10">
        <f>'800PEIoriginal'!O87/2400</f>
        <v>0.39166666666666666</v>
      </c>
      <c r="P87" s="10"/>
      <c r="Q87" s="10"/>
    </row>
    <row r="88" spans="1:17" ht="15.5">
      <c r="A88" s="1">
        <v>85</v>
      </c>
      <c r="B88" s="9">
        <f>'800PEIoriginal'!B88/300</f>
        <v>9.1733333333333338</v>
      </c>
      <c r="C88" s="9">
        <f>'800PEIoriginal'!C88/300</f>
        <v>8.7166666666666668</v>
      </c>
      <c r="D88" s="9">
        <f>'800PEIoriginal'!D88/300</f>
        <v>9.5766666666666662</v>
      </c>
      <c r="E88" s="9">
        <f>'800PEIoriginal'!E88/1200</f>
        <v>10.355</v>
      </c>
      <c r="F88" s="9">
        <f>'800PEIoriginal'!F88/1200</f>
        <v>10.916666666666666</v>
      </c>
      <c r="G88" s="9"/>
      <c r="H88" s="9"/>
      <c r="J88" s="1">
        <v>85</v>
      </c>
      <c r="K88" s="10">
        <f>'800PEIoriginal'!K88/600</f>
        <v>0.77666666666666662</v>
      </c>
      <c r="L88" s="10">
        <f>'800PEIoriginal'!L88/600</f>
        <v>0.28333333333333333</v>
      </c>
      <c r="M88" s="10">
        <f>'800PEIoriginal'!M88/600</f>
        <v>0.41333333333333333</v>
      </c>
      <c r="N88" s="10">
        <f>'800PEIoriginal'!N88/2400</f>
        <v>0.26583333333333331</v>
      </c>
      <c r="O88" s="10">
        <f>'800PEIoriginal'!O88/2400</f>
        <v>0.38874999999999998</v>
      </c>
      <c r="P88" s="10"/>
      <c r="Q88" s="10"/>
    </row>
    <row r="89" spans="1:17" ht="15.5">
      <c r="A89" s="1">
        <v>86</v>
      </c>
      <c r="B89" s="9">
        <f>'800PEIoriginal'!B89/300</f>
        <v>9.5633333333333326</v>
      </c>
      <c r="C89" s="9">
        <f>'800PEIoriginal'!C89/300</f>
        <v>8.4</v>
      </c>
      <c r="D89" s="9">
        <f>'800PEIoriginal'!D89/300</f>
        <v>8.9166666666666661</v>
      </c>
      <c r="E89" s="9">
        <f>'800PEIoriginal'!E89/1200</f>
        <v>10.635833333333334</v>
      </c>
      <c r="F89" s="9">
        <f>'800PEIoriginal'!F89/1200</f>
        <v>10.906666666666666</v>
      </c>
      <c r="G89" s="9"/>
      <c r="H89" s="9"/>
      <c r="J89" s="1">
        <v>86</v>
      </c>
      <c r="K89" s="10">
        <f>'800PEIoriginal'!K89/600</f>
        <v>0.245</v>
      </c>
      <c r="L89" s="10">
        <f>'800PEIoriginal'!L89/600</f>
        <v>0.77166666666666661</v>
      </c>
      <c r="M89" s="10">
        <f>'800PEIoriginal'!M89/600</f>
        <v>0.22500000000000001</v>
      </c>
      <c r="N89" s="10">
        <f>'800PEIoriginal'!N89/2400</f>
        <v>0.36333333333333334</v>
      </c>
      <c r="O89" s="10">
        <f>'800PEIoriginal'!O89/2400</f>
        <v>0.39333333333333331</v>
      </c>
      <c r="P89" s="10"/>
      <c r="Q89" s="10"/>
    </row>
    <row r="90" spans="1:17" ht="15.5">
      <c r="A90" s="1">
        <v>87</v>
      </c>
      <c r="B90" s="9">
        <f>'800PEIoriginal'!B90/300</f>
        <v>9.4333333333333336</v>
      </c>
      <c r="C90" s="9">
        <f>'800PEIoriginal'!C90/300</f>
        <v>10.24</v>
      </c>
      <c r="D90" s="9">
        <f>'800PEIoriginal'!D90/300</f>
        <v>9.7666666666666675</v>
      </c>
      <c r="E90" s="9">
        <f>'800PEIoriginal'!E90/1200</f>
        <v>10.3575</v>
      </c>
      <c r="F90" s="9">
        <f>'800PEIoriginal'!F90/1200</f>
        <v>10.853333333333333</v>
      </c>
      <c r="G90" s="9"/>
      <c r="H90" s="9"/>
      <c r="J90" s="1">
        <v>87</v>
      </c>
      <c r="K90" s="10">
        <f>'800PEIoriginal'!K90/600</f>
        <v>0.24666666666666667</v>
      </c>
      <c r="L90" s="10">
        <f>'800PEIoriginal'!L90/600</f>
        <v>0.44333333333333336</v>
      </c>
      <c r="M90" s="10">
        <f>'800PEIoriginal'!M90/600</f>
        <v>0.22</v>
      </c>
      <c r="N90" s="10">
        <f>'800PEIoriginal'!N90/2400</f>
        <v>0.28249999999999997</v>
      </c>
      <c r="O90" s="10">
        <f>'800PEIoriginal'!O90/2400</f>
        <v>0.30333333333333334</v>
      </c>
      <c r="P90" s="10"/>
      <c r="Q90" s="10"/>
    </row>
    <row r="91" spans="1:17" ht="15.5">
      <c r="A91" s="1">
        <v>88</v>
      </c>
      <c r="B91" s="9">
        <f>'800PEIoriginal'!B91/300</f>
        <v>8.9433333333333334</v>
      </c>
      <c r="C91" s="9">
        <f>'800PEIoriginal'!C91/300</f>
        <v>9.24</v>
      </c>
      <c r="D91" s="9">
        <f>'800PEIoriginal'!D91/300</f>
        <v>9.82</v>
      </c>
      <c r="E91" s="9">
        <f>'800PEIoriginal'!E91/1200</f>
        <v>10.268333333333333</v>
      </c>
      <c r="F91" s="9">
        <f>'800PEIoriginal'!F91/1200</f>
        <v>10.505833333333333</v>
      </c>
      <c r="G91" s="9"/>
      <c r="H91" s="9"/>
      <c r="J91" s="1">
        <v>88</v>
      </c>
      <c r="K91" s="10">
        <f>'800PEIoriginal'!K91/600</f>
        <v>0.505</v>
      </c>
      <c r="L91" s="10">
        <f>'800PEIoriginal'!L91/600</f>
        <v>0</v>
      </c>
      <c r="M91" s="10">
        <f>'800PEIoriginal'!M91/600</f>
        <v>0.23333333333333334</v>
      </c>
      <c r="N91" s="10">
        <f>'800PEIoriginal'!N91/2400</f>
        <v>0.32</v>
      </c>
      <c r="O91" s="10">
        <f>'800PEIoriginal'!O91/2400</f>
        <v>0.29166666666666669</v>
      </c>
      <c r="P91" s="10"/>
      <c r="Q91" s="10"/>
    </row>
    <row r="92" spans="1:17" ht="15.5">
      <c r="A92" s="1">
        <v>89</v>
      </c>
      <c r="B92" s="9">
        <f>'800PEIoriginal'!B92/300</f>
        <v>8.336666666666666</v>
      </c>
      <c r="C92" s="9">
        <f>'800PEIoriginal'!C92/300</f>
        <v>9.3433333333333337</v>
      </c>
      <c r="D92" s="9">
        <f>'800PEIoriginal'!D92/300</f>
        <v>9.6266666666666669</v>
      </c>
      <c r="E92" s="9">
        <f>'800PEIoriginal'!E92/1200</f>
        <v>10.663333333333334</v>
      </c>
      <c r="F92" s="9">
        <f>'800PEIoriginal'!F92/1200</f>
        <v>10.551666666666666</v>
      </c>
      <c r="G92" s="9"/>
      <c r="H92" s="9"/>
      <c r="J92" s="1">
        <v>89</v>
      </c>
      <c r="K92" s="10">
        <f>'800PEIoriginal'!K92/600</f>
        <v>0.15166666666666667</v>
      </c>
      <c r="L92" s="10">
        <f>'800PEIoriginal'!L92/600</f>
        <v>0.18</v>
      </c>
      <c r="M92" s="10">
        <f>'800PEIoriginal'!M92/600</f>
        <v>0</v>
      </c>
      <c r="N92" s="10">
        <f>'800PEIoriginal'!N92/2400</f>
        <v>0.37125000000000002</v>
      </c>
      <c r="O92" s="10">
        <f>'800PEIoriginal'!O92/2400</f>
        <v>0.34541666666666665</v>
      </c>
      <c r="P92" s="10"/>
      <c r="Q92" s="10"/>
    </row>
    <row r="93" spans="1:17" ht="15.5">
      <c r="A93" s="1">
        <v>90</v>
      </c>
      <c r="B93" s="9">
        <f>'800PEIoriginal'!B93/300</f>
        <v>8.4633333333333329</v>
      </c>
      <c r="C93" s="9">
        <f>'800PEIoriginal'!C93/300</f>
        <v>8.8433333333333337</v>
      </c>
      <c r="D93" s="9">
        <f>'800PEIoriginal'!D93/300</f>
        <v>9.6366666666666667</v>
      </c>
      <c r="E93" s="9">
        <f>'800PEIoriginal'!E93/1200</f>
        <v>10.515833333333333</v>
      </c>
      <c r="F93" s="9">
        <f>'800PEIoriginal'!F93/1200</f>
        <v>10.922499999999999</v>
      </c>
      <c r="G93" s="9"/>
      <c r="H93" s="9"/>
      <c r="J93" s="1">
        <v>90</v>
      </c>
      <c r="K93" s="10">
        <f>'800PEIoriginal'!K93/600</f>
        <v>0.55333333333333334</v>
      </c>
      <c r="L93" s="10">
        <f>'800PEIoriginal'!L93/600</f>
        <v>2.3333333333333334E-2</v>
      </c>
      <c r="M93" s="10">
        <f>'800PEIoriginal'!M93/600</f>
        <v>0.52833333333333332</v>
      </c>
      <c r="N93" s="10">
        <f>'800PEIoriginal'!N93/2400</f>
        <v>0.42958333333333332</v>
      </c>
      <c r="O93" s="10">
        <f>'800PEIoriginal'!O93/2400</f>
        <v>0.40458333333333335</v>
      </c>
      <c r="P93" s="10"/>
      <c r="Q93" s="10"/>
    </row>
    <row r="94" spans="1:17" ht="15.5">
      <c r="A94" s="1">
        <v>91</v>
      </c>
      <c r="B94" s="9">
        <f>'800PEIoriginal'!B94/300</f>
        <v>10.353333333333333</v>
      </c>
      <c r="C94" s="9">
        <f>'800PEIoriginal'!C94/300</f>
        <v>9.2100000000000009</v>
      </c>
      <c r="D94" s="9">
        <f>'800PEIoriginal'!D94/300</f>
        <v>9.1033333333333335</v>
      </c>
      <c r="E94" s="9">
        <f>'800PEIoriginal'!E94/1200</f>
        <v>10.182499999999999</v>
      </c>
      <c r="F94" s="9">
        <f>'800PEIoriginal'!F94/1200</f>
        <v>10.410833333333333</v>
      </c>
      <c r="G94" s="9"/>
      <c r="H94" s="9"/>
      <c r="J94" s="1">
        <v>91</v>
      </c>
      <c r="K94" s="10">
        <f>'800PEIoriginal'!K94/600</f>
        <v>0.41499999999999998</v>
      </c>
      <c r="L94" s="10">
        <f>'800PEIoriginal'!L94/600</f>
        <v>0.32500000000000001</v>
      </c>
      <c r="M94" s="10">
        <f>'800PEIoriginal'!M94/600</f>
        <v>0.43333333333333335</v>
      </c>
      <c r="N94" s="10">
        <f>'800PEIoriginal'!N94/2400</f>
        <v>0.34666666666666668</v>
      </c>
      <c r="O94" s="10">
        <f>'800PEIoriginal'!O94/2400</f>
        <v>0.37874999999999998</v>
      </c>
      <c r="P94" s="10"/>
      <c r="Q94" s="10"/>
    </row>
    <row r="95" spans="1:17" ht="15.5">
      <c r="A95" s="1">
        <v>92</v>
      </c>
      <c r="B95" s="9">
        <f>'800PEIoriginal'!B95/300</f>
        <v>9.26</v>
      </c>
      <c r="C95" s="9">
        <f>'800PEIoriginal'!C95/300</f>
        <v>9.5333333333333332</v>
      </c>
      <c r="D95" s="9">
        <f>'800PEIoriginal'!D95/300</f>
        <v>9.75</v>
      </c>
      <c r="E95" s="9">
        <f>'800PEIoriginal'!E95/1200</f>
        <v>10.534166666666666</v>
      </c>
      <c r="F95" s="9">
        <f>'800PEIoriginal'!F95/1200</f>
        <v>10.648333333333333</v>
      </c>
      <c r="G95" s="9"/>
      <c r="H95" s="9"/>
      <c r="J95" s="1">
        <v>92</v>
      </c>
      <c r="K95" s="10">
        <f>'800PEIoriginal'!K95/600</f>
        <v>0.42499999999999999</v>
      </c>
      <c r="L95" s="10">
        <f>'800PEIoriginal'!L95/600</f>
        <v>0.54666666666666663</v>
      </c>
      <c r="M95" s="10">
        <f>'800PEIoriginal'!M95/600</f>
        <v>0.68</v>
      </c>
      <c r="N95" s="10">
        <f>'800PEIoriginal'!N95/2400</f>
        <v>0.41375000000000001</v>
      </c>
      <c r="O95" s="10">
        <f>'800PEIoriginal'!O95/2400</f>
        <v>0.53083333333333338</v>
      </c>
      <c r="P95" s="10"/>
      <c r="Q95" s="10"/>
    </row>
    <row r="96" spans="1:17" ht="15.5">
      <c r="A96" s="1">
        <v>93</v>
      </c>
      <c r="B96" s="9">
        <f>'800PEIoriginal'!B96/300</f>
        <v>9.0533333333333328</v>
      </c>
      <c r="C96" s="9">
        <f>'800PEIoriginal'!C96/300</f>
        <v>9.1366666666666667</v>
      </c>
      <c r="D96" s="9">
        <f>'800PEIoriginal'!D96/300</f>
        <v>9.9533333333333331</v>
      </c>
      <c r="E96" s="9">
        <f>'800PEIoriginal'!E96/1200</f>
        <v>10.669166666666667</v>
      </c>
      <c r="F96" s="9">
        <f>'800PEIoriginal'!F96/1200</f>
        <v>10.6675</v>
      </c>
      <c r="G96" s="9"/>
      <c r="H96" s="9"/>
      <c r="J96" s="1">
        <v>93</v>
      </c>
      <c r="K96" s="10">
        <f>'800PEIoriginal'!K96/600</f>
        <v>0.21166666666666667</v>
      </c>
      <c r="L96" s="10">
        <f>'800PEIoriginal'!L96/600</f>
        <v>0.27666666666666667</v>
      </c>
      <c r="M96" s="10">
        <f>'800PEIoriginal'!M96/600</f>
        <v>0.34333333333333332</v>
      </c>
      <c r="N96" s="10">
        <f>'800PEIoriginal'!N96/2400</f>
        <v>0.26124999999999998</v>
      </c>
      <c r="O96" s="10">
        <f>'800PEIoriginal'!O96/2400</f>
        <v>0.30541666666666667</v>
      </c>
      <c r="P96" s="10"/>
      <c r="Q96" s="10"/>
    </row>
    <row r="97" spans="1:17" ht="15.5">
      <c r="A97" s="1">
        <v>94</v>
      </c>
      <c r="B97" s="9">
        <f>'800PEIoriginal'!B97/300</f>
        <v>9.7966666666666669</v>
      </c>
      <c r="C97" s="9">
        <f>'800PEIoriginal'!C97/300</f>
        <v>9.5466666666666669</v>
      </c>
      <c r="D97" s="9">
        <f>'800PEIoriginal'!D97/300</f>
        <v>10.486666666666666</v>
      </c>
      <c r="E97" s="9">
        <f>'800PEIoriginal'!E97/1200</f>
        <v>10.59</v>
      </c>
      <c r="F97" s="9">
        <f>'800PEIoriginal'!F97/1200</f>
        <v>10.994166666666667</v>
      </c>
      <c r="G97" s="9"/>
      <c r="H97" s="9"/>
      <c r="J97" s="1">
        <v>94</v>
      </c>
      <c r="K97" s="10">
        <f>'800PEIoriginal'!K97/600</f>
        <v>0.6333333333333333</v>
      </c>
      <c r="L97" s="10">
        <f>'800PEIoriginal'!L97/600</f>
        <v>0.47166666666666668</v>
      </c>
      <c r="M97" s="10">
        <f>'800PEIoriginal'!M97/600</f>
        <v>7.0000000000000007E-2</v>
      </c>
      <c r="N97" s="10">
        <f>'800PEIoriginal'!N97/2400</f>
        <v>0.42916666666666664</v>
      </c>
      <c r="O97" s="10">
        <f>'800PEIoriginal'!O97/2400</f>
        <v>0.31291666666666668</v>
      </c>
      <c r="P97" s="10"/>
      <c r="Q97" s="10"/>
    </row>
    <row r="98" spans="1:17" ht="15.5">
      <c r="A98" s="1">
        <v>95</v>
      </c>
      <c r="B98" s="9">
        <f>'800PEIoriginal'!B98/300</f>
        <v>9.5333333333333332</v>
      </c>
      <c r="C98" s="9">
        <f>'800PEIoriginal'!C98/300</f>
        <v>8.91</v>
      </c>
      <c r="D98" s="9">
        <f>'800PEIoriginal'!D98/300</f>
        <v>10.356666666666667</v>
      </c>
      <c r="E98" s="9">
        <f>'800PEIoriginal'!E98/1200</f>
        <v>10.296666666666667</v>
      </c>
      <c r="F98" s="9">
        <f>'800PEIoriginal'!F98/1200</f>
        <v>10.628333333333334</v>
      </c>
      <c r="G98" s="9"/>
      <c r="H98" s="9"/>
      <c r="J98" s="1">
        <v>95</v>
      </c>
      <c r="K98" s="10">
        <f>'800PEIoriginal'!K98/600</f>
        <v>0.32666666666666666</v>
      </c>
      <c r="L98" s="10">
        <f>'800PEIoriginal'!L98/600</f>
        <v>0.28499999999999998</v>
      </c>
      <c r="M98" s="10">
        <f>'800PEIoriginal'!M98/600</f>
        <v>0.49833333333333335</v>
      </c>
      <c r="N98" s="10">
        <f>'800PEIoriginal'!N98/2400</f>
        <v>0.16583333333333333</v>
      </c>
      <c r="O98" s="10">
        <f>'800PEIoriginal'!O98/2400</f>
        <v>0.47083333333333333</v>
      </c>
      <c r="P98" s="10"/>
      <c r="Q98" s="10"/>
    </row>
    <row r="99" spans="1:17" ht="15.5">
      <c r="A99" s="1">
        <v>96</v>
      </c>
      <c r="B99" s="9">
        <f>'800PEIoriginal'!B99/300</f>
        <v>10.08</v>
      </c>
      <c r="C99" s="9">
        <f>'800PEIoriginal'!C99/300</f>
        <v>10.013333333333334</v>
      </c>
      <c r="D99" s="9">
        <f>'800PEIoriginal'!D99/300</f>
        <v>9.8966666666666665</v>
      </c>
      <c r="E99" s="9">
        <f>'800PEIoriginal'!E99/1200</f>
        <v>10.4</v>
      </c>
      <c r="F99" s="9">
        <f>'800PEIoriginal'!F99/1200</f>
        <v>10.766666666666667</v>
      </c>
      <c r="G99" s="9"/>
      <c r="H99" s="9"/>
      <c r="J99" s="1">
        <v>96</v>
      </c>
      <c r="K99" s="10">
        <f>'800PEIoriginal'!K99/600</f>
        <v>0.40666666666666668</v>
      </c>
      <c r="L99" s="10">
        <f>'800PEIoriginal'!L99/600</f>
        <v>0.53166666666666662</v>
      </c>
      <c r="M99" s="10">
        <f>'800PEIoriginal'!M99/600</f>
        <v>0.15833333333333333</v>
      </c>
      <c r="N99" s="10">
        <f>'800PEIoriginal'!N99/2400</f>
        <v>0.47291666666666665</v>
      </c>
      <c r="O99" s="10">
        <f>'800PEIoriginal'!O99/2400</f>
        <v>0.31541666666666668</v>
      </c>
      <c r="P99" s="10"/>
      <c r="Q99" s="10"/>
    </row>
    <row r="100" spans="1:17" ht="15.5">
      <c r="A100" s="1">
        <v>97</v>
      </c>
      <c r="B100" s="9">
        <f>'800PEIoriginal'!B100/300</f>
        <v>9.4966666666666661</v>
      </c>
      <c r="C100" s="9">
        <f>'800PEIoriginal'!C100/300</f>
        <v>10.633333333333333</v>
      </c>
      <c r="D100" s="9">
        <f>'800PEIoriginal'!D100/300</f>
        <v>10.276666666666667</v>
      </c>
      <c r="E100" s="9">
        <f>'800PEIoriginal'!E100/1200</f>
        <v>10.7475</v>
      </c>
      <c r="F100" s="9">
        <f>'800PEIoriginal'!F100/1200</f>
        <v>11.258333333333333</v>
      </c>
      <c r="G100" s="9"/>
      <c r="H100" s="9"/>
      <c r="J100" s="1">
        <v>97</v>
      </c>
      <c r="K100" s="10">
        <f>'800PEIoriginal'!K100/600</f>
        <v>0.48166666666666669</v>
      </c>
      <c r="L100" s="10">
        <f>'800PEIoriginal'!L100/600</f>
        <v>0.40833333333333333</v>
      </c>
      <c r="M100" s="10">
        <f>'800PEIoriginal'!M100/600</f>
        <v>0.32500000000000001</v>
      </c>
      <c r="N100" s="10">
        <f>'800PEIoriginal'!N100/2400</f>
        <v>0.34458333333333335</v>
      </c>
      <c r="O100" s="10">
        <f>'800PEIoriginal'!O100/2400</f>
        <v>0.36916666666666664</v>
      </c>
      <c r="P100" s="10"/>
      <c r="Q100" s="10"/>
    </row>
    <row r="101" spans="1:17" ht="15.5">
      <c r="A101" s="1">
        <v>98</v>
      </c>
      <c r="B101" s="9">
        <f>'800PEIoriginal'!B101/300</f>
        <v>9.1066666666666674</v>
      </c>
      <c r="C101" s="9">
        <f>'800PEIoriginal'!C101/300</f>
        <v>10.096666666666666</v>
      </c>
      <c r="D101" s="9">
        <f>'800PEIoriginal'!D101/300</f>
        <v>10.203333333333333</v>
      </c>
      <c r="E101" s="9">
        <f>'800PEIoriginal'!E101/1200</f>
        <v>10.854166666666666</v>
      </c>
      <c r="F101" s="9">
        <f>'800PEIoriginal'!F101/1200</f>
        <v>11.175833333333333</v>
      </c>
      <c r="G101" s="9"/>
      <c r="H101" s="9"/>
      <c r="J101" s="1">
        <v>98</v>
      </c>
      <c r="K101" s="10">
        <f>'800PEIoriginal'!K101/600</f>
        <v>0.31833333333333336</v>
      </c>
      <c r="L101" s="10">
        <f>'800PEIoriginal'!L101/600</f>
        <v>0.46500000000000002</v>
      </c>
      <c r="M101" s="10">
        <f>'800PEIoriginal'!M101/600</f>
        <v>0.44500000000000001</v>
      </c>
      <c r="N101" s="10">
        <f>'800PEIoriginal'!N101/2400</f>
        <v>0.37291666666666667</v>
      </c>
      <c r="O101" s="10">
        <f>'800PEIoriginal'!O101/2400</f>
        <v>0.29625000000000001</v>
      </c>
      <c r="P101" s="10"/>
      <c r="Q101" s="10"/>
    </row>
    <row r="102" spans="1:17" ht="15.5">
      <c r="A102" s="1">
        <v>99</v>
      </c>
      <c r="B102" s="9">
        <f>'800PEIoriginal'!B102/300</f>
        <v>10.133333333333333</v>
      </c>
      <c r="C102" s="9">
        <f>'800PEIoriginal'!C102/300</f>
        <v>10.003333333333334</v>
      </c>
      <c r="D102" s="9">
        <f>'800PEIoriginal'!D102/300</f>
        <v>9.7233333333333327</v>
      </c>
      <c r="E102" s="9">
        <f>'800PEIoriginal'!E102/1200</f>
        <v>10.685</v>
      </c>
      <c r="F102" s="9">
        <f>'800PEIoriginal'!F102/1200</f>
        <v>11.545833333333333</v>
      </c>
      <c r="G102" s="9"/>
      <c r="H102" s="9"/>
      <c r="J102" s="1">
        <v>99</v>
      </c>
      <c r="K102" s="10">
        <f>'800PEIoriginal'!K102/600</f>
        <v>0.51833333333333331</v>
      </c>
      <c r="L102" s="10">
        <f>'800PEIoriginal'!L102/600</f>
        <v>0.29499999999999998</v>
      </c>
      <c r="M102" s="10">
        <f>'800PEIoriginal'!M102/600</f>
        <v>0.34333333333333332</v>
      </c>
      <c r="N102" s="10">
        <f>'800PEIoriginal'!N102/2400</f>
        <v>0.34666666666666668</v>
      </c>
      <c r="O102" s="10">
        <f>'800PEIoriginal'!O102/2400</f>
        <v>0.29166666666666669</v>
      </c>
      <c r="P102" s="10"/>
      <c r="Q102" s="10"/>
    </row>
    <row r="103" spans="1:17" ht="15.5">
      <c r="A103" s="1">
        <v>100</v>
      </c>
      <c r="B103" s="9">
        <f>'800PEIoriginal'!B103/300</f>
        <v>9.0466666666666669</v>
      </c>
      <c r="C103" s="9">
        <f>'800PEIoriginal'!C103/300</f>
        <v>9.8566666666666674</v>
      </c>
      <c r="D103" s="9">
        <f>'800PEIoriginal'!D103/300</f>
        <v>9.8666666666666671</v>
      </c>
      <c r="E103" s="9">
        <f>'800PEIoriginal'!E103/1200</f>
        <v>10.716666666666667</v>
      </c>
      <c r="F103" s="9">
        <f>'800PEIoriginal'!F103/1200</f>
        <v>10.716666666666667</v>
      </c>
      <c r="G103" s="9"/>
      <c r="H103" s="9"/>
      <c r="J103" s="1">
        <v>100</v>
      </c>
      <c r="K103" s="10">
        <f>'800PEIoriginal'!K103/600</f>
        <v>0.22333333333333333</v>
      </c>
      <c r="L103" s="10">
        <f>'800PEIoriginal'!L103/600</f>
        <v>0</v>
      </c>
      <c r="M103" s="10">
        <f>'800PEIoriginal'!M103/600</f>
        <v>0.48666666666666669</v>
      </c>
      <c r="N103" s="10">
        <f>'800PEIoriginal'!N103/2400</f>
        <v>0.34125</v>
      </c>
      <c r="O103" s="10">
        <f>'800PEIoriginal'!O103/2400</f>
        <v>0.33250000000000002</v>
      </c>
      <c r="P103" s="10"/>
      <c r="Q103" s="10"/>
    </row>
    <row r="104" spans="1:17" ht="15.5">
      <c r="A104" s="1">
        <v>101</v>
      </c>
      <c r="B104" s="9">
        <f>'800PEIoriginal'!B104/300</f>
        <v>9.52</v>
      </c>
      <c r="C104" s="9">
        <f>'800PEIoriginal'!C104/300</f>
        <v>10.506666666666666</v>
      </c>
      <c r="D104" s="9">
        <f>'800PEIoriginal'!D104/300</f>
        <v>9.9433333333333334</v>
      </c>
      <c r="E104" s="9">
        <f>'800PEIoriginal'!E104/1200</f>
        <v>10.981666666666667</v>
      </c>
      <c r="F104" s="9">
        <f>'800PEIoriginal'!F104/1200</f>
        <v>11.098333333333333</v>
      </c>
      <c r="G104" s="9"/>
      <c r="H104" s="9"/>
      <c r="J104" s="1">
        <v>101</v>
      </c>
      <c r="K104" s="10">
        <f>'800PEIoriginal'!K104/600</f>
        <v>0.22166666666666668</v>
      </c>
      <c r="L104" s="10">
        <f>'800PEIoriginal'!L104/600</f>
        <v>0.43166666666666664</v>
      </c>
      <c r="M104" s="10">
        <f>'800PEIoriginal'!M104/600</f>
        <v>0.45500000000000002</v>
      </c>
      <c r="N104" s="10">
        <f>'800PEIoriginal'!N104/2400</f>
        <v>0.45500000000000002</v>
      </c>
      <c r="O104" s="10">
        <f>'800PEIoriginal'!O104/2400</f>
        <v>0.27374999999999999</v>
      </c>
      <c r="P104" s="10"/>
      <c r="Q104" s="10"/>
    </row>
    <row r="105" spans="1:17" ht="15.5">
      <c r="A105" s="1">
        <v>102</v>
      </c>
      <c r="B105" s="9">
        <f>'800PEIoriginal'!B105/300</f>
        <v>9.99</v>
      </c>
      <c r="C105" s="9">
        <f>'800PEIoriginal'!C105/300</f>
        <v>9.5833333333333339</v>
      </c>
      <c r="D105" s="9">
        <f>'800PEIoriginal'!D105/300</f>
        <v>9.2433333333333341</v>
      </c>
      <c r="E105" s="9">
        <f>'800PEIoriginal'!E105/1200</f>
        <v>10.493333333333334</v>
      </c>
      <c r="F105" s="9">
        <f>'800PEIoriginal'!F105/1200</f>
        <v>10.676666666666666</v>
      </c>
      <c r="G105" s="9"/>
      <c r="H105" s="9"/>
      <c r="J105" s="1">
        <v>102</v>
      </c>
      <c r="K105" s="10">
        <f>'800PEIoriginal'!K105/600</f>
        <v>0.52833333333333332</v>
      </c>
      <c r="L105" s="10">
        <f>'800PEIoriginal'!L105/600</f>
        <v>0.17333333333333334</v>
      </c>
      <c r="M105" s="10">
        <f>'800PEIoriginal'!M105/600</f>
        <v>0.92</v>
      </c>
      <c r="N105" s="10">
        <f>'800PEIoriginal'!N105/2400</f>
        <v>0.38291666666666668</v>
      </c>
      <c r="O105" s="10">
        <f>'800PEIoriginal'!O105/2400</f>
        <v>0.31624999999999998</v>
      </c>
      <c r="P105" s="10"/>
      <c r="Q105" s="10"/>
    </row>
    <row r="106" spans="1:17" ht="15.5">
      <c r="A106" s="1">
        <v>103</v>
      </c>
      <c r="B106" s="9">
        <f>'800PEIoriginal'!B106/300</f>
        <v>9.2633333333333336</v>
      </c>
      <c r="C106" s="9">
        <f>'800PEIoriginal'!C106/300</f>
        <v>9.9600000000000009</v>
      </c>
      <c r="D106" s="9">
        <f>'800PEIoriginal'!D106/300</f>
        <v>10.243333333333334</v>
      </c>
      <c r="E106" s="9">
        <f>'800PEIoriginal'!E106/1200</f>
        <v>10.755000000000001</v>
      </c>
      <c r="F106" s="9">
        <f>'800PEIoriginal'!F106/1200</f>
        <v>11.138333333333334</v>
      </c>
      <c r="G106" s="9"/>
      <c r="H106" s="9"/>
      <c r="J106" s="1">
        <v>103</v>
      </c>
      <c r="K106" s="10">
        <f>'800PEIoriginal'!K106/600</f>
        <v>0.42499999999999999</v>
      </c>
      <c r="L106" s="10">
        <f>'800PEIoriginal'!L106/600</f>
        <v>0.28499999999999998</v>
      </c>
      <c r="M106" s="10">
        <f>'800PEIoriginal'!M106/600</f>
        <v>0.14499999999999999</v>
      </c>
      <c r="N106" s="10">
        <f>'800PEIoriginal'!N106/2400</f>
        <v>0.33250000000000002</v>
      </c>
      <c r="O106" s="10">
        <f>'800PEIoriginal'!O106/2400</f>
        <v>0.44124999999999998</v>
      </c>
      <c r="P106" s="10"/>
      <c r="Q106" s="10"/>
    </row>
    <row r="107" spans="1:17" ht="15.5">
      <c r="A107" s="1">
        <v>104</v>
      </c>
      <c r="B107" s="9">
        <f>'800PEIoriginal'!B107/300</f>
        <v>8.6933333333333334</v>
      </c>
      <c r="C107" s="9">
        <f>'800PEIoriginal'!C107/300</f>
        <v>9.0933333333333337</v>
      </c>
      <c r="D107" s="9">
        <f>'800PEIoriginal'!D107/300</f>
        <v>10.043333333333333</v>
      </c>
      <c r="E107" s="9">
        <f>'800PEIoriginal'!E107/1200</f>
        <v>10.434166666666666</v>
      </c>
      <c r="F107" s="9">
        <f>'800PEIoriginal'!F107/1200</f>
        <v>11.147500000000001</v>
      </c>
      <c r="G107" s="9"/>
      <c r="H107" s="9"/>
      <c r="J107" s="1">
        <v>104</v>
      </c>
      <c r="K107" s="10">
        <f>'800PEIoriginal'!K107/600</f>
        <v>0.18666666666666668</v>
      </c>
      <c r="L107" s="10">
        <f>'800PEIoriginal'!L107/600</f>
        <v>0.57833333333333337</v>
      </c>
      <c r="M107" s="10">
        <f>'800PEIoriginal'!M107/600</f>
        <v>0.45833333333333331</v>
      </c>
      <c r="N107" s="10">
        <f>'800PEIoriginal'!N107/2400</f>
        <v>0.35291666666666666</v>
      </c>
      <c r="O107" s="10">
        <f>'800PEIoriginal'!O107/2400</f>
        <v>0.31958333333333333</v>
      </c>
      <c r="P107" s="10"/>
      <c r="Q107" s="10"/>
    </row>
    <row r="108" spans="1:17" ht="15.5">
      <c r="A108" s="1">
        <v>105</v>
      </c>
      <c r="B108" s="9">
        <f>'800PEIoriginal'!B108/300</f>
        <v>10.356666666666667</v>
      </c>
      <c r="C108" s="9">
        <f>'800PEIoriginal'!C108/300</f>
        <v>9.7033333333333331</v>
      </c>
      <c r="D108" s="9">
        <f>'800PEIoriginal'!D108/300</f>
        <v>10.493333333333334</v>
      </c>
      <c r="E108" s="9">
        <f>'800PEIoriginal'!E108/1200</f>
        <v>10.807499999999999</v>
      </c>
      <c r="F108" s="9">
        <f>'800PEIoriginal'!F108/1200</f>
        <v>11.184166666666666</v>
      </c>
      <c r="G108" s="9"/>
      <c r="H108" s="9"/>
      <c r="J108" s="1">
        <v>105</v>
      </c>
      <c r="K108" s="10">
        <f>'800PEIoriginal'!K108/600</f>
        <v>0.73666666666666669</v>
      </c>
      <c r="L108" s="10">
        <f>'800PEIoriginal'!L108/600</f>
        <v>0.14333333333333334</v>
      </c>
      <c r="M108" s="10">
        <f>'800PEIoriginal'!M108/600</f>
        <v>0.40500000000000003</v>
      </c>
      <c r="N108" s="10">
        <f>'800PEIoriginal'!N108/2400</f>
        <v>0.33833333333333332</v>
      </c>
      <c r="O108" s="10">
        <f>'800PEIoriginal'!O108/2400</f>
        <v>0.42208333333333331</v>
      </c>
      <c r="P108" s="10"/>
      <c r="Q108" s="10"/>
    </row>
    <row r="109" spans="1:17" ht="15.5">
      <c r="A109" s="1">
        <v>106</v>
      </c>
      <c r="B109" s="9">
        <f>'800PEIoriginal'!B109/300</f>
        <v>9.6833333333333336</v>
      </c>
      <c r="C109" s="9">
        <f>'800PEIoriginal'!C109/300</f>
        <v>10.91</v>
      </c>
      <c r="D109" s="9">
        <f>'800PEIoriginal'!D109/300</f>
        <v>9.4166666666666661</v>
      </c>
      <c r="E109" s="9">
        <f>'800PEIoriginal'!E109/1200</f>
        <v>10.880833333333333</v>
      </c>
      <c r="F109" s="9">
        <f>'800PEIoriginal'!F109/1200</f>
        <v>11.305</v>
      </c>
      <c r="G109" s="9"/>
      <c r="H109" s="9"/>
      <c r="J109" s="1">
        <v>106</v>
      </c>
      <c r="K109" s="10">
        <f>'800PEIoriginal'!K109/600</f>
        <v>0.97166666666666668</v>
      </c>
      <c r="L109" s="10">
        <f>'800PEIoriginal'!L109/600</f>
        <v>0.40166666666666667</v>
      </c>
      <c r="M109" s="10">
        <f>'800PEIoriginal'!M109/600</f>
        <v>0</v>
      </c>
      <c r="N109" s="10">
        <f>'800PEIoriginal'!N109/2400</f>
        <v>0.44416666666666665</v>
      </c>
      <c r="O109" s="10">
        <f>'800PEIoriginal'!O109/2400</f>
        <v>0.29375000000000001</v>
      </c>
      <c r="P109" s="10"/>
      <c r="Q109" s="10"/>
    </row>
    <row r="110" spans="1:17" ht="15.5">
      <c r="A110" s="1">
        <v>107</v>
      </c>
      <c r="B110" s="9">
        <f>'800PEIoriginal'!B110/300</f>
        <v>10.75</v>
      </c>
      <c r="C110" s="9">
        <f>'800PEIoriginal'!C110/300</f>
        <v>9.3266666666666662</v>
      </c>
      <c r="D110" s="9">
        <f>'800PEIoriginal'!D110/300</f>
        <v>10.423333333333334</v>
      </c>
      <c r="E110" s="9">
        <f>'800PEIoriginal'!E110/1200</f>
        <v>10.550833333333333</v>
      </c>
      <c r="F110" s="9">
        <f>'800PEIoriginal'!F110/1200</f>
        <v>10.949166666666667</v>
      </c>
      <c r="G110" s="9"/>
      <c r="H110" s="9"/>
      <c r="J110" s="1">
        <v>107</v>
      </c>
      <c r="K110" s="10">
        <f>'800PEIoriginal'!K110/600</f>
        <v>0.88166666666666671</v>
      </c>
      <c r="L110" s="10">
        <f>'800PEIoriginal'!L110/600</f>
        <v>0.46666666666666667</v>
      </c>
      <c r="M110" s="10">
        <f>'800PEIoriginal'!M110/600</f>
        <v>0.27833333333333332</v>
      </c>
      <c r="N110" s="10">
        <f>'800PEIoriginal'!N110/2400</f>
        <v>0.36583333333333334</v>
      </c>
      <c r="O110" s="10">
        <f>'800PEIoriginal'!O110/2400</f>
        <v>0.42125000000000001</v>
      </c>
      <c r="P110" s="10"/>
      <c r="Q110" s="10"/>
    </row>
    <row r="111" spans="1:17" ht="15.5">
      <c r="A111" s="1">
        <v>108</v>
      </c>
      <c r="B111" s="9">
        <f>'800PEIoriginal'!B111/300</f>
        <v>9.98</v>
      </c>
      <c r="C111" s="9">
        <f>'800PEIoriginal'!C111/300</f>
        <v>9.66</v>
      </c>
      <c r="D111" s="9">
        <f>'800PEIoriginal'!D111/300</f>
        <v>10.073333333333334</v>
      </c>
      <c r="E111" s="9">
        <f>'800PEIoriginal'!E111/1200</f>
        <v>10.7875</v>
      </c>
      <c r="F111" s="9">
        <f>'800PEIoriginal'!F111/1200</f>
        <v>11.010833333333334</v>
      </c>
      <c r="G111" s="9"/>
      <c r="H111" s="9"/>
      <c r="J111" s="1">
        <v>108</v>
      </c>
      <c r="K111" s="10">
        <f>'800PEIoriginal'!K111/600</f>
        <v>0.18666666666666668</v>
      </c>
      <c r="L111" s="10">
        <f>'800PEIoriginal'!L111/600</f>
        <v>0.69499999999999995</v>
      </c>
      <c r="M111" s="10">
        <f>'800PEIoriginal'!M111/600</f>
        <v>0.375</v>
      </c>
      <c r="N111" s="10">
        <f>'800PEIoriginal'!N111/2400</f>
        <v>0.39374999999999999</v>
      </c>
      <c r="O111" s="10">
        <f>'800PEIoriginal'!O111/2400</f>
        <v>0.32666666666666666</v>
      </c>
      <c r="P111" s="10"/>
      <c r="Q111" s="10"/>
    </row>
    <row r="112" spans="1:17" ht="15.5">
      <c r="A112" s="1">
        <v>109</v>
      </c>
      <c r="B112" s="9">
        <f>'800PEIoriginal'!B112/300</f>
        <v>9.4266666666666659</v>
      </c>
      <c r="C112" s="9">
        <f>'800PEIoriginal'!C112/300</f>
        <v>10.95</v>
      </c>
      <c r="D112" s="9">
        <f>'800PEIoriginal'!D112/300</f>
        <v>10.573333333333334</v>
      </c>
      <c r="E112" s="9">
        <f>'800PEIoriginal'!E112/1200</f>
        <v>10.928333333333333</v>
      </c>
      <c r="F112" s="9">
        <f>'800PEIoriginal'!F112/1200</f>
        <v>11.273333333333333</v>
      </c>
      <c r="G112" s="9"/>
      <c r="H112" s="9"/>
      <c r="J112" s="1">
        <v>109</v>
      </c>
      <c r="K112" s="10">
        <f>'800PEIoriginal'!K112/600</f>
        <v>0.56000000000000005</v>
      </c>
      <c r="L112" s="10">
        <f>'800PEIoriginal'!L112/600</f>
        <v>0.505</v>
      </c>
      <c r="M112" s="10">
        <f>'800PEIoriginal'!M112/600</f>
        <v>0.35333333333333333</v>
      </c>
      <c r="N112" s="10">
        <f>'800PEIoriginal'!N112/2400</f>
        <v>0.52249999999999996</v>
      </c>
      <c r="O112" s="10">
        <f>'800PEIoriginal'!O112/2400</f>
        <v>0.32458333333333333</v>
      </c>
      <c r="P112" s="10"/>
      <c r="Q112" s="10"/>
    </row>
    <row r="113" spans="1:17" ht="15.5">
      <c r="A113" s="1">
        <v>110</v>
      </c>
      <c r="B113" s="9">
        <f>'800PEIoriginal'!B113/300</f>
        <v>10.64</v>
      </c>
      <c r="C113" s="9">
        <f>'800PEIoriginal'!C113/300</f>
        <v>9.98</v>
      </c>
      <c r="D113" s="9">
        <f>'800PEIoriginal'!D113/300</f>
        <v>9.8866666666666667</v>
      </c>
      <c r="E113" s="9">
        <f>'800PEIoriginal'!E113/1200</f>
        <v>10.470833333333333</v>
      </c>
      <c r="F113" s="9">
        <f>'800PEIoriginal'!F113/1200</f>
        <v>11.383333333333333</v>
      </c>
      <c r="G113" s="9"/>
      <c r="H113" s="9"/>
      <c r="J113" s="1">
        <v>110</v>
      </c>
      <c r="K113" s="10">
        <f>'800PEIoriginal'!K113/600</f>
        <v>1.1000000000000001</v>
      </c>
      <c r="L113" s="10">
        <f>'800PEIoriginal'!L113/600</f>
        <v>0.7</v>
      </c>
      <c r="M113" s="10">
        <f>'800PEIoriginal'!M113/600</f>
        <v>0.28333333333333333</v>
      </c>
      <c r="N113" s="10">
        <f>'800PEIoriginal'!N113/2400</f>
        <v>0.45416666666666666</v>
      </c>
      <c r="O113" s="10">
        <f>'800PEIoriginal'!O113/2400</f>
        <v>0.30583333333333335</v>
      </c>
      <c r="P113" s="10"/>
      <c r="Q113" s="10"/>
    </row>
    <row r="114" spans="1:17" ht="15.5">
      <c r="A114" s="1">
        <v>111</v>
      </c>
      <c r="B114" s="9">
        <f>'800PEIoriginal'!B114/300</f>
        <v>10.446666666666667</v>
      </c>
      <c r="C114" s="9">
        <f>'800PEIoriginal'!C114/300</f>
        <v>9.9466666666666672</v>
      </c>
      <c r="D114" s="9">
        <f>'800PEIoriginal'!D114/300</f>
        <v>9.3466666666666658</v>
      </c>
      <c r="E114" s="9">
        <f>'800PEIoriginal'!E114/1200</f>
        <v>11.086666666666666</v>
      </c>
      <c r="F114" s="9">
        <f>'800PEIoriginal'!F114/1200</f>
        <v>11.375</v>
      </c>
      <c r="G114" s="9"/>
      <c r="H114" s="9"/>
      <c r="J114" s="1">
        <v>111</v>
      </c>
      <c r="K114" s="10">
        <f>'800PEIoriginal'!K114/600</f>
        <v>0.80666666666666664</v>
      </c>
      <c r="L114" s="10">
        <f>'800PEIoriginal'!L114/600</f>
        <v>0.98666666666666669</v>
      </c>
      <c r="M114" s="10">
        <f>'800PEIoriginal'!M114/600</f>
        <v>0.27833333333333332</v>
      </c>
      <c r="N114" s="10">
        <f>'800PEIoriginal'!N114/2400</f>
        <v>0.40833333333333333</v>
      </c>
      <c r="O114" s="10">
        <f>'800PEIoriginal'!O114/2400</f>
        <v>0.41249999999999998</v>
      </c>
      <c r="P114" s="10"/>
      <c r="Q114" s="10"/>
    </row>
    <row r="115" spans="1:17" ht="15.5">
      <c r="A115" s="1">
        <v>112</v>
      </c>
      <c r="B115" s="9">
        <f>'800PEIoriginal'!B115/300</f>
        <v>10.356666666666667</v>
      </c>
      <c r="C115" s="9">
        <f>'800PEIoriginal'!C115/300</f>
        <v>10.84</v>
      </c>
      <c r="D115" s="9">
        <f>'800PEIoriginal'!D115/300</f>
        <v>10.823333333333334</v>
      </c>
      <c r="E115" s="9">
        <f>'800PEIoriginal'!E115/1200</f>
        <v>11.216666666666667</v>
      </c>
      <c r="F115" s="9">
        <f>'800PEIoriginal'!F115/1200</f>
        <v>11.112500000000001</v>
      </c>
      <c r="G115" s="9"/>
      <c r="H115" s="9"/>
      <c r="J115" s="1">
        <v>112</v>
      </c>
      <c r="K115" s="10">
        <f>'800PEIoriginal'!K115/600</f>
        <v>0.16833333333333333</v>
      </c>
      <c r="L115" s="10">
        <f>'800PEIoriginal'!L115/600</f>
        <v>0.71</v>
      </c>
      <c r="M115" s="10">
        <f>'800PEIoriginal'!M115/600</f>
        <v>0.40833333333333333</v>
      </c>
      <c r="N115" s="10">
        <f>'800PEIoriginal'!N115/2400</f>
        <v>0.30499999999999999</v>
      </c>
      <c r="O115" s="10">
        <f>'800PEIoriginal'!O115/2400</f>
        <v>0.42375000000000002</v>
      </c>
      <c r="P115" s="10"/>
      <c r="Q115" s="10"/>
    </row>
    <row r="116" spans="1:17" ht="15.5">
      <c r="A116" s="1">
        <v>113</v>
      </c>
      <c r="B116" s="9">
        <f>'800PEIoriginal'!B116/300</f>
        <v>8.8466666666666658</v>
      </c>
      <c r="C116" s="9">
        <f>'800PEIoriginal'!C116/300</f>
        <v>10.723333333333333</v>
      </c>
      <c r="D116" s="9">
        <f>'800PEIoriginal'!D116/300</f>
        <v>9.8566666666666674</v>
      </c>
      <c r="E116" s="9">
        <f>'800PEIoriginal'!E116/1200</f>
        <v>11.240833333333333</v>
      </c>
      <c r="F116" s="9">
        <f>'800PEIoriginal'!F116/1200</f>
        <v>10.963333333333333</v>
      </c>
      <c r="G116" s="9"/>
      <c r="H116" s="9"/>
      <c r="J116" s="1">
        <v>113</v>
      </c>
      <c r="K116" s="10">
        <f>'800PEIoriginal'!K116/600</f>
        <v>0.80500000000000005</v>
      </c>
      <c r="L116" s="10">
        <f>'800PEIoriginal'!L116/600</f>
        <v>0.90666666666666662</v>
      </c>
      <c r="M116" s="10">
        <f>'800PEIoriginal'!M116/600</f>
        <v>0.81333333333333335</v>
      </c>
      <c r="N116" s="10">
        <f>'800PEIoriginal'!N116/2400</f>
        <v>0.43541666666666667</v>
      </c>
      <c r="O116" s="10">
        <f>'800PEIoriginal'!O116/2400</f>
        <v>0.25083333333333335</v>
      </c>
      <c r="P116" s="10"/>
      <c r="Q116" s="10"/>
    </row>
    <row r="117" spans="1:17" ht="15.5">
      <c r="A117" s="1">
        <v>114</v>
      </c>
      <c r="B117" s="9">
        <f>'800PEIoriginal'!B117/300</f>
        <v>9.3033333333333328</v>
      </c>
      <c r="C117" s="9">
        <f>'800PEIoriginal'!C117/300</f>
        <v>9.5399999999999991</v>
      </c>
      <c r="D117" s="9">
        <f>'800PEIoriginal'!D117/300</f>
        <v>10.836666666666666</v>
      </c>
      <c r="E117" s="9">
        <f>'800PEIoriginal'!E117/1200</f>
        <v>11.26</v>
      </c>
      <c r="F117" s="9">
        <f>'800PEIoriginal'!F117/1200</f>
        <v>11.3375</v>
      </c>
      <c r="G117" s="9"/>
      <c r="H117" s="9"/>
      <c r="J117" s="1">
        <v>114</v>
      </c>
      <c r="K117" s="10">
        <f>'800PEIoriginal'!K117/600</f>
        <v>0.36833333333333335</v>
      </c>
      <c r="L117" s="10">
        <f>'800PEIoriginal'!L117/600</f>
        <v>0.64500000000000002</v>
      </c>
      <c r="M117" s="10">
        <f>'800PEIoriginal'!M117/600</f>
        <v>0.15666666666666668</v>
      </c>
      <c r="N117" s="10">
        <f>'800PEIoriginal'!N117/2400</f>
        <v>0.48041666666666666</v>
      </c>
      <c r="O117" s="10">
        <f>'800PEIoriginal'!O117/2400</f>
        <v>0.43083333333333335</v>
      </c>
      <c r="P117" s="10"/>
      <c r="Q117" s="10"/>
    </row>
    <row r="118" spans="1:17" ht="15.5">
      <c r="A118" s="1">
        <v>115</v>
      </c>
      <c r="B118" s="9">
        <f>'800PEIoriginal'!B118/300</f>
        <v>10.533333333333333</v>
      </c>
      <c r="C118" s="9">
        <f>'800PEIoriginal'!C118/300</f>
        <v>9.81</v>
      </c>
      <c r="D118" s="9">
        <f>'800PEIoriginal'!D118/300</f>
        <v>9.89</v>
      </c>
      <c r="E118" s="9">
        <f>'800PEIoriginal'!E118/1200</f>
        <v>11.256666666666666</v>
      </c>
      <c r="F118" s="9">
        <f>'800PEIoriginal'!F118/1200</f>
        <v>11.381666666666666</v>
      </c>
      <c r="G118" s="9"/>
      <c r="H118" s="9"/>
      <c r="J118" s="1">
        <v>115</v>
      </c>
      <c r="K118" s="10">
        <f>'800PEIoriginal'!K118/600</f>
        <v>0.69333333333333336</v>
      </c>
      <c r="L118" s="10">
        <f>'800PEIoriginal'!L118/600</f>
        <v>0.93500000000000005</v>
      </c>
      <c r="M118" s="10">
        <f>'800PEIoriginal'!M118/600</f>
        <v>0</v>
      </c>
      <c r="N118" s="10">
        <f>'800PEIoriginal'!N118/2400</f>
        <v>0.52833333333333332</v>
      </c>
      <c r="O118" s="10">
        <f>'800PEIoriginal'!O118/2400</f>
        <v>0.44916666666666666</v>
      </c>
      <c r="P118" s="10"/>
      <c r="Q118" s="10"/>
    </row>
    <row r="119" spans="1:17" ht="15.5">
      <c r="A119" s="1">
        <v>116</v>
      </c>
      <c r="B119" s="9">
        <f>'800PEIoriginal'!B119/300</f>
        <v>10.336666666666666</v>
      </c>
      <c r="C119" s="9">
        <f>'800PEIoriginal'!C119/300</f>
        <v>9.52</v>
      </c>
      <c r="D119" s="9">
        <f>'800PEIoriginal'!D119/300</f>
        <v>9.2200000000000006</v>
      </c>
      <c r="E119" s="9">
        <f>'800PEIoriginal'!E119/1200</f>
        <v>11.18</v>
      </c>
      <c r="F119" s="9">
        <f>'800PEIoriginal'!F119/1200</f>
        <v>11.140833333333333</v>
      </c>
      <c r="G119" s="9"/>
      <c r="H119" s="9"/>
      <c r="J119" s="1">
        <v>116</v>
      </c>
      <c r="K119" s="10">
        <f>'800PEIoriginal'!K119/600</f>
        <v>0.66333333333333333</v>
      </c>
      <c r="L119" s="10">
        <f>'800PEIoriginal'!L119/600</f>
        <v>0.83</v>
      </c>
      <c r="M119" s="10">
        <f>'800PEIoriginal'!M119/600</f>
        <v>0.81</v>
      </c>
      <c r="N119" s="10">
        <f>'800PEIoriginal'!N119/2400</f>
        <v>0.28541666666666665</v>
      </c>
      <c r="O119" s="10">
        <f>'800PEIoriginal'!O119/2400</f>
        <v>0.33666666666666667</v>
      </c>
      <c r="P119" s="10"/>
      <c r="Q119" s="10"/>
    </row>
    <row r="120" spans="1:17" ht="15.5">
      <c r="A120" s="1">
        <v>117</v>
      </c>
      <c r="B120" s="9">
        <f>'800PEIoriginal'!B120/300</f>
        <v>9.27</v>
      </c>
      <c r="C120" s="9">
        <f>'800PEIoriginal'!C120/300</f>
        <v>10.746666666666666</v>
      </c>
      <c r="D120" s="9">
        <f>'800PEIoriginal'!D120/300</f>
        <v>10.823333333333334</v>
      </c>
      <c r="E120" s="9">
        <f>'800PEIoriginal'!E120/1200</f>
        <v>11.0875</v>
      </c>
      <c r="F120" s="9">
        <f>'800PEIoriginal'!F120/1200</f>
        <v>11.363333333333333</v>
      </c>
      <c r="G120" s="9"/>
      <c r="H120" s="9"/>
      <c r="J120" s="1">
        <v>117</v>
      </c>
      <c r="K120" s="10">
        <f>'800PEIoriginal'!K120/600</f>
        <v>0.46333333333333332</v>
      </c>
      <c r="L120" s="10">
        <f>'800PEIoriginal'!L120/600</f>
        <v>0.69</v>
      </c>
      <c r="M120" s="10">
        <f>'800PEIoriginal'!M120/600</f>
        <v>0.49333333333333335</v>
      </c>
      <c r="N120" s="10">
        <f>'800PEIoriginal'!N120/2400</f>
        <v>0.45541666666666669</v>
      </c>
      <c r="O120" s="10">
        <f>'800PEIoriginal'!O120/2400</f>
        <v>0.43458333333333332</v>
      </c>
      <c r="P120" s="10"/>
      <c r="Q120" s="10"/>
    </row>
    <row r="121" spans="1:17" ht="15.5">
      <c r="A121" s="1">
        <v>118</v>
      </c>
      <c r="B121" s="9">
        <f>'800PEIoriginal'!B121/300</f>
        <v>10.136666666666667</v>
      </c>
      <c r="C121" s="9">
        <f>'800PEIoriginal'!C121/300</f>
        <v>10.473333333333333</v>
      </c>
      <c r="D121" s="9">
        <f>'800PEIoriginal'!D121/300</f>
        <v>11.093333333333334</v>
      </c>
      <c r="E121" s="9">
        <f>'800PEIoriginal'!E121/1200</f>
        <v>11.034166666666666</v>
      </c>
      <c r="F121" s="9">
        <f>'800PEIoriginal'!F121/1200</f>
        <v>11.105833333333333</v>
      </c>
      <c r="G121" s="9"/>
      <c r="H121" s="9"/>
      <c r="J121" s="1">
        <v>118</v>
      </c>
      <c r="K121" s="10">
        <f>'800PEIoriginal'!K121/600</f>
        <v>0.57499999999999996</v>
      </c>
      <c r="L121" s="10">
        <f>'800PEIoriginal'!L121/600</f>
        <v>0.24</v>
      </c>
      <c r="M121" s="10">
        <f>'800PEIoriginal'!M121/600</f>
        <v>0.76666666666666672</v>
      </c>
      <c r="N121" s="10">
        <f>'800PEIoriginal'!N121/2400</f>
        <v>0.44874999999999998</v>
      </c>
      <c r="O121" s="10">
        <f>'800PEIoriginal'!O121/2400</f>
        <v>0.40458333333333335</v>
      </c>
      <c r="P121" s="10"/>
      <c r="Q121" s="10"/>
    </row>
    <row r="122" spans="1:17" ht="15.5">
      <c r="A122" s="1">
        <v>119</v>
      </c>
      <c r="B122" s="9">
        <f>'800PEIoriginal'!B122/300</f>
        <v>10.64</v>
      </c>
      <c r="C122" s="9">
        <f>'800PEIoriginal'!C122/300</f>
        <v>9.7833333333333332</v>
      </c>
      <c r="D122" s="9">
        <f>'800PEIoriginal'!D122/300</f>
        <v>10.816666666666666</v>
      </c>
      <c r="E122" s="9">
        <f>'800PEIoriginal'!E122/1200</f>
        <v>11.423333333333334</v>
      </c>
      <c r="F122" s="9">
        <f>'800PEIoriginal'!F122/1200</f>
        <v>11.268333333333333</v>
      </c>
      <c r="G122" s="9"/>
      <c r="H122" s="9"/>
      <c r="J122" s="1">
        <v>119</v>
      </c>
      <c r="K122" s="10">
        <f>'800PEIoriginal'!K122/600</f>
        <v>0.62333333333333329</v>
      </c>
      <c r="L122" s="10">
        <f>'800PEIoriginal'!L122/600</f>
        <v>0.63166666666666671</v>
      </c>
      <c r="M122" s="10">
        <f>'800PEIoriginal'!M122/600</f>
        <v>0.39166666666666666</v>
      </c>
      <c r="N122" s="10">
        <f>'800PEIoriginal'!N122/2400</f>
        <v>0.52875000000000005</v>
      </c>
      <c r="O122" s="10">
        <f>'800PEIoriginal'!O122/2400</f>
        <v>0.41958333333333331</v>
      </c>
      <c r="P122" s="10"/>
      <c r="Q122" s="10"/>
    </row>
    <row r="123" spans="1:17" ht="15.5">
      <c r="A123" s="1">
        <v>120</v>
      </c>
      <c r="B123" s="9">
        <f>'800PEIoriginal'!B123/300</f>
        <v>9.7266666666666666</v>
      </c>
      <c r="C123" s="9">
        <f>'800PEIoriginal'!C123/300</f>
        <v>10.71</v>
      </c>
      <c r="D123" s="9">
        <f>'800PEIoriginal'!D123/300</f>
        <v>11.503333333333334</v>
      </c>
      <c r="E123" s="9">
        <f>'800PEIoriginal'!E123/1200</f>
        <v>11.299166666666666</v>
      </c>
      <c r="F123" s="9">
        <f>'800PEIoriginal'!F123/1200</f>
        <v>11.024166666666666</v>
      </c>
      <c r="G123" s="9"/>
      <c r="H123" s="9"/>
      <c r="J123" s="1">
        <v>120</v>
      </c>
      <c r="K123" s="10">
        <f>'800PEIoriginal'!K123/600</f>
        <v>0.375</v>
      </c>
      <c r="L123" s="10">
        <f>'800PEIoriginal'!L123/600</f>
        <v>1.2350000000000001</v>
      </c>
      <c r="M123" s="10">
        <f>'800PEIoriginal'!M123/600</f>
        <v>0.66333333333333333</v>
      </c>
      <c r="N123" s="10">
        <f>'800PEIoriginal'!N123/2400</f>
        <v>0.53583333333333338</v>
      </c>
      <c r="O123" s="10">
        <f>'800PEIoriginal'!O123/2400</f>
        <v>0.45458333333333334</v>
      </c>
      <c r="P123" s="10"/>
      <c r="Q123" s="10"/>
    </row>
    <row r="124" spans="1:17" ht="15.5">
      <c r="A124" s="1">
        <v>121</v>
      </c>
      <c r="B124" s="9">
        <f>'800PEIoriginal'!B124/300</f>
        <v>10.226666666666667</v>
      </c>
      <c r="C124" s="9">
        <f>'800PEIoriginal'!C124/300</f>
        <v>9.9666666666666668</v>
      </c>
      <c r="D124" s="9">
        <f>'800PEIoriginal'!D124/300</f>
        <v>10.986666666666666</v>
      </c>
      <c r="E124" s="9">
        <f>'800PEIoriginal'!E124/1200</f>
        <v>11.389166666666666</v>
      </c>
      <c r="F124" s="9">
        <f>'800PEIoriginal'!F124/1200</f>
        <v>11.711666666666666</v>
      </c>
      <c r="G124" s="9"/>
      <c r="H124" s="9"/>
      <c r="J124" s="1">
        <v>121</v>
      </c>
      <c r="K124" s="10">
        <f>'800PEIoriginal'!K124/600</f>
        <v>0.99333333333333329</v>
      </c>
      <c r="L124" s="10">
        <f>'800PEIoriginal'!L124/600</f>
        <v>0.85666666666666669</v>
      </c>
      <c r="M124" s="10">
        <f>'800PEIoriginal'!M124/600</f>
        <v>0.97</v>
      </c>
      <c r="N124" s="10">
        <f>'800PEIoriginal'!N124/2400</f>
        <v>0.54041666666666666</v>
      </c>
      <c r="O124" s="10">
        <f>'800PEIoriginal'!O124/2400</f>
        <v>0.42</v>
      </c>
      <c r="P124" s="10"/>
      <c r="Q124" s="10"/>
    </row>
    <row r="125" spans="1:17" ht="15.5">
      <c r="A125" s="1">
        <v>122</v>
      </c>
      <c r="B125" s="9">
        <f>'800PEIoriginal'!B125/300</f>
        <v>10.86</v>
      </c>
      <c r="C125" s="9">
        <f>'800PEIoriginal'!C125/300</f>
        <v>11.093333333333334</v>
      </c>
      <c r="D125" s="9">
        <f>'800PEIoriginal'!D125/300</f>
        <v>10.846666666666666</v>
      </c>
      <c r="E125" s="9">
        <f>'800PEIoriginal'!E125/1200</f>
        <v>11.3</v>
      </c>
      <c r="F125" s="9">
        <f>'800PEIoriginal'!F125/1200</f>
        <v>11.341666666666667</v>
      </c>
      <c r="G125" s="9"/>
      <c r="H125" s="9"/>
      <c r="J125" s="1">
        <v>122</v>
      </c>
      <c r="K125" s="10">
        <f>'800PEIoriginal'!K125/600</f>
        <v>0.68333333333333335</v>
      </c>
      <c r="L125" s="10">
        <f>'800PEIoriginal'!L125/600</f>
        <v>0.49166666666666664</v>
      </c>
      <c r="M125" s="10">
        <f>'800PEIoriginal'!M125/600</f>
        <v>0.55166666666666664</v>
      </c>
      <c r="N125" s="10">
        <f>'800PEIoriginal'!N125/2400</f>
        <v>0.52749999999999997</v>
      </c>
      <c r="O125" s="10">
        <f>'800PEIoriginal'!O125/2400</f>
        <v>0.49041666666666667</v>
      </c>
      <c r="P125" s="10"/>
      <c r="Q125" s="10"/>
    </row>
    <row r="126" spans="1:17" ht="15.5">
      <c r="A126" s="1">
        <v>123</v>
      </c>
      <c r="B126" s="9">
        <f>'800PEIoriginal'!B126/300</f>
        <v>10.44</v>
      </c>
      <c r="C126" s="9">
        <f>'800PEIoriginal'!C126/300</f>
        <v>10.29</v>
      </c>
      <c r="D126" s="9">
        <f>'800PEIoriginal'!D126/300</f>
        <v>11.226666666666667</v>
      </c>
      <c r="E126" s="9">
        <f>'800PEIoriginal'!E126/1200</f>
        <v>11.664999999999999</v>
      </c>
      <c r="F126" s="9">
        <f>'800PEIoriginal'!F126/1200</f>
        <v>11.563333333333333</v>
      </c>
      <c r="G126" s="9"/>
      <c r="H126" s="9"/>
      <c r="J126" s="1">
        <v>123</v>
      </c>
      <c r="K126" s="10">
        <f>'800PEIoriginal'!K126/600</f>
        <v>0.88</v>
      </c>
      <c r="L126" s="10">
        <f>'800PEIoriginal'!L126/600</f>
        <v>0.83166666666666667</v>
      </c>
      <c r="M126" s="10">
        <f>'800PEIoriginal'!M126/600</f>
        <v>0.45166666666666666</v>
      </c>
      <c r="N126" s="10">
        <f>'800PEIoriginal'!N126/2400</f>
        <v>0.60124999999999995</v>
      </c>
      <c r="O126" s="10">
        <f>'800PEIoriginal'!O126/2400</f>
        <v>0.39874999999999999</v>
      </c>
      <c r="P126" s="10"/>
      <c r="Q126" s="10"/>
    </row>
    <row r="127" spans="1:17" ht="15.5">
      <c r="A127" s="1">
        <v>124</v>
      </c>
      <c r="B127" s="9">
        <f>'800PEIoriginal'!B127/300</f>
        <v>10.993333333333334</v>
      </c>
      <c r="C127" s="9">
        <f>'800PEIoriginal'!C127/300</f>
        <v>11.17</v>
      </c>
      <c r="D127" s="9">
        <f>'800PEIoriginal'!D127/300</f>
        <v>11.196666666666667</v>
      </c>
      <c r="E127" s="9">
        <f>'800PEIoriginal'!E127/1200</f>
        <v>11.294166666666667</v>
      </c>
      <c r="F127" s="9">
        <f>'800PEIoriginal'!F127/1200</f>
        <v>11.199166666666667</v>
      </c>
      <c r="G127" s="9"/>
      <c r="H127" s="9"/>
      <c r="J127" s="1">
        <v>124</v>
      </c>
      <c r="K127" s="10">
        <f>'800PEIoriginal'!K127/600</f>
        <v>1.1716666666666666</v>
      </c>
      <c r="L127" s="10">
        <f>'800PEIoriginal'!L127/600</f>
        <v>0.81499999999999995</v>
      </c>
      <c r="M127" s="10">
        <f>'800PEIoriginal'!M127/600</f>
        <v>0.64833333333333332</v>
      </c>
      <c r="N127" s="10">
        <f>'800PEIoriginal'!N127/2400</f>
        <v>0.57499999999999996</v>
      </c>
      <c r="O127" s="10">
        <f>'800PEIoriginal'!O127/2400</f>
        <v>0.41791666666666666</v>
      </c>
      <c r="P127" s="10"/>
      <c r="Q127" s="10"/>
    </row>
    <row r="128" spans="1:17" ht="15.5">
      <c r="A128" s="1">
        <v>125</v>
      </c>
      <c r="B128" s="9">
        <f>'800PEIoriginal'!B128/300</f>
        <v>10.606666666666667</v>
      </c>
      <c r="C128" s="9">
        <f>'800PEIoriginal'!C128/300</f>
        <v>11.56</v>
      </c>
      <c r="D128" s="9">
        <f>'800PEIoriginal'!D128/300</f>
        <v>10.94</v>
      </c>
      <c r="E128" s="9">
        <f>'800PEIoriginal'!E128/1200</f>
        <v>11.599166666666667</v>
      </c>
      <c r="F128" s="9">
        <f>'800PEIoriginal'!F128/1200</f>
        <v>11.560833333333333</v>
      </c>
      <c r="G128" s="9"/>
      <c r="H128" s="9"/>
      <c r="J128" s="1">
        <v>125</v>
      </c>
      <c r="K128" s="10">
        <f>'800PEIoriginal'!K128/600</f>
        <v>1.1833333333333333</v>
      </c>
      <c r="L128" s="10">
        <f>'800PEIoriginal'!L128/600</f>
        <v>0.995</v>
      </c>
      <c r="M128" s="10">
        <f>'800PEIoriginal'!M128/600</f>
        <v>0.34499999999999997</v>
      </c>
      <c r="N128" s="10">
        <f>'800PEIoriginal'!N128/2400</f>
        <v>0.64291666666666669</v>
      </c>
      <c r="O128" s="10">
        <f>'800PEIoriginal'!O128/2400</f>
        <v>0.52458333333333329</v>
      </c>
      <c r="P128" s="10"/>
      <c r="Q128" s="10"/>
    </row>
    <row r="129" spans="1:17" ht="15.5">
      <c r="A129" s="1">
        <v>126</v>
      </c>
      <c r="B129" s="9">
        <f>'800PEIoriginal'!B129/300</f>
        <v>10.98</v>
      </c>
      <c r="C129" s="9">
        <f>'800PEIoriginal'!C129/300</f>
        <v>10.45</v>
      </c>
      <c r="D129" s="9">
        <f>'800PEIoriginal'!D129/300</f>
        <v>11.193333333333333</v>
      </c>
      <c r="E129" s="9">
        <f>'800PEIoriginal'!E129/1200</f>
        <v>11.4725</v>
      </c>
      <c r="F129" s="9">
        <f>'800PEIoriginal'!F129/1200</f>
        <v>11.398333333333333</v>
      </c>
      <c r="G129" s="9"/>
      <c r="H129" s="9"/>
      <c r="J129" s="1">
        <v>126</v>
      </c>
      <c r="K129" s="10">
        <f>'800PEIoriginal'!K129/600</f>
        <v>0.84499999999999997</v>
      </c>
      <c r="L129" s="10">
        <f>'800PEIoriginal'!L129/600</f>
        <v>0.9</v>
      </c>
      <c r="M129" s="10">
        <f>'800PEIoriginal'!M129/600</f>
        <v>0.13333333333333333</v>
      </c>
      <c r="N129" s="10">
        <f>'800PEIoriginal'!N129/2400</f>
        <v>0.62041666666666662</v>
      </c>
      <c r="O129" s="10">
        <f>'800PEIoriginal'!O129/2400</f>
        <v>0.39458333333333334</v>
      </c>
      <c r="P129" s="10"/>
      <c r="Q129" s="10"/>
    </row>
    <row r="130" spans="1:17" ht="15.5">
      <c r="A130" s="1">
        <v>127</v>
      </c>
      <c r="B130" s="9">
        <f>'800PEIoriginal'!B130/300</f>
        <v>10.71</v>
      </c>
      <c r="C130" s="9">
        <f>'800PEIoriginal'!C130/300</f>
        <v>10.82</v>
      </c>
      <c r="D130" s="9">
        <f>'800PEIoriginal'!D130/300</f>
        <v>10.706666666666667</v>
      </c>
      <c r="E130" s="9">
        <f>'800PEIoriginal'!E130/1200</f>
        <v>11.525</v>
      </c>
      <c r="F130" s="9">
        <f>'800PEIoriginal'!F130/1200</f>
        <v>11.704166666666667</v>
      </c>
      <c r="G130" s="9"/>
      <c r="H130" s="9"/>
      <c r="J130" s="1">
        <v>127</v>
      </c>
      <c r="K130" s="10">
        <f>'800PEIoriginal'!K130/600</f>
        <v>0.98666666666666669</v>
      </c>
      <c r="L130" s="10">
        <f>'800PEIoriginal'!L130/600</f>
        <v>0.67833333333333334</v>
      </c>
      <c r="M130" s="10">
        <f>'800PEIoriginal'!M130/600</f>
        <v>0.89666666666666661</v>
      </c>
      <c r="N130" s="10">
        <f>'800PEIoriginal'!N130/2400</f>
        <v>0.60666666666666669</v>
      </c>
      <c r="O130" s="10">
        <f>'800PEIoriginal'!O130/2400</f>
        <v>0.56666666666666665</v>
      </c>
      <c r="P130" s="10"/>
      <c r="Q130" s="10"/>
    </row>
    <row r="131" spans="1:17" ht="15.5">
      <c r="A131" s="1">
        <v>128</v>
      </c>
      <c r="B131" s="9">
        <f>'800PEIoriginal'!B131/300</f>
        <v>11.446666666666667</v>
      </c>
      <c r="C131" s="9">
        <f>'800PEIoriginal'!C131/300</f>
        <v>11.506666666666666</v>
      </c>
      <c r="D131" s="9">
        <f>'800PEIoriginal'!D131/300</f>
        <v>11.376666666666667</v>
      </c>
      <c r="E131" s="9">
        <f>'800PEIoriginal'!E131/1200</f>
        <v>11.280833333333334</v>
      </c>
      <c r="F131" s="9">
        <f>'800PEIoriginal'!F131/1200</f>
        <v>11.576666666666666</v>
      </c>
      <c r="G131" s="9"/>
      <c r="H131" s="9"/>
      <c r="J131" s="1">
        <v>128</v>
      </c>
      <c r="K131" s="10">
        <f>'800PEIoriginal'!K131/600</f>
        <v>1.0283333333333333</v>
      </c>
      <c r="L131" s="10">
        <f>'800PEIoriginal'!L131/600</f>
        <v>0.52500000000000002</v>
      </c>
      <c r="M131" s="10">
        <f>'800PEIoriginal'!M131/600</f>
        <v>0.79166666666666663</v>
      </c>
      <c r="N131" s="10">
        <f>'800PEIoriginal'!N131/2400</f>
        <v>0.61875000000000002</v>
      </c>
      <c r="O131" s="10">
        <f>'800PEIoriginal'!O131/2400</f>
        <v>0.5675</v>
      </c>
      <c r="P131" s="10"/>
      <c r="Q131" s="10"/>
    </row>
    <row r="132" spans="1:17" ht="15.5">
      <c r="A132" s="1">
        <v>129</v>
      </c>
      <c r="B132" s="9">
        <f>'800PEIoriginal'!B132/300</f>
        <v>11.463333333333333</v>
      </c>
      <c r="C132" s="9">
        <f>'800PEIoriginal'!C132/300</f>
        <v>11.36</v>
      </c>
      <c r="D132" s="9">
        <f>'800PEIoriginal'!D132/300</f>
        <v>11.606666666666667</v>
      </c>
      <c r="E132" s="9">
        <f>'800PEIoriginal'!E132/1200</f>
        <v>11.976666666666667</v>
      </c>
      <c r="F132" s="9">
        <f>'800PEIoriginal'!F132/1200</f>
        <v>11.484999999999999</v>
      </c>
      <c r="G132" s="9"/>
      <c r="H132" s="9"/>
      <c r="J132" s="1">
        <v>129</v>
      </c>
      <c r="K132" s="10">
        <f>'800PEIoriginal'!K132/600</f>
        <v>0.85833333333333328</v>
      </c>
      <c r="L132" s="10">
        <f>'800PEIoriginal'!L132/600</f>
        <v>1.38</v>
      </c>
      <c r="M132" s="10">
        <f>'800PEIoriginal'!M132/600</f>
        <v>0.34666666666666668</v>
      </c>
      <c r="N132" s="10">
        <f>'800PEIoriginal'!N132/2400</f>
        <v>0.55833333333333335</v>
      </c>
      <c r="O132" s="10">
        <f>'800PEIoriginal'!O132/2400</f>
        <v>0.54874999999999996</v>
      </c>
      <c r="P132" s="10"/>
      <c r="Q132" s="10"/>
    </row>
    <row r="133" spans="1:17" ht="15.5">
      <c r="A133" s="1">
        <v>130</v>
      </c>
      <c r="B133" s="9">
        <f>'800PEIoriginal'!B133/300</f>
        <v>11.443333333333333</v>
      </c>
      <c r="C133" s="9">
        <f>'800PEIoriginal'!C133/300</f>
        <v>10.93</v>
      </c>
      <c r="D133" s="9">
        <f>'800PEIoriginal'!D133/300</f>
        <v>10.506666666666666</v>
      </c>
      <c r="E133" s="9">
        <f>'800PEIoriginal'!E133/1200</f>
        <v>11.466666666666667</v>
      </c>
      <c r="F133" s="9">
        <f>'800PEIoriginal'!F133/1200</f>
        <v>11.459166666666667</v>
      </c>
      <c r="G133" s="9"/>
      <c r="H133" s="9"/>
      <c r="J133" s="1">
        <v>130</v>
      </c>
      <c r="K133" s="10">
        <f>'800PEIoriginal'!K133/600</f>
        <v>0.76833333333333331</v>
      </c>
      <c r="L133" s="10">
        <f>'800PEIoriginal'!L133/600</f>
        <v>0.63666666666666671</v>
      </c>
      <c r="M133" s="10">
        <f>'800PEIoriginal'!M133/600</f>
        <v>0.77333333333333332</v>
      </c>
      <c r="N133" s="10">
        <f>'800PEIoriginal'!N133/2400</f>
        <v>0.60624999999999996</v>
      </c>
      <c r="O133" s="10">
        <f>'800PEIoriginal'!O133/2400</f>
        <v>0.54125000000000001</v>
      </c>
      <c r="P133" s="10"/>
      <c r="Q133" s="10"/>
    </row>
    <row r="134" spans="1:17" ht="15.5">
      <c r="A134" s="1">
        <v>131</v>
      </c>
      <c r="B134" s="9">
        <f>'800PEIoriginal'!B134/300</f>
        <v>11.58</v>
      </c>
      <c r="C134" s="9">
        <f>'800PEIoriginal'!C134/300</f>
        <v>10.646666666666667</v>
      </c>
      <c r="D134" s="9">
        <f>'800PEIoriginal'!D134/300</f>
        <v>11.006666666666666</v>
      </c>
      <c r="E134" s="9">
        <f>'800PEIoriginal'!E134/1200</f>
        <v>11.8</v>
      </c>
      <c r="F134" s="9">
        <f>'800PEIoriginal'!F134/1200</f>
        <v>11.73</v>
      </c>
      <c r="G134" s="9"/>
      <c r="H134" s="9"/>
      <c r="J134" s="1">
        <v>131</v>
      </c>
      <c r="K134" s="10">
        <f>'800PEIoriginal'!K134/600</f>
        <v>1.0566666666666666</v>
      </c>
      <c r="L134" s="10">
        <f>'800PEIoriginal'!L134/600</f>
        <v>0.79166666666666663</v>
      </c>
      <c r="M134" s="10">
        <f>'800PEIoriginal'!M134/600</f>
        <v>0.49</v>
      </c>
      <c r="N134" s="10">
        <f>'800PEIoriginal'!N134/2400</f>
        <v>0.66041666666666665</v>
      </c>
      <c r="O134" s="10">
        <f>'800PEIoriginal'!O134/2400</f>
        <v>0.55291666666666661</v>
      </c>
      <c r="P134" s="10"/>
      <c r="Q134" s="10"/>
    </row>
    <row r="135" spans="1:17" ht="15.5">
      <c r="A135" s="1">
        <v>132</v>
      </c>
      <c r="B135" s="9">
        <f>'800PEIoriginal'!B135/300</f>
        <v>12.183333333333334</v>
      </c>
      <c r="C135" s="9">
        <f>'800PEIoriginal'!C135/300</f>
        <v>11.246666666666666</v>
      </c>
      <c r="D135" s="9">
        <f>'800PEIoriginal'!D135/300</f>
        <v>11.77</v>
      </c>
      <c r="E135" s="9">
        <f>'800PEIoriginal'!E135/1200</f>
        <v>11.393333333333333</v>
      </c>
      <c r="F135" s="9">
        <f>'800PEIoriginal'!F135/1200</f>
        <v>11.6625</v>
      </c>
      <c r="G135" s="9"/>
      <c r="H135" s="9"/>
      <c r="J135" s="1">
        <v>132</v>
      </c>
      <c r="K135" s="10">
        <f>'800PEIoriginal'!K135/600</f>
        <v>1.1133333333333333</v>
      </c>
      <c r="L135" s="10">
        <f>'800PEIoriginal'!L135/600</f>
        <v>0.63666666666666671</v>
      </c>
      <c r="M135" s="10">
        <f>'800PEIoriginal'!M135/600</f>
        <v>0.49166666666666664</v>
      </c>
      <c r="N135" s="10">
        <f>'800PEIoriginal'!N135/2400</f>
        <v>0.67083333333333328</v>
      </c>
      <c r="O135" s="10">
        <f>'800PEIoriginal'!O135/2400</f>
        <v>0.38458333333333333</v>
      </c>
      <c r="P135" s="10"/>
      <c r="Q135" s="10"/>
    </row>
    <row r="136" spans="1:17" ht="15.5">
      <c r="A136" s="1">
        <v>133</v>
      </c>
      <c r="B136" s="9">
        <f>'800PEIoriginal'!B136/300</f>
        <v>11.593333333333334</v>
      </c>
      <c r="C136" s="9">
        <f>'800PEIoriginal'!C136/300</f>
        <v>11.526666666666667</v>
      </c>
      <c r="D136" s="9">
        <f>'800PEIoriginal'!D136/300</f>
        <v>12.13</v>
      </c>
      <c r="E136" s="9">
        <f>'800PEIoriginal'!E136/1200</f>
        <v>11.963333333333333</v>
      </c>
      <c r="F136" s="9">
        <f>'800PEIoriginal'!F136/1200</f>
        <v>11.670833333333333</v>
      </c>
      <c r="G136" s="9"/>
      <c r="H136" s="9"/>
      <c r="J136" s="1">
        <v>133</v>
      </c>
      <c r="K136" s="10">
        <f>'800PEIoriginal'!K136/600</f>
        <v>1.7783333333333333</v>
      </c>
      <c r="L136" s="10">
        <f>'800PEIoriginal'!L136/600</f>
        <v>1.0433333333333332</v>
      </c>
      <c r="M136" s="10">
        <f>'800PEIoriginal'!M136/600</f>
        <v>0.94499999999999995</v>
      </c>
      <c r="N136" s="10">
        <f>'800PEIoriginal'!N136/2400</f>
        <v>0.74541666666666662</v>
      </c>
      <c r="O136" s="10">
        <f>'800PEIoriginal'!O136/2400</f>
        <v>0.54541666666666666</v>
      </c>
      <c r="P136" s="10"/>
      <c r="Q136" s="10"/>
    </row>
    <row r="137" spans="1:17" ht="15.5">
      <c r="A137" s="1">
        <v>134</v>
      </c>
      <c r="B137" s="9">
        <f>'800PEIoriginal'!B137/300</f>
        <v>11.8</v>
      </c>
      <c r="C137" s="9">
        <f>'800PEIoriginal'!C137/300</f>
        <v>12.973333333333333</v>
      </c>
      <c r="D137" s="9">
        <f>'800PEIoriginal'!D137/300</f>
        <v>11.7</v>
      </c>
      <c r="E137" s="9">
        <f>'800PEIoriginal'!E137/1200</f>
        <v>11.775</v>
      </c>
      <c r="F137" s="9">
        <f>'800PEIoriginal'!F137/1200</f>
        <v>11.468333333333334</v>
      </c>
      <c r="G137" s="9"/>
      <c r="H137" s="9"/>
      <c r="J137" s="1">
        <v>134</v>
      </c>
      <c r="K137" s="10">
        <f>'800PEIoriginal'!K137/600</f>
        <v>1.2083333333333333</v>
      </c>
      <c r="L137" s="10">
        <f>'800PEIoriginal'!L137/600</f>
        <v>1.8516666666666666</v>
      </c>
      <c r="M137" s="10">
        <f>'800PEIoriginal'!M137/600</f>
        <v>1.26</v>
      </c>
      <c r="N137" s="10">
        <f>'800PEIoriginal'!N137/2400</f>
        <v>0.67166666666666663</v>
      </c>
      <c r="O137" s="10">
        <f>'800PEIoriginal'!O137/2400</f>
        <v>0.49208333333333332</v>
      </c>
      <c r="P137" s="10"/>
      <c r="Q137" s="10"/>
    </row>
    <row r="138" spans="1:17" ht="15.5">
      <c r="A138" s="1">
        <v>135</v>
      </c>
      <c r="B138" s="9">
        <f>'800PEIoriginal'!B138/300</f>
        <v>11.44</v>
      </c>
      <c r="C138" s="9">
        <f>'800PEIoriginal'!C138/300</f>
        <v>12.79</v>
      </c>
      <c r="D138" s="9">
        <f>'800PEIoriginal'!D138/300</f>
        <v>11.466666666666667</v>
      </c>
      <c r="E138" s="9">
        <f>'800PEIoriginal'!E138/1200</f>
        <v>11.888333333333334</v>
      </c>
      <c r="F138" s="9">
        <f>'800PEIoriginal'!F138/1200</f>
        <v>11.484166666666667</v>
      </c>
      <c r="G138" s="9"/>
      <c r="H138" s="9"/>
      <c r="J138" s="1">
        <v>135</v>
      </c>
      <c r="K138" s="10">
        <f>'800PEIoriginal'!K138/600</f>
        <v>1.1333333333333333</v>
      </c>
      <c r="L138" s="10">
        <f>'800PEIoriginal'!L138/600</f>
        <v>1.1883333333333332</v>
      </c>
      <c r="M138" s="10">
        <f>'800PEIoriginal'!M138/600</f>
        <v>0.57499999999999996</v>
      </c>
      <c r="N138" s="10">
        <f>'800PEIoriginal'!N138/2400</f>
        <v>0.73541666666666672</v>
      </c>
      <c r="O138" s="10">
        <f>'800PEIoriginal'!O138/2400</f>
        <v>0.49458333333333332</v>
      </c>
      <c r="P138" s="10"/>
      <c r="Q138" s="10"/>
    </row>
    <row r="139" spans="1:17" ht="15.5">
      <c r="A139" s="1">
        <v>136</v>
      </c>
      <c r="B139" s="9">
        <f>'800PEIoriginal'!B139/300</f>
        <v>12.236666666666666</v>
      </c>
      <c r="C139" s="9">
        <f>'800PEIoriginal'!C139/300</f>
        <v>12.486666666666666</v>
      </c>
      <c r="D139" s="9">
        <f>'800PEIoriginal'!D139/300</f>
        <v>11.456666666666667</v>
      </c>
      <c r="E139" s="9">
        <f>'800PEIoriginal'!E139/1200</f>
        <v>11.935833333333333</v>
      </c>
      <c r="F139" s="9">
        <f>'800PEIoriginal'!F139/1200</f>
        <v>11.863333333333333</v>
      </c>
      <c r="G139" s="9"/>
      <c r="H139" s="9"/>
      <c r="J139" s="1">
        <v>136</v>
      </c>
      <c r="K139" s="10">
        <f>'800PEIoriginal'!K139/600</f>
        <v>1.5549999999999999</v>
      </c>
      <c r="L139" s="10">
        <f>'800PEIoriginal'!L139/600</f>
        <v>1.1783333333333332</v>
      </c>
      <c r="M139" s="10">
        <f>'800PEIoriginal'!M139/600</f>
        <v>0.78166666666666662</v>
      </c>
      <c r="N139" s="10">
        <f>'800PEIoriginal'!N139/2400</f>
        <v>0.66625000000000001</v>
      </c>
      <c r="O139" s="10">
        <f>'800PEIoriginal'!O139/2400</f>
        <v>0.42833333333333334</v>
      </c>
      <c r="P139" s="10"/>
      <c r="Q139" s="10"/>
    </row>
    <row r="140" spans="1:17" ht="15.5">
      <c r="A140" s="1">
        <v>137</v>
      </c>
      <c r="B140" s="9">
        <f>'800PEIoriginal'!B140/300</f>
        <v>12.173333333333334</v>
      </c>
      <c r="C140" s="9">
        <f>'800PEIoriginal'!C140/300</f>
        <v>12.473333333333333</v>
      </c>
      <c r="D140" s="9">
        <f>'800PEIoriginal'!D140/300</f>
        <v>11.52</v>
      </c>
      <c r="E140" s="9">
        <f>'800PEIoriginal'!E140/1200</f>
        <v>12.151666666666667</v>
      </c>
      <c r="F140" s="9">
        <f>'800PEIoriginal'!F140/1200</f>
        <v>11.531666666666666</v>
      </c>
      <c r="G140" s="9"/>
      <c r="H140" s="9"/>
      <c r="J140" s="1">
        <v>137</v>
      </c>
      <c r="K140" s="10">
        <f>'800PEIoriginal'!K140/600</f>
        <v>1.6283333333333334</v>
      </c>
      <c r="L140" s="10">
        <f>'800PEIoriginal'!L140/600</f>
        <v>1.2050000000000001</v>
      </c>
      <c r="M140" s="10">
        <f>'800PEIoriginal'!M140/600</f>
        <v>0.83333333333333337</v>
      </c>
      <c r="N140" s="10">
        <f>'800PEIoriginal'!N140/2400</f>
        <v>0.71791666666666665</v>
      </c>
      <c r="O140" s="10">
        <f>'800PEIoriginal'!O140/2400</f>
        <v>0.50291666666666668</v>
      </c>
      <c r="P140" s="10"/>
      <c r="Q140" s="10"/>
    </row>
    <row r="141" spans="1:17" ht="15.5">
      <c r="A141" s="1">
        <v>138</v>
      </c>
      <c r="B141" s="9">
        <f>'800PEIoriginal'!B141/300</f>
        <v>13.103333333333333</v>
      </c>
      <c r="C141" s="9">
        <f>'800PEIoriginal'!C141/300</f>
        <v>12.336666666666666</v>
      </c>
      <c r="D141" s="9">
        <f>'800PEIoriginal'!D141/300</f>
        <v>11.363333333333333</v>
      </c>
      <c r="E141" s="9">
        <f>'800PEIoriginal'!E141/1200</f>
        <v>11.9125</v>
      </c>
      <c r="F141" s="9">
        <f>'800PEIoriginal'!F141/1200</f>
        <v>11.5375</v>
      </c>
      <c r="G141" s="9"/>
      <c r="H141" s="9"/>
      <c r="J141" s="1">
        <v>138</v>
      </c>
      <c r="K141" s="10">
        <f>'800PEIoriginal'!K141/600</f>
        <v>1.2366666666666666</v>
      </c>
      <c r="L141" s="10">
        <f>'800PEIoriginal'!L141/600</f>
        <v>1.4966666666666666</v>
      </c>
      <c r="M141" s="10">
        <f>'800PEIoriginal'!M141/600</f>
        <v>1.3983333333333334</v>
      </c>
      <c r="N141" s="10">
        <f>'800PEIoriginal'!N141/2400</f>
        <v>0.69458333333333333</v>
      </c>
      <c r="O141" s="10">
        <f>'800PEIoriginal'!O141/2400</f>
        <v>0.56625000000000003</v>
      </c>
      <c r="P141" s="10"/>
      <c r="Q141" s="10"/>
    </row>
    <row r="142" spans="1:17" ht="15.5">
      <c r="A142" s="1">
        <v>139</v>
      </c>
      <c r="B142" s="9">
        <f>'800PEIoriginal'!B142/300</f>
        <v>13.583333333333334</v>
      </c>
      <c r="C142" s="9">
        <f>'800PEIoriginal'!C142/300</f>
        <v>12.426666666666666</v>
      </c>
      <c r="D142" s="9">
        <f>'800PEIoriginal'!D142/300</f>
        <v>11.59</v>
      </c>
      <c r="E142" s="9">
        <f>'800PEIoriginal'!E142/1200</f>
        <v>12.131666666666666</v>
      </c>
      <c r="F142" s="9">
        <f>'800PEIoriginal'!F142/1200</f>
        <v>11.773333333333333</v>
      </c>
      <c r="G142" s="9"/>
      <c r="H142" s="9"/>
      <c r="J142" s="1">
        <v>139</v>
      </c>
      <c r="K142" s="10">
        <f>'800PEIoriginal'!K142/600</f>
        <v>1.8083333333333333</v>
      </c>
      <c r="L142" s="10">
        <f>'800PEIoriginal'!L142/600</f>
        <v>1.49</v>
      </c>
      <c r="M142" s="10">
        <f>'800PEIoriginal'!M142/600</f>
        <v>1.0883333333333334</v>
      </c>
      <c r="N142" s="10">
        <f>'800PEIoriginal'!N142/2400</f>
        <v>0.81958333333333333</v>
      </c>
      <c r="O142" s="10">
        <f>'800PEIoriginal'!O142/2400</f>
        <v>0.51416666666666666</v>
      </c>
      <c r="P142" s="10"/>
      <c r="Q142" s="10"/>
    </row>
    <row r="143" spans="1:17" ht="15.5">
      <c r="A143" s="1">
        <v>140</v>
      </c>
      <c r="B143" s="9">
        <f>'800PEIoriginal'!B143/300</f>
        <v>14.463333333333333</v>
      </c>
      <c r="C143" s="9">
        <f>'800PEIoriginal'!C143/300</f>
        <v>11.71</v>
      </c>
      <c r="D143" s="9">
        <f>'800PEIoriginal'!D143/300</f>
        <v>12.19</v>
      </c>
      <c r="E143" s="9">
        <f>'800PEIoriginal'!E143/1200</f>
        <v>11.942500000000001</v>
      </c>
      <c r="F143" s="9">
        <f>'800PEIoriginal'!F143/1200</f>
        <v>12.0025</v>
      </c>
      <c r="G143" s="9"/>
      <c r="H143" s="9"/>
      <c r="J143" s="1">
        <v>140</v>
      </c>
      <c r="K143" s="10">
        <f>'800PEIoriginal'!K143/600</f>
        <v>1.6533333333333333</v>
      </c>
      <c r="L143" s="10">
        <f>'800PEIoriginal'!L143/600</f>
        <v>1.6033333333333333</v>
      </c>
      <c r="M143" s="10">
        <f>'800PEIoriginal'!M143/600</f>
        <v>0.94</v>
      </c>
      <c r="N143" s="10">
        <f>'800PEIoriginal'!N143/2400</f>
        <v>0.80666666666666664</v>
      </c>
      <c r="O143" s="10">
        <f>'800PEIoriginal'!O143/2400</f>
        <v>0.47</v>
      </c>
      <c r="P143" s="10"/>
      <c r="Q143" s="10"/>
    </row>
    <row r="144" spans="1:17" ht="15.5">
      <c r="A144" s="1">
        <v>141</v>
      </c>
      <c r="B144" s="9">
        <f>'800PEIoriginal'!B144/300</f>
        <v>14.886666666666667</v>
      </c>
      <c r="C144" s="9">
        <f>'800PEIoriginal'!C144/300</f>
        <v>13.323333333333334</v>
      </c>
      <c r="D144" s="9">
        <f>'800PEIoriginal'!D144/300</f>
        <v>11.293333333333333</v>
      </c>
      <c r="E144" s="9">
        <f>'800PEIoriginal'!E144/1200</f>
        <v>12.376666666666667</v>
      </c>
      <c r="F144" s="9">
        <f>'800PEIoriginal'!F144/1200</f>
        <v>11.591666666666667</v>
      </c>
      <c r="G144" s="9"/>
      <c r="H144" s="9"/>
      <c r="J144" s="1">
        <v>141</v>
      </c>
      <c r="K144" s="10">
        <f>'800PEIoriginal'!K144/600</f>
        <v>1.895</v>
      </c>
      <c r="L144" s="10">
        <f>'800PEIoriginal'!L144/600</f>
        <v>1.4733333333333334</v>
      </c>
      <c r="M144" s="10">
        <f>'800PEIoriginal'!M144/600</f>
        <v>1.415</v>
      </c>
      <c r="N144" s="10">
        <f>'800PEIoriginal'!N144/2400</f>
        <v>0.76749999999999996</v>
      </c>
      <c r="O144" s="10">
        <f>'800PEIoriginal'!O144/2400</f>
        <v>0.59541666666666671</v>
      </c>
      <c r="P144" s="10"/>
      <c r="Q144" s="10"/>
    </row>
    <row r="145" spans="1:17" ht="15.5">
      <c r="A145" s="1">
        <v>142</v>
      </c>
      <c r="B145" s="9">
        <f>'800PEIoriginal'!B145/300</f>
        <v>14.476666666666667</v>
      </c>
      <c r="C145" s="9">
        <f>'800PEIoriginal'!C145/300</f>
        <v>13.366666666666667</v>
      </c>
      <c r="D145" s="9">
        <f>'800PEIoriginal'!D145/300</f>
        <v>12.15</v>
      </c>
      <c r="E145" s="9">
        <f>'800PEIoriginal'!E145/1200</f>
        <v>12.328333333333333</v>
      </c>
      <c r="F145" s="9">
        <f>'800PEIoriginal'!F145/1200</f>
        <v>11.675000000000001</v>
      </c>
      <c r="G145" s="9"/>
      <c r="H145" s="9"/>
      <c r="J145" s="1">
        <v>142</v>
      </c>
      <c r="K145" s="10">
        <f>'800PEIoriginal'!K145/600</f>
        <v>2.4383333333333335</v>
      </c>
      <c r="L145" s="10">
        <f>'800PEIoriginal'!L145/600</f>
        <v>1.6383333333333334</v>
      </c>
      <c r="M145" s="10">
        <f>'800PEIoriginal'!M145/600</f>
        <v>1.4416666666666667</v>
      </c>
      <c r="N145" s="10">
        <f>'800PEIoriginal'!N145/2400</f>
        <v>0.81458333333333333</v>
      </c>
      <c r="O145" s="10">
        <f>'800PEIoriginal'!O145/2400</f>
        <v>0.56499999999999995</v>
      </c>
      <c r="P145" s="10"/>
      <c r="Q145" s="10"/>
    </row>
    <row r="146" spans="1:17" ht="15.5">
      <c r="A146" s="1">
        <v>143</v>
      </c>
      <c r="B146" s="9">
        <f>'800PEIoriginal'!B146/300</f>
        <v>14.766666666666667</v>
      </c>
      <c r="C146" s="9">
        <f>'800PEIoriginal'!C146/300</f>
        <v>14.26</v>
      </c>
      <c r="D146" s="9">
        <f>'800PEIoriginal'!D146/300</f>
        <v>11.993333333333334</v>
      </c>
      <c r="E146" s="9">
        <f>'800PEIoriginal'!E146/1200</f>
        <v>12.508333333333333</v>
      </c>
      <c r="F146" s="9">
        <f>'800PEIoriginal'!F146/1200</f>
        <v>11.970833333333333</v>
      </c>
      <c r="G146" s="9"/>
      <c r="H146" s="9"/>
      <c r="J146" s="1">
        <v>143</v>
      </c>
      <c r="K146" s="10">
        <f>'800PEIoriginal'!K146/600</f>
        <v>2.1949999999999998</v>
      </c>
      <c r="L146" s="10">
        <f>'800PEIoriginal'!L146/600</f>
        <v>1.87</v>
      </c>
      <c r="M146" s="10">
        <f>'800PEIoriginal'!M146/600</f>
        <v>1.17</v>
      </c>
      <c r="N146" s="10">
        <f>'800PEIoriginal'!N146/2400</f>
        <v>0.85166666666666668</v>
      </c>
      <c r="O146" s="10">
        <f>'800PEIoriginal'!O146/2400</f>
        <v>0.5854166666666667</v>
      </c>
      <c r="P146" s="10"/>
      <c r="Q146" s="10"/>
    </row>
    <row r="147" spans="1:17" ht="15.5">
      <c r="A147" s="1">
        <v>144</v>
      </c>
      <c r="B147" s="9">
        <f>'800PEIoriginal'!B147/300</f>
        <v>16.2</v>
      </c>
      <c r="C147" s="9">
        <f>'800PEIoriginal'!C147/300</f>
        <v>15.193333333333333</v>
      </c>
      <c r="D147" s="9">
        <f>'800PEIoriginal'!D147/300</f>
        <v>13.44</v>
      </c>
      <c r="E147" s="9">
        <f>'800PEIoriginal'!E147/1200</f>
        <v>12.670833333333333</v>
      </c>
      <c r="F147" s="9">
        <f>'800PEIoriginal'!F147/1200</f>
        <v>12.009166666666667</v>
      </c>
      <c r="G147" s="9"/>
      <c r="H147" s="9"/>
      <c r="J147" s="1">
        <v>144</v>
      </c>
      <c r="K147" s="10">
        <f>'800PEIoriginal'!K147/600</f>
        <v>2.4350000000000001</v>
      </c>
      <c r="L147" s="10">
        <f>'800PEIoriginal'!L147/600</f>
        <v>1.6266666666666667</v>
      </c>
      <c r="M147" s="10">
        <f>'800PEIoriginal'!M147/600</f>
        <v>1.2366666666666666</v>
      </c>
      <c r="N147" s="10">
        <f>'800PEIoriginal'!N147/2400</f>
        <v>0.95583333333333331</v>
      </c>
      <c r="O147" s="10">
        <f>'800PEIoriginal'!O147/2400</f>
        <v>0.55541666666666667</v>
      </c>
      <c r="P147" s="10"/>
      <c r="Q147" s="10"/>
    </row>
    <row r="148" spans="1:17" ht="15.5">
      <c r="A148" s="1">
        <v>145</v>
      </c>
      <c r="B148" s="9">
        <f>'800PEIoriginal'!B148/300</f>
        <v>16.36</v>
      </c>
      <c r="C148" s="9">
        <f>'800PEIoriginal'!C148/300</f>
        <v>15.436666666666667</v>
      </c>
      <c r="D148" s="9">
        <f>'800PEIoriginal'!D148/300</f>
        <v>11.953333333333333</v>
      </c>
      <c r="E148" s="9">
        <f>'800PEIoriginal'!E148/1200</f>
        <v>12.61</v>
      </c>
      <c r="F148" s="9">
        <f>'800PEIoriginal'!F148/1200</f>
        <v>11.810833333333333</v>
      </c>
      <c r="G148" s="9"/>
      <c r="H148" s="9"/>
      <c r="J148" s="1">
        <v>145</v>
      </c>
      <c r="K148" s="10">
        <f>'800PEIoriginal'!K148/600</f>
        <v>3.6516666666666668</v>
      </c>
      <c r="L148" s="10">
        <f>'800PEIoriginal'!L148/600</f>
        <v>2.2366666666666668</v>
      </c>
      <c r="M148" s="10">
        <f>'800PEIoriginal'!M148/600</f>
        <v>2.0049999999999999</v>
      </c>
      <c r="N148" s="10">
        <f>'800PEIoriginal'!N148/2400</f>
        <v>0.89124999999999999</v>
      </c>
      <c r="O148" s="10">
        <f>'800PEIoriginal'!O148/2400</f>
        <v>0.58333333333333337</v>
      </c>
      <c r="P148" s="10"/>
      <c r="Q148" s="10"/>
    </row>
    <row r="149" spans="1:17" ht="15.5">
      <c r="A149" s="1">
        <v>146</v>
      </c>
      <c r="B149" s="9">
        <f>'800PEIoriginal'!B149/300</f>
        <v>17.536666666666665</v>
      </c>
      <c r="C149" s="9">
        <f>'800PEIoriginal'!C149/300</f>
        <v>14.34</v>
      </c>
      <c r="D149" s="9">
        <f>'800PEIoriginal'!D149/300</f>
        <v>13.52</v>
      </c>
      <c r="E149" s="9">
        <f>'800PEIoriginal'!E149/1200</f>
        <v>12.285</v>
      </c>
      <c r="F149" s="9">
        <f>'800PEIoriginal'!F149/1200</f>
        <v>11.755000000000001</v>
      </c>
      <c r="G149" s="9"/>
      <c r="H149" s="9"/>
      <c r="J149" s="1">
        <v>146</v>
      </c>
      <c r="K149" s="10">
        <f>'800PEIoriginal'!K149/600</f>
        <v>3.8716666666666666</v>
      </c>
      <c r="L149" s="10">
        <f>'800PEIoriginal'!L149/600</f>
        <v>2.2583333333333333</v>
      </c>
      <c r="M149" s="10">
        <f>'800PEIoriginal'!M149/600</f>
        <v>1.3216666666666668</v>
      </c>
      <c r="N149" s="10">
        <f>'800PEIoriginal'!N149/2400</f>
        <v>0.88958333333333328</v>
      </c>
      <c r="O149" s="10">
        <f>'800PEIoriginal'!O149/2400</f>
        <v>0.64958333333333329</v>
      </c>
      <c r="P149" s="10"/>
      <c r="Q149" s="10"/>
    </row>
    <row r="150" spans="1:17" ht="15.5">
      <c r="A150" s="1">
        <v>147</v>
      </c>
      <c r="B150" s="9">
        <f>'800PEIoriginal'!B150/300</f>
        <v>20.176666666666666</v>
      </c>
      <c r="C150" s="9">
        <f>'800PEIoriginal'!C150/300</f>
        <v>15.453333333333333</v>
      </c>
      <c r="D150" s="9">
        <f>'800PEIoriginal'!D150/300</f>
        <v>13.21</v>
      </c>
      <c r="E150" s="9">
        <f>'800PEIoriginal'!E150/1200</f>
        <v>13.069166666666666</v>
      </c>
      <c r="F150" s="9">
        <f>'800PEIoriginal'!F150/1200</f>
        <v>11.66</v>
      </c>
      <c r="G150" s="9"/>
      <c r="H150" s="9"/>
      <c r="J150" s="1">
        <v>147</v>
      </c>
      <c r="K150" s="10">
        <f>'800PEIoriginal'!K150/600</f>
        <v>4.72</v>
      </c>
      <c r="L150" s="10">
        <f>'800PEIoriginal'!L150/600</f>
        <v>2.7183333333333333</v>
      </c>
      <c r="M150" s="10">
        <f>'800PEIoriginal'!M150/600</f>
        <v>1.3116666666666668</v>
      </c>
      <c r="N150" s="10">
        <f>'800PEIoriginal'!N150/2400</f>
        <v>0.92749999999999999</v>
      </c>
      <c r="O150" s="10">
        <f>'800PEIoriginal'!O150/2400</f>
        <v>0.74333333333333329</v>
      </c>
      <c r="P150" s="10"/>
      <c r="Q150" s="10"/>
    </row>
    <row r="151" spans="1:17" ht="15.5">
      <c r="A151" s="1">
        <v>148</v>
      </c>
      <c r="B151" s="9">
        <f>'800PEIoriginal'!B151/300</f>
        <v>30.98</v>
      </c>
      <c r="C151" s="9">
        <f>'800PEIoriginal'!C151/300</f>
        <v>17.726666666666667</v>
      </c>
      <c r="D151" s="9">
        <f>'800PEIoriginal'!D151/300</f>
        <v>13.406666666666666</v>
      </c>
      <c r="E151" s="9">
        <f>'800PEIoriginal'!E151/1200</f>
        <v>13.045833333333333</v>
      </c>
      <c r="F151" s="9">
        <f>'800PEIoriginal'!F151/1200</f>
        <v>12.009166666666667</v>
      </c>
      <c r="G151" s="9"/>
      <c r="H151" s="9"/>
      <c r="J151" s="1">
        <v>148</v>
      </c>
      <c r="K151" s="10">
        <f>'800PEIoriginal'!K151/600</f>
        <v>7.8466666666666667</v>
      </c>
      <c r="L151" s="10">
        <f>'800PEIoriginal'!L151/600</f>
        <v>3.9816666666666665</v>
      </c>
      <c r="M151" s="10">
        <f>'800PEIoriginal'!M151/600</f>
        <v>1.625</v>
      </c>
      <c r="N151" s="10">
        <f>'800PEIoriginal'!N151/2400</f>
        <v>1.0683333333333334</v>
      </c>
      <c r="O151" s="10">
        <f>'800PEIoriginal'!O151/2400</f>
        <v>0.69625000000000004</v>
      </c>
      <c r="P151" s="10"/>
      <c r="Q151" s="10"/>
    </row>
    <row r="152" spans="1:17" ht="15.5">
      <c r="A152" s="1">
        <v>149</v>
      </c>
      <c r="B152" s="9">
        <f>'800PEIoriginal'!B152/300</f>
        <v>40.143333333333331</v>
      </c>
      <c r="C152" s="9">
        <f>'800PEIoriginal'!C152/300</f>
        <v>20.626666666666665</v>
      </c>
      <c r="D152" s="9">
        <f>'800PEIoriginal'!D152/300</f>
        <v>14.916666666666666</v>
      </c>
      <c r="E152" s="9">
        <f>'800PEIoriginal'!E152/1200</f>
        <v>13.645</v>
      </c>
      <c r="F152" s="9">
        <f>'800PEIoriginal'!F152/1200</f>
        <v>12.008333333333333</v>
      </c>
      <c r="G152" s="9"/>
      <c r="H152" s="9"/>
      <c r="J152" s="1">
        <v>149</v>
      </c>
      <c r="K152" s="10">
        <f>'800PEIoriginal'!K152/600</f>
        <v>13.46</v>
      </c>
      <c r="L152" s="10">
        <f>'800PEIoriginal'!L152/600</f>
        <v>5.33</v>
      </c>
      <c r="M152" s="10">
        <f>'800PEIoriginal'!M152/600</f>
        <v>2.2416666666666667</v>
      </c>
      <c r="N152" s="10">
        <f>'800PEIoriginal'!N152/2400</f>
        <v>1.3283333333333334</v>
      </c>
      <c r="O152" s="10">
        <f>'800PEIoriginal'!O152/2400</f>
        <v>0.77958333333333329</v>
      </c>
      <c r="P152" s="10"/>
      <c r="Q152" s="10"/>
    </row>
    <row r="153" spans="1:17" ht="15.5">
      <c r="A153" s="1">
        <v>150</v>
      </c>
      <c r="B153" s="9">
        <f>'800PEIoriginal'!B153/300</f>
        <v>44.49</v>
      </c>
      <c r="C153" s="9">
        <f>'800PEIoriginal'!C153/300</f>
        <v>22.52</v>
      </c>
      <c r="D153" s="9">
        <f>'800PEIoriginal'!D153/300</f>
        <v>15.57</v>
      </c>
      <c r="E153" s="9">
        <f>'800PEIoriginal'!E153/1200</f>
        <v>14.133333333333333</v>
      </c>
      <c r="F153" s="9">
        <f>'800PEIoriginal'!F153/1200</f>
        <v>12.1675</v>
      </c>
      <c r="G153" s="9"/>
      <c r="H153" s="9"/>
      <c r="J153" s="1">
        <v>150</v>
      </c>
      <c r="K153" s="10">
        <f>'800PEIoriginal'!K153/600</f>
        <v>15.961666666666666</v>
      </c>
      <c r="L153" s="10">
        <f>'800PEIoriginal'!L153/600</f>
        <v>6.5916666666666668</v>
      </c>
      <c r="M153" s="10">
        <f>'800PEIoriginal'!M153/600</f>
        <v>3.08</v>
      </c>
      <c r="N153" s="10">
        <f>'800PEIoriginal'!N153/2400</f>
        <v>1.4424999999999999</v>
      </c>
      <c r="O153" s="10">
        <f>'800PEIoriginal'!O153/2400</f>
        <v>0.88166666666666671</v>
      </c>
      <c r="P153" s="10"/>
      <c r="Q153" s="10"/>
    </row>
    <row r="154" spans="1:17" ht="15.5">
      <c r="A154" s="1">
        <v>151</v>
      </c>
      <c r="B154" s="9">
        <f>'800PEIoriginal'!B154/300</f>
        <v>45.98</v>
      </c>
      <c r="C154" s="9">
        <f>'800PEIoriginal'!C154/300</f>
        <v>25.07</v>
      </c>
      <c r="D154" s="9">
        <f>'800PEIoriginal'!D154/300</f>
        <v>16.95</v>
      </c>
      <c r="E154" s="9">
        <f>'800PEIoriginal'!E154/1200</f>
        <v>13.634166666666667</v>
      </c>
      <c r="F154" s="9">
        <f>'800PEIoriginal'!F154/1200</f>
        <v>12.1525</v>
      </c>
      <c r="G154" s="9"/>
      <c r="H154" s="9"/>
      <c r="J154" s="1">
        <v>151</v>
      </c>
      <c r="K154" s="10">
        <f>'800PEIoriginal'!K154/600</f>
        <v>17.698333333333334</v>
      </c>
      <c r="L154" s="10">
        <f>'800PEIoriginal'!L154/600</f>
        <v>6.7766666666666664</v>
      </c>
      <c r="M154" s="10">
        <f>'800PEIoriginal'!M154/600</f>
        <v>3.0083333333333333</v>
      </c>
      <c r="N154" s="10">
        <f>'800PEIoriginal'!N154/2400</f>
        <v>1.62</v>
      </c>
      <c r="O154" s="10">
        <f>'800PEIoriginal'!O154/2400</f>
        <v>0.78083333333333338</v>
      </c>
      <c r="P154" s="10"/>
      <c r="Q154" s="10"/>
    </row>
    <row r="155" spans="1:17" ht="15.5">
      <c r="A155" s="1">
        <v>152</v>
      </c>
      <c r="B155" s="9">
        <f>'800PEIoriginal'!B155/300</f>
        <v>44.04</v>
      </c>
      <c r="C155" s="9">
        <f>'800PEIoriginal'!C155/300</f>
        <v>23.783333333333335</v>
      </c>
      <c r="D155" s="9">
        <f>'800PEIoriginal'!D155/300</f>
        <v>16.206666666666667</v>
      </c>
      <c r="E155" s="9">
        <f>'800PEIoriginal'!E155/1200</f>
        <v>13.123333333333333</v>
      </c>
      <c r="F155" s="9">
        <f>'800PEIoriginal'!F155/1200</f>
        <v>11.849166666666667</v>
      </c>
      <c r="G155" s="9"/>
      <c r="H155" s="9"/>
      <c r="J155" s="1">
        <v>152</v>
      </c>
      <c r="K155" s="10">
        <f>'800PEIoriginal'!K155/600</f>
        <v>16.96</v>
      </c>
      <c r="L155" s="10">
        <f>'800PEIoriginal'!L155/600</f>
        <v>6.6366666666666667</v>
      </c>
      <c r="M155" s="10">
        <f>'800PEIoriginal'!M155/600</f>
        <v>2.6066666666666665</v>
      </c>
      <c r="N155" s="10">
        <f>'800PEIoriginal'!N155/2400</f>
        <v>1.48</v>
      </c>
      <c r="O155" s="10">
        <f>'800PEIoriginal'!O155/2400</f>
        <v>0.66958333333333331</v>
      </c>
      <c r="P155" s="10"/>
      <c r="Q155" s="10"/>
    </row>
    <row r="156" spans="1:17" ht="15.5">
      <c r="A156" s="1">
        <v>153</v>
      </c>
      <c r="B156" s="9">
        <f>'800PEIoriginal'!B156/300</f>
        <v>37.200000000000003</v>
      </c>
      <c r="C156" s="9">
        <f>'800PEIoriginal'!C156/300</f>
        <v>23.846666666666668</v>
      </c>
      <c r="D156" s="9">
        <f>'800PEIoriginal'!D156/300</f>
        <v>15.54</v>
      </c>
      <c r="E156" s="9">
        <f>'800PEIoriginal'!E156/1200</f>
        <v>13.334166666666667</v>
      </c>
      <c r="F156" s="9">
        <f>'800PEIoriginal'!F156/1200</f>
        <v>12.183333333333334</v>
      </c>
      <c r="G156" s="9"/>
      <c r="H156" s="9"/>
      <c r="J156" s="1">
        <v>153</v>
      </c>
      <c r="K156" s="10">
        <f>'800PEIoriginal'!K156/600</f>
        <v>15.221666666666666</v>
      </c>
      <c r="L156" s="10">
        <f>'800PEIoriginal'!L156/600</f>
        <v>6.3233333333333333</v>
      </c>
      <c r="M156" s="10">
        <f>'800PEIoriginal'!M156/600</f>
        <v>2.4683333333333333</v>
      </c>
      <c r="N156" s="10">
        <f>'800PEIoriginal'!N156/2400</f>
        <v>1.39375</v>
      </c>
      <c r="O156" s="10">
        <f>'800PEIoriginal'!O156/2400</f>
        <v>0.69874999999999998</v>
      </c>
      <c r="P156" s="10"/>
      <c r="Q156" s="10"/>
    </row>
    <row r="157" spans="1:17" ht="15.5">
      <c r="A157" s="1">
        <v>154</v>
      </c>
      <c r="B157" s="9">
        <f>'800PEIoriginal'!B157/300</f>
        <v>26.693333333333332</v>
      </c>
      <c r="C157" s="9">
        <f>'800PEIoriginal'!C157/300</f>
        <v>21.353333333333332</v>
      </c>
      <c r="D157" s="9">
        <f>'800PEIoriginal'!D157/300</f>
        <v>14.463333333333333</v>
      </c>
      <c r="E157" s="9">
        <f>'800PEIoriginal'!E157/1200</f>
        <v>12.6275</v>
      </c>
      <c r="F157" s="9">
        <f>'800PEIoriginal'!F157/1200</f>
        <v>11.841666666666667</v>
      </c>
      <c r="G157" s="9"/>
      <c r="H157" s="9"/>
      <c r="J157" s="1">
        <v>154</v>
      </c>
      <c r="K157" s="10">
        <f>'800PEIoriginal'!K157/600</f>
        <v>10.413333333333334</v>
      </c>
      <c r="L157" s="10">
        <f>'800PEIoriginal'!L157/600</f>
        <v>4.2016666666666671</v>
      </c>
      <c r="M157" s="10">
        <f>'800PEIoriginal'!M157/600</f>
        <v>2.3983333333333334</v>
      </c>
      <c r="N157" s="10">
        <f>'800PEIoriginal'!N157/2400</f>
        <v>1.1466666666666667</v>
      </c>
      <c r="O157" s="10">
        <f>'800PEIoriginal'!O157/2400</f>
        <v>0.57541666666666669</v>
      </c>
      <c r="P157" s="10"/>
      <c r="Q157" s="10"/>
    </row>
    <row r="158" spans="1:17" ht="15.5">
      <c r="A158" s="1">
        <v>155</v>
      </c>
      <c r="B158" s="9">
        <f>'800PEIoriginal'!B158/300</f>
        <v>18.43</v>
      </c>
      <c r="C158" s="9">
        <f>'800PEIoriginal'!C158/300</f>
        <v>18.016666666666666</v>
      </c>
      <c r="D158" s="9">
        <f>'800PEIoriginal'!D158/300</f>
        <v>13.916666666666666</v>
      </c>
      <c r="E158" s="9">
        <f>'800PEIoriginal'!E158/1200</f>
        <v>12.895</v>
      </c>
      <c r="F158" s="9">
        <f>'800PEIoriginal'!F158/1200</f>
        <v>12.028333333333334</v>
      </c>
      <c r="G158" s="9"/>
      <c r="H158" s="9"/>
      <c r="J158" s="1">
        <v>155</v>
      </c>
      <c r="K158" s="10">
        <f>'800PEIoriginal'!K158/600</f>
        <v>5.2883333333333331</v>
      </c>
      <c r="L158" s="10">
        <f>'800PEIoriginal'!L158/600</f>
        <v>3.1850000000000001</v>
      </c>
      <c r="M158" s="10">
        <f>'800PEIoriginal'!M158/600</f>
        <v>1.7316666666666667</v>
      </c>
      <c r="N158" s="10">
        <f>'800PEIoriginal'!N158/2400</f>
        <v>1.0745833333333332</v>
      </c>
      <c r="O158" s="10">
        <f>'800PEIoriginal'!O158/2400</f>
        <v>0.67874999999999996</v>
      </c>
      <c r="P158" s="10"/>
      <c r="Q158" s="10"/>
    </row>
    <row r="159" spans="1:17" ht="15.5">
      <c r="A159" s="1">
        <v>156</v>
      </c>
      <c r="B159" s="9">
        <f>'800PEIoriginal'!B159/300</f>
        <v>16.606666666666666</v>
      </c>
      <c r="C159" s="9">
        <f>'800PEIoriginal'!C159/300</f>
        <v>15.453333333333333</v>
      </c>
      <c r="D159" s="9">
        <f>'800PEIoriginal'!D159/300</f>
        <v>12.996666666666666</v>
      </c>
      <c r="E159" s="9">
        <f>'800PEIoriginal'!E159/1200</f>
        <v>12.340833333333334</v>
      </c>
      <c r="F159" s="9">
        <f>'800PEIoriginal'!F159/1200</f>
        <v>11.671666666666667</v>
      </c>
      <c r="G159" s="9"/>
      <c r="H159" s="9"/>
      <c r="J159" s="1">
        <v>156</v>
      </c>
      <c r="K159" s="10">
        <f>'800PEIoriginal'!K159/600</f>
        <v>3.71</v>
      </c>
      <c r="L159" s="10">
        <f>'800PEIoriginal'!L159/600</f>
        <v>2.605</v>
      </c>
      <c r="M159" s="10">
        <f>'800PEIoriginal'!M159/600</f>
        <v>1.2633333333333334</v>
      </c>
      <c r="N159" s="10">
        <f>'800PEIoriginal'!N159/2400</f>
        <v>0.91666666666666663</v>
      </c>
      <c r="O159" s="10">
        <f>'800PEIoriginal'!O159/2400</f>
        <v>0.64041666666666663</v>
      </c>
      <c r="P159" s="10"/>
      <c r="Q159" s="10"/>
    </row>
    <row r="160" spans="1:17" ht="15.5">
      <c r="A160" s="1">
        <v>157</v>
      </c>
      <c r="B160" s="9">
        <f>'800PEIoriginal'!B160/300</f>
        <v>15.82</v>
      </c>
      <c r="C160" s="9">
        <f>'800PEIoriginal'!C160/300</f>
        <v>15.086666666666666</v>
      </c>
      <c r="D160" s="9">
        <f>'800PEIoriginal'!D160/300</f>
        <v>12.92</v>
      </c>
      <c r="E160" s="9">
        <f>'800PEIoriginal'!E160/1200</f>
        <v>12.565833333333334</v>
      </c>
      <c r="F160" s="9">
        <f>'800PEIoriginal'!F160/1200</f>
        <v>11.849166666666667</v>
      </c>
      <c r="G160" s="9"/>
      <c r="H160" s="9"/>
      <c r="J160" s="1">
        <v>157</v>
      </c>
      <c r="K160" s="10">
        <f>'800PEIoriginal'!K160/600</f>
        <v>3.3716666666666666</v>
      </c>
      <c r="L160" s="10">
        <f>'800PEIoriginal'!L160/600</f>
        <v>2.4333333333333331</v>
      </c>
      <c r="M160" s="10">
        <f>'800PEIoriginal'!M160/600</f>
        <v>1.3616666666666666</v>
      </c>
      <c r="N160" s="10">
        <f>'800PEIoriginal'!N160/2400</f>
        <v>0.83916666666666662</v>
      </c>
      <c r="O160" s="10">
        <f>'800PEIoriginal'!O160/2400</f>
        <v>0.57458333333333333</v>
      </c>
      <c r="P160" s="10"/>
      <c r="Q160" s="10"/>
    </row>
    <row r="161" spans="1:17" ht="15.5">
      <c r="A161" s="1">
        <v>158</v>
      </c>
      <c r="B161" s="9">
        <f>'800PEIoriginal'!B161/300</f>
        <v>15.546666666666667</v>
      </c>
      <c r="C161" s="9">
        <f>'800PEIoriginal'!C161/300</f>
        <v>15.433333333333334</v>
      </c>
      <c r="D161" s="9">
        <f>'800PEIoriginal'!D161/300</f>
        <v>12.243333333333334</v>
      </c>
      <c r="E161" s="9">
        <f>'800PEIoriginal'!E161/1200</f>
        <v>12.214166666666667</v>
      </c>
      <c r="F161" s="9">
        <f>'800PEIoriginal'!F161/1200</f>
        <v>11.866666666666667</v>
      </c>
      <c r="G161" s="9"/>
      <c r="H161" s="9"/>
      <c r="J161" s="1">
        <v>158</v>
      </c>
      <c r="K161" s="10">
        <f>'800PEIoriginal'!K161/600</f>
        <v>3.4316666666666666</v>
      </c>
      <c r="L161" s="10">
        <f>'800PEIoriginal'!L161/600</f>
        <v>2.2466666666666666</v>
      </c>
      <c r="M161" s="10">
        <f>'800PEIoriginal'!M161/600</f>
        <v>1.4083333333333334</v>
      </c>
      <c r="N161" s="10">
        <f>'800PEIoriginal'!N161/2400</f>
        <v>0.86208333333333331</v>
      </c>
      <c r="O161" s="10">
        <f>'800PEIoriginal'!O161/2400</f>
        <v>0.72124999999999995</v>
      </c>
      <c r="P161" s="10"/>
      <c r="Q161" s="10"/>
    </row>
    <row r="162" spans="1:17" ht="15.5">
      <c r="A162" s="1">
        <v>159</v>
      </c>
      <c r="B162" s="9">
        <f>'800PEIoriginal'!B162/300</f>
        <v>15.183333333333334</v>
      </c>
      <c r="C162" s="9">
        <f>'800PEIoriginal'!C162/300</f>
        <v>13.146666666666667</v>
      </c>
      <c r="D162" s="9">
        <f>'800PEIoriginal'!D162/300</f>
        <v>12.263333333333334</v>
      </c>
      <c r="E162" s="9">
        <f>'800PEIoriginal'!E162/1200</f>
        <v>12.069166666666666</v>
      </c>
      <c r="F162" s="9">
        <f>'800PEIoriginal'!F162/1200</f>
        <v>11.914166666666667</v>
      </c>
      <c r="G162" s="9"/>
      <c r="H162" s="9"/>
      <c r="J162" s="1">
        <v>159</v>
      </c>
      <c r="K162" s="10">
        <f>'800PEIoriginal'!K162/600</f>
        <v>2.3483333333333332</v>
      </c>
      <c r="L162" s="10">
        <f>'800PEIoriginal'!L162/600</f>
        <v>2.1150000000000002</v>
      </c>
      <c r="M162" s="10">
        <f>'800PEIoriginal'!M162/600</f>
        <v>0.90166666666666662</v>
      </c>
      <c r="N162" s="10">
        <f>'800PEIoriginal'!N162/2400</f>
        <v>0.71291666666666664</v>
      </c>
      <c r="O162" s="10">
        <f>'800PEIoriginal'!O162/2400</f>
        <v>0.47625000000000001</v>
      </c>
      <c r="P162" s="10"/>
      <c r="Q162" s="10"/>
    </row>
    <row r="163" spans="1:17" ht="15.5">
      <c r="A163" s="1">
        <v>160</v>
      </c>
      <c r="B163" s="9">
        <f>'800PEIoriginal'!B163/300</f>
        <v>14.523333333333333</v>
      </c>
      <c r="C163" s="9">
        <f>'800PEIoriginal'!C163/300</f>
        <v>15.016666666666667</v>
      </c>
      <c r="D163" s="9">
        <f>'800PEIoriginal'!D163/300</f>
        <v>12.463333333333333</v>
      </c>
      <c r="E163" s="9">
        <f>'800PEIoriginal'!E163/1200</f>
        <v>11.998333333333333</v>
      </c>
      <c r="F163" s="9">
        <f>'800PEIoriginal'!F163/1200</f>
        <v>11.806666666666667</v>
      </c>
      <c r="G163" s="9"/>
      <c r="H163" s="9"/>
      <c r="J163" s="1">
        <v>160</v>
      </c>
      <c r="K163" s="10">
        <f>'800PEIoriginal'!K163/600</f>
        <v>2.4266666666666667</v>
      </c>
      <c r="L163" s="10">
        <f>'800PEIoriginal'!L163/600</f>
        <v>1.7233333333333334</v>
      </c>
      <c r="M163" s="10">
        <f>'800PEIoriginal'!M163/600</f>
        <v>1.0933333333333333</v>
      </c>
      <c r="N163" s="10">
        <f>'800PEIoriginal'!N163/2400</f>
        <v>0.86750000000000005</v>
      </c>
      <c r="O163" s="10">
        <f>'800PEIoriginal'!O163/2400</f>
        <v>0.62375000000000003</v>
      </c>
      <c r="P163" s="10"/>
      <c r="Q163" s="10"/>
    </row>
    <row r="164" spans="1:17" ht="15.5">
      <c r="A164" s="1">
        <v>161</v>
      </c>
      <c r="B164" s="9">
        <f>'800PEIoriginal'!B164/300</f>
        <v>13.506666666666666</v>
      </c>
      <c r="C164" s="9">
        <f>'800PEIoriginal'!C164/300</f>
        <v>13.24</v>
      </c>
      <c r="D164" s="9">
        <f>'800PEIoriginal'!D164/300</f>
        <v>11.27</v>
      </c>
      <c r="E164" s="9">
        <f>'800PEIoriginal'!E164/1200</f>
        <v>11.818333333333333</v>
      </c>
      <c r="F164" s="9">
        <f>'800PEIoriginal'!F164/1200</f>
        <v>11.488333333333333</v>
      </c>
      <c r="G164" s="9"/>
      <c r="H164" s="9"/>
      <c r="J164" s="1">
        <v>161</v>
      </c>
      <c r="K164" s="10">
        <f>'800PEIoriginal'!K164/600</f>
        <v>2.1683333333333334</v>
      </c>
      <c r="L164" s="10">
        <f>'800PEIoriginal'!L164/600</f>
        <v>1.4616666666666667</v>
      </c>
      <c r="M164" s="10">
        <f>'800PEIoriginal'!M164/600</f>
        <v>0.90166666666666662</v>
      </c>
      <c r="N164" s="10">
        <f>'800PEIoriginal'!N164/2400</f>
        <v>0.7466666666666667</v>
      </c>
      <c r="O164" s="10">
        <f>'800PEIoriginal'!O164/2400</f>
        <v>0.53083333333333338</v>
      </c>
      <c r="P164" s="10"/>
      <c r="Q164" s="10"/>
    </row>
    <row r="165" spans="1:17" ht="15.5">
      <c r="A165" s="1">
        <v>162</v>
      </c>
      <c r="B165" s="9">
        <f>'800PEIoriginal'!B165/300</f>
        <v>12.826666666666666</v>
      </c>
      <c r="C165" s="9">
        <f>'800PEIoriginal'!C165/300</f>
        <v>13.79</v>
      </c>
      <c r="D165" s="9">
        <f>'800PEIoriginal'!D165/300</f>
        <v>10.916666666666666</v>
      </c>
      <c r="E165" s="9">
        <f>'800PEIoriginal'!E165/1200</f>
        <v>11.873333333333333</v>
      </c>
      <c r="F165" s="9">
        <f>'800PEIoriginal'!F165/1200</f>
        <v>11.704166666666667</v>
      </c>
      <c r="G165" s="9"/>
      <c r="H165" s="9"/>
      <c r="J165" s="1">
        <v>162</v>
      </c>
      <c r="K165" s="10">
        <f>'800PEIoriginal'!K165/600</f>
        <v>1.8783333333333334</v>
      </c>
      <c r="L165" s="10">
        <f>'800PEIoriginal'!L165/600</f>
        <v>1.8433333333333333</v>
      </c>
      <c r="M165" s="10">
        <f>'800PEIoriginal'!M165/600</f>
        <v>0.64333333333333331</v>
      </c>
      <c r="N165" s="10">
        <f>'800PEIoriginal'!N165/2400</f>
        <v>0.76</v>
      </c>
      <c r="O165" s="10">
        <f>'800PEIoriginal'!O165/2400</f>
        <v>0.61208333333333331</v>
      </c>
      <c r="P165" s="10"/>
      <c r="Q165" s="10"/>
    </row>
    <row r="166" spans="1:17" ht="15.5">
      <c r="A166" s="1">
        <v>163</v>
      </c>
      <c r="B166" s="9">
        <f>'800PEIoriginal'!B166/300</f>
        <v>12.973333333333333</v>
      </c>
      <c r="C166" s="9">
        <f>'800PEIoriginal'!C166/300</f>
        <v>13.353333333333333</v>
      </c>
      <c r="D166" s="9">
        <f>'800PEIoriginal'!D166/300</f>
        <v>10.793333333333333</v>
      </c>
      <c r="E166" s="9">
        <f>'800PEIoriginal'!E166/1200</f>
        <v>11.865833333333333</v>
      </c>
      <c r="F166" s="9">
        <f>'800PEIoriginal'!F166/1200</f>
        <v>11.975</v>
      </c>
      <c r="G166" s="9"/>
      <c r="H166" s="9"/>
      <c r="J166" s="1">
        <v>163</v>
      </c>
      <c r="K166" s="10">
        <f>'800PEIoriginal'!K166/600</f>
        <v>1.5866666666666667</v>
      </c>
      <c r="L166" s="10">
        <f>'800PEIoriginal'!L166/600</f>
        <v>1.5049999999999999</v>
      </c>
      <c r="M166" s="10">
        <f>'800PEIoriginal'!M166/600</f>
        <v>1.0449999999999999</v>
      </c>
      <c r="N166" s="10">
        <f>'800PEIoriginal'!N166/2400</f>
        <v>0.71416666666666662</v>
      </c>
      <c r="O166" s="10">
        <f>'800PEIoriginal'!O166/2400</f>
        <v>0.48791666666666667</v>
      </c>
      <c r="P166" s="10"/>
      <c r="Q166" s="10"/>
    </row>
    <row r="167" spans="1:17" ht="15.5">
      <c r="A167" s="1">
        <v>164</v>
      </c>
      <c r="B167" s="9">
        <f>'800PEIoriginal'!B167/300</f>
        <v>12.253333333333334</v>
      </c>
      <c r="C167" s="9">
        <f>'800PEIoriginal'!C167/300</f>
        <v>13.853333333333333</v>
      </c>
      <c r="D167" s="9">
        <f>'800PEIoriginal'!D167/300</f>
        <v>11.773333333333333</v>
      </c>
      <c r="E167" s="9">
        <f>'800PEIoriginal'!E167/1200</f>
        <v>11.735833333333334</v>
      </c>
      <c r="F167" s="9">
        <f>'800PEIoriginal'!F167/1200</f>
        <v>11.629166666666666</v>
      </c>
      <c r="G167" s="9"/>
      <c r="H167" s="9"/>
      <c r="J167" s="1">
        <v>164</v>
      </c>
      <c r="K167" s="10">
        <f>'800PEIoriginal'!K167/600</f>
        <v>1.2666666666666666</v>
      </c>
      <c r="L167" s="10">
        <f>'800PEIoriginal'!L167/600</f>
        <v>1.94</v>
      </c>
      <c r="M167" s="10">
        <f>'800PEIoriginal'!M167/600</f>
        <v>1.2816666666666667</v>
      </c>
      <c r="N167" s="10">
        <f>'800PEIoriginal'!N167/2400</f>
        <v>0.86458333333333337</v>
      </c>
      <c r="O167" s="10">
        <f>'800PEIoriginal'!O167/2400</f>
        <v>0.54500000000000004</v>
      </c>
      <c r="P167" s="10"/>
      <c r="Q167" s="10"/>
    </row>
    <row r="168" spans="1:17" ht="15.5">
      <c r="A168" s="1">
        <v>165</v>
      </c>
      <c r="B168" s="9">
        <f>'800PEIoriginal'!B168/300</f>
        <v>13.193333333333333</v>
      </c>
      <c r="C168" s="9">
        <f>'800PEIoriginal'!C168/300</f>
        <v>13.29</v>
      </c>
      <c r="D168" s="9">
        <f>'800PEIoriginal'!D168/300</f>
        <v>12.4</v>
      </c>
      <c r="E168" s="9">
        <f>'800PEIoriginal'!E168/1200</f>
        <v>12.157500000000001</v>
      </c>
      <c r="F168" s="9">
        <f>'800PEIoriginal'!F168/1200</f>
        <v>11.618333333333334</v>
      </c>
      <c r="G168" s="9"/>
      <c r="H168" s="9"/>
      <c r="J168" s="1">
        <v>165</v>
      </c>
      <c r="K168" s="10">
        <f>'800PEIoriginal'!K168/600</f>
        <v>1.6583333333333334</v>
      </c>
      <c r="L168" s="10">
        <f>'800PEIoriginal'!L168/600</f>
        <v>1.3016666666666667</v>
      </c>
      <c r="M168" s="10">
        <f>'800PEIoriginal'!M168/600</f>
        <v>0.97666666666666668</v>
      </c>
      <c r="N168" s="10">
        <f>'800PEIoriginal'!N168/2400</f>
        <v>0.6908333333333333</v>
      </c>
      <c r="O168" s="10">
        <f>'800PEIoriginal'!O168/2400</f>
        <v>0.47833333333333333</v>
      </c>
      <c r="P168" s="10"/>
      <c r="Q168" s="10"/>
    </row>
    <row r="169" spans="1:17" ht="15.5">
      <c r="A169" s="1">
        <v>166</v>
      </c>
      <c r="B169" s="9">
        <f>'800PEIoriginal'!B169/300</f>
        <v>12.356666666666667</v>
      </c>
      <c r="C169" s="9">
        <f>'800PEIoriginal'!C169/300</f>
        <v>12.093333333333334</v>
      </c>
      <c r="D169" s="9">
        <f>'800PEIoriginal'!D169/300</f>
        <v>11.573333333333334</v>
      </c>
      <c r="E169" s="9">
        <f>'800PEIoriginal'!E169/1200</f>
        <v>11.72</v>
      </c>
      <c r="F169" s="9">
        <f>'800PEIoriginal'!F169/1200</f>
        <v>11.361666666666666</v>
      </c>
      <c r="G169" s="9"/>
      <c r="H169" s="9"/>
      <c r="J169" s="1">
        <v>166</v>
      </c>
      <c r="K169" s="10">
        <f>'800PEIoriginal'!K169/600</f>
        <v>1.6883333333333332</v>
      </c>
      <c r="L169" s="10">
        <f>'800PEIoriginal'!L169/600</f>
        <v>0.86833333333333329</v>
      </c>
      <c r="M169" s="10">
        <f>'800PEIoriginal'!M169/600</f>
        <v>1.0733333333333333</v>
      </c>
      <c r="N169" s="10">
        <f>'800PEIoriginal'!N169/2400</f>
        <v>0.75166666666666671</v>
      </c>
      <c r="O169" s="10">
        <f>'800PEIoriginal'!O169/2400</f>
        <v>0.43625000000000003</v>
      </c>
      <c r="P169" s="10"/>
      <c r="Q169" s="10"/>
    </row>
    <row r="170" spans="1:17" ht="15.5">
      <c r="A170" s="1">
        <v>167</v>
      </c>
      <c r="B170" s="9">
        <f>'800PEIoriginal'!B170/300</f>
        <v>12.453333333333333</v>
      </c>
      <c r="C170" s="9">
        <f>'800PEIoriginal'!C170/300</f>
        <v>11.956666666666667</v>
      </c>
      <c r="D170" s="9">
        <f>'800PEIoriginal'!D170/300</f>
        <v>10.62</v>
      </c>
      <c r="E170" s="9">
        <f>'800PEIoriginal'!E170/1200</f>
        <v>11.308333333333334</v>
      </c>
      <c r="F170" s="9">
        <f>'800PEIoriginal'!F170/1200</f>
        <v>11.640833333333333</v>
      </c>
      <c r="G170" s="9"/>
      <c r="H170" s="9"/>
      <c r="J170" s="1">
        <v>167</v>
      </c>
      <c r="K170" s="10">
        <f>'800PEIoriginal'!K170/600</f>
        <v>1.8683333333333334</v>
      </c>
      <c r="L170" s="10">
        <f>'800PEIoriginal'!L170/600</f>
        <v>0.69499999999999995</v>
      </c>
      <c r="M170" s="10">
        <f>'800PEIoriginal'!M170/600</f>
        <v>1.0016666666666667</v>
      </c>
      <c r="N170" s="10">
        <f>'800PEIoriginal'!N170/2400</f>
        <v>0.67249999999999999</v>
      </c>
      <c r="O170" s="10">
        <f>'800PEIoriginal'!O170/2400</f>
        <v>0.48958333333333331</v>
      </c>
      <c r="P170" s="10"/>
      <c r="Q170" s="10"/>
    </row>
    <row r="171" spans="1:17" ht="15.5">
      <c r="A171" s="1">
        <v>168</v>
      </c>
      <c r="B171" s="9">
        <f>'800PEIoriginal'!B171/300</f>
        <v>12.156666666666666</v>
      </c>
      <c r="C171" s="9">
        <f>'800PEIoriginal'!C171/300</f>
        <v>11.3</v>
      </c>
      <c r="D171" s="9">
        <f>'800PEIoriginal'!D171/300</f>
        <v>10.976666666666667</v>
      </c>
      <c r="E171" s="9">
        <f>'800PEIoriginal'!E171/1200</f>
        <v>11.733333333333333</v>
      </c>
      <c r="F171" s="9">
        <f>'800PEIoriginal'!F171/1200</f>
        <v>11.373333333333333</v>
      </c>
      <c r="G171" s="9"/>
      <c r="H171" s="9"/>
      <c r="J171" s="1">
        <v>168</v>
      </c>
      <c r="K171" s="10">
        <f>'800PEIoriginal'!K171/600</f>
        <v>1.365</v>
      </c>
      <c r="L171" s="10">
        <f>'800PEIoriginal'!L171/600</f>
        <v>0.98499999999999999</v>
      </c>
      <c r="M171" s="10">
        <f>'800PEIoriginal'!M171/600</f>
        <v>0.78166666666666662</v>
      </c>
      <c r="N171" s="10">
        <f>'800PEIoriginal'!N171/2400</f>
        <v>0.69208333333333338</v>
      </c>
      <c r="O171" s="10">
        <f>'800PEIoriginal'!O171/2400</f>
        <v>0.44833333333333331</v>
      </c>
      <c r="P171" s="10"/>
      <c r="Q171" s="10"/>
    </row>
    <row r="172" spans="1:17" ht="15.5">
      <c r="A172" s="1">
        <v>169</v>
      </c>
      <c r="B172" s="9">
        <f>'800PEIoriginal'!B172/300</f>
        <v>12.54</v>
      </c>
      <c r="C172" s="9">
        <f>'800PEIoriginal'!C172/300</f>
        <v>11.446666666666667</v>
      </c>
      <c r="D172" s="9">
        <f>'800PEIoriginal'!D172/300</f>
        <v>11.316666666666666</v>
      </c>
      <c r="E172" s="9">
        <f>'800PEIoriginal'!E172/1200</f>
        <v>11.586666666666666</v>
      </c>
      <c r="F172" s="9">
        <f>'800PEIoriginal'!F172/1200</f>
        <v>11.6</v>
      </c>
      <c r="G172" s="9"/>
      <c r="H172" s="9"/>
      <c r="J172" s="1">
        <v>169</v>
      </c>
      <c r="K172" s="10">
        <f>'800PEIoriginal'!K172/600</f>
        <v>1.32</v>
      </c>
      <c r="L172" s="10">
        <f>'800PEIoriginal'!L172/600</f>
        <v>1.1433333333333333</v>
      </c>
      <c r="M172" s="10">
        <f>'800PEIoriginal'!M172/600</f>
        <v>0.67166666666666663</v>
      </c>
      <c r="N172" s="10">
        <f>'800PEIoriginal'!N172/2400</f>
        <v>0.67125000000000001</v>
      </c>
      <c r="O172" s="10">
        <f>'800PEIoriginal'!O172/2400</f>
        <v>0.46875</v>
      </c>
      <c r="P172" s="10"/>
      <c r="Q172" s="10"/>
    </row>
    <row r="173" spans="1:17" ht="15.5">
      <c r="A173" s="1">
        <v>170</v>
      </c>
      <c r="B173" s="9">
        <f>'800PEIoriginal'!B173/300</f>
        <v>10.626666666666667</v>
      </c>
      <c r="C173" s="9">
        <f>'800PEIoriginal'!C173/300</f>
        <v>13.233333333333333</v>
      </c>
      <c r="D173" s="9">
        <f>'800PEIoriginal'!D173/300</f>
        <v>10.51</v>
      </c>
      <c r="E173" s="9">
        <f>'800PEIoriginal'!E173/1200</f>
        <v>11.528333333333334</v>
      </c>
      <c r="F173" s="9">
        <f>'800PEIoriginal'!F173/1200</f>
        <v>11.230833333333333</v>
      </c>
      <c r="G173" s="9"/>
      <c r="H173" s="9"/>
      <c r="J173" s="1">
        <v>170</v>
      </c>
      <c r="K173" s="10">
        <f>'800PEIoriginal'!K173/600</f>
        <v>0.7533333333333333</v>
      </c>
      <c r="L173" s="10">
        <f>'800PEIoriginal'!L173/600</f>
        <v>1.4466666666666668</v>
      </c>
      <c r="M173" s="10">
        <f>'800PEIoriginal'!M173/600</f>
        <v>1.0033333333333334</v>
      </c>
      <c r="N173" s="10">
        <f>'800PEIoriginal'!N173/2400</f>
        <v>0.56208333333333338</v>
      </c>
      <c r="O173" s="10">
        <f>'800PEIoriginal'!O173/2400</f>
        <v>0.39916666666666667</v>
      </c>
      <c r="P173" s="10"/>
      <c r="Q173" s="10"/>
    </row>
    <row r="174" spans="1:17" ht="15.5">
      <c r="A174" s="1">
        <v>171</v>
      </c>
      <c r="B174" s="9">
        <f>'800PEIoriginal'!B174/300</f>
        <v>10.72</v>
      </c>
      <c r="C174" s="9">
        <f>'800PEIoriginal'!C174/300</f>
        <v>11.243333333333334</v>
      </c>
      <c r="D174" s="9">
        <f>'800PEIoriginal'!D174/300</f>
        <v>10.673333333333334</v>
      </c>
      <c r="E174" s="9">
        <f>'800PEIoriginal'!E174/1200</f>
        <v>11.547499999999999</v>
      </c>
      <c r="F174" s="9">
        <f>'800PEIoriginal'!F174/1200</f>
        <v>11.18</v>
      </c>
      <c r="G174" s="9"/>
      <c r="H174" s="9"/>
      <c r="J174" s="1">
        <v>171</v>
      </c>
      <c r="K174" s="10">
        <f>'800PEIoriginal'!K174/600</f>
        <v>1.0866666666666667</v>
      </c>
      <c r="L174" s="10">
        <f>'800PEIoriginal'!L174/600</f>
        <v>0.80833333333333335</v>
      </c>
      <c r="M174" s="10">
        <f>'800PEIoriginal'!M174/600</f>
        <v>0.25166666666666665</v>
      </c>
      <c r="N174" s="10">
        <f>'800PEIoriginal'!N174/2400</f>
        <v>0.64166666666666672</v>
      </c>
      <c r="O174" s="10">
        <f>'800PEIoriginal'!O174/2400</f>
        <v>0.46833333333333332</v>
      </c>
      <c r="P174" s="10"/>
      <c r="Q174" s="10"/>
    </row>
    <row r="175" spans="1:17" ht="15.5">
      <c r="A175" s="1">
        <v>172</v>
      </c>
      <c r="B175" s="9">
        <f>'800PEIoriginal'!B175/300</f>
        <v>10.486666666666666</v>
      </c>
      <c r="C175" s="9">
        <f>'800PEIoriginal'!C175/300</f>
        <v>10.976666666666667</v>
      </c>
      <c r="D175" s="9">
        <f>'800PEIoriginal'!D175/300</f>
        <v>11.18</v>
      </c>
      <c r="E175" s="9">
        <f>'800PEIoriginal'!E175/1200</f>
        <v>11.516666666666667</v>
      </c>
      <c r="F175" s="9">
        <f>'800PEIoriginal'!F175/1200</f>
        <v>11.558333333333334</v>
      </c>
      <c r="G175" s="9"/>
      <c r="H175" s="9"/>
      <c r="J175" s="1">
        <v>172</v>
      </c>
      <c r="K175" s="10">
        <f>'800PEIoriginal'!K175/600</f>
        <v>1.2016666666666667</v>
      </c>
      <c r="L175" s="10">
        <f>'800PEIoriginal'!L175/600</f>
        <v>1.2633333333333334</v>
      </c>
      <c r="M175" s="10">
        <f>'800PEIoriginal'!M175/600</f>
        <v>0.72</v>
      </c>
      <c r="N175" s="10">
        <f>'800PEIoriginal'!N175/2400</f>
        <v>0.64583333333333337</v>
      </c>
      <c r="O175" s="10">
        <f>'800PEIoriginal'!O175/2400</f>
        <v>0.48375000000000001</v>
      </c>
      <c r="P175" s="10"/>
      <c r="Q175" s="10"/>
    </row>
    <row r="176" spans="1:17" ht="15.5">
      <c r="A176" s="1">
        <v>173</v>
      </c>
      <c r="B176" s="9">
        <f>'800PEIoriginal'!B176/300</f>
        <v>10.943333333333333</v>
      </c>
      <c r="C176" s="9">
        <f>'800PEIoriginal'!C176/300</f>
        <v>10.93</v>
      </c>
      <c r="D176" s="9">
        <f>'800PEIoriginal'!D176/300</f>
        <v>11.95</v>
      </c>
      <c r="E176" s="9">
        <f>'800PEIoriginal'!E176/1200</f>
        <v>11.518333333333333</v>
      </c>
      <c r="F176" s="9">
        <f>'800PEIoriginal'!F176/1200</f>
        <v>11.335833333333333</v>
      </c>
      <c r="G176" s="9"/>
      <c r="H176" s="9"/>
      <c r="J176" s="1">
        <v>173</v>
      </c>
      <c r="K176" s="10">
        <f>'800PEIoriginal'!K176/600</f>
        <v>0.7533333333333333</v>
      </c>
      <c r="L176" s="10">
        <f>'800PEIoriginal'!L176/600</f>
        <v>1.1066666666666667</v>
      </c>
      <c r="M176" s="10">
        <f>'800PEIoriginal'!M176/600</f>
        <v>0.82833333333333337</v>
      </c>
      <c r="N176" s="10">
        <f>'800PEIoriginal'!N176/2400</f>
        <v>0.61875000000000002</v>
      </c>
      <c r="O176" s="10">
        <f>'800PEIoriginal'!O176/2400</f>
        <v>0.35833333333333334</v>
      </c>
      <c r="P176" s="10"/>
      <c r="Q176" s="10"/>
    </row>
    <row r="177" spans="1:17" ht="15.5">
      <c r="A177" s="1">
        <v>174</v>
      </c>
      <c r="B177" s="9">
        <f>'800PEIoriginal'!B177/300</f>
        <v>11.83</v>
      </c>
      <c r="C177" s="9">
        <f>'800PEIoriginal'!C177/300</f>
        <v>11.37</v>
      </c>
      <c r="D177" s="9">
        <f>'800PEIoriginal'!D177/300</f>
        <v>11.593333333333334</v>
      </c>
      <c r="E177" s="9">
        <f>'800PEIoriginal'!E177/1200</f>
        <v>11.155833333333334</v>
      </c>
      <c r="F177" s="9">
        <f>'800PEIoriginal'!F177/1200</f>
        <v>11.419166666666667</v>
      </c>
      <c r="G177" s="9"/>
      <c r="H177" s="9"/>
      <c r="J177" s="1">
        <v>174</v>
      </c>
      <c r="K177" s="10">
        <f>'800PEIoriginal'!K177/600</f>
        <v>0.98166666666666669</v>
      </c>
      <c r="L177" s="10">
        <f>'800PEIoriginal'!L177/600</f>
        <v>1.1483333333333334</v>
      </c>
      <c r="M177" s="10">
        <f>'800PEIoriginal'!M177/600</f>
        <v>0.82833333333333337</v>
      </c>
      <c r="N177" s="10">
        <f>'800PEIoriginal'!N177/2400</f>
        <v>0.73</v>
      </c>
      <c r="O177" s="10">
        <f>'800PEIoriginal'!O177/2400</f>
        <v>0.41958333333333331</v>
      </c>
      <c r="P177" s="10"/>
      <c r="Q177" s="10"/>
    </row>
    <row r="178" spans="1:17" ht="15.5">
      <c r="A178" s="1">
        <v>175</v>
      </c>
      <c r="B178" s="9">
        <f>'800PEIoriginal'!B178/300</f>
        <v>10.706666666666667</v>
      </c>
      <c r="C178" s="9">
        <f>'800PEIoriginal'!C178/300</f>
        <v>10.873333333333333</v>
      </c>
      <c r="D178" s="9">
        <f>'800PEIoriginal'!D178/300</f>
        <v>10.843333333333334</v>
      </c>
      <c r="E178" s="9">
        <f>'800PEIoriginal'!E178/1200</f>
        <v>11.345000000000001</v>
      </c>
      <c r="F178" s="9">
        <f>'800PEIoriginal'!F178/1200</f>
        <v>10.9725</v>
      </c>
      <c r="G178" s="9"/>
      <c r="H178" s="9"/>
      <c r="J178" s="1">
        <v>175</v>
      </c>
      <c r="K178" s="10">
        <f>'800PEIoriginal'!K178/600</f>
        <v>0.71166666666666667</v>
      </c>
      <c r="L178" s="10">
        <f>'800PEIoriginal'!L178/600</f>
        <v>0.62</v>
      </c>
      <c r="M178" s="10">
        <f>'800PEIoriginal'!M178/600</f>
        <v>0.57666666666666666</v>
      </c>
      <c r="N178" s="10">
        <f>'800PEIoriginal'!N178/2400</f>
        <v>0.68</v>
      </c>
      <c r="O178" s="10">
        <f>'800PEIoriginal'!O178/2400</f>
        <v>0.40333333333333332</v>
      </c>
      <c r="P178" s="10"/>
      <c r="Q178" s="10"/>
    </row>
    <row r="179" spans="1:17" ht="15.5">
      <c r="A179" s="1">
        <v>176</v>
      </c>
      <c r="B179" s="9">
        <f>'800PEIoriginal'!B179/300</f>
        <v>10.373333333333333</v>
      </c>
      <c r="C179" s="9">
        <f>'800PEIoriginal'!C179/300</f>
        <v>11.323333333333334</v>
      </c>
      <c r="D179" s="9">
        <f>'800PEIoriginal'!D179/300</f>
        <v>10.823333333333334</v>
      </c>
      <c r="E179" s="9">
        <f>'800PEIoriginal'!E179/1200</f>
        <v>11.371666666666666</v>
      </c>
      <c r="F179" s="9">
        <f>'800PEIoriginal'!F179/1200</f>
        <v>11.254166666666666</v>
      </c>
      <c r="G179" s="9"/>
      <c r="H179" s="9"/>
      <c r="J179" s="1">
        <v>176</v>
      </c>
      <c r="K179" s="10">
        <f>'800PEIoriginal'!K179/600</f>
        <v>0.68166666666666664</v>
      </c>
      <c r="L179" s="10">
        <f>'800PEIoriginal'!L179/600</f>
        <v>1.1233333333333333</v>
      </c>
      <c r="M179" s="10">
        <f>'800PEIoriginal'!M179/600</f>
        <v>0.82499999999999996</v>
      </c>
      <c r="N179" s="10">
        <f>'800PEIoriginal'!N179/2400</f>
        <v>0.43</v>
      </c>
      <c r="O179" s="10">
        <f>'800PEIoriginal'!O179/2400</f>
        <v>0.47083333333333333</v>
      </c>
      <c r="P179" s="10"/>
      <c r="Q179" s="10"/>
    </row>
    <row r="180" spans="1:17" ht="15.5">
      <c r="A180" s="1">
        <v>177</v>
      </c>
      <c r="B180" s="9">
        <f>'800PEIoriginal'!B180/300</f>
        <v>10.44</v>
      </c>
      <c r="C180" s="9">
        <f>'800PEIoriginal'!C180/300</f>
        <v>11.006666666666666</v>
      </c>
      <c r="D180" s="9">
        <f>'800PEIoriginal'!D180/300</f>
        <v>10.663333333333334</v>
      </c>
      <c r="E180" s="9">
        <f>'800PEIoriginal'!E180/1200</f>
        <v>11.189166666666667</v>
      </c>
      <c r="F180" s="9">
        <f>'800PEIoriginal'!F180/1200</f>
        <v>11.399166666666666</v>
      </c>
      <c r="G180" s="9"/>
      <c r="H180" s="9"/>
      <c r="J180" s="1">
        <v>177</v>
      </c>
      <c r="K180" s="10">
        <f>'800PEIoriginal'!K180/600</f>
        <v>0.77833333333333332</v>
      </c>
      <c r="L180" s="10">
        <f>'800PEIoriginal'!L180/600</f>
        <v>0.58666666666666667</v>
      </c>
      <c r="M180" s="10">
        <f>'800PEIoriginal'!M180/600</f>
        <v>0.76666666666666672</v>
      </c>
      <c r="N180" s="10">
        <f>'800PEIoriginal'!N180/2400</f>
        <v>0.60458333333333336</v>
      </c>
      <c r="O180" s="10">
        <f>'800PEIoriginal'!O180/2400</f>
        <v>0.49041666666666667</v>
      </c>
      <c r="P180" s="10"/>
      <c r="Q180" s="10"/>
    </row>
    <row r="181" spans="1:17" ht="15.5">
      <c r="A181" s="1">
        <v>178</v>
      </c>
      <c r="B181" s="9">
        <f>'800PEIoriginal'!B181/300</f>
        <v>10.61</v>
      </c>
      <c r="C181" s="9">
        <f>'800PEIoriginal'!C181/300</f>
        <v>10.486666666666666</v>
      </c>
      <c r="D181" s="9">
        <f>'800PEIoriginal'!D181/300</f>
        <v>9.1733333333333338</v>
      </c>
      <c r="E181" s="9">
        <f>'800PEIoriginal'!E181/1200</f>
        <v>10.641666666666667</v>
      </c>
      <c r="F181" s="9">
        <f>'800PEIoriginal'!F181/1200</f>
        <v>11.070833333333333</v>
      </c>
      <c r="G181" s="9"/>
      <c r="H181" s="9"/>
      <c r="J181" s="1">
        <v>178</v>
      </c>
      <c r="K181" s="10">
        <f>'800PEIoriginal'!K181/600</f>
        <v>0.84499999999999997</v>
      </c>
      <c r="L181" s="10">
        <f>'800PEIoriginal'!L181/600</f>
        <v>0.53</v>
      </c>
      <c r="M181" s="10">
        <f>'800PEIoriginal'!M181/600</f>
        <v>0.35666666666666669</v>
      </c>
      <c r="N181" s="10">
        <f>'800PEIoriginal'!N181/2400</f>
        <v>0.5904166666666667</v>
      </c>
      <c r="O181" s="10">
        <f>'800PEIoriginal'!O181/2400</f>
        <v>0.50458333333333338</v>
      </c>
      <c r="P181" s="10"/>
      <c r="Q181" s="10"/>
    </row>
    <row r="182" spans="1:17" ht="15.5">
      <c r="A182" s="1">
        <v>179</v>
      </c>
      <c r="B182" s="9">
        <f>'800PEIoriginal'!B182/300</f>
        <v>10.266666666666667</v>
      </c>
      <c r="C182" s="9">
        <f>'800PEIoriginal'!C182/300</f>
        <v>11.476666666666667</v>
      </c>
      <c r="D182" s="9">
        <f>'800PEIoriginal'!D182/300</f>
        <v>11.73</v>
      </c>
      <c r="E182" s="9">
        <f>'800PEIoriginal'!E182/1200</f>
        <v>11.200833333333334</v>
      </c>
      <c r="F182" s="9">
        <f>'800PEIoriginal'!F182/1200</f>
        <v>11.258333333333333</v>
      </c>
      <c r="G182" s="9"/>
      <c r="H182" s="9"/>
      <c r="J182" s="1">
        <v>179</v>
      </c>
      <c r="K182" s="10">
        <f>'800PEIoriginal'!K182/600</f>
        <v>1.095</v>
      </c>
      <c r="L182" s="10">
        <f>'800PEIoriginal'!L182/600</f>
        <v>0.83</v>
      </c>
      <c r="M182" s="10">
        <f>'800PEIoriginal'!M182/600</f>
        <v>0.98166666666666669</v>
      </c>
      <c r="N182" s="10">
        <f>'800PEIoriginal'!N182/2400</f>
        <v>0.46333333333333332</v>
      </c>
      <c r="O182" s="10">
        <f>'800PEIoriginal'!O182/2400</f>
        <v>0.44083333333333335</v>
      </c>
      <c r="P182" s="10"/>
      <c r="Q182" s="10"/>
    </row>
    <row r="183" spans="1:17" ht="15.5">
      <c r="A183" s="1">
        <v>180</v>
      </c>
      <c r="B183" s="9">
        <f>'800PEIoriginal'!B183/300</f>
        <v>9.7899999999999991</v>
      </c>
      <c r="C183" s="9">
        <f>'800PEIoriginal'!C183/300</f>
        <v>10.743333333333334</v>
      </c>
      <c r="D183" s="9">
        <f>'800PEIoriginal'!D183/300</f>
        <v>11.2</v>
      </c>
      <c r="E183" s="9">
        <f>'800PEIoriginal'!E183/1200</f>
        <v>11.1525</v>
      </c>
      <c r="F183" s="9">
        <f>'800PEIoriginal'!F183/1200</f>
        <v>11.211666666666666</v>
      </c>
      <c r="G183" s="9"/>
      <c r="H183" s="9"/>
      <c r="J183" s="1">
        <v>180</v>
      </c>
      <c r="K183" s="10">
        <f>'800PEIoriginal'!K183/600</f>
        <v>0.70166666666666666</v>
      </c>
      <c r="L183" s="10">
        <f>'800PEIoriginal'!L183/600</f>
        <v>0.64</v>
      </c>
      <c r="M183" s="10">
        <f>'800PEIoriginal'!M183/600</f>
        <v>0.72499999999999998</v>
      </c>
      <c r="N183" s="10">
        <f>'800PEIoriginal'!N183/2400</f>
        <v>0.55958333333333332</v>
      </c>
      <c r="O183" s="10">
        <f>'800PEIoriginal'!O183/2400</f>
        <v>0.39458333333333334</v>
      </c>
      <c r="P183" s="10"/>
      <c r="Q183" s="10"/>
    </row>
    <row r="184" spans="1:17" ht="15.5">
      <c r="A184" s="1">
        <v>181</v>
      </c>
      <c r="B184" s="9">
        <f>'800PEIoriginal'!B184/300</f>
        <v>10.383333333333333</v>
      </c>
      <c r="C184" s="9">
        <f>'800PEIoriginal'!C184/300</f>
        <v>10.866666666666667</v>
      </c>
      <c r="D184" s="9">
        <f>'800PEIoriginal'!D184/300</f>
        <v>10.156666666666666</v>
      </c>
      <c r="E184" s="9">
        <f>'800PEIoriginal'!E184/1200</f>
        <v>11.320833333333333</v>
      </c>
      <c r="F184" s="9">
        <f>'800PEIoriginal'!F184/1200</f>
        <v>10.898333333333333</v>
      </c>
      <c r="G184" s="9"/>
      <c r="H184" s="9"/>
      <c r="J184" s="1">
        <v>181</v>
      </c>
      <c r="K184" s="10">
        <f>'800PEIoriginal'!K184/600</f>
        <v>1.0733333333333333</v>
      </c>
      <c r="L184" s="10">
        <f>'800PEIoriginal'!L184/600</f>
        <v>0.28999999999999998</v>
      </c>
      <c r="M184" s="10">
        <f>'800PEIoriginal'!M184/600</f>
        <v>0.51500000000000001</v>
      </c>
      <c r="N184" s="10">
        <f>'800PEIoriginal'!N184/2400</f>
        <v>0.47458333333333336</v>
      </c>
      <c r="O184" s="10">
        <f>'800PEIoriginal'!O184/2400</f>
        <v>0.43375000000000002</v>
      </c>
      <c r="P184" s="10"/>
      <c r="Q184" s="10"/>
    </row>
    <row r="185" spans="1:17" ht="15.5">
      <c r="A185" s="1">
        <v>182</v>
      </c>
      <c r="B185" s="9">
        <f>'800PEIoriginal'!B185/300</f>
        <v>10.14</v>
      </c>
      <c r="C185" s="9">
        <f>'800PEIoriginal'!C185/300</f>
        <v>10.89</v>
      </c>
      <c r="D185" s="9">
        <f>'800PEIoriginal'!D185/300</f>
        <v>10.393333333333333</v>
      </c>
      <c r="E185" s="9">
        <f>'800PEIoriginal'!E185/1200</f>
        <v>11.057499999999999</v>
      </c>
      <c r="F185" s="9">
        <f>'800PEIoriginal'!F185/1200</f>
        <v>10.779166666666667</v>
      </c>
      <c r="G185" s="9"/>
      <c r="H185" s="9"/>
      <c r="J185" s="1">
        <v>182</v>
      </c>
      <c r="K185" s="10">
        <f>'800PEIoriginal'!K185/600</f>
        <v>0.91</v>
      </c>
      <c r="L185" s="10">
        <f>'800PEIoriginal'!L185/600</f>
        <v>0.71666666666666667</v>
      </c>
      <c r="M185" s="10">
        <f>'800PEIoriginal'!M185/600</f>
        <v>0</v>
      </c>
      <c r="N185" s="10">
        <f>'800PEIoriginal'!N185/2400</f>
        <v>0.55166666666666664</v>
      </c>
      <c r="O185" s="10">
        <f>'800PEIoriginal'!O185/2400</f>
        <v>0.37958333333333333</v>
      </c>
      <c r="P185" s="10"/>
      <c r="Q185" s="10"/>
    </row>
    <row r="186" spans="1:17" ht="15.5">
      <c r="A186" s="1">
        <v>183</v>
      </c>
      <c r="B186" s="9">
        <f>'800PEIoriginal'!B186/300</f>
        <v>10.29</v>
      </c>
      <c r="C186" s="9">
        <f>'800PEIoriginal'!C186/300</f>
        <v>10.14</v>
      </c>
      <c r="D186" s="9">
        <f>'800PEIoriginal'!D186/300</f>
        <v>9.98</v>
      </c>
      <c r="E186" s="9">
        <f>'800PEIoriginal'!E186/1200</f>
        <v>10.836666666666666</v>
      </c>
      <c r="F186" s="9">
        <f>'800PEIoriginal'!F186/1200</f>
        <v>11.200833333333334</v>
      </c>
      <c r="G186" s="9"/>
      <c r="H186" s="9"/>
      <c r="J186" s="1">
        <v>183</v>
      </c>
      <c r="K186" s="10">
        <f>'800PEIoriginal'!K186/600</f>
        <v>0.90333333333333332</v>
      </c>
      <c r="L186" s="10">
        <f>'800PEIoriginal'!L186/600</f>
        <v>0.63500000000000001</v>
      </c>
      <c r="M186" s="10">
        <f>'800PEIoriginal'!M186/600</f>
        <v>0.75166666666666671</v>
      </c>
      <c r="N186" s="10">
        <f>'800PEIoriginal'!N186/2400</f>
        <v>0.54666666666666663</v>
      </c>
      <c r="O186" s="10">
        <f>'800PEIoriginal'!O186/2400</f>
        <v>0.45666666666666667</v>
      </c>
      <c r="P186" s="10"/>
      <c r="Q186" s="10"/>
    </row>
    <row r="187" spans="1:17" ht="15.5">
      <c r="A187" s="1">
        <v>184</v>
      </c>
      <c r="B187" s="9">
        <f>'800PEIoriginal'!B187/300</f>
        <v>10.026666666666667</v>
      </c>
      <c r="C187" s="9">
        <f>'800PEIoriginal'!C187/300</f>
        <v>10.013333333333334</v>
      </c>
      <c r="D187" s="9">
        <f>'800PEIoriginal'!D187/300</f>
        <v>10.15</v>
      </c>
      <c r="E187" s="9">
        <f>'800PEIoriginal'!E187/1200</f>
        <v>11.039166666666667</v>
      </c>
      <c r="F187" s="9">
        <f>'800PEIoriginal'!F187/1200</f>
        <v>11.289166666666667</v>
      </c>
      <c r="G187" s="9"/>
      <c r="H187" s="9"/>
      <c r="J187" s="1">
        <v>184</v>
      </c>
      <c r="K187" s="10">
        <f>'800PEIoriginal'!K187/600</f>
        <v>0.745</v>
      </c>
      <c r="L187" s="10">
        <f>'800PEIoriginal'!L187/600</f>
        <v>0.51666666666666672</v>
      </c>
      <c r="M187" s="10">
        <f>'800PEIoriginal'!M187/600</f>
        <v>0.65833333333333333</v>
      </c>
      <c r="N187" s="10">
        <f>'800PEIoriginal'!N187/2400</f>
        <v>0.45874999999999999</v>
      </c>
      <c r="O187" s="10">
        <f>'800PEIoriginal'!O187/2400</f>
        <v>0.35708333333333331</v>
      </c>
      <c r="P187" s="10"/>
      <c r="Q187" s="10"/>
    </row>
    <row r="188" spans="1:17" ht="15.5">
      <c r="A188" s="1">
        <v>185</v>
      </c>
      <c r="B188" s="9">
        <f>'800PEIoriginal'!B188/300</f>
        <v>10.02</v>
      </c>
      <c r="C188" s="9">
        <f>'800PEIoriginal'!C188/300</f>
        <v>10.436666666666667</v>
      </c>
      <c r="D188" s="9">
        <f>'800PEIoriginal'!D188/300</f>
        <v>10.436666666666667</v>
      </c>
      <c r="E188" s="9">
        <f>'800PEIoriginal'!E188/1200</f>
        <v>10.833333333333334</v>
      </c>
      <c r="F188" s="9">
        <f>'800PEIoriginal'!F188/1200</f>
        <v>10.795833333333333</v>
      </c>
      <c r="G188" s="9"/>
      <c r="H188" s="9"/>
      <c r="J188" s="1">
        <v>185</v>
      </c>
      <c r="K188" s="10">
        <f>'800PEIoriginal'!K188/600</f>
        <v>0.46833333333333332</v>
      </c>
      <c r="L188" s="10">
        <f>'800PEIoriginal'!L188/600</f>
        <v>0.74</v>
      </c>
      <c r="M188" s="10">
        <f>'800PEIoriginal'!M188/600</f>
        <v>0.155</v>
      </c>
      <c r="N188" s="10">
        <f>'800PEIoriginal'!N188/2400</f>
        <v>0.51416666666666666</v>
      </c>
      <c r="O188" s="10">
        <f>'800PEIoriginal'!O188/2400</f>
        <v>0.38250000000000001</v>
      </c>
      <c r="P188" s="10"/>
      <c r="Q188" s="10"/>
    </row>
    <row r="189" spans="1:17" ht="15.5">
      <c r="A189" s="1">
        <v>186</v>
      </c>
      <c r="B189" s="9">
        <f>'800PEIoriginal'!B189/300</f>
        <v>10.283333333333333</v>
      </c>
      <c r="C189" s="9">
        <f>'800PEIoriginal'!C189/300</f>
        <v>9.8166666666666664</v>
      </c>
      <c r="D189" s="9">
        <f>'800PEIoriginal'!D189/300</f>
        <v>9.8066666666666666</v>
      </c>
      <c r="E189" s="9">
        <f>'800PEIoriginal'!E189/1200</f>
        <v>10.830833333333333</v>
      </c>
      <c r="F189" s="9">
        <f>'800PEIoriginal'!F189/1200</f>
        <v>10.700833333333334</v>
      </c>
      <c r="G189" s="9"/>
      <c r="H189" s="9"/>
      <c r="J189" s="1">
        <v>186</v>
      </c>
      <c r="K189" s="10">
        <f>'800PEIoriginal'!K189/600</f>
        <v>0.66833333333333333</v>
      </c>
      <c r="L189" s="10">
        <f>'800PEIoriginal'!L189/600</f>
        <v>0.755</v>
      </c>
      <c r="M189" s="10">
        <f>'800PEIoriginal'!M189/600</f>
        <v>0.38833333333333331</v>
      </c>
      <c r="N189" s="10">
        <f>'800PEIoriginal'!N189/2400</f>
        <v>0.53874999999999995</v>
      </c>
      <c r="O189" s="10">
        <f>'800PEIoriginal'!O189/2400</f>
        <v>0.36833333333333335</v>
      </c>
      <c r="P189" s="10"/>
      <c r="Q189" s="10"/>
    </row>
    <row r="190" spans="1:17" ht="15.5">
      <c r="A190" s="1">
        <v>187</v>
      </c>
      <c r="B190" s="9">
        <f>'800PEIoriginal'!B190/300</f>
        <v>9.2899999999999991</v>
      </c>
      <c r="C190" s="9">
        <f>'800PEIoriginal'!C190/300</f>
        <v>9.8933333333333326</v>
      </c>
      <c r="D190" s="9">
        <f>'800PEIoriginal'!D190/300</f>
        <v>10.253333333333334</v>
      </c>
      <c r="E190" s="9">
        <f>'800PEIoriginal'!E190/1200</f>
        <v>10.5525</v>
      </c>
      <c r="F190" s="9">
        <f>'800PEIoriginal'!F190/1200</f>
        <v>10.84</v>
      </c>
      <c r="G190" s="9"/>
      <c r="H190" s="9"/>
      <c r="J190" s="1">
        <v>187</v>
      </c>
      <c r="K190" s="10">
        <f>'800PEIoriginal'!K190/600</f>
        <v>0.40833333333333333</v>
      </c>
      <c r="L190" s="10">
        <f>'800PEIoriginal'!L190/600</f>
        <v>0.68166666666666664</v>
      </c>
      <c r="M190" s="10">
        <f>'800PEIoriginal'!M190/600</f>
        <v>0.66333333333333333</v>
      </c>
      <c r="N190" s="10">
        <f>'800PEIoriginal'!N190/2400</f>
        <v>0.40541666666666665</v>
      </c>
      <c r="O190" s="10">
        <f>'800PEIoriginal'!O190/2400</f>
        <v>0.38791666666666669</v>
      </c>
      <c r="P190" s="10"/>
      <c r="Q190" s="10"/>
    </row>
    <row r="191" spans="1:17" ht="15.5">
      <c r="A191" s="1">
        <v>188</v>
      </c>
      <c r="B191" s="9">
        <f>'800PEIoriginal'!B191/300</f>
        <v>9.3466666666666658</v>
      </c>
      <c r="C191" s="9">
        <f>'800PEIoriginal'!C191/300</f>
        <v>10.216666666666667</v>
      </c>
      <c r="D191" s="9">
        <f>'800PEIoriginal'!D191/300</f>
        <v>10.036666666666667</v>
      </c>
      <c r="E191" s="9">
        <f>'800PEIoriginal'!E191/1200</f>
        <v>10.558333333333334</v>
      </c>
      <c r="F191" s="9">
        <f>'800PEIoriginal'!F191/1200</f>
        <v>10.781666666666666</v>
      </c>
      <c r="G191" s="9"/>
      <c r="H191" s="9"/>
      <c r="J191" s="1">
        <v>188</v>
      </c>
      <c r="K191" s="10">
        <f>'800PEIoriginal'!K191/600</f>
        <v>0.56499999999999995</v>
      </c>
      <c r="L191" s="10">
        <f>'800PEIoriginal'!L191/600</f>
        <v>0.52166666666666661</v>
      </c>
      <c r="M191" s="10">
        <f>'800PEIoriginal'!M191/600</f>
        <v>0.56000000000000005</v>
      </c>
      <c r="N191" s="10">
        <f>'800PEIoriginal'!N191/2400</f>
        <v>0.34875</v>
      </c>
      <c r="O191" s="10">
        <f>'800PEIoriginal'!O191/2400</f>
        <v>0.38583333333333331</v>
      </c>
      <c r="P191" s="10"/>
      <c r="Q191" s="10"/>
    </row>
    <row r="192" spans="1:17" ht="15.5">
      <c r="A192" s="1">
        <v>189</v>
      </c>
      <c r="B192" s="9">
        <f>'800PEIoriginal'!B192/300</f>
        <v>9.3699999999999992</v>
      </c>
      <c r="C192" s="9">
        <f>'800PEIoriginal'!C192/300</f>
        <v>9.1433333333333326</v>
      </c>
      <c r="D192" s="9">
        <f>'800PEIoriginal'!D192/300</f>
        <v>10.106666666666667</v>
      </c>
      <c r="E192" s="9">
        <f>'800PEIoriginal'!E192/1200</f>
        <v>10.74</v>
      </c>
      <c r="F192" s="9">
        <f>'800PEIoriginal'!F192/1200</f>
        <v>10.776666666666667</v>
      </c>
      <c r="G192" s="9"/>
      <c r="H192" s="9"/>
      <c r="J192" s="1">
        <v>189</v>
      </c>
      <c r="K192" s="10">
        <f>'800PEIoriginal'!K192/600</f>
        <v>0.35499999999999998</v>
      </c>
      <c r="L192" s="10">
        <f>'800PEIoriginal'!L192/600</f>
        <v>0.59</v>
      </c>
      <c r="M192" s="10">
        <f>'800PEIoriginal'!M192/600</f>
        <v>0.35333333333333333</v>
      </c>
      <c r="N192" s="10">
        <f>'800PEIoriginal'!N192/2400</f>
        <v>0.35499999999999998</v>
      </c>
      <c r="O192" s="10">
        <f>'800PEIoriginal'!O192/2400</f>
        <v>0.31583333333333335</v>
      </c>
      <c r="P192" s="10"/>
      <c r="Q192" s="10"/>
    </row>
    <row r="193" spans="1:17" ht="15.5">
      <c r="A193" s="1">
        <v>190</v>
      </c>
      <c r="B193" s="9">
        <f>'800PEIoriginal'!B193/300</f>
        <v>9.793333333333333</v>
      </c>
      <c r="C193" s="9">
        <f>'800PEIoriginal'!C193/300</f>
        <v>9.9466666666666672</v>
      </c>
      <c r="D193" s="9">
        <f>'800PEIoriginal'!D193/300</f>
        <v>10.69</v>
      </c>
      <c r="E193" s="9">
        <f>'800PEIoriginal'!E193/1200</f>
        <v>10.264166666666666</v>
      </c>
      <c r="F193" s="9">
        <f>'800PEIoriginal'!F193/1200</f>
        <v>10.720833333333333</v>
      </c>
      <c r="G193" s="9"/>
      <c r="H193" s="9"/>
      <c r="J193" s="1">
        <v>190</v>
      </c>
      <c r="K193" s="10">
        <f>'800PEIoriginal'!K193/600</f>
        <v>0.68166666666666664</v>
      </c>
      <c r="L193" s="10">
        <f>'800PEIoriginal'!L193/600</f>
        <v>0.83499999999999996</v>
      </c>
      <c r="M193" s="10">
        <f>'800PEIoriginal'!M193/600</f>
        <v>0.48833333333333334</v>
      </c>
      <c r="N193" s="10">
        <f>'800PEIoriginal'!N193/2400</f>
        <v>0.56791666666666663</v>
      </c>
      <c r="O193" s="10">
        <f>'800PEIoriginal'!O193/2400</f>
        <v>0.42416666666666669</v>
      </c>
      <c r="P193" s="10"/>
      <c r="Q193" s="10"/>
    </row>
    <row r="194" spans="1:17" ht="15.5">
      <c r="A194" s="1">
        <v>191</v>
      </c>
      <c r="B194" s="9">
        <f>'800PEIoriginal'!B194/300</f>
        <v>10.073333333333334</v>
      </c>
      <c r="C194" s="9">
        <f>'800PEIoriginal'!C194/300</f>
        <v>8.8833333333333329</v>
      </c>
      <c r="D194" s="9">
        <f>'800PEIoriginal'!D194/300</f>
        <v>9.1166666666666671</v>
      </c>
      <c r="E194" s="9">
        <f>'800PEIoriginal'!E194/1200</f>
        <v>10.547499999999999</v>
      </c>
      <c r="F194" s="9">
        <f>'800PEIoriginal'!F194/1200</f>
        <v>10.590833333333334</v>
      </c>
      <c r="G194" s="9"/>
      <c r="H194" s="9"/>
      <c r="J194" s="1">
        <v>191</v>
      </c>
      <c r="K194" s="10">
        <f>'800PEIoriginal'!K194/600</f>
        <v>0.80333333333333334</v>
      </c>
      <c r="L194" s="10">
        <f>'800PEIoriginal'!L194/600</f>
        <v>0.22166666666666668</v>
      </c>
      <c r="M194" s="10">
        <f>'800PEIoriginal'!M194/600</f>
        <v>0.58333333333333337</v>
      </c>
      <c r="N194" s="10">
        <f>'800PEIoriginal'!N194/2400</f>
        <v>0.31041666666666667</v>
      </c>
      <c r="O194" s="10">
        <f>'800PEIoriginal'!O194/2400</f>
        <v>0.24916666666666668</v>
      </c>
      <c r="P194" s="10"/>
      <c r="Q194" s="10"/>
    </row>
    <row r="195" spans="1:17" ht="15.5">
      <c r="A195" s="1">
        <v>192</v>
      </c>
      <c r="B195" s="9">
        <f>'800PEIoriginal'!B195/300</f>
        <v>9.1033333333333335</v>
      </c>
      <c r="C195" s="9">
        <f>'800PEIoriginal'!C195/300</f>
        <v>10.443333333333333</v>
      </c>
      <c r="D195" s="9">
        <f>'800PEIoriginal'!D195/300</f>
        <v>9.66</v>
      </c>
      <c r="E195" s="9">
        <f>'800PEIoriginal'!E195/1200</f>
        <v>10.478333333333333</v>
      </c>
      <c r="F195" s="9">
        <f>'800PEIoriginal'!F195/1200</f>
        <v>10.675833333333333</v>
      </c>
      <c r="G195" s="9"/>
      <c r="H195" s="9"/>
      <c r="J195" s="1">
        <v>192</v>
      </c>
      <c r="K195" s="10">
        <f>'800PEIoriginal'!K195/600</f>
        <v>0.34166666666666667</v>
      </c>
      <c r="L195" s="10">
        <f>'800PEIoriginal'!L195/600</f>
        <v>0.375</v>
      </c>
      <c r="M195" s="10">
        <f>'800PEIoriginal'!M195/600</f>
        <v>0.61499999999999999</v>
      </c>
      <c r="N195" s="10">
        <f>'800PEIoriginal'!N195/2400</f>
        <v>0.42083333333333334</v>
      </c>
      <c r="O195" s="10">
        <f>'800PEIoriginal'!O195/2400</f>
        <v>0.36791666666666667</v>
      </c>
      <c r="P195" s="10"/>
      <c r="Q195" s="10"/>
    </row>
    <row r="196" spans="1:17" ht="15.5">
      <c r="A196" s="1">
        <v>193</v>
      </c>
      <c r="B196" s="9">
        <f>'800PEIoriginal'!B196/300</f>
        <v>9.2166666666666668</v>
      </c>
      <c r="C196" s="9">
        <f>'800PEIoriginal'!C196/300</f>
        <v>9.9</v>
      </c>
      <c r="D196" s="9">
        <f>'800PEIoriginal'!D196/300</f>
        <v>9.7266666666666666</v>
      </c>
      <c r="E196" s="9">
        <f>'800PEIoriginal'!E196/1200</f>
        <v>10.3675</v>
      </c>
      <c r="F196" s="9">
        <f>'800PEIoriginal'!F196/1200</f>
        <v>10.736666666666666</v>
      </c>
      <c r="G196" s="9"/>
      <c r="H196" s="9"/>
      <c r="J196" s="1">
        <v>193</v>
      </c>
      <c r="K196" s="10">
        <f>'800PEIoriginal'!K196/600</f>
        <v>0.60499999999999998</v>
      </c>
      <c r="L196" s="10">
        <f>'800PEIoriginal'!L196/600</f>
        <v>0.60166666666666668</v>
      </c>
      <c r="M196" s="10">
        <f>'800PEIoriginal'!M196/600</f>
        <v>0.54833333333333334</v>
      </c>
      <c r="N196" s="10">
        <f>'800PEIoriginal'!N196/2400</f>
        <v>0.34916666666666668</v>
      </c>
      <c r="O196" s="10">
        <f>'800PEIoriginal'!O196/2400</f>
        <v>0.37291666666666667</v>
      </c>
      <c r="P196" s="10"/>
      <c r="Q196" s="10"/>
    </row>
    <row r="197" spans="1:17" ht="15.5">
      <c r="A197" s="1">
        <v>194</v>
      </c>
      <c r="B197" s="9">
        <f>'800PEIoriginal'!B197/300</f>
        <v>8.663333333333334</v>
      </c>
      <c r="C197" s="9">
        <f>'800PEIoriginal'!C197/300</f>
        <v>9.5766666666666662</v>
      </c>
      <c r="D197" s="9">
        <f>'800PEIoriginal'!D197/300</f>
        <v>8.7866666666666671</v>
      </c>
      <c r="E197" s="9">
        <f>'800PEIoriginal'!E197/1200</f>
        <v>10.09</v>
      </c>
      <c r="F197" s="9">
        <f>'800PEIoriginal'!F197/1200</f>
        <v>10.598333333333333</v>
      </c>
      <c r="G197" s="9"/>
      <c r="H197" s="9"/>
      <c r="J197" s="1">
        <v>194</v>
      </c>
      <c r="K197" s="10">
        <f>'800PEIoriginal'!K197/600</f>
        <v>0.39</v>
      </c>
      <c r="L197" s="10">
        <f>'800PEIoriginal'!L197/600</f>
        <v>0.31333333333333335</v>
      </c>
      <c r="M197" s="10">
        <f>'800PEIoriginal'!M197/600</f>
        <v>0</v>
      </c>
      <c r="N197" s="10">
        <f>'800PEIoriginal'!N197/2400</f>
        <v>0.39208333333333334</v>
      </c>
      <c r="O197" s="10">
        <f>'800PEIoriginal'!O197/2400</f>
        <v>0.28333333333333333</v>
      </c>
      <c r="P197" s="10"/>
      <c r="Q197" s="10"/>
    </row>
    <row r="198" spans="1:17" ht="15.5">
      <c r="A198" s="1">
        <v>195</v>
      </c>
      <c r="B198" s="9">
        <f>'800PEIoriginal'!B198/300</f>
        <v>9.2766666666666673</v>
      </c>
      <c r="C198" s="9">
        <f>'800PEIoriginal'!C198/300</f>
        <v>9.7033333333333331</v>
      </c>
      <c r="D198" s="9">
        <f>'800PEIoriginal'!D198/300</f>
        <v>8.0633333333333326</v>
      </c>
      <c r="E198" s="9">
        <f>'800PEIoriginal'!E198/1200</f>
        <v>10.375833333333333</v>
      </c>
      <c r="F198" s="9">
        <f>'800PEIoriginal'!F198/1200</f>
        <v>10.81</v>
      </c>
      <c r="G198" s="9"/>
      <c r="H198" s="9"/>
      <c r="J198" s="1">
        <v>195</v>
      </c>
      <c r="K198" s="10">
        <f>'800PEIoriginal'!K198/600</f>
        <v>0.6</v>
      </c>
      <c r="L198" s="10">
        <f>'800PEIoriginal'!L198/600</f>
        <v>0.125</v>
      </c>
      <c r="M198" s="10">
        <f>'800PEIoriginal'!M198/600</f>
        <v>0.495</v>
      </c>
      <c r="N198" s="10">
        <f>'800PEIoriginal'!N198/2400</f>
        <v>0.48666666666666669</v>
      </c>
      <c r="O198" s="10">
        <f>'800PEIoriginal'!O198/2400</f>
        <v>0.33583333333333332</v>
      </c>
      <c r="P198" s="10"/>
      <c r="Q198" s="10"/>
    </row>
    <row r="199" spans="1:17" ht="15.5">
      <c r="A199" s="1">
        <v>196</v>
      </c>
      <c r="B199" s="9">
        <f>'800PEIoriginal'!B199/300</f>
        <v>8.9633333333333329</v>
      </c>
      <c r="C199" s="9">
        <f>'800PEIoriginal'!C199/300</f>
        <v>9.69</v>
      </c>
      <c r="D199" s="9">
        <f>'800PEIoriginal'!D199/300</f>
        <v>10.186666666666667</v>
      </c>
      <c r="E199" s="9">
        <f>'800PEIoriginal'!E199/1200</f>
        <v>10.254166666666666</v>
      </c>
      <c r="F199" s="9">
        <f>'800PEIoriginal'!F199/1200</f>
        <v>10.5175</v>
      </c>
      <c r="G199" s="9"/>
      <c r="H199" s="9"/>
      <c r="J199" s="1">
        <v>196</v>
      </c>
      <c r="K199" s="10">
        <f>'800PEIoriginal'!K199/600</f>
        <v>0.67166666666666663</v>
      </c>
      <c r="L199" s="10">
        <f>'800PEIoriginal'!L199/600</f>
        <v>0</v>
      </c>
      <c r="M199" s="10">
        <f>'800PEIoriginal'!M199/600</f>
        <v>0.10666666666666667</v>
      </c>
      <c r="N199" s="10">
        <f>'800PEIoriginal'!N199/2400</f>
        <v>0.40458333333333335</v>
      </c>
      <c r="O199" s="10">
        <f>'800PEIoriginal'!O199/2400</f>
        <v>0.31166666666666665</v>
      </c>
      <c r="P199" s="10"/>
      <c r="Q199" s="10"/>
    </row>
    <row r="200" spans="1:17" ht="15.5">
      <c r="A200" s="1">
        <v>197</v>
      </c>
      <c r="B200" s="9">
        <f>'800PEIoriginal'!B200/300</f>
        <v>8.8966666666666665</v>
      </c>
      <c r="C200" s="9">
        <f>'800PEIoriginal'!C200/300</f>
        <v>9.3766666666666669</v>
      </c>
      <c r="D200" s="9">
        <f>'800PEIoriginal'!D200/300</f>
        <v>9.99</v>
      </c>
      <c r="E200" s="9">
        <f>'800PEIoriginal'!E200/1200</f>
        <v>10.210833333333333</v>
      </c>
      <c r="F200" s="9">
        <f>'800PEIoriginal'!F200/1200</f>
        <v>10.483333333333333</v>
      </c>
      <c r="G200" s="9"/>
      <c r="H200" s="9"/>
      <c r="J200" s="1">
        <v>197</v>
      </c>
      <c r="K200" s="10">
        <f>'800PEIoriginal'!K200/600</f>
        <v>0.73499999999999999</v>
      </c>
      <c r="L200" s="10">
        <f>'800PEIoriginal'!L200/600</f>
        <v>0.26833333333333331</v>
      </c>
      <c r="M200" s="10">
        <f>'800PEIoriginal'!M200/600</f>
        <v>0.37</v>
      </c>
      <c r="N200" s="10">
        <f>'800PEIoriginal'!N200/2400</f>
        <v>0.46708333333333335</v>
      </c>
      <c r="O200" s="10">
        <f>'800PEIoriginal'!O200/2400</f>
        <v>0.41499999999999998</v>
      </c>
      <c r="P200" s="10"/>
      <c r="Q200" s="10"/>
    </row>
    <row r="201" spans="1:17" ht="15.5">
      <c r="A201" s="1">
        <v>198</v>
      </c>
      <c r="B201" s="9">
        <f>'800PEIoriginal'!B201/300</f>
        <v>9.7033333333333331</v>
      </c>
      <c r="C201" s="9">
        <f>'800PEIoriginal'!C201/300</f>
        <v>9.3566666666666674</v>
      </c>
      <c r="D201" s="9">
        <f>'800PEIoriginal'!D201/300</f>
        <v>10.453333333333333</v>
      </c>
      <c r="E201" s="9">
        <f>'800PEIoriginal'!E201/1200</f>
        <v>10.000833333333333</v>
      </c>
      <c r="F201" s="9">
        <f>'800PEIoriginal'!F201/1200</f>
        <v>10.455</v>
      </c>
      <c r="G201" s="9"/>
      <c r="H201" s="9"/>
      <c r="J201" s="1">
        <v>198</v>
      </c>
      <c r="K201" s="10">
        <f>'800PEIoriginal'!K201/600</f>
        <v>0.25833333333333336</v>
      </c>
      <c r="L201" s="10">
        <f>'800PEIoriginal'!L201/600</f>
        <v>0.155</v>
      </c>
      <c r="M201" s="10">
        <f>'800PEIoriginal'!M201/600</f>
        <v>0.27166666666666667</v>
      </c>
      <c r="N201" s="10">
        <f>'800PEIoriginal'!N201/2400</f>
        <v>0.40375</v>
      </c>
      <c r="O201" s="10">
        <f>'800PEIoriginal'!O201/2400</f>
        <v>0.24083333333333334</v>
      </c>
      <c r="P201" s="10"/>
      <c r="Q201" s="10"/>
    </row>
    <row r="202" spans="1:17" ht="15.5">
      <c r="A202" s="1">
        <v>199</v>
      </c>
      <c r="B202" s="9">
        <f>'800PEIoriginal'!B202/300</f>
        <v>9.2666666666666675</v>
      </c>
      <c r="C202" s="9">
        <f>'800PEIoriginal'!C202/300</f>
        <v>8.7633333333333336</v>
      </c>
      <c r="D202" s="9">
        <f>'800PEIoriginal'!D202/300</f>
        <v>8.7566666666666659</v>
      </c>
      <c r="E202" s="9">
        <f>'800PEIoriginal'!E202/1200</f>
        <v>10.1425</v>
      </c>
      <c r="F202" s="9">
        <f>'800PEIoriginal'!F202/1200</f>
        <v>10.240833333333333</v>
      </c>
      <c r="G202" s="9"/>
      <c r="H202" s="9"/>
      <c r="J202" s="1">
        <v>199</v>
      </c>
      <c r="K202" s="10">
        <f>'800PEIoriginal'!K202/600</f>
        <v>0.85166666666666668</v>
      </c>
      <c r="L202" s="10">
        <f>'800PEIoriginal'!L202/600</f>
        <v>0.10666666666666667</v>
      </c>
      <c r="M202" s="10">
        <f>'800PEIoriginal'!M202/600</f>
        <v>0.19500000000000001</v>
      </c>
      <c r="N202" s="10">
        <f>'800PEIoriginal'!N202/2400</f>
        <v>0.32374999999999998</v>
      </c>
      <c r="O202" s="10">
        <f>'800PEIoriginal'!O202/2400</f>
        <v>0.31833333333333336</v>
      </c>
      <c r="P202" s="10"/>
      <c r="Q202" s="10"/>
    </row>
    <row r="203" spans="1:17" ht="15.5">
      <c r="A203" s="1">
        <v>200</v>
      </c>
      <c r="B203" s="9">
        <f>'800PEIoriginal'!B203/300</f>
        <v>9.0966666666666658</v>
      </c>
      <c r="C203" s="9">
        <f>'800PEIoriginal'!C203/300</f>
        <v>9.33</v>
      </c>
      <c r="D203" s="9">
        <f>'800PEIoriginal'!D203/300</f>
        <v>9.59</v>
      </c>
      <c r="E203" s="9">
        <f>'800PEIoriginal'!E203/1200</f>
        <v>10.200833333333334</v>
      </c>
      <c r="F203" s="9">
        <f>'800PEIoriginal'!F203/1200</f>
        <v>10.229166666666666</v>
      </c>
      <c r="G203" s="9"/>
      <c r="H203" s="9"/>
      <c r="J203" s="1">
        <v>200</v>
      </c>
      <c r="K203" s="10">
        <f>'800PEIoriginal'!K203/600</f>
        <v>0.56000000000000005</v>
      </c>
      <c r="L203" s="10">
        <f>'800PEIoriginal'!L203/600</f>
        <v>0.31333333333333335</v>
      </c>
      <c r="M203" s="10">
        <f>'800PEIoriginal'!M203/600</f>
        <v>0.185</v>
      </c>
      <c r="N203" s="10">
        <f>'800PEIoriginal'!N203/2400</f>
        <v>0.44416666666666665</v>
      </c>
      <c r="O203" s="10">
        <f>'800PEIoriginal'!O203/2400</f>
        <v>0.30791666666666667</v>
      </c>
      <c r="P203" s="10"/>
      <c r="Q203" s="10"/>
    </row>
    <row r="204" spans="1:17" ht="15.5">
      <c r="A204" s="1">
        <v>201</v>
      </c>
      <c r="B204" s="9">
        <f>'800PEIoriginal'!B204/300</f>
        <v>8.7733333333333334</v>
      </c>
      <c r="C204" s="9">
        <f>'800PEIoriginal'!C204/300</f>
        <v>8.9</v>
      </c>
      <c r="D204" s="9">
        <f>'800PEIoriginal'!D204/300</f>
        <v>8.7466666666666661</v>
      </c>
      <c r="E204" s="9">
        <f>'800PEIoriginal'!E204/1200</f>
        <v>9.9983333333333331</v>
      </c>
      <c r="F204" s="9">
        <f>'800PEIoriginal'!F204/1200</f>
        <v>10.544166666666667</v>
      </c>
      <c r="G204" s="9"/>
      <c r="H204" s="9"/>
      <c r="J204" s="1">
        <v>201</v>
      </c>
      <c r="K204" s="10">
        <f>'800PEIoriginal'!K204/600</f>
        <v>0.19</v>
      </c>
      <c r="L204" s="10">
        <f>'800PEIoriginal'!L204/600</f>
        <v>4.3333333333333335E-2</v>
      </c>
      <c r="M204" s="10">
        <f>'800PEIoriginal'!M204/600</f>
        <v>0.35499999999999998</v>
      </c>
      <c r="N204" s="10">
        <f>'800PEIoriginal'!N204/2400</f>
        <v>0.40666666666666668</v>
      </c>
      <c r="O204" s="10">
        <f>'800PEIoriginal'!O204/2400</f>
        <v>0.3075</v>
      </c>
      <c r="P204" s="10"/>
      <c r="Q204" s="10"/>
    </row>
    <row r="205" spans="1:17" ht="15.5">
      <c r="A205" s="1">
        <v>202</v>
      </c>
      <c r="B205" s="9">
        <f>'800PEIoriginal'!B205/300</f>
        <v>9.3233333333333341</v>
      </c>
      <c r="C205" s="9">
        <f>'800PEIoriginal'!C205/300</f>
        <v>9.3066666666666666</v>
      </c>
      <c r="D205" s="9">
        <f>'800PEIoriginal'!D205/300</f>
        <v>9.2733333333333334</v>
      </c>
      <c r="E205" s="9">
        <f>'800PEIoriginal'!E205/1200</f>
        <v>9.850833333333334</v>
      </c>
      <c r="F205" s="9">
        <f>'800PEIoriginal'!F205/1200</f>
        <v>10.080833333333333</v>
      </c>
      <c r="G205" s="9"/>
      <c r="H205" s="9"/>
      <c r="J205" s="1">
        <v>202</v>
      </c>
      <c r="K205" s="10">
        <f>'800PEIoriginal'!K205/600</f>
        <v>0.51666666666666672</v>
      </c>
      <c r="L205" s="10">
        <f>'800PEIoriginal'!L205/600</f>
        <v>0.28499999999999998</v>
      </c>
      <c r="M205" s="10">
        <f>'800PEIoriginal'!M205/600</f>
        <v>0.4</v>
      </c>
      <c r="N205" s="10">
        <f>'800PEIoriginal'!N205/2400</f>
        <v>0.43083333333333335</v>
      </c>
      <c r="O205" s="10">
        <f>'800PEIoriginal'!O205/2400</f>
        <v>0.33458333333333334</v>
      </c>
      <c r="P205" s="10"/>
      <c r="Q205" s="10"/>
    </row>
    <row r="206" spans="1:17" ht="15.5">
      <c r="A206" s="1">
        <v>203</v>
      </c>
      <c r="B206" s="9">
        <f>'800PEIoriginal'!B206/300</f>
        <v>8.8699999999999992</v>
      </c>
      <c r="C206" s="9">
        <f>'800PEIoriginal'!C206/300</f>
        <v>9.23</v>
      </c>
      <c r="D206" s="9">
        <f>'800PEIoriginal'!D206/300</f>
        <v>8.663333333333334</v>
      </c>
      <c r="E206" s="9">
        <f>'800PEIoriginal'!E206/1200</f>
        <v>10.009166666666667</v>
      </c>
      <c r="F206" s="9">
        <f>'800PEIoriginal'!F206/1200</f>
        <v>10.115</v>
      </c>
      <c r="G206" s="9"/>
      <c r="H206" s="9"/>
      <c r="J206" s="1">
        <v>203</v>
      </c>
      <c r="K206" s="10">
        <f>'800PEIoriginal'!K206/600</f>
        <v>0.54666666666666663</v>
      </c>
      <c r="L206" s="10">
        <f>'800PEIoriginal'!L206/600</f>
        <v>0.29833333333333334</v>
      </c>
      <c r="M206" s="10">
        <f>'800PEIoriginal'!M206/600</f>
        <v>0</v>
      </c>
      <c r="N206" s="10">
        <f>'800PEIoriginal'!N206/2400</f>
        <v>0.47916666666666669</v>
      </c>
      <c r="O206" s="10">
        <f>'800PEIoriginal'!O206/2400</f>
        <v>0.34</v>
      </c>
      <c r="P206" s="10"/>
      <c r="Q206" s="10"/>
    </row>
    <row r="207" spans="1:17" ht="15.5">
      <c r="A207" s="1">
        <v>204</v>
      </c>
      <c r="B207" s="9">
        <f>'800PEIoriginal'!B207/300</f>
        <v>9.2633333333333336</v>
      </c>
      <c r="C207" s="9">
        <f>'800PEIoriginal'!C207/300</f>
        <v>8.76</v>
      </c>
      <c r="D207" s="9">
        <f>'800PEIoriginal'!D207/300</f>
        <v>9.3666666666666671</v>
      </c>
      <c r="E207" s="9">
        <f>'800PEIoriginal'!E207/1200</f>
        <v>9.9216666666666669</v>
      </c>
      <c r="F207" s="9">
        <f>'800PEIoriginal'!F207/1200</f>
        <v>10.064166666666667</v>
      </c>
      <c r="G207" s="9"/>
      <c r="H207" s="9"/>
      <c r="J207" s="1">
        <v>204</v>
      </c>
      <c r="K207" s="10">
        <f>'800PEIoriginal'!K207/600</f>
        <v>0.5083333333333333</v>
      </c>
      <c r="L207" s="10">
        <f>'800PEIoriginal'!L207/600</f>
        <v>0.61833333333333329</v>
      </c>
      <c r="M207" s="10">
        <f>'800PEIoriginal'!M207/600</f>
        <v>0.48499999999999999</v>
      </c>
      <c r="N207" s="10">
        <f>'800PEIoriginal'!N207/2400</f>
        <v>0.35875000000000001</v>
      </c>
      <c r="O207" s="10">
        <f>'800PEIoriginal'!O207/2400</f>
        <v>0.13291666666666666</v>
      </c>
      <c r="P207" s="10"/>
      <c r="Q207" s="10"/>
    </row>
    <row r="208" spans="1:17" ht="15.5">
      <c r="A208" s="1">
        <v>205</v>
      </c>
      <c r="B208" s="9">
        <f>'800PEIoriginal'!B208/300</f>
        <v>8.3699999999999992</v>
      </c>
      <c r="C208" s="9">
        <f>'800PEIoriginal'!C208/300</f>
        <v>9.1233333333333331</v>
      </c>
      <c r="D208" s="9">
        <f>'800PEIoriginal'!D208/300</f>
        <v>9.5766666666666662</v>
      </c>
      <c r="E208" s="9">
        <f>'800PEIoriginal'!E208/1200</f>
        <v>10.115</v>
      </c>
      <c r="F208" s="9">
        <f>'800PEIoriginal'!F208/1200</f>
        <v>10.0725</v>
      </c>
      <c r="G208" s="9"/>
      <c r="H208" s="9"/>
      <c r="J208" s="1">
        <v>205</v>
      </c>
      <c r="K208" s="10">
        <f>'800PEIoriginal'!K208/600</f>
        <v>0.17333333333333334</v>
      </c>
      <c r="L208" s="10">
        <f>'800PEIoriginal'!L208/600</f>
        <v>0.40833333333333333</v>
      </c>
      <c r="M208" s="10">
        <f>'800PEIoriginal'!M208/600</f>
        <v>0.42333333333333334</v>
      </c>
      <c r="N208" s="10">
        <f>'800PEIoriginal'!N208/2400</f>
        <v>0.37583333333333335</v>
      </c>
      <c r="O208" s="10">
        <f>'800PEIoriginal'!O208/2400</f>
        <v>0.33791666666666664</v>
      </c>
      <c r="P208" s="10"/>
      <c r="Q208" s="10"/>
    </row>
    <row r="209" spans="1:17" ht="15.5">
      <c r="A209" s="1">
        <v>206</v>
      </c>
      <c r="B209" s="9">
        <f>'800PEIoriginal'!B209/300</f>
        <v>9.2899999999999991</v>
      </c>
      <c r="C209" s="9">
        <f>'800PEIoriginal'!C209/300</f>
        <v>9.36</v>
      </c>
      <c r="D209" s="9">
        <f>'800PEIoriginal'!D209/300</f>
        <v>10.256666666666666</v>
      </c>
      <c r="E209" s="9">
        <f>'800PEIoriginal'!E209/1200</f>
        <v>10.069166666666666</v>
      </c>
      <c r="F209" s="9">
        <f>'800PEIoriginal'!F209/1200</f>
        <v>10.1975</v>
      </c>
      <c r="G209" s="9"/>
      <c r="H209" s="9"/>
      <c r="J209" s="1">
        <v>206</v>
      </c>
      <c r="K209" s="10">
        <f>'800PEIoriginal'!K209/600</f>
        <v>0.93833333333333335</v>
      </c>
      <c r="L209" s="10">
        <f>'800PEIoriginal'!L209/600</f>
        <v>0.28833333333333333</v>
      </c>
      <c r="M209" s="10">
        <f>'800PEIoriginal'!M209/600</f>
        <v>0.43333333333333335</v>
      </c>
      <c r="N209" s="10">
        <f>'800PEIoriginal'!N209/2400</f>
        <v>0.38666666666666666</v>
      </c>
      <c r="O209" s="10">
        <f>'800PEIoriginal'!O209/2400</f>
        <v>0.49375000000000002</v>
      </c>
      <c r="P209" s="10"/>
      <c r="Q209" s="10"/>
    </row>
    <row r="210" spans="1:17" ht="15.5">
      <c r="A210" s="1">
        <v>207</v>
      </c>
      <c r="B210" s="9">
        <f>'800PEIoriginal'!B210/300</f>
        <v>8.7566666666666659</v>
      </c>
      <c r="C210" s="9">
        <f>'800PEIoriginal'!C210/300</f>
        <v>9.4499999999999993</v>
      </c>
      <c r="D210" s="9">
        <f>'800PEIoriginal'!D210/300</f>
        <v>8.9333333333333336</v>
      </c>
      <c r="E210" s="9">
        <f>'800PEIoriginal'!E210/1200</f>
        <v>9.8516666666666666</v>
      </c>
      <c r="F210" s="9">
        <f>'800PEIoriginal'!F210/1200</f>
        <v>10.407500000000001</v>
      </c>
      <c r="G210" s="9"/>
      <c r="H210" s="9"/>
      <c r="J210" s="1">
        <v>207</v>
      </c>
      <c r="K210" s="10">
        <f>'800PEIoriginal'!K210/600</f>
        <v>0.38333333333333336</v>
      </c>
      <c r="L210" s="10">
        <f>'800PEIoriginal'!L210/600</f>
        <v>0</v>
      </c>
      <c r="M210" s="10">
        <f>'800PEIoriginal'!M210/600</f>
        <v>0.65500000000000003</v>
      </c>
      <c r="N210" s="10">
        <f>'800PEIoriginal'!N210/2400</f>
        <v>0.29875000000000002</v>
      </c>
      <c r="O210" s="10">
        <f>'800PEIoriginal'!O210/2400</f>
        <v>0.31291666666666668</v>
      </c>
      <c r="P210" s="10"/>
      <c r="Q210" s="10"/>
    </row>
    <row r="211" spans="1:17" ht="15.5">
      <c r="A211" s="1">
        <v>208</v>
      </c>
      <c r="B211" s="9">
        <f>'800PEIoriginal'!B211/300</f>
        <v>7.89</v>
      </c>
      <c r="C211" s="9">
        <f>'800PEIoriginal'!C211/300</f>
        <v>8.4499999999999993</v>
      </c>
      <c r="D211" s="9">
        <f>'800PEIoriginal'!D211/300</f>
        <v>8.99</v>
      </c>
      <c r="E211" s="9">
        <f>'800PEIoriginal'!E211/1200</f>
        <v>9.51</v>
      </c>
      <c r="F211" s="9">
        <f>'800PEIoriginal'!F211/1200</f>
        <v>9.8074999999999992</v>
      </c>
      <c r="G211" s="9"/>
      <c r="H211" s="9"/>
      <c r="J211" s="1">
        <v>208</v>
      </c>
      <c r="K211" s="10">
        <f>'800PEIoriginal'!K211/600</f>
        <v>0.46166666666666667</v>
      </c>
      <c r="L211" s="10">
        <f>'800PEIoriginal'!L211/600</f>
        <v>0.12</v>
      </c>
      <c r="M211" s="10">
        <f>'800PEIoriginal'!M211/600</f>
        <v>0.19333333333333333</v>
      </c>
      <c r="N211" s="10">
        <f>'800PEIoriginal'!N211/2400</f>
        <v>0.39083333333333331</v>
      </c>
      <c r="O211" s="10">
        <f>'800PEIoriginal'!O211/2400</f>
        <v>0.31</v>
      </c>
      <c r="P211" s="10"/>
      <c r="Q211" s="10"/>
    </row>
    <row r="212" spans="1:17" ht="15.5">
      <c r="A212" s="1">
        <v>209</v>
      </c>
      <c r="B212" s="9">
        <f>'800PEIoriginal'!B212/300</f>
        <v>9.2433333333333341</v>
      </c>
      <c r="C212" s="9">
        <f>'800PEIoriginal'!C212/300</f>
        <v>9.64</v>
      </c>
      <c r="D212" s="9">
        <f>'800PEIoriginal'!D212/300</f>
        <v>9.0399999999999991</v>
      </c>
      <c r="E212" s="9">
        <f>'800PEIoriginal'!E212/1200</f>
        <v>9.6716666666666669</v>
      </c>
      <c r="F212" s="9">
        <f>'800PEIoriginal'!F212/1200</f>
        <v>10.144166666666667</v>
      </c>
      <c r="G212" s="9"/>
      <c r="H212" s="9"/>
      <c r="J212" s="1">
        <v>209</v>
      </c>
      <c r="K212" s="10">
        <f>'800PEIoriginal'!K212/600</f>
        <v>0.22333333333333333</v>
      </c>
      <c r="L212" s="10">
        <f>'800PEIoriginal'!L212/600</f>
        <v>0.21166666666666667</v>
      </c>
      <c r="M212" s="10">
        <f>'800PEIoriginal'!M212/600</f>
        <v>0.125</v>
      </c>
      <c r="N212" s="10">
        <f>'800PEIoriginal'!N212/2400</f>
        <v>0.31083333333333335</v>
      </c>
      <c r="O212" s="10">
        <f>'800PEIoriginal'!O212/2400</f>
        <v>0.32083333333333336</v>
      </c>
      <c r="P212" s="10"/>
      <c r="Q212" s="10"/>
    </row>
    <row r="213" spans="1:17" ht="15.5">
      <c r="A213" s="1">
        <v>210</v>
      </c>
      <c r="B213" s="9">
        <f>'800PEIoriginal'!B213/300</f>
        <v>8.18</v>
      </c>
      <c r="C213" s="9">
        <f>'800PEIoriginal'!C213/300</f>
        <v>8.3266666666666662</v>
      </c>
      <c r="D213" s="9">
        <f>'800PEIoriginal'!D213/300</f>
        <v>8.6533333333333342</v>
      </c>
      <c r="E213" s="9">
        <f>'800PEIoriginal'!E213/1200</f>
        <v>9.6675000000000004</v>
      </c>
      <c r="F213" s="9">
        <f>'800PEIoriginal'!F213/1200</f>
        <v>9.850833333333334</v>
      </c>
      <c r="G213" s="9"/>
      <c r="H213" s="9"/>
      <c r="J213" s="1">
        <v>210</v>
      </c>
      <c r="K213" s="10">
        <f>'800PEIoriginal'!K213/600</f>
        <v>0.14000000000000001</v>
      </c>
      <c r="L213" s="10">
        <f>'800PEIoriginal'!L213/600</f>
        <v>0.54666666666666663</v>
      </c>
      <c r="M213" s="10">
        <f>'800PEIoriginal'!M213/600</f>
        <v>0.11</v>
      </c>
      <c r="N213" s="10">
        <f>'800PEIoriginal'!N213/2400</f>
        <v>0.36208333333333331</v>
      </c>
      <c r="O213" s="10">
        <f>'800PEIoriginal'!O213/2400</f>
        <v>0.27708333333333335</v>
      </c>
      <c r="P213" s="10"/>
      <c r="Q213" s="10"/>
    </row>
    <row r="214" spans="1:17" ht="15.5">
      <c r="A214" s="1">
        <v>211</v>
      </c>
      <c r="B214" s="9">
        <f>'800PEIoriginal'!B214/300</f>
        <v>8.84</v>
      </c>
      <c r="C214" s="9">
        <f>'800PEIoriginal'!C214/300</f>
        <v>8.4066666666666663</v>
      </c>
      <c r="D214" s="9">
        <f>'800PEIoriginal'!D214/300</f>
        <v>8.66</v>
      </c>
      <c r="E214" s="9">
        <f>'800PEIoriginal'!E214/1200</f>
        <v>10.108333333333333</v>
      </c>
      <c r="F214" s="9">
        <f>'800PEIoriginal'!F214/1200</f>
        <v>10.158333333333333</v>
      </c>
      <c r="G214" s="9"/>
      <c r="H214" s="9"/>
      <c r="J214" s="1">
        <v>211</v>
      </c>
      <c r="K214" s="10">
        <f>'800PEIoriginal'!K214/600</f>
        <v>0.57166666666666666</v>
      </c>
      <c r="L214" s="10">
        <f>'800PEIoriginal'!L214/600</f>
        <v>0.97833333333333339</v>
      </c>
      <c r="M214" s="10">
        <f>'800PEIoriginal'!M214/600</f>
        <v>5.8333333333333334E-2</v>
      </c>
      <c r="N214" s="10">
        <f>'800PEIoriginal'!N214/2400</f>
        <v>0.32250000000000001</v>
      </c>
      <c r="O214" s="10">
        <f>'800PEIoriginal'!O214/2400</f>
        <v>0.30541666666666667</v>
      </c>
      <c r="P214" s="10"/>
      <c r="Q214" s="10"/>
    </row>
    <row r="215" spans="1:17" ht="15.5">
      <c r="A215" s="1">
        <v>212</v>
      </c>
      <c r="B215" s="9">
        <f>'800PEIoriginal'!B215/300</f>
        <v>9.163333333333334</v>
      </c>
      <c r="C215" s="9">
        <f>'800PEIoriginal'!C215/300</f>
        <v>9.14</v>
      </c>
      <c r="D215" s="9">
        <f>'800PEIoriginal'!D215/300</f>
        <v>10.199999999999999</v>
      </c>
      <c r="E215" s="9">
        <f>'800PEIoriginal'!E215/1200</f>
        <v>9.8291666666666675</v>
      </c>
      <c r="F215" s="9">
        <f>'800PEIoriginal'!F215/1200</f>
        <v>10.205</v>
      </c>
      <c r="G215" s="9"/>
      <c r="H215" s="9"/>
      <c r="J215" s="1">
        <v>212</v>
      </c>
      <c r="K215" s="10">
        <f>'800PEIoriginal'!K215/600</f>
        <v>0</v>
      </c>
      <c r="L215" s="10">
        <f>'800PEIoriginal'!L215/600</f>
        <v>0</v>
      </c>
      <c r="M215" s="10">
        <f>'800PEIoriginal'!M215/600</f>
        <v>0.32166666666666666</v>
      </c>
      <c r="N215" s="10">
        <f>'800PEIoriginal'!N215/2400</f>
        <v>0.40333333333333332</v>
      </c>
      <c r="O215" s="10">
        <f>'800PEIoriginal'!O215/2400</f>
        <v>0.38166666666666665</v>
      </c>
      <c r="P215" s="10"/>
      <c r="Q215" s="10"/>
    </row>
    <row r="216" spans="1:17" ht="15.5">
      <c r="A216" s="1">
        <v>213</v>
      </c>
      <c r="B216" s="9">
        <f>'800PEIoriginal'!B216/300</f>
        <v>8.4433333333333334</v>
      </c>
      <c r="C216" s="9">
        <f>'800PEIoriginal'!C216/300</f>
        <v>8.4766666666666666</v>
      </c>
      <c r="D216" s="9">
        <f>'800PEIoriginal'!D216/300</f>
        <v>9.08</v>
      </c>
      <c r="E216" s="9">
        <f>'800PEIoriginal'!E216/1200</f>
        <v>9.9308333333333341</v>
      </c>
      <c r="F216" s="9">
        <f>'800PEIoriginal'!F216/1200</f>
        <v>10.2325</v>
      </c>
      <c r="G216" s="9"/>
      <c r="H216" s="9"/>
      <c r="J216" s="1">
        <v>213</v>
      </c>
      <c r="K216" s="10">
        <f>'800PEIoriginal'!K216/600</f>
        <v>0.56666666666666665</v>
      </c>
      <c r="L216" s="10">
        <f>'800PEIoriginal'!L216/600</f>
        <v>0</v>
      </c>
      <c r="M216" s="10">
        <f>'800PEIoriginal'!M216/600</f>
        <v>0</v>
      </c>
      <c r="N216" s="10">
        <f>'800PEIoriginal'!N216/2400</f>
        <v>0.27333333333333332</v>
      </c>
      <c r="O216" s="10">
        <f>'800PEIoriginal'!O216/2400</f>
        <v>0.40916666666666668</v>
      </c>
      <c r="P216" s="10"/>
      <c r="Q216" s="10"/>
    </row>
    <row r="217" spans="1:17" ht="15.5">
      <c r="A217" s="1">
        <v>214</v>
      </c>
      <c r="B217" s="9">
        <f>'800PEIoriginal'!B217/300</f>
        <v>9.5266666666666673</v>
      </c>
      <c r="C217" s="9">
        <f>'800PEIoriginal'!C217/300</f>
        <v>8.41</v>
      </c>
      <c r="D217" s="9">
        <f>'800PEIoriginal'!D217/300</f>
        <v>9.0633333333333326</v>
      </c>
      <c r="E217" s="9">
        <f>'800PEIoriginal'!E217/1200</f>
        <v>9.3833333333333329</v>
      </c>
      <c r="F217" s="9">
        <f>'800PEIoriginal'!F217/1200</f>
        <v>9.8091666666666661</v>
      </c>
      <c r="G217" s="9"/>
      <c r="H217" s="9"/>
      <c r="J217" s="1">
        <v>214</v>
      </c>
      <c r="K217" s="10">
        <f>'800PEIoriginal'!K217/600</f>
        <v>0.68833333333333335</v>
      </c>
      <c r="L217" s="10">
        <f>'800PEIoriginal'!L217/600</f>
        <v>0.48166666666666669</v>
      </c>
      <c r="M217" s="10">
        <f>'800PEIoriginal'!M217/600</f>
        <v>0.19500000000000001</v>
      </c>
      <c r="N217" s="10">
        <f>'800PEIoriginal'!N217/2400</f>
        <v>0.30208333333333331</v>
      </c>
      <c r="O217" s="10">
        <f>'800PEIoriginal'!O217/2400</f>
        <v>0.31833333333333336</v>
      </c>
      <c r="P217" s="10"/>
      <c r="Q217" s="10"/>
    </row>
    <row r="218" spans="1:17" ht="15.5">
      <c r="A218" s="1">
        <v>215</v>
      </c>
      <c r="B218" s="9">
        <f>'800PEIoriginal'!B218/300</f>
        <v>8.3466666666666658</v>
      </c>
      <c r="C218" s="9">
        <f>'800PEIoriginal'!C218/300</f>
        <v>9.0299999999999994</v>
      </c>
      <c r="D218" s="9">
        <f>'800PEIoriginal'!D218/300</f>
        <v>7.99</v>
      </c>
      <c r="E218" s="9">
        <f>'800PEIoriginal'!E218/1200</f>
        <v>9.4683333333333337</v>
      </c>
      <c r="F218" s="9">
        <f>'800PEIoriginal'!F218/1200</f>
        <v>9.5050000000000008</v>
      </c>
      <c r="G218" s="9"/>
      <c r="H218" s="9"/>
      <c r="J218" s="1">
        <v>215</v>
      </c>
      <c r="K218" s="10">
        <f>'800PEIoriginal'!K218/600</f>
        <v>0.42333333333333334</v>
      </c>
      <c r="L218" s="10">
        <f>'800PEIoriginal'!L218/600</f>
        <v>0.315</v>
      </c>
      <c r="M218" s="10">
        <f>'800PEIoriginal'!M218/600</f>
        <v>0.20166666666666666</v>
      </c>
      <c r="N218" s="10">
        <f>'800PEIoriginal'!N218/2400</f>
        <v>0.31666666666666665</v>
      </c>
      <c r="O218" s="10">
        <f>'800PEIoriginal'!O218/2400</f>
        <v>0.43791666666666668</v>
      </c>
      <c r="P218" s="10"/>
      <c r="Q218" s="10"/>
    </row>
    <row r="219" spans="1:17" ht="15.5">
      <c r="A219" s="1">
        <v>216</v>
      </c>
      <c r="B219" s="9">
        <f>'800PEIoriginal'!B219/300</f>
        <v>8.14</v>
      </c>
      <c r="C219" s="9">
        <f>'800PEIoriginal'!C219/300</f>
        <v>9.6933333333333334</v>
      </c>
      <c r="D219" s="9">
        <f>'800PEIoriginal'!D219/300</f>
        <v>8.6833333333333336</v>
      </c>
      <c r="E219" s="9">
        <f>'800PEIoriginal'!E219/1200</f>
        <v>9.5283333333333342</v>
      </c>
      <c r="F219" s="9">
        <f>'800PEIoriginal'!F219/1200</f>
        <v>9.4958333333333336</v>
      </c>
      <c r="G219" s="9"/>
      <c r="H219" s="9"/>
      <c r="J219" s="1">
        <v>216</v>
      </c>
      <c r="K219" s="10">
        <f>'800PEIoriginal'!K219/600</f>
        <v>0.25166666666666665</v>
      </c>
      <c r="L219" s="10">
        <f>'800PEIoriginal'!L219/600</f>
        <v>6.3333333333333339E-2</v>
      </c>
      <c r="M219" s="10">
        <f>'800PEIoriginal'!M219/600</f>
        <v>0.80666666666666664</v>
      </c>
      <c r="N219" s="10">
        <f>'800PEIoriginal'!N219/2400</f>
        <v>0.24916666666666668</v>
      </c>
      <c r="O219" s="10">
        <f>'800PEIoriginal'!O219/2400</f>
        <v>0.29875000000000002</v>
      </c>
      <c r="P219" s="10"/>
      <c r="Q219" s="10"/>
    </row>
    <row r="220" spans="1:17" ht="15.5">
      <c r="A220" s="1">
        <v>217</v>
      </c>
      <c r="B220" s="9">
        <f>'800PEIoriginal'!B220/300</f>
        <v>8.2866666666666671</v>
      </c>
      <c r="C220" s="9">
        <f>'800PEIoriginal'!C220/300</f>
        <v>9.0066666666666659</v>
      </c>
      <c r="D220" s="9">
        <f>'800PEIoriginal'!D220/300</f>
        <v>8.6866666666666674</v>
      </c>
      <c r="E220" s="9">
        <f>'800PEIoriginal'!E220/1200</f>
        <v>9.5850000000000009</v>
      </c>
      <c r="F220" s="9">
        <f>'800PEIoriginal'!F220/1200</f>
        <v>10.006666666666666</v>
      </c>
      <c r="G220" s="9"/>
      <c r="H220" s="9"/>
      <c r="J220" s="1">
        <v>217</v>
      </c>
      <c r="K220" s="10">
        <f>'800PEIoriginal'!K220/600</f>
        <v>0.50166666666666671</v>
      </c>
      <c r="L220" s="10">
        <f>'800PEIoriginal'!L220/600</f>
        <v>0.28833333333333333</v>
      </c>
      <c r="M220" s="10">
        <f>'800PEIoriginal'!M220/600</f>
        <v>0</v>
      </c>
      <c r="N220" s="10">
        <f>'800PEIoriginal'!N220/2400</f>
        <v>0.34749999999999998</v>
      </c>
      <c r="O220" s="10">
        <f>'800PEIoriginal'!O220/2400</f>
        <v>0.31958333333333333</v>
      </c>
      <c r="P220" s="10"/>
      <c r="Q220" s="10"/>
    </row>
    <row r="221" spans="1:17" ht="15.5">
      <c r="A221" s="1">
        <v>218</v>
      </c>
      <c r="B221" s="9">
        <f>'800PEIoriginal'!B221/300</f>
        <v>8.3266666666666662</v>
      </c>
      <c r="C221" s="9">
        <f>'800PEIoriginal'!C221/300</f>
        <v>8.65</v>
      </c>
      <c r="D221" s="9">
        <f>'800PEIoriginal'!D221/300</f>
        <v>8.0299999999999994</v>
      </c>
      <c r="E221" s="9">
        <f>'800PEIoriginal'!E221/1200</f>
        <v>9.49</v>
      </c>
      <c r="F221" s="9">
        <f>'800PEIoriginal'!F221/1200</f>
        <v>10.056666666666667</v>
      </c>
      <c r="G221" s="9"/>
      <c r="H221" s="9"/>
      <c r="J221" s="1">
        <v>218</v>
      </c>
      <c r="K221" s="10">
        <f>'800PEIoriginal'!K221/600</f>
        <v>0</v>
      </c>
      <c r="L221" s="10">
        <f>'800PEIoriginal'!L221/600</f>
        <v>0</v>
      </c>
      <c r="M221" s="10">
        <f>'800PEIoriginal'!M221/600</f>
        <v>0.315</v>
      </c>
      <c r="N221" s="10">
        <f>'800PEIoriginal'!N221/2400</f>
        <v>0.33624999999999999</v>
      </c>
      <c r="O221" s="10">
        <f>'800PEIoriginal'!O221/2400</f>
        <v>0.44208333333333333</v>
      </c>
      <c r="P221" s="10"/>
      <c r="Q221" s="10"/>
    </row>
    <row r="222" spans="1:17" ht="15.5">
      <c r="A222" s="1">
        <v>219</v>
      </c>
      <c r="B222" s="9">
        <f>'800PEIoriginal'!B222/300</f>
        <v>8.9700000000000006</v>
      </c>
      <c r="C222" s="9">
        <f>'800PEIoriginal'!C222/300</f>
        <v>8.8166666666666664</v>
      </c>
      <c r="D222" s="9">
        <f>'800PEIoriginal'!D222/300</f>
        <v>8.8066666666666666</v>
      </c>
      <c r="E222" s="9">
        <f>'800PEIoriginal'!E222/1200</f>
        <v>9.538333333333334</v>
      </c>
      <c r="F222" s="9">
        <f>'800PEIoriginal'!F222/1200</f>
        <v>9.8249999999999993</v>
      </c>
      <c r="G222" s="9"/>
      <c r="H222" s="9"/>
      <c r="J222" s="1">
        <v>219</v>
      </c>
      <c r="K222" s="10">
        <f>'800PEIoriginal'!K222/600</f>
        <v>0.14333333333333334</v>
      </c>
      <c r="L222" s="10">
        <f>'800PEIoriginal'!L222/600</f>
        <v>0.12166666666666667</v>
      </c>
      <c r="M222" s="10">
        <f>'800PEIoriginal'!M222/600</f>
        <v>0.32833333333333331</v>
      </c>
      <c r="N222" s="10">
        <f>'800PEIoriginal'!N222/2400</f>
        <v>0.29875000000000002</v>
      </c>
      <c r="O222" s="10">
        <f>'800PEIoriginal'!O222/2400</f>
        <v>0.28916666666666668</v>
      </c>
      <c r="P222" s="10"/>
      <c r="Q222" s="10"/>
    </row>
    <row r="223" spans="1:17" ht="15.5">
      <c r="A223" s="1">
        <v>220</v>
      </c>
      <c r="B223" s="9">
        <f>'800PEIoriginal'!B223/300</f>
        <v>7.79</v>
      </c>
      <c r="C223" s="9">
        <f>'800PEIoriginal'!C223/300</f>
        <v>8.5733333333333341</v>
      </c>
      <c r="D223" s="9">
        <f>'800PEIoriginal'!D223/300</f>
        <v>8.24</v>
      </c>
      <c r="E223" s="9">
        <f>'800PEIoriginal'!E223/1200</f>
        <v>9.0983333333333327</v>
      </c>
      <c r="F223" s="9">
        <f>'800PEIoriginal'!F223/1200</f>
        <v>9.7733333333333334</v>
      </c>
      <c r="G223" s="9"/>
      <c r="H223" s="9"/>
      <c r="J223" s="1">
        <v>220</v>
      </c>
      <c r="K223" s="10">
        <f>'800PEIoriginal'!K223/600</f>
        <v>0.8833333333333333</v>
      </c>
      <c r="L223" s="10">
        <f>'800PEIoriginal'!L223/600</f>
        <v>0.51333333333333331</v>
      </c>
      <c r="M223" s="10">
        <f>'800PEIoriginal'!M223/600</f>
        <v>0.33166666666666667</v>
      </c>
      <c r="N223" s="10">
        <f>'800PEIoriginal'!N223/2400</f>
        <v>0.29166666666666669</v>
      </c>
      <c r="O223" s="10">
        <f>'800PEIoriginal'!O223/2400</f>
        <v>0.28499999999999998</v>
      </c>
      <c r="P223" s="10"/>
      <c r="Q223" s="10"/>
    </row>
    <row r="224" spans="1:17" ht="15.5">
      <c r="A224" s="1">
        <v>221</v>
      </c>
      <c r="B224" s="9">
        <f>'800PEIoriginal'!B224/300</f>
        <v>8.0333333333333332</v>
      </c>
      <c r="C224" s="9">
        <f>'800PEIoriginal'!C224/300</f>
        <v>7.91</v>
      </c>
      <c r="D224" s="9">
        <f>'800PEIoriginal'!D224/300</f>
        <v>9.0299999999999994</v>
      </c>
      <c r="E224" s="9">
        <f>'800PEIoriginal'!E224/1200</f>
        <v>9.5458333333333325</v>
      </c>
      <c r="F224" s="9">
        <f>'800PEIoriginal'!F224/1200</f>
        <v>9.9550000000000001</v>
      </c>
      <c r="G224" s="9"/>
      <c r="H224" s="9"/>
      <c r="J224" s="1">
        <v>221</v>
      </c>
      <c r="K224" s="10">
        <f>'800PEIoriginal'!K224/600</f>
        <v>0.21833333333333332</v>
      </c>
      <c r="L224" s="10">
        <f>'800PEIoriginal'!L224/600</f>
        <v>0</v>
      </c>
      <c r="M224" s="10">
        <f>'800PEIoriginal'!M224/600</f>
        <v>0.245</v>
      </c>
      <c r="N224" s="10">
        <f>'800PEIoriginal'!N224/2400</f>
        <v>0.35916666666666669</v>
      </c>
      <c r="O224" s="10">
        <f>'800PEIoriginal'!O224/2400</f>
        <v>0.23624999999999999</v>
      </c>
      <c r="P224" s="10"/>
      <c r="Q224" s="10"/>
    </row>
    <row r="225" spans="1:17" ht="15.5">
      <c r="A225" s="1">
        <v>222</v>
      </c>
      <c r="B225" s="9">
        <f>'800PEIoriginal'!B225/300</f>
        <v>7.4933333333333332</v>
      </c>
      <c r="C225" s="9">
        <f>'800PEIoriginal'!C225/300</f>
        <v>9.2233333333333327</v>
      </c>
      <c r="D225" s="9">
        <f>'800PEIoriginal'!D225/300</f>
        <v>9.2333333333333325</v>
      </c>
      <c r="E225" s="9">
        <f>'800PEIoriginal'!E225/1200</f>
        <v>9.5016666666666669</v>
      </c>
      <c r="F225" s="9">
        <f>'800PEIoriginal'!F225/1200</f>
        <v>9.9075000000000006</v>
      </c>
      <c r="G225" s="9"/>
      <c r="H225" s="9"/>
      <c r="J225" s="1">
        <v>222</v>
      </c>
      <c r="K225" s="10">
        <f>'800PEIoriginal'!K225/600</f>
        <v>0</v>
      </c>
      <c r="L225" s="10">
        <f>'800PEIoriginal'!L225/600</f>
        <v>0.49666666666666665</v>
      </c>
      <c r="M225" s="10">
        <f>'800PEIoriginal'!M225/600</f>
        <v>0</v>
      </c>
      <c r="N225" s="10">
        <f>'800PEIoriginal'!N225/2400</f>
        <v>0.21333333333333335</v>
      </c>
      <c r="O225" s="10">
        <f>'800PEIoriginal'!O225/2400</f>
        <v>0.26166666666666666</v>
      </c>
      <c r="P225" s="10"/>
      <c r="Q225" s="10"/>
    </row>
    <row r="226" spans="1:17" ht="15.5">
      <c r="A226" s="1">
        <v>223</v>
      </c>
      <c r="B226" s="9">
        <f>'800PEIoriginal'!B226/300</f>
        <v>8.42</v>
      </c>
      <c r="C226" s="9">
        <f>'800PEIoriginal'!C226/300</f>
        <v>7.7666666666666666</v>
      </c>
      <c r="D226" s="9">
        <f>'800PEIoriginal'!D226/300</f>
        <v>9.3000000000000007</v>
      </c>
      <c r="E226" s="9">
        <f>'800PEIoriginal'!E226/1200</f>
        <v>9.1066666666666674</v>
      </c>
      <c r="F226" s="9">
        <f>'800PEIoriginal'!F226/1200</f>
        <v>9.5124999999999993</v>
      </c>
      <c r="G226" s="9"/>
      <c r="H226" s="9"/>
      <c r="J226" s="1">
        <v>223</v>
      </c>
      <c r="K226" s="10">
        <f>'800PEIoriginal'!K226/600</f>
        <v>0.54666666666666663</v>
      </c>
      <c r="L226" s="10">
        <f>'800PEIoriginal'!L226/600</f>
        <v>0.24166666666666667</v>
      </c>
      <c r="M226" s="10">
        <f>'800PEIoriginal'!M226/600</f>
        <v>0.57333333333333336</v>
      </c>
      <c r="N226" s="10">
        <f>'800PEIoriginal'!N226/2400</f>
        <v>0.13458333333333333</v>
      </c>
      <c r="O226" s="10">
        <f>'800PEIoriginal'!O226/2400</f>
        <v>0.28749999999999998</v>
      </c>
      <c r="P226" s="10"/>
      <c r="Q226" s="10"/>
    </row>
    <row r="227" spans="1:17" ht="15.5">
      <c r="A227" s="1">
        <v>224</v>
      </c>
      <c r="B227" s="9">
        <f>'800PEIoriginal'!B227/300</f>
        <v>8.06</v>
      </c>
      <c r="C227" s="9">
        <f>'800PEIoriginal'!C227/300</f>
        <v>8.9033333333333342</v>
      </c>
      <c r="D227" s="9">
        <f>'800PEIoriginal'!D227/300</f>
        <v>8.6566666666666663</v>
      </c>
      <c r="E227" s="9">
        <f>'800PEIoriginal'!E227/1200</f>
        <v>9.06</v>
      </c>
      <c r="F227" s="9">
        <f>'800PEIoriginal'!F227/1200</f>
        <v>9.5108333333333341</v>
      </c>
      <c r="G227" s="9"/>
      <c r="H227" s="9"/>
      <c r="J227" s="1">
        <v>224</v>
      </c>
      <c r="K227" s="10">
        <f>'800PEIoriginal'!K227/600</f>
        <v>0.31833333333333336</v>
      </c>
      <c r="L227" s="10">
        <f>'800PEIoriginal'!L227/600</f>
        <v>0.17333333333333334</v>
      </c>
      <c r="M227" s="10">
        <f>'800PEIoriginal'!M227/600</f>
        <v>0.62666666666666671</v>
      </c>
      <c r="N227" s="10">
        <f>'800PEIoriginal'!N227/2400</f>
        <v>0.29458333333333331</v>
      </c>
      <c r="O227" s="10">
        <f>'800PEIoriginal'!O227/2400</f>
        <v>0.27374999999999999</v>
      </c>
      <c r="P227" s="10"/>
      <c r="Q227" s="10"/>
    </row>
    <row r="228" spans="1:17" ht="15.5">
      <c r="A228" s="1">
        <v>225</v>
      </c>
      <c r="B228" s="9">
        <f>'800PEIoriginal'!B228/300</f>
        <v>7.6566666666666663</v>
      </c>
      <c r="C228" s="9">
        <f>'800PEIoriginal'!C228/300</f>
        <v>8.3866666666666667</v>
      </c>
      <c r="D228" s="9">
        <f>'800PEIoriginal'!D228/300</f>
        <v>8.8699999999999992</v>
      </c>
      <c r="E228" s="9">
        <f>'800PEIoriginal'!E228/1200</f>
        <v>9.413333333333334</v>
      </c>
      <c r="F228" s="9">
        <f>'800PEIoriginal'!F228/1200</f>
        <v>9.9583333333333339</v>
      </c>
      <c r="G228" s="9"/>
      <c r="H228" s="9"/>
      <c r="J228" s="1">
        <v>225</v>
      </c>
      <c r="K228" s="10">
        <f>'800PEIoriginal'!K228/600</f>
        <v>0.47166666666666668</v>
      </c>
      <c r="L228" s="10">
        <f>'800PEIoriginal'!L228/600</f>
        <v>0.37166666666666665</v>
      </c>
      <c r="M228" s="10">
        <f>'800PEIoriginal'!M228/600</f>
        <v>0.43833333333333335</v>
      </c>
      <c r="N228" s="10">
        <f>'800PEIoriginal'!N228/2400</f>
        <v>0.28375</v>
      </c>
      <c r="O228" s="10">
        <f>'800PEIoriginal'!O228/2400</f>
        <v>0.26874999999999999</v>
      </c>
      <c r="P228" s="10"/>
      <c r="Q228" s="10"/>
    </row>
    <row r="229" spans="1:17" ht="15.5">
      <c r="A229" s="1">
        <v>226</v>
      </c>
      <c r="B229" s="9">
        <f>'800PEIoriginal'!B229/300</f>
        <v>7.2633333333333336</v>
      </c>
      <c r="C229" s="9">
        <f>'800PEIoriginal'!C229/300</f>
        <v>7.97</v>
      </c>
      <c r="D229" s="9">
        <f>'800PEIoriginal'!D229/300</f>
        <v>8.7033333333333331</v>
      </c>
      <c r="E229" s="9">
        <f>'800PEIoriginal'!E229/1200</f>
        <v>9.2550000000000008</v>
      </c>
      <c r="F229" s="9">
        <f>'800PEIoriginal'!F229/1200</f>
        <v>9.5566666666666666</v>
      </c>
      <c r="G229" s="9"/>
      <c r="H229" s="9"/>
      <c r="J229" s="1">
        <v>226</v>
      </c>
      <c r="K229" s="10">
        <f>'800PEIoriginal'!K229/600</f>
        <v>0.35499999999999998</v>
      </c>
      <c r="L229" s="10">
        <f>'800PEIoriginal'!L229/600</f>
        <v>0.28333333333333333</v>
      </c>
      <c r="M229" s="10">
        <f>'800PEIoriginal'!M229/600</f>
        <v>0.7533333333333333</v>
      </c>
      <c r="N229" s="10">
        <f>'800PEIoriginal'!N229/2400</f>
        <v>0.27166666666666667</v>
      </c>
      <c r="O229" s="10">
        <f>'800PEIoriginal'!O229/2400</f>
        <v>0.30041666666666667</v>
      </c>
      <c r="P229" s="10"/>
      <c r="Q229" s="10"/>
    </row>
    <row r="230" spans="1:17" ht="15.5">
      <c r="A230" s="1">
        <v>227</v>
      </c>
      <c r="B230" s="9">
        <f>'800PEIoriginal'!B230/300</f>
        <v>7.9</v>
      </c>
      <c r="C230" s="9">
        <f>'800PEIoriginal'!C230/300</f>
        <v>8.0633333333333326</v>
      </c>
      <c r="D230" s="9">
        <f>'800PEIoriginal'!D230/300</f>
        <v>8.3466666666666658</v>
      </c>
      <c r="E230" s="9">
        <f>'800PEIoriginal'!E230/1200</f>
        <v>9.043333333333333</v>
      </c>
      <c r="F230" s="9">
        <f>'800PEIoriginal'!F230/1200</f>
        <v>9.6691666666666674</v>
      </c>
      <c r="G230" s="9"/>
      <c r="H230" s="9"/>
      <c r="J230" s="1">
        <v>227</v>
      </c>
      <c r="K230" s="10">
        <f>'800PEIoriginal'!K230/600</f>
        <v>0.495</v>
      </c>
      <c r="L230" s="10">
        <f>'800PEIoriginal'!L230/600</f>
        <v>0</v>
      </c>
      <c r="M230" s="10">
        <f>'800PEIoriginal'!M230/600</f>
        <v>0.37833333333333335</v>
      </c>
      <c r="N230" s="10">
        <f>'800PEIoriginal'!N230/2400</f>
        <v>0.3125</v>
      </c>
      <c r="O230" s="10">
        <f>'800PEIoriginal'!O230/2400</f>
        <v>0.22125</v>
      </c>
      <c r="P230" s="10"/>
      <c r="Q230" s="10"/>
    </row>
    <row r="231" spans="1:17" ht="15.5">
      <c r="A231" s="1">
        <v>228</v>
      </c>
      <c r="B231" s="9">
        <f>'800PEIoriginal'!B231/300</f>
        <v>7.4133333333333331</v>
      </c>
      <c r="C231" s="9">
        <f>'800PEIoriginal'!C231/300</f>
        <v>8.16</v>
      </c>
      <c r="D231" s="9">
        <f>'800PEIoriginal'!D231/300</f>
        <v>9.293333333333333</v>
      </c>
      <c r="E231" s="9">
        <f>'800PEIoriginal'!E231/1200</f>
        <v>9.0500000000000007</v>
      </c>
      <c r="F231" s="9">
        <f>'800PEIoriginal'!F231/1200</f>
        <v>9.3183333333333334</v>
      </c>
      <c r="G231" s="9"/>
      <c r="H231" s="9"/>
      <c r="J231" s="1">
        <v>228</v>
      </c>
      <c r="K231" s="10">
        <f>'800PEIoriginal'!K231/600</f>
        <v>3.6666666666666667E-2</v>
      </c>
      <c r="L231" s="10">
        <f>'800PEIoriginal'!L231/600</f>
        <v>0.31666666666666665</v>
      </c>
      <c r="M231" s="10">
        <f>'800PEIoriginal'!M231/600</f>
        <v>0.28833333333333333</v>
      </c>
      <c r="N231" s="10">
        <f>'800PEIoriginal'!N231/2400</f>
        <v>0.20916666666666667</v>
      </c>
      <c r="O231" s="10">
        <f>'800PEIoriginal'!O231/2400</f>
        <v>0.23791666666666667</v>
      </c>
      <c r="P231" s="10"/>
      <c r="Q231" s="10"/>
    </row>
    <row r="232" spans="1:17" ht="15.5">
      <c r="A232" s="1">
        <v>229</v>
      </c>
      <c r="B232" s="9">
        <f>'800PEIoriginal'!B232/300</f>
        <v>7.42</v>
      </c>
      <c r="C232" s="9">
        <f>'800PEIoriginal'!C232/300</f>
        <v>8.1166666666666671</v>
      </c>
      <c r="D232" s="9">
        <f>'800PEIoriginal'!D232/300</f>
        <v>8.1433333333333326</v>
      </c>
      <c r="E232" s="9">
        <f>'800PEIoriginal'!E232/1200</f>
        <v>9.3708333333333336</v>
      </c>
      <c r="F232" s="9">
        <f>'800PEIoriginal'!F232/1200</f>
        <v>9.4366666666666674</v>
      </c>
      <c r="G232" s="9"/>
      <c r="H232" s="9"/>
      <c r="J232" s="1">
        <v>229</v>
      </c>
      <c r="K232" s="10">
        <f>'800PEIoriginal'!K232/600</f>
        <v>0.39666666666666667</v>
      </c>
      <c r="L232" s="10">
        <f>'800PEIoriginal'!L232/600</f>
        <v>0.21333333333333335</v>
      </c>
      <c r="M232" s="10">
        <f>'800PEIoriginal'!M232/600</f>
        <v>4.6666666666666669E-2</v>
      </c>
      <c r="N232" s="10">
        <f>'800PEIoriginal'!N232/2400</f>
        <v>0.26041666666666669</v>
      </c>
      <c r="O232" s="10">
        <f>'800PEIoriginal'!O232/2400</f>
        <v>0.31166666666666665</v>
      </c>
      <c r="P232" s="10"/>
      <c r="Q232" s="10"/>
    </row>
    <row r="233" spans="1:17" ht="15.5">
      <c r="A233" s="1">
        <v>230</v>
      </c>
      <c r="B233" s="9">
        <f>'800PEIoriginal'!B233/300</f>
        <v>8.4533333333333331</v>
      </c>
      <c r="C233" s="9">
        <f>'800PEIoriginal'!C233/300</f>
        <v>8.2966666666666669</v>
      </c>
      <c r="D233" s="9">
        <f>'800PEIoriginal'!D233/300</f>
        <v>8.4666666666666668</v>
      </c>
      <c r="E233" s="9">
        <f>'800PEIoriginal'!E233/1200</f>
        <v>9.1733333333333338</v>
      </c>
      <c r="F233" s="9">
        <f>'800PEIoriginal'!F233/1200</f>
        <v>9.4474999999999998</v>
      </c>
      <c r="G233" s="9"/>
      <c r="H233" s="9"/>
      <c r="J233" s="1">
        <v>230</v>
      </c>
      <c r="K233" s="10">
        <f>'800PEIoriginal'!K233/600</f>
        <v>0.27333333333333332</v>
      </c>
      <c r="L233" s="10">
        <f>'800PEIoriginal'!L233/600</f>
        <v>1.4999999999999999E-2</v>
      </c>
      <c r="M233" s="10">
        <f>'800PEIoriginal'!M233/600</f>
        <v>0.12166666666666667</v>
      </c>
      <c r="N233" s="10">
        <f>'800PEIoriginal'!N233/2400</f>
        <v>0.30083333333333334</v>
      </c>
      <c r="O233" s="10">
        <f>'800PEIoriginal'!O233/2400</f>
        <v>0.33</v>
      </c>
      <c r="P233" s="10"/>
      <c r="Q233" s="10"/>
    </row>
    <row r="234" spans="1:17" ht="15.5">
      <c r="A234" s="1">
        <v>231</v>
      </c>
      <c r="B234" s="9">
        <f>'800PEIoriginal'!B234/300</f>
        <v>7.5366666666666671</v>
      </c>
      <c r="C234" s="9">
        <f>'800PEIoriginal'!C234/300</f>
        <v>8.7433333333333341</v>
      </c>
      <c r="D234" s="9">
        <f>'800PEIoriginal'!D234/300</f>
        <v>9.0133333333333336</v>
      </c>
      <c r="E234" s="9">
        <f>'800PEIoriginal'!E234/1200</f>
        <v>9.2433333333333341</v>
      </c>
      <c r="F234" s="9">
        <f>'800PEIoriginal'!F234/1200</f>
        <v>9.6116666666666664</v>
      </c>
      <c r="G234" s="9"/>
      <c r="H234" s="9"/>
      <c r="J234" s="1">
        <v>231</v>
      </c>
      <c r="K234" s="10">
        <f>'800PEIoriginal'!K234/600</f>
        <v>0.61166666666666669</v>
      </c>
      <c r="L234" s="10">
        <f>'800PEIoriginal'!L234/600</f>
        <v>0.24166666666666667</v>
      </c>
      <c r="M234" s="10">
        <f>'800PEIoriginal'!M234/600</f>
        <v>0.32833333333333331</v>
      </c>
      <c r="N234" s="10">
        <f>'800PEIoriginal'!N234/2400</f>
        <v>0.28125</v>
      </c>
      <c r="O234" s="10">
        <f>'800PEIoriginal'!O234/2400</f>
        <v>0.21958333333333332</v>
      </c>
      <c r="P234" s="10"/>
      <c r="Q234" s="10"/>
    </row>
    <row r="235" spans="1:17" ht="15.5">
      <c r="A235" s="1">
        <v>232</v>
      </c>
      <c r="B235" s="9">
        <f>'800PEIoriginal'!B235/300</f>
        <v>8.4866666666666664</v>
      </c>
      <c r="C235" s="9">
        <f>'800PEIoriginal'!C235/300</f>
        <v>8.8733333333333331</v>
      </c>
      <c r="D235" s="9">
        <f>'800PEIoriginal'!D235/300</f>
        <v>7.9666666666666668</v>
      </c>
      <c r="E235" s="9">
        <f>'800PEIoriginal'!E235/1200</f>
        <v>8.975833333333334</v>
      </c>
      <c r="F235" s="9">
        <f>'800PEIoriginal'!F235/1200</f>
        <v>9.3808333333333334</v>
      </c>
      <c r="G235" s="9"/>
      <c r="H235" s="9"/>
      <c r="J235" s="1">
        <v>232</v>
      </c>
      <c r="K235" s="10">
        <f>'800PEIoriginal'!K235/600</f>
        <v>0.83</v>
      </c>
      <c r="L235" s="10">
        <f>'800PEIoriginal'!L235/600</f>
        <v>0.18166666666666667</v>
      </c>
      <c r="M235" s="10">
        <f>'800PEIoriginal'!M235/600</f>
        <v>0.44833333333333331</v>
      </c>
      <c r="N235" s="10">
        <f>'800PEIoriginal'!N235/2400</f>
        <v>0.26500000000000001</v>
      </c>
      <c r="O235" s="10">
        <f>'800PEIoriginal'!O235/2400</f>
        <v>0.29458333333333331</v>
      </c>
      <c r="P235" s="10"/>
      <c r="Q235" s="10"/>
    </row>
    <row r="236" spans="1:17" ht="15.5">
      <c r="A236" s="1">
        <v>233</v>
      </c>
      <c r="B236" s="9">
        <f>'800PEIoriginal'!B236/300</f>
        <v>8.5733333333333341</v>
      </c>
      <c r="C236" s="9">
        <f>'800PEIoriginal'!C236/300</f>
        <v>8.1966666666666672</v>
      </c>
      <c r="D236" s="9">
        <f>'800PEIoriginal'!D236/300</f>
        <v>8.4733333333333327</v>
      </c>
      <c r="E236" s="9">
        <f>'800PEIoriginal'!E236/1200</f>
        <v>9.1458333333333339</v>
      </c>
      <c r="F236" s="9">
        <f>'800PEIoriginal'!F236/1200</f>
        <v>9.2583333333333329</v>
      </c>
      <c r="G236" s="9"/>
      <c r="H236" s="9"/>
      <c r="J236" s="1">
        <v>233</v>
      </c>
      <c r="K236" s="10">
        <f>'800PEIoriginal'!K236/600</f>
        <v>0.23499999999999999</v>
      </c>
      <c r="L236" s="10">
        <f>'800PEIoriginal'!L236/600</f>
        <v>0.46666666666666667</v>
      </c>
      <c r="M236" s="10">
        <f>'800PEIoriginal'!M236/600</f>
        <v>0.49666666666666665</v>
      </c>
      <c r="N236" s="10">
        <f>'800PEIoriginal'!N236/2400</f>
        <v>0.20374999999999999</v>
      </c>
      <c r="O236" s="10">
        <f>'800PEIoriginal'!O236/2400</f>
        <v>0.30458333333333332</v>
      </c>
      <c r="P236" s="10"/>
      <c r="Q236" s="10"/>
    </row>
    <row r="237" spans="1:17" ht="15.5">
      <c r="A237" s="1">
        <v>234</v>
      </c>
      <c r="B237" s="9">
        <f>'800PEIoriginal'!B237/300</f>
        <v>7.746666666666667</v>
      </c>
      <c r="C237" s="9">
        <f>'800PEIoriginal'!C237/300</f>
        <v>8.336666666666666</v>
      </c>
      <c r="D237" s="9">
        <f>'800PEIoriginal'!D237/300</f>
        <v>9.16</v>
      </c>
      <c r="E237" s="9">
        <f>'800PEIoriginal'!E237/1200</f>
        <v>8.9891666666666659</v>
      </c>
      <c r="F237" s="9">
        <f>'800PEIoriginal'!F237/1200</f>
        <v>9.2650000000000006</v>
      </c>
      <c r="G237" s="9"/>
      <c r="H237" s="9"/>
      <c r="J237" s="1">
        <v>234</v>
      </c>
      <c r="K237" s="10">
        <f>'800PEIoriginal'!K237/600</f>
        <v>0.38666666666666666</v>
      </c>
      <c r="L237" s="10">
        <f>'800PEIoriginal'!L237/600</f>
        <v>0.15333333333333332</v>
      </c>
      <c r="M237" s="10">
        <f>'800PEIoriginal'!M237/600</f>
        <v>0.45833333333333331</v>
      </c>
      <c r="N237" s="10">
        <f>'800PEIoriginal'!N237/2400</f>
        <v>0.27333333333333332</v>
      </c>
      <c r="O237" s="10">
        <f>'800PEIoriginal'!O237/2400</f>
        <v>0.23375000000000001</v>
      </c>
      <c r="P237" s="10"/>
      <c r="Q237" s="10"/>
    </row>
    <row r="238" spans="1:17" ht="15.5">
      <c r="A238" s="1">
        <v>235</v>
      </c>
      <c r="B238" s="9">
        <f>'800PEIoriginal'!B238/300</f>
        <v>7.9633333333333329</v>
      </c>
      <c r="C238" s="9">
        <f>'800PEIoriginal'!C238/300</f>
        <v>7.5933333333333337</v>
      </c>
      <c r="D238" s="9">
        <f>'800PEIoriginal'!D238/300</f>
        <v>8.32</v>
      </c>
      <c r="E238" s="9">
        <f>'800PEIoriginal'!E238/1200</f>
        <v>8.9533333333333331</v>
      </c>
      <c r="F238" s="9">
        <f>'800PEIoriginal'!F238/1200</f>
        <v>9.211666666666666</v>
      </c>
      <c r="G238" s="9"/>
      <c r="H238" s="9"/>
      <c r="J238" s="1">
        <v>235</v>
      </c>
      <c r="K238" s="10">
        <f>'800PEIoriginal'!K238/600</f>
        <v>2.6666666666666668E-2</v>
      </c>
      <c r="L238" s="10">
        <f>'800PEIoriginal'!L238/600</f>
        <v>0.16333333333333333</v>
      </c>
      <c r="M238" s="10">
        <f>'800PEIoriginal'!M238/600</f>
        <v>0.35666666666666669</v>
      </c>
      <c r="N238" s="10">
        <f>'800PEIoriginal'!N238/2400</f>
        <v>0.31041666666666667</v>
      </c>
      <c r="O238" s="10">
        <f>'800PEIoriginal'!O238/2400</f>
        <v>0.27</v>
      </c>
      <c r="P238" s="10"/>
      <c r="Q238" s="10"/>
    </row>
    <row r="239" spans="1:17" ht="15.5">
      <c r="A239" s="1">
        <v>236</v>
      </c>
      <c r="B239" s="9">
        <f>'800PEIoriginal'!B239/300</f>
        <v>8.1433333333333326</v>
      </c>
      <c r="C239" s="9">
        <f>'800PEIoriginal'!C239/300</f>
        <v>7.9366666666666665</v>
      </c>
      <c r="D239" s="9">
        <f>'800PEIoriginal'!D239/300</f>
        <v>8.6433333333333326</v>
      </c>
      <c r="E239" s="9">
        <f>'800PEIoriginal'!E239/1200</f>
        <v>8.7241666666666671</v>
      </c>
      <c r="F239" s="9">
        <f>'800PEIoriginal'!F239/1200</f>
        <v>9.0958333333333332</v>
      </c>
      <c r="G239" s="9"/>
      <c r="H239" s="9"/>
      <c r="J239" s="1">
        <v>236</v>
      </c>
      <c r="K239" s="10">
        <f>'800PEIoriginal'!K239/600</f>
        <v>0</v>
      </c>
      <c r="L239" s="10">
        <f>'800PEIoriginal'!L239/600</f>
        <v>0.27666666666666667</v>
      </c>
      <c r="M239" s="10">
        <f>'800PEIoriginal'!M239/600</f>
        <v>0</v>
      </c>
      <c r="N239" s="10">
        <f>'800PEIoriginal'!N239/2400</f>
        <v>0.38583333333333331</v>
      </c>
      <c r="O239" s="10">
        <f>'800PEIoriginal'!O239/2400</f>
        <v>0.35708333333333331</v>
      </c>
      <c r="P239" s="10"/>
      <c r="Q239" s="10"/>
    </row>
    <row r="240" spans="1:17" ht="15.5">
      <c r="A240" s="1">
        <v>237</v>
      </c>
      <c r="B240" s="9">
        <f>'800PEIoriginal'!B240/300</f>
        <v>7.5533333333333337</v>
      </c>
      <c r="C240" s="9">
        <f>'800PEIoriginal'!C240/300</f>
        <v>8.7566666666666659</v>
      </c>
      <c r="D240" s="9">
        <f>'800PEIoriginal'!D240/300</f>
        <v>7.7733333333333334</v>
      </c>
      <c r="E240" s="9">
        <f>'800PEIoriginal'!E240/1200</f>
        <v>8.9833333333333325</v>
      </c>
      <c r="F240" s="9">
        <f>'800PEIoriginal'!F240/1200</f>
        <v>9.5350000000000001</v>
      </c>
      <c r="G240" s="9"/>
      <c r="H240" s="9"/>
      <c r="J240" s="1">
        <v>237</v>
      </c>
      <c r="K240" s="10">
        <f>'800PEIoriginal'!K240/600</f>
        <v>6.6666666666666671E-3</v>
      </c>
      <c r="L240" s="10">
        <f>'800PEIoriginal'!L240/600</f>
        <v>0.69</v>
      </c>
      <c r="M240" s="10">
        <f>'800PEIoriginal'!M240/600</f>
        <v>0.34333333333333332</v>
      </c>
      <c r="N240" s="10">
        <f>'800PEIoriginal'!N240/2400</f>
        <v>0.15875</v>
      </c>
      <c r="O240" s="10">
        <f>'800PEIoriginal'!O240/2400</f>
        <v>0.31958333333333333</v>
      </c>
      <c r="P240" s="10"/>
      <c r="Q240" s="10"/>
    </row>
    <row r="241" spans="1:17" ht="15.5">
      <c r="A241" s="1">
        <v>238</v>
      </c>
      <c r="B241" s="9">
        <f>'800PEIoriginal'!B241/300</f>
        <v>8.3966666666666665</v>
      </c>
      <c r="C241" s="9">
        <f>'800PEIoriginal'!C241/300</f>
        <v>10.293333333333333</v>
      </c>
      <c r="D241" s="9">
        <f>'800PEIoriginal'!D241/300</f>
        <v>8.1366666666666667</v>
      </c>
      <c r="E241" s="9">
        <f>'800PEIoriginal'!E241/1200</f>
        <v>8.9366666666666674</v>
      </c>
      <c r="F241" s="9">
        <f>'800PEIoriginal'!F241/1200</f>
        <v>8.855833333333333</v>
      </c>
      <c r="G241" s="9"/>
      <c r="H241" s="9"/>
      <c r="J241" s="1">
        <v>238</v>
      </c>
      <c r="K241" s="10">
        <f>'800PEIoriginal'!K241/600</f>
        <v>0.37833333333333335</v>
      </c>
      <c r="L241" s="10">
        <f>'800PEIoriginal'!L241/600</f>
        <v>0.26333333333333331</v>
      </c>
      <c r="M241" s="10">
        <f>'800PEIoriginal'!M241/600</f>
        <v>0</v>
      </c>
      <c r="N241" s="10">
        <f>'800PEIoriginal'!N241/2400</f>
        <v>0.14458333333333334</v>
      </c>
      <c r="O241" s="10">
        <f>'800PEIoriginal'!O241/2400</f>
        <v>0.32791666666666669</v>
      </c>
      <c r="P241" s="10"/>
      <c r="Q241" s="10"/>
    </row>
    <row r="242" spans="1:17" ht="15.5">
      <c r="A242" s="1">
        <v>239</v>
      </c>
      <c r="B242" s="9">
        <f>'800PEIoriginal'!B242/300</f>
        <v>7.9666666666666668</v>
      </c>
      <c r="C242" s="9">
        <f>'800PEIoriginal'!C242/300</f>
        <v>10.456666666666667</v>
      </c>
      <c r="D242" s="9">
        <f>'800PEIoriginal'!D242/300</f>
        <v>7.6333333333333337</v>
      </c>
      <c r="E242" s="9">
        <f>'800PEIoriginal'!E242/1200</f>
        <v>8.6616666666666671</v>
      </c>
      <c r="F242" s="9">
        <f>'800PEIoriginal'!F242/1200</f>
        <v>9.4666666666666668</v>
      </c>
      <c r="G242" s="9"/>
      <c r="H242" s="9"/>
      <c r="J242" s="1">
        <v>239</v>
      </c>
      <c r="K242" s="10">
        <f>'800PEIoriginal'!K242/600</f>
        <v>8.3333333333333329E-2</v>
      </c>
      <c r="L242" s="10">
        <f>'800PEIoriginal'!L242/600</f>
        <v>0.14833333333333334</v>
      </c>
      <c r="M242" s="10">
        <f>'800PEIoriginal'!M242/600</f>
        <v>0.34333333333333332</v>
      </c>
      <c r="N242" s="10">
        <f>'800PEIoriginal'!N242/2400</f>
        <v>0.30041666666666667</v>
      </c>
      <c r="O242" s="10">
        <f>'800PEIoriginal'!O242/2400</f>
        <v>0.42083333333333334</v>
      </c>
      <c r="P242" s="10"/>
      <c r="Q242" s="10"/>
    </row>
    <row r="243" spans="1:17" ht="15.5">
      <c r="A243" s="1">
        <v>240</v>
      </c>
      <c r="B243" s="9">
        <f>'800PEIoriginal'!B243/300</f>
        <v>6.8933333333333335</v>
      </c>
      <c r="C243" s="9">
        <f>'800PEIoriginal'!C243/300</f>
        <v>9.0066666666666659</v>
      </c>
      <c r="D243" s="9">
        <f>'800PEIoriginal'!D243/300</f>
        <v>8.3733333333333331</v>
      </c>
      <c r="E243" s="9">
        <f>'800PEIoriginal'!E243/1200</f>
        <v>8.7949999999999999</v>
      </c>
      <c r="F243" s="9">
        <f>'800PEIoriginal'!F243/1200</f>
        <v>9.0075000000000003</v>
      </c>
      <c r="G243" s="9"/>
      <c r="H243" s="9"/>
      <c r="J243" s="1">
        <v>240</v>
      </c>
      <c r="K243" s="10">
        <f>'800PEIoriginal'!K243/600</f>
        <v>0.49166666666666664</v>
      </c>
      <c r="L243" s="10">
        <f>'800PEIoriginal'!L243/600</f>
        <v>0.48666666666666669</v>
      </c>
      <c r="M243" s="10">
        <f>'800PEIoriginal'!M243/600</f>
        <v>0.52833333333333332</v>
      </c>
      <c r="N243" s="10">
        <f>'800PEIoriginal'!N243/2400</f>
        <v>0.30208333333333331</v>
      </c>
      <c r="O243" s="10">
        <f>'800PEIoriginal'!O243/2400</f>
        <v>0.24541666666666667</v>
      </c>
      <c r="P243" s="10"/>
      <c r="Q243" s="10"/>
    </row>
    <row r="244" spans="1:17" ht="15.5">
      <c r="A244" s="1">
        <v>241</v>
      </c>
      <c r="B244" s="9">
        <f>'800PEIoriginal'!B244/300</f>
        <v>8.2433333333333341</v>
      </c>
      <c r="C244" s="9">
        <f>'800PEIoriginal'!C244/300</f>
        <v>8.2799999999999994</v>
      </c>
      <c r="D244" s="9">
        <f>'800PEIoriginal'!D244/300</f>
        <v>7.7133333333333329</v>
      </c>
      <c r="E244" s="9">
        <f>'800PEIoriginal'!E244/1200</f>
        <v>8.8358333333333334</v>
      </c>
      <c r="F244" s="9">
        <f>'800PEIoriginal'!F244/1200</f>
        <v>8.9841666666666669</v>
      </c>
      <c r="G244" s="9"/>
      <c r="H244" s="9"/>
      <c r="J244" s="1">
        <v>241</v>
      </c>
      <c r="K244" s="10">
        <f>'800PEIoriginal'!K244/600</f>
        <v>0.43833333333333335</v>
      </c>
      <c r="L244" s="10">
        <f>'800PEIoriginal'!L244/600</f>
        <v>0.25333333333333335</v>
      </c>
      <c r="M244" s="10">
        <f>'800PEIoriginal'!M244/600</f>
        <v>0.16</v>
      </c>
      <c r="N244" s="10">
        <f>'800PEIoriginal'!N244/2400</f>
        <v>0.25333333333333335</v>
      </c>
      <c r="O244" s="10">
        <f>'800PEIoriginal'!O244/2400</f>
        <v>0.31166666666666665</v>
      </c>
      <c r="P244" s="10"/>
      <c r="Q244" s="10"/>
    </row>
    <row r="245" spans="1:17" ht="15.5">
      <c r="A245" s="1">
        <v>242</v>
      </c>
      <c r="B245" s="9">
        <f>'800PEIoriginal'!B245/300</f>
        <v>7.99</v>
      </c>
      <c r="C245" s="9">
        <f>'800PEIoriginal'!C245/300</f>
        <v>7.39</v>
      </c>
      <c r="D245" s="9">
        <f>'800PEIoriginal'!D245/300</f>
        <v>8.56</v>
      </c>
      <c r="E245" s="9">
        <f>'800PEIoriginal'!E245/1200</f>
        <v>8.4833333333333325</v>
      </c>
      <c r="F245" s="9">
        <f>'800PEIoriginal'!F245/1200</f>
        <v>8.9166666666666661</v>
      </c>
      <c r="G245" s="9"/>
      <c r="H245" s="9"/>
      <c r="J245" s="1">
        <v>242</v>
      </c>
      <c r="K245" s="10">
        <f>'800PEIoriginal'!K245/600</f>
        <v>0.2</v>
      </c>
      <c r="L245" s="10">
        <f>'800PEIoriginal'!L245/600</f>
        <v>0.43333333333333335</v>
      </c>
      <c r="M245" s="10">
        <f>'800PEIoriginal'!M245/600</f>
        <v>0</v>
      </c>
      <c r="N245" s="10">
        <f>'800PEIoriginal'!N245/2400</f>
        <v>0.28625</v>
      </c>
      <c r="O245" s="10">
        <f>'800PEIoriginal'!O245/2400</f>
        <v>0.26958333333333334</v>
      </c>
      <c r="P245" s="10"/>
      <c r="Q245" s="10"/>
    </row>
    <row r="246" spans="1:17" ht="15.5">
      <c r="A246" s="1">
        <v>243</v>
      </c>
      <c r="B246" s="9">
        <f>'800PEIoriginal'!B246/300</f>
        <v>7.81</v>
      </c>
      <c r="C246" s="9">
        <f>'800PEIoriginal'!C246/300</f>
        <v>7.75</v>
      </c>
      <c r="D246" s="9">
        <f>'800PEIoriginal'!D246/300</f>
        <v>8.2233333333333327</v>
      </c>
      <c r="E246" s="9">
        <f>'800PEIoriginal'!E246/1200</f>
        <v>9.1125000000000007</v>
      </c>
      <c r="F246" s="9">
        <f>'800PEIoriginal'!F246/1200</f>
        <v>8.9933333333333341</v>
      </c>
      <c r="G246" s="9"/>
      <c r="H246" s="9"/>
      <c r="J246" s="1">
        <v>243</v>
      </c>
      <c r="K246" s="10">
        <f>'800PEIoriginal'!K246/600</f>
        <v>0.42666666666666669</v>
      </c>
      <c r="L246" s="10">
        <f>'800PEIoriginal'!L246/600</f>
        <v>0.4</v>
      </c>
      <c r="M246" s="10">
        <f>'800PEIoriginal'!M246/600</f>
        <v>0</v>
      </c>
      <c r="N246" s="10">
        <f>'800PEIoriginal'!N246/2400</f>
        <v>0.16166666666666665</v>
      </c>
      <c r="O246" s="10">
        <f>'800PEIoriginal'!O246/2400</f>
        <v>0.29916666666666669</v>
      </c>
      <c r="P246" s="10"/>
      <c r="Q246" s="10"/>
    </row>
    <row r="247" spans="1:17" ht="15.5">
      <c r="A247" s="1">
        <v>244</v>
      </c>
      <c r="B247" s="9">
        <f>'800PEIoriginal'!B247/300</f>
        <v>7.6</v>
      </c>
      <c r="C247" s="9">
        <f>'800PEIoriginal'!C247/300</f>
        <v>7.5366666666666671</v>
      </c>
      <c r="D247" s="9">
        <f>'800PEIoriginal'!D247/300</f>
        <v>7.8066666666666666</v>
      </c>
      <c r="E247" s="9">
        <f>'800PEIoriginal'!E247/1200</f>
        <v>8.6783333333333328</v>
      </c>
      <c r="F247" s="9">
        <f>'800PEIoriginal'!F247/1200</f>
        <v>8.9324999999999992</v>
      </c>
      <c r="G247" s="9"/>
      <c r="H247" s="9"/>
      <c r="J247" s="1">
        <v>244</v>
      </c>
      <c r="K247" s="10">
        <f>'800PEIoriginal'!K247/600</f>
        <v>0.31833333333333336</v>
      </c>
      <c r="L247" s="10">
        <f>'800PEIoriginal'!L247/600</f>
        <v>0.37833333333333335</v>
      </c>
      <c r="M247" s="10">
        <f>'800PEIoriginal'!M247/600</f>
        <v>0.20666666666666667</v>
      </c>
      <c r="N247" s="10">
        <f>'800PEIoriginal'!N247/2400</f>
        <v>0.31708333333333333</v>
      </c>
      <c r="O247" s="10">
        <f>'800PEIoriginal'!O247/2400</f>
        <v>0.31041666666666667</v>
      </c>
      <c r="P247" s="10"/>
      <c r="Q247" s="10"/>
    </row>
    <row r="248" spans="1:17" ht="15.5">
      <c r="A248" s="1">
        <v>245</v>
      </c>
      <c r="B248" s="9">
        <f>'800PEIoriginal'!B248/300</f>
        <v>7.1533333333333333</v>
      </c>
      <c r="C248" s="9">
        <f>'800PEIoriginal'!C248/300</f>
        <v>7.4666666666666668</v>
      </c>
      <c r="D248" s="9">
        <f>'800PEIoriginal'!D248/300</f>
        <v>7.72</v>
      </c>
      <c r="E248" s="9">
        <f>'800PEIoriginal'!E248/1200</f>
        <v>8.5508333333333333</v>
      </c>
      <c r="F248" s="9">
        <f>'800PEIoriginal'!F248/1200</f>
        <v>9.15</v>
      </c>
      <c r="G248" s="9"/>
      <c r="H248" s="9"/>
      <c r="J248" s="1">
        <v>245</v>
      </c>
      <c r="K248" s="10">
        <f>'800PEIoriginal'!K248/600</f>
        <v>8.5000000000000006E-2</v>
      </c>
      <c r="L248" s="10">
        <f>'800PEIoriginal'!L248/600</f>
        <v>1.8333333333333333E-2</v>
      </c>
      <c r="M248" s="10">
        <f>'800PEIoriginal'!M248/600</f>
        <v>0.1</v>
      </c>
      <c r="N248" s="10">
        <f>'800PEIoriginal'!N248/2400</f>
        <v>0.26666666666666666</v>
      </c>
      <c r="O248" s="10">
        <f>'800PEIoriginal'!O248/2400</f>
        <v>0.26874999999999999</v>
      </c>
      <c r="P248" s="10"/>
      <c r="Q248" s="10"/>
    </row>
    <row r="249" spans="1:17" ht="15.5">
      <c r="A249" s="1">
        <v>246</v>
      </c>
      <c r="B249" s="9">
        <f>'800PEIoriginal'!B249/300</f>
        <v>7.2966666666666669</v>
      </c>
      <c r="C249" s="9">
        <f>'800PEIoriginal'!C249/300</f>
        <v>7.7333333333333334</v>
      </c>
      <c r="D249" s="9">
        <f>'800PEIoriginal'!D249/300</f>
        <v>9.1733333333333338</v>
      </c>
      <c r="E249" s="9">
        <f>'800PEIoriginal'!E249/1200</f>
        <v>8.4783333333333335</v>
      </c>
      <c r="F249" s="9">
        <f>'800PEIoriginal'!F249/1200</f>
        <v>9.1516666666666673</v>
      </c>
      <c r="G249" s="9"/>
      <c r="H249" s="9"/>
      <c r="J249" s="1">
        <v>246</v>
      </c>
      <c r="K249" s="10">
        <f>'800PEIoriginal'!K249/600</f>
        <v>1.6666666666666666E-2</v>
      </c>
      <c r="L249" s="10">
        <f>'800PEIoriginal'!L249/600</f>
        <v>0.48</v>
      </c>
      <c r="M249" s="10">
        <f>'800PEIoriginal'!M249/600</f>
        <v>0.15166666666666667</v>
      </c>
      <c r="N249" s="10">
        <f>'800PEIoriginal'!N249/2400</f>
        <v>0.19458333333333333</v>
      </c>
      <c r="O249" s="10">
        <f>'800PEIoriginal'!O249/2400</f>
        <v>0.21208333333333335</v>
      </c>
      <c r="P249" s="10"/>
      <c r="Q249" s="10"/>
    </row>
    <row r="250" spans="1:17" ht="15.5">
      <c r="A250" s="1">
        <v>247</v>
      </c>
      <c r="B250" s="9">
        <f>'800PEIoriginal'!B250/300</f>
        <v>7.5666666666666664</v>
      </c>
      <c r="C250" s="9">
        <f>'800PEIoriginal'!C250/300</f>
        <v>7.34</v>
      </c>
      <c r="D250" s="9">
        <f>'800PEIoriginal'!D250/300</f>
        <v>8.43</v>
      </c>
      <c r="E250" s="9">
        <f>'800PEIoriginal'!E250/1200</f>
        <v>8.5916666666666668</v>
      </c>
      <c r="F250" s="9">
        <f>'800PEIoriginal'!F250/1200</f>
        <v>8.8983333333333334</v>
      </c>
      <c r="G250" s="9"/>
      <c r="H250" s="9"/>
      <c r="J250" s="1">
        <v>247</v>
      </c>
      <c r="K250" s="10">
        <f>'800PEIoriginal'!K250/600</f>
        <v>0.13833333333333334</v>
      </c>
      <c r="L250" s="10">
        <f>'800PEIoriginal'!L250/600</f>
        <v>0.22166666666666668</v>
      </c>
      <c r="M250" s="10">
        <f>'800PEIoriginal'!M250/600</f>
        <v>0.21</v>
      </c>
      <c r="N250" s="10">
        <f>'800PEIoriginal'!N250/2400</f>
        <v>0.28833333333333333</v>
      </c>
      <c r="O250" s="10">
        <f>'800PEIoriginal'!O250/2400</f>
        <v>0.21666666666666667</v>
      </c>
      <c r="P250" s="10"/>
      <c r="Q250" s="10"/>
    </row>
    <row r="251" spans="1:17" ht="15.5">
      <c r="A251" s="1">
        <v>248</v>
      </c>
      <c r="B251" s="9">
        <f>'800PEIoriginal'!B251/300</f>
        <v>6.8533333333333335</v>
      </c>
      <c r="C251" s="9">
        <f>'800PEIoriginal'!C251/300</f>
        <v>8.0466666666666669</v>
      </c>
      <c r="D251" s="9">
        <f>'800PEIoriginal'!D251/300</f>
        <v>7.8633333333333333</v>
      </c>
      <c r="E251" s="9">
        <f>'800PEIoriginal'!E251/1200</f>
        <v>8.418333333333333</v>
      </c>
      <c r="F251" s="9">
        <f>'800PEIoriginal'!F251/1200</f>
        <v>8.8674999999999997</v>
      </c>
      <c r="G251" s="9"/>
      <c r="H251" s="9"/>
      <c r="J251" s="1">
        <v>248</v>
      </c>
      <c r="K251" s="10">
        <f>'800PEIoriginal'!K251/600</f>
        <v>0.41499999999999998</v>
      </c>
      <c r="L251" s="10">
        <f>'800PEIoriginal'!L251/600</f>
        <v>0.67500000000000004</v>
      </c>
      <c r="M251" s="10">
        <f>'800PEIoriginal'!M251/600</f>
        <v>0.13</v>
      </c>
      <c r="N251" s="10">
        <f>'800PEIoriginal'!N251/2400</f>
        <v>0.21333333333333335</v>
      </c>
      <c r="O251" s="10">
        <f>'800PEIoriginal'!O251/2400</f>
        <v>0.36291666666666667</v>
      </c>
      <c r="P251" s="10"/>
      <c r="Q251" s="10"/>
    </row>
    <row r="252" spans="1:17" ht="15.5">
      <c r="A252" s="1">
        <v>249</v>
      </c>
      <c r="B252" s="9">
        <f>'800PEIoriginal'!B252/300</f>
        <v>6.82</v>
      </c>
      <c r="C252" s="9">
        <f>'800PEIoriginal'!C252/300</f>
        <v>7.3766666666666669</v>
      </c>
      <c r="D252" s="9">
        <f>'800PEIoriginal'!D252/300</f>
        <v>7.6766666666666667</v>
      </c>
      <c r="E252" s="9">
        <f>'800PEIoriginal'!E252/1200</f>
        <v>8.5991666666666671</v>
      </c>
      <c r="F252" s="9">
        <f>'800PEIoriginal'!F252/1200</f>
        <v>8.7874999999999996</v>
      </c>
      <c r="G252" s="9"/>
      <c r="H252" s="9"/>
      <c r="J252" s="1">
        <v>249</v>
      </c>
      <c r="K252" s="10">
        <f>'800PEIoriginal'!K252/600</f>
        <v>0.66500000000000004</v>
      </c>
      <c r="L252" s="10">
        <f>'800PEIoriginal'!L252/600</f>
        <v>0.60666666666666669</v>
      </c>
      <c r="M252" s="10">
        <f>'800PEIoriginal'!M252/600</f>
        <v>0.29333333333333333</v>
      </c>
      <c r="N252" s="10">
        <f>'800PEIoriginal'!N252/2400</f>
        <v>0.29166666666666669</v>
      </c>
      <c r="O252" s="10">
        <f>'800PEIoriginal'!O252/2400</f>
        <v>0.23666666666666666</v>
      </c>
      <c r="P252" s="10"/>
      <c r="Q252" s="10"/>
    </row>
    <row r="253" spans="1:17" ht="15.5">
      <c r="A253" s="1">
        <v>250</v>
      </c>
      <c r="B253" s="9">
        <f>'800PEIoriginal'!B253/300</f>
        <v>7.9366666666666665</v>
      </c>
      <c r="C253" s="9">
        <f>'800PEIoriginal'!C253/300</f>
        <v>7.58</v>
      </c>
      <c r="D253" s="9">
        <f>'800PEIoriginal'!D253/300</f>
        <v>7.7666666666666666</v>
      </c>
      <c r="E253" s="9">
        <f>'800PEIoriginal'!E253/1200</f>
        <v>8.5691666666666659</v>
      </c>
      <c r="F253" s="9">
        <f>'800PEIoriginal'!F253/1200</f>
        <v>8.7725000000000009</v>
      </c>
      <c r="G253" s="9"/>
      <c r="H253" s="9"/>
      <c r="J253" s="1">
        <v>250</v>
      </c>
      <c r="K253" s="10">
        <f>'800PEIoriginal'!K253/600</f>
        <v>0.13166666666666665</v>
      </c>
      <c r="L253" s="10">
        <f>'800PEIoriginal'!L253/600</f>
        <v>0.73499999999999999</v>
      </c>
      <c r="M253" s="10">
        <f>'800PEIoriginal'!M253/600</f>
        <v>5.5E-2</v>
      </c>
      <c r="N253" s="10">
        <f>'800PEIoriginal'!N253/2400</f>
        <v>0.28249999999999997</v>
      </c>
      <c r="O253" s="10">
        <f>'800PEIoriginal'!O253/2400</f>
        <v>0.15625</v>
      </c>
      <c r="P253" s="10"/>
      <c r="Q253" s="10"/>
    </row>
    <row r="254" spans="1:17" ht="15.5">
      <c r="A254" s="1">
        <v>251</v>
      </c>
      <c r="B254" s="9">
        <f>'800PEIoriginal'!B254/300</f>
        <v>6.9933333333333332</v>
      </c>
      <c r="C254" s="9">
        <f>'800PEIoriginal'!C254/300</f>
        <v>8.3533333333333335</v>
      </c>
      <c r="D254" s="9">
        <f>'800PEIoriginal'!D254/300</f>
        <v>9.0166666666666675</v>
      </c>
      <c r="E254" s="9">
        <f>'800PEIoriginal'!E254/1200</f>
        <v>8.4600000000000009</v>
      </c>
      <c r="F254" s="9">
        <f>'800PEIoriginal'!F254/1200</f>
        <v>8.85</v>
      </c>
      <c r="G254" s="9"/>
      <c r="H254" s="9"/>
      <c r="J254" s="1">
        <v>251</v>
      </c>
      <c r="K254" s="10">
        <f>'800PEIoriginal'!K254/600</f>
        <v>0.155</v>
      </c>
      <c r="L254" s="10">
        <f>'800PEIoriginal'!L254/600</f>
        <v>0.12833333333333333</v>
      </c>
      <c r="M254" s="10">
        <f>'800PEIoriginal'!M254/600</f>
        <v>0.29666666666666669</v>
      </c>
      <c r="N254" s="10">
        <f>'800PEIoriginal'!N254/2400</f>
        <v>0.37291666666666667</v>
      </c>
      <c r="O254" s="10">
        <f>'800PEIoriginal'!O254/2400</f>
        <v>0.37291666666666667</v>
      </c>
      <c r="P254" s="10"/>
      <c r="Q254" s="10"/>
    </row>
    <row r="255" spans="1:17" ht="15.5">
      <c r="A255" s="1">
        <v>252</v>
      </c>
      <c r="B255" s="9">
        <f>'800PEIoriginal'!B255/300</f>
        <v>7.6166666666666663</v>
      </c>
      <c r="C255" s="9">
        <f>'800PEIoriginal'!C255/300</f>
        <v>7.9266666666666667</v>
      </c>
      <c r="D255" s="9">
        <f>'800PEIoriginal'!D255/300</f>
        <v>7.86</v>
      </c>
      <c r="E255" s="9">
        <f>'800PEIoriginal'!E255/1200</f>
        <v>8.2616666666666667</v>
      </c>
      <c r="F255" s="9">
        <f>'800PEIoriginal'!F255/1200</f>
        <v>8.9583333333333339</v>
      </c>
      <c r="G255" s="9"/>
      <c r="H255" s="9"/>
      <c r="J255" s="1">
        <v>252</v>
      </c>
      <c r="K255" s="10">
        <f>'800PEIoriginal'!K255/600</f>
        <v>0</v>
      </c>
      <c r="L255" s="10">
        <f>'800PEIoriginal'!L255/600</f>
        <v>0.57166666666666666</v>
      </c>
      <c r="M255" s="10">
        <f>'800PEIoriginal'!M255/600</f>
        <v>0.40333333333333332</v>
      </c>
      <c r="N255" s="10">
        <f>'800PEIoriginal'!N255/2400</f>
        <v>0.30249999999999999</v>
      </c>
      <c r="O255" s="10">
        <f>'800PEIoriginal'!O255/2400</f>
        <v>0.30916666666666665</v>
      </c>
      <c r="P255" s="10"/>
      <c r="Q255" s="10"/>
    </row>
    <row r="256" spans="1:17" ht="15.5">
      <c r="A256" s="1">
        <v>253</v>
      </c>
      <c r="B256" s="9">
        <f>'800PEIoriginal'!B256/300</f>
        <v>7.39</v>
      </c>
      <c r="C256" s="9">
        <f>'800PEIoriginal'!C256/300</f>
        <v>7.9133333333333331</v>
      </c>
      <c r="D256" s="9">
        <f>'800PEIoriginal'!D256/300</f>
        <v>8.65</v>
      </c>
      <c r="E256" s="9">
        <f>'800PEIoriginal'!E256/1200</f>
        <v>8.39</v>
      </c>
      <c r="F256" s="9">
        <f>'800PEIoriginal'!F256/1200</f>
        <v>9.0441666666666674</v>
      </c>
      <c r="G256" s="9"/>
      <c r="H256" s="9"/>
      <c r="J256" s="1">
        <v>253</v>
      </c>
      <c r="K256" s="10">
        <f>'800PEIoriginal'!K256/600</f>
        <v>0.67</v>
      </c>
      <c r="L256" s="10">
        <f>'800PEIoriginal'!L256/600</f>
        <v>0.35499999999999998</v>
      </c>
      <c r="M256" s="10">
        <f>'800PEIoriginal'!M256/600</f>
        <v>0</v>
      </c>
      <c r="N256" s="10">
        <f>'800PEIoriginal'!N256/2400</f>
        <v>0.23041666666666666</v>
      </c>
      <c r="O256" s="10">
        <f>'800PEIoriginal'!O256/2400</f>
        <v>0.23250000000000001</v>
      </c>
      <c r="P256" s="10"/>
      <c r="Q256" s="10"/>
    </row>
    <row r="257" spans="1:17" ht="15.5">
      <c r="A257" s="1">
        <v>254</v>
      </c>
      <c r="B257" s="9">
        <f>'800PEIoriginal'!B257/300</f>
        <v>6.94</v>
      </c>
      <c r="C257" s="9">
        <f>'800PEIoriginal'!C257/300</f>
        <v>8.3733333333333331</v>
      </c>
      <c r="D257" s="9">
        <f>'800PEIoriginal'!D257/300</f>
        <v>8.2766666666666673</v>
      </c>
      <c r="E257" s="9">
        <f>'800PEIoriginal'!E257/1200</f>
        <v>8.5308333333333337</v>
      </c>
      <c r="F257" s="9">
        <f>'800PEIoriginal'!F257/1200</f>
        <v>8.519166666666667</v>
      </c>
      <c r="G257" s="9"/>
      <c r="H257" s="9"/>
      <c r="J257" s="1">
        <v>254</v>
      </c>
      <c r="K257" s="10">
        <f>'800PEIoriginal'!K257/600</f>
        <v>0.34666666666666668</v>
      </c>
      <c r="L257" s="10">
        <f>'800PEIoriginal'!L257/600</f>
        <v>0.15</v>
      </c>
      <c r="M257" s="10">
        <f>'800PEIoriginal'!M257/600</f>
        <v>0.27666666666666667</v>
      </c>
      <c r="N257" s="10">
        <f>'800PEIoriginal'!N257/2400</f>
        <v>0.21166666666666667</v>
      </c>
      <c r="O257" s="10">
        <f>'800PEIoriginal'!O257/2400</f>
        <v>0.29583333333333334</v>
      </c>
      <c r="P257" s="10"/>
      <c r="Q257" s="10"/>
    </row>
    <row r="258" spans="1:17" ht="15.5">
      <c r="A258" s="1">
        <v>255</v>
      </c>
      <c r="B258" s="9">
        <f>'800PEIoriginal'!B258/300</f>
        <v>7.3133333333333335</v>
      </c>
      <c r="C258" s="9">
        <f>'800PEIoriginal'!C258/300</f>
        <v>7.4666666666666668</v>
      </c>
      <c r="D258" s="9">
        <f>'800PEIoriginal'!D258/300</f>
        <v>7.69</v>
      </c>
      <c r="E258" s="9">
        <f>'800PEIoriginal'!E258/1200</f>
        <v>8.4574999999999996</v>
      </c>
      <c r="F258" s="9">
        <f>'800PEIoriginal'!F258/1200</f>
        <v>8.9075000000000006</v>
      </c>
      <c r="G258" s="9"/>
      <c r="H258" s="9"/>
      <c r="J258" s="1">
        <v>255</v>
      </c>
      <c r="K258" s="10">
        <f>'800PEIoriginal'!K258/600</f>
        <v>0.185</v>
      </c>
      <c r="L258" s="10">
        <f>'800PEIoriginal'!L258/600</f>
        <v>0.255</v>
      </c>
      <c r="M258" s="10">
        <f>'800PEIoriginal'!M258/600</f>
        <v>0</v>
      </c>
      <c r="N258" s="10">
        <f>'800PEIoriginal'!N258/2400</f>
        <v>0.22875000000000001</v>
      </c>
      <c r="O258" s="10">
        <f>'800PEIoriginal'!O258/2400</f>
        <v>0.20833333333333334</v>
      </c>
      <c r="P258" s="10"/>
      <c r="Q258" s="10"/>
    </row>
    <row r="259" spans="1:17" ht="15.5">
      <c r="A259" s="1">
        <v>256</v>
      </c>
      <c r="B259" s="9">
        <f>'800PEIoriginal'!B259/300</f>
        <v>6.5366666666666671</v>
      </c>
      <c r="C259" s="9">
        <f>'800PEIoriginal'!C259/300</f>
        <v>7.166666666666667</v>
      </c>
      <c r="D259" s="9">
        <f>'800PEIoriginal'!D259/300</f>
        <v>6.9033333333333333</v>
      </c>
      <c r="E259" s="9">
        <f>'800PEIoriginal'!E259/1200</f>
        <v>8.0350000000000001</v>
      </c>
      <c r="F259" s="9">
        <f>'800PEIoriginal'!F259/1200</f>
        <v>8.14</v>
      </c>
      <c r="G259" s="9"/>
      <c r="H259" s="9"/>
      <c r="J259" s="1">
        <v>256</v>
      </c>
      <c r="K259" s="10">
        <f>'800PEIoriginal'!K259/600</f>
        <v>0.35</v>
      </c>
      <c r="L259" s="10">
        <f>'800PEIoriginal'!L259/600</f>
        <v>0</v>
      </c>
      <c r="M259" s="10">
        <f>'800PEIoriginal'!M259/600</f>
        <v>0</v>
      </c>
      <c r="N259" s="10">
        <f>'800PEIoriginal'!N259/2400</f>
        <v>0.26124999999999998</v>
      </c>
      <c r="O259" s="10">
        <f>'800PEIoriginal'!O259/2400</f>
        <v>0.19208333333333333</v>
      </c>
      <c r="P259" s="10"/>
      <c r="Q259" s="10"/>
    </row>
    <row r="260" spans="1:17" ht="15.5">
      <c r="A260" s="1">
        <v>257</v>
      </c>
      <c r="B260" s="9">
        <f>'800PEIoriginal'!B260/300</f>
        <v>7.4</v>
      </c>
      <c r="C260" s="9">
        <f>'800PEIoriginal'!C260/300</f>
        <v>7.85</v>
      </c>
      <c r="D260" s="9">
        <f>'800PEIoriginal'!D260/300</f>
        <v>6.753333333333333</v>
      </c>
      <c r="E260" s="9">
        <f>'800PEIoriginal'!E260/1200</f>
        <v>8.2449999999999992</v>
      </c>
      <c r="F260" s="9">
        <f>'800PEIoriginal'!F260/1200</f>
        <v>8.3866666666666667</v>
      </c>
      <c r="G260" s="9"/>
      <c r="H260" s="9"/>
      <c r="J260" s="1">
        <v>257</v>
      </c>
      <c r="K260" s="10">
        <f>'800PEIoriginal'!K260/600</f>
        <v>0.52833333333333332</v>
      </c>
      <c r="L260" s="10">
        <f>'800PEIoriginal'!L260/600</f>
        <v>0.435</v>
      </c>
      <c r="M260" s="10">
        <f>'800PEIoriginal'!M260/600</f>
        <v>0.315</v>
      </c>
      <c r="N260" s="10">
        <f>'800PEIoriginal'!N260/2400</f>
        <v>0.26874999999999999</v>
      </c>
      <c r="O260" s="10">
        <f>'800PEIoriginal'!O260/2400</f>
        <v>0.31583333333333335</v>
      </c>
      <c r="P260" s="10"/>
      <c r="Q260" s="10"/>
    </row>
    <row r="261" spans="1:17" ht="15.5">
      <c r="A261" s="1">
        <v>258</v>
      </c>
      <c r="B261" s="9">
        <f>'800PEIoriginal'!B261/300</f>
        <v>7.8466666666666667</v>
      </c>
      <c r="C261" s="9">
        <f>'800PEIoriginal'!C261/300</f>
        <v>8.0133333333333336</v>
      </c>
      <c r="D261" s="9">
        <f>'800PEIoriginal'!D261/300</f>
        <v>8.06</v>
      </c>
      <c r="E261" s="9">
        <f>'800PEIoriginal'!E261/1200</f>
        <v>7.9633333333333329</v>
      </c>
      <c r="F261" s="9">
        <f>'800PEIoriginal'!F261/1200</f>
        <v>8.6408333333333331</v>
      </c>
      <c r="G261" s="9"/>
      <c r="H261" s="9"/>
      <c r="J261" s="1">
        <v>258</v>
      </c>
      <c r="K261" s="10">
        <f>'800PEIoriginal'!K261/600</f>
        <v>0.20166666666666666</v>
      </c>
      <c r="L261" s="10">
        <f>'800PEIoriginal'!L261/600</f>
        <v>0</v>
      </c>
      <c r="M261" s="10">
        <f>'800PEIoriginal'!M261/600</f>
        <v>0.35833333333333334</v>
      </c>
      <c r="N261" s="10">
        <f>'800PEIoriginal'!N261/2400</f>
        <v>0.245</v>
      </c>
      <c r="O261" s="10">
        <f>'800PEIoriginal'!O261/2400</f>
        <v>0.19500000000000001</v>
      </c>
      <c r="P261" s="10"/>
      <c r="Q261" s="10"/>
    </row>
    <row r="262" spans="1:17" ht="15.5">
      <c r="A262" s="1">
        <v>259</v>
      </c>
      <c r="B262" s="9">
        <f>'800PEIoriginal'!B262/300</f>
        <v>7.4066666666666663</v>
      </c>
      <c r="C262" s="9">
        <f>'800PEIoriginal'!C262/300</f>
        <v>6.84</v>
      </c>
      <c r="D262" s="9">
        <f>'800PEIoriginal'!D262/300</f>
        <v>7.8833333333333337</v>
      </c>
      <c r="E262" s="9">
        <f>'800PEIoriginal'!E262/1200</f>
        <v>8.2266666666666666</v>
      </c>
      <c r="F262" s="9">
        <f>'800PEIoriginal'!F262/1200</f>
        <v>8.5266666666666673</v>
      </c>
      <c r="G262" s="9"/>
      <c r="H262" s="9"/>
      <c r="J262" s="1">
        <v>259</v>
      </c>
      <c r="K262" s="10">
        <f>'800PEIoriginal'!K262/600</f>
        <v>0.40166666666666667</v>
      </c>
      <c r="L262" s="10">
        <f>'800PEIoriginal'!L262/600</f>
        <v>0.25333333333333335</v>
      </c>
      <c r="M262" s="10">
        <f>'800PEIoriginal'!M262/600</f>
        <v>0.44833333333333331</v>
      </c>
      <c r="N262" s="10">
        <f>'800PEIoriginal'!N262/2400</f>
        <v>0.25374999999999998</v>
      </c>
      <c r="O262" s="10">
        <f>'800PEIoriginal'!O262/2400</f>
        <v>0.29125000000000001</v>
      </c>
      <c r="P262" s="10"/>
      <c r="Q262" s="10"/>
    </row>
    <row r="263" spans="1:17" ht="15.5">
      <c r="A263" s="1">
        <v>260</v>
      </c>
      <c r="B263" s="9">
        <f>'800PEIoriginal'!B263/300</f>
        <v>6.9233333333333329</v>
      </c>
      <c r="C263" s="9">
        <f>'800PEIoriginal'!C263/300</f>
        <v>7.88</v>
      </c>
      <c r="D263" s="9">
        <f>'800PEIoriginal'!D263/300</f>
        <v>7.456666666666667</v>
      </c>
      <c r="E263" s="9">
        <f>'800PEIoriginal'!E263/1200</f>
        <v>8.0541666666666671</v>
      </c>
      <c r="F263" s="9">
        <f>'800PEIoriginal'!F263/1200</f>
        <v>8.3741666666666674</v>
      </c>
      <c r="G263" s="9"/>
      <c r="H263" s="9"/>
      <c r="J263" s="1">
        <v>260</v>
      </c>
      <c r="K263" s="10">
        <f>'800PEIoriginal'!K263/600</f>
        <v>0</v>
      </c>
      <c r="L263" s="10">
        <f>'800PEIoriginal'!L263/600</f>
        <v>0.29833333333333334</v>
      </c>
      <c r="M263" s="10">
        <f>'800PEIoriginal'!M263/600</f>
        <v>0.39666666666666667</v>
      </c>
      <c r="N263" s="10">
        <f>'800PEIoriginal'!N263/2400</f>
        <v>0.35875000000000001</v>
      </c>
      <c r="O263" s="10">
        <f>'800PEIoriginal'!O263/2400</f>
        <v>0.17083333333333334</v>
      </c>
      <c r="P263" s="10"/>
      <c r="Q263" s="10"/>
    </row>
    <row r="264" spans="1:17" ht="15.5">
      <c r="A264" s="1">
        <v>261</v>
      </c>
      <c r="B264" s="9">
        <f>'800PEIoriginal'!B264/300</f>
        <v>6.3433333333333337</v>
      </c>
      <c r="C264" s="9">
        <f>'800PEIoriginal'!C264/300</f>
        <v>7.9933333333333332</v>
      </c>
      <c r="D264" s="9">
        <f>'800PEIoriginal'!D264/300</f>
        <v>7.5966666666666667</v>
      </c>
      <c r="E264" s="9">
        <f>'800PEIoriginal'!E264/1200</f>
        <v>8.1041666666666661</v>
      </c>
      <c r="F264" s="9">
        <f>'800PEIoriginal'!F264/1200</f>
        <v>8.69</v>
      </c>
      <c r="G264" s="9"/>
      <c r="H264" s="9"/>
      <c r="J264" s="1">
        <v>261</v>
      </c>
      <c r="K264" s="10">
        <f>'800PEIoriginal'!K264/600</f>
        <v>0.30499999999999999</v>
      </c>
      <c r="L264" s="10">
        <f>'800PEIoriginal'!L264/600</f>
        <v>0.25666666666666665</v>
      </c>
      <c r="M264" s="10">
        <f>'800PEIoriginal'!M264/600</f>
        <v>0.30499999999999999</v>
      </c>
      <c r="N264" s="10">
        <f>'800PEIoriginal'!N264/2400</f>
        <v>0.18375</v>
      </c>
      <c r="O264" s="10">
        <f>'800PEIoriginal'!O264/2400</f>
        <v>0.34083333333333332</v>
      </c>
      <c r="P264" s="10"/>
      <c r="Q264" s="10"/>
    </row>
    <row r="265" spans="1:17" ht="15.5">
      <c r="A265" s="1">
        <v>262</v>
      </c>
      <c r="B265" s="9">
        <f>'800PEIoriginal'!B265/300</f>
        <v>6.66</v>
      </c>
      <c r="C265" s="9">
        <f>'800PEIoriginal'!C265/300</f>
        <v>6.8433333333333337</v>
      </c>
      <c r="D265" s="9">
        <f>'800PEIoriginal'!D265/300</f>
        <v>7.35</v>
      </c>
      <c r="E265" s="9">
        <f>'800PEIoriginal'!E265/1200</f>
        <v>7.8266666666666671</v>
      </c>
      <c r="F265" s="9">
        <f>'800PEIoriginal'!F265/1200</f>
        <v>8.1466666666666665</v>
      </c>
      <c r="G265" s="9"/>
      <c r="H265" s="9"/>
      <c r="J265" s="1">
        <v>262</v>
      </c>
      <c r="K265" s="10">
        <f>'800PEIoriginal'!K265/600</f>
        <v>0.42833333333333334</v>
      </c>
      <c r="L265" s="10">
        <f>'800PEIoriginal'!L265/600</f>
        <v>0.57666666666666666</v>
      </c>
      <c r="M265" s="10">
        <f>'800PEIoriginal'!M265/600</f>
        <v>0.36666666666666664</v>
      </c>
      <c r="N265" s="10">
        <f>'800PEIoriginal'!N265/2400</f>
        <v>0.40541666666666665</v>
      </c>
      <c r="O265" s="10">
        <f>'800PEIoriginal'!O265/2400</f>
        <v>0.16208333333333333</v>
      </c>
      <c r="P265" s="10"/>
      <c r="Q265" s="10"/>
    </row>
    <row r="266" spans="1:17" ht="15.5">
      <c r="A266" s="1">
        <v>263</v>
      </c>
      <c r="B266" s="9">
        <f>'800PEIoriginal'!B266/300</f>
        <v>7.35</v>
      </c>
      <c r="C266" s="9">
        <f>'800PEIoriginal'!C266/300</f>
        <v>7.1033333333333335</v>
      </c>
      <c r="D266" s="9">
        <f>'800PEIoriginal'!D266/300</f>
        <v>7.3666666666666663</v>
      </c>
      <c r="E266" s="9">
        <f>'800PEIoriginal'!E266/1200</f>
        <v>8.2358333333333338</v>
      </c>
      <c r="F266" s="9">
        <f>'800PEIoriginal'!F266/1200</f>
        <v>8.225833333333334</v>
      </c>
      <c r="G266" s="9"/>
      <c r="H266" s="9"/>
      <c r="J266" s="1">
        <v>263</v>
      </c>
      <c r="K266" s="10">
        <f>'800PEIoriginal'!K266/600</f>
        <v>6.6666666666666666E-2</v>
      </c>
      <c r="L266" s="10">
        <f>'800PEIoriginal'!L266/600</f>
        <v>0.33500000000000002</v>
      </c>
      <c r="M266" s="10">
        <f>'800PEIoriginal'!M266/600</f>
        <v>0.15833333333333333</v>
      </c>
      <c r="N266" s="10">
        <f>'800PEIoriginal'!N266/2400</f>
        <v>0.23416666666666666</v>
      </c>
      <c r="O266" s="10">
        <f>'800PEIoriginal'!O266/2400</f>
        <v>0.21416666666666667</v>
      </c>
      <c r="P266" s="10"/>
      <c r="Q266" s="10"/>
    </row>
    <row r="267" spans="1:17" ht="15.5">
      <c r="A267" s="1">
        <v>264</v>
      </c>
      <c r="B267" s="9">
        <f>'800PEIoriginal'!B267/300</f>
        <v>6.6166666666666663</v>
      </c>
      <c r="C267" s="9">
        <f>'800PEIoriginal'!C267/300</f>
        <v>7.07</v>
      </c>
      <c r="D267" s="9">
        <f>'800PEIoriginal'!D267/300</f>
        <v>7.583333333333333</v>
      </c>
      <c r="E267" s="9">
        <f>'800PEIoriginal'!E267/1200</f>
        <v>8.0233333333333334</v>
      </c>
      <c r="F267" s="9">
        <f>'800PEIoriginal'!F267/1200</f>
        <v>8.0766666666666662</v>
      </c>
      <c r="G267" s="9"/>
      <c r="H267" s="9"/>
      <c r="J267" s="1">
        <v>264</v>
      </c>
      <c r="K267" s="10">
        <f>'800PEIoriginal'!K267/600</f>
        <v>0.46833333333333332</v>
      </c>
      <c r="L267" s="10">
        <f>'800PEIoriginal'!L267/600</f>
        <v>0.27166666666666667</v>
      </c>
      <c r="M267" s="10">
        <f>'800PEIoriginal'!M267/600</f>
        <v>1.1666666666666667E-2</v>
      </c>
      <c r="N267" s="10">
        <f>'800PEIoriginal'!N267/2400</f>
        <v>0.35166666666666668</v>
      </c>
      <c r="O267" s="10">
        <f>'800PEIoriginal'!O267/2400</f>
        <v>0.20041666666666666</v>
      </c>
      <c r="P267" s="10"/>
      <c r="Q267" s="10"/>
    </row>
    <row r="268" spans="1:17" ht="15.5">
      <c r="A268" s="1">
        <v>265</v>
      </c>
      <c r="B268" s="9">
        <f>'800PEIoriginal'!B268/300</f>
        <v>6.25</v>
      </c>
      <c r="C268" s="9">
        <f>'800PEIoriginal'!C268/300</f>
        <v>7.0533333333333337</v>
      </c>
      <c r="D268" s="9">
        <f>'800PEIoriginal'!D268/300</f>
        <v>7.7233333333333336</v>
      </c>
      <c r="E268" s="9">
        <f>'800PEIoriginal'!E268/1200</f>
        <v>8.3766666666666669</v>
      </c>
      <c r="F268" s="9">
        <f>'800PEIoriginal'!F268/1200</f>
        <v>8.1891666666666669</v>
      </c>
      <c r="G268" s="9"/>
      <c r="H268" s="9"/>
      <c r="J268" s="1">
        <v>265</v>
      </c>
      <c r="K268" s="10">
        <f>'800PEIoriginal'!K268/600</f>
        <v>0</v>
      </c>
      <c r="L268" s="10">
        <f>'800PEIoriginal'!L268/600</f>
        <v>0.17499999999999999</v>
      </c>
      <c r="M268" s="10">
        <f>'800PEIoriginal'!M268/600</f>
        <v>0.125</v>
      </c>
      <c r="N268" s="10">
        <f>'800PEIoriginal'!N268/2400</f>
        <v>0.30375000000000002</v>
      </c>
      <c r="O268" s="10">
        <f>'800PEIoriginal'!O268/2400</f>
        <v>0.25458333333333333</v>
      </c>
      <c r="P268" s="10"/>
      <c r="Q268" s="10"/>
    </row>
    <row r="269" spans="1:17" ht="15.5">
      <c r="A269" s="1">
        <v>266</v>
      </c>
      <c r="B269" s="9">
        <f>'800PEIoriginal'!B269/300</f>
        <v>7.3633333333333333</v>
      </c>
      <c r="C269" s="9">
        <f>'800PEIoriginal'!C269/300</f>
        <v>8.086666666666666</v>
      </c>
      <c r="D269" s="9">
        <f>'800PEIoriginal'!D269/300</f>
        <v>7.6633333333333331</v>
      </c>
      <c r="E269" s="9">
        <f>'800PEIoriginal'!E269/1200</f>
        <v>7.6008333333333331</v>
      </c>
      <c r="F269" s="9">
        <f>'800PEIoriginal'!F269/1200</f>
        <v>8.2008333333333336</v>
      </c>
      <c r="G269" s="9"/>
      <c r="H269" s="9"/>
      <c r="J269" s="1">
        <v>266</v>
      </c>
      <c r="K269" s="10">
        <f>'800PEIoriginal'!K269/600</f>
        <v>0.29499999999999998</v>
      </c>
      <c r="L269" s="10">
        <f>'800PEIoriginal'!L269/600</f>
        <v>0.03</v>
      </c>
      <c r="M269" s="10">
        <f>'800PEIoriginal'!M269/600</f>
        <v>0</v>
      </c>
      <c r="N269" s="10">
        <f>'800PEIoriginal'!N269/2400</f>
        <v>0.19708333333333333</v>
      </c>
      <c r="O269" s="10">
        <f>'800PEIoriginal'!O269/2400</f>
        <v>0.19458333333333333</v>
      </c>
      <c r="P269" s="10"/>
      <c r="Q269" s="10"/>
    </row>
    <row r="270" spans="1:17" ht="15.5">
      <c r="A270" s="1">
        <v>267</v>
      </c>
      <c r="B270" s="9">
        <f>'800PEIoriginal'!B270/300</f>
        <v>6.3033333333333337</v>
      </c>
      <c r="C270" s="9">
        <f>'800PEIoriginal'!C270/300</f>
        <v>7.12</v>
      </c>
      <c r="D270" s="9">
        <f>'800PEIoriginal'!D270/300</f>
        <v>7.1833333333333336</v>
      </c>
      <c r="E270" s="9">
        <f>'800PEIoriginal'!E270/1200</f>
        <v>7.5891666666666664</v>
      </c>
      <c r="F270" s="9">
        <f>'800PEIoriginal'!F270/1200</f>
        <v>8.2774999999999999</v>
      </c>
      <c r="G270" s="9"/>
      <c r="H270" s="9"/>
      <c r="J270" s="1">
        <v>267</v>
      </c>
      <c r="K270" s="10">
        <f>'800PEIoriginal'!K270/600</f>
        <v>0.11166666666666666</v>
      </c>
      <c r="L270" s="10">
        <f>'800PEIoriginal'!L270/600</f>
        <v>0.27</v>
      </c>
      <c r="M270" s="10">
        <f>'800PEIoriginal'!M270/600</f>
        <v>0</v>
      </c>
      <c r="N270" s="10">
        <f>'800PEIoriginal'!N270/2400</f>
        <v>0.17583333333333334</v>
      </c>
      <c r="O270" s="10">
        <f>'800PEIoriginal'!O270/2400</f>
        <v>0.23</v>
      </c>
      <c r="P270" s="10"/>
      <c r="Q270" s="10"/>
    </row>
    <row r="271" spans="1:17" ht="15.5">
      <c r="A271" s="1">
        <v>268</v>
      </c>
      <c r="B271" s="9">
        <f>'800PEIoriginal'!B271/300</f>
        <v>6.7766666666666664</v>
      </c>
      <c r="C271" s="9">
        <f>'800PEIoriginal'!C271/300</f>
        <v>6.72</v>
      </c>
      <c r="D271" s="9">
        <f>'800PEIoriginal'!D271/300</f>
        <v>6.4266666666666667</v>
      </c>
      <c r="E271" s="9">
        <f>'800PEIoriginal'!E271/1200</f>
        <v>7.6091666666666669</v>
      </c>
      <c r="F271" s="9">
        <f>'800PEIoriginal'!F271/1200</f>
        <v>7.916666666666667</v>
      </c>
      <c r="G271" s="9"/>
      <c r="H271" s="9"/>
      <c r="J271" s="1">
        <v>268</v>
      </c>
      <c r="K271" s="10">
        <f>'800PEIoriginal'!K271/600</f>
        <v>0</v>
      </c>
      <c r="L271" s="10">
        <f>'800PEIoriginal'!L271/600</f>
        <v>0.10833333333333334</v>
      </c>
      <c r="M271" s="10">
        <f>'800PEIoriginal'!M271/600</f>
        <v>0.43833333333333335</v>
      </c>
      <c r="N271" s="10">
        <f>'800PEIoriginal'!N271/2400</f>
        <v>0.27791666666666665</v>
      </c>
      <c r="O271" s="10">
        <f>'800PEIoriginal'!O271/2400</f>
        <v>0.23791666666666667</v>
      </c>
      <c r="P271" s="10"/>
      <c r="Q271" s="10"/>
    </row>
    <row r="272" spans="1:17" ht="15.5">
      <c r="A272" s="1">
        <v>269</v>
      </c>
      <c r="B272" s="9">
        <f>'800PEIoriginal'!B272/300</f>
        <v>7.5866666666666669</v>
      </c>
      <c r="C272" s="9">
        <f>'800PEIoriginal'!C272/300</f>
        <v>6.956666666666667</v>
      </c>
      <c r="D272" s="9">
        <f>'800PEIoriginal'!D272/300</f>
        <v>7.1833333333333336</v>
      </c>
      <c r="E272" s="9">
        <f>'800PEIoriginal'!E272/1200</f>
        <v>7.916666666666667</v>
      </c>
      <c r="F272" s="9">
        <f>'800PEIoriginal'!F272/1200</f>
        <v>7.9983333333333331</v>
      </c>
      <c r="G272" s="9"/>
      <c r="H272" s="9"/>
      <c r="J272" s="1">
        <v>269</v>
      </c>
      <c r="K272" s="10">
        <f>'800PEIoriginal'!K272/600</f>
        <v>0.59833333333333338</v>
      </c>
      <c r="L272" s="10">
        <f>'800PEIoriginal'!L272/600</f>
        <v>0.47666666666666668</v>
      </c>
      <c r="M272" s="10">
        <f>'800PEIoriginal'!M272/600</f>
        <v>0</v>
      </c>
      <c r="N272" s="10">
        <f>'800PEIoriginal'!N272/2400</f>
        <v>0.30583333333333335</v>
      </c>
      <c r="O272" s="10">
        <f>'800PEIoriginal'!O272/2400</f>
        <v>0.13583333333333333</v>
      </c>
      <c r="P272" s="10"/>
      <c r="Q272" s="10"/>
    </row>
    <row r="273" spans="1:17" ht="15.5">
      <c r="A273" s="1">
        <v>270</v>
      </c>
      <c r="B273" s="9">
        <f>'800PEIoriginal'!B273/300</f>
        <v>7.0733333333333333</v>
      </c>
      <c r="C273" s="9">
        <f>'800PEIoriginal'!C273/300</f>
        <v>7.8433333333333337</v>
      </c>
      <c r="D273" s="9">
        <f>'800PEIoriginal'!D273/300</f>
        <v>5.503333333333333</v>
      </c>
      <c r="E273" s="9">
        <f>'800PEIoriginal'!E273/1200</f>
        <v>7.9074999999999998</v>
      </c>
      <c r="F273" s="9">
        <f>'800PEIoriginal'!F273/1200</f>
        <v>7.8724999999999996</v>
      </c>
      <c r="G273" s="9"/>
      <c r="H273" s="9"/>
      <c r="J273" s="1">
        <v>270</v>
      </c>
      <c r="K273" s="10">
        <f>'800PEIoriginal'!K273/600</f>
        <v>0.27</v>
      </c>
      <c r="L273" s="10">
        <f>'800PEIoriginal'!L273/600</f>
        <v>0.18</v>
      </c>
      <c r="M273" s="10">
        <f>'800PEIoriginal'!M273/600</f>
        <v>0.39333333333333331</v>
      </c>
      <c r="N273" s="10">
        <f>'800PEIoriginal'!N273/2400</f>
        <v>0.22500000000000001</v>
      </c>
      <c r="O273" s="10">
        <f>'800PEIoriginal'!O273/2400</f>
        <v>0.1875</v>
      </c>
      <c r="P273" s="10"/>
      <c r="Q273" s="10"/>
    </row>
    <row r="274" spans="1:17" ht="15.5">
      <c r="A274" s="1">
        <v>271</v>
      </c>
      <c r="B274" s="9">
        <f>'800PEIoriginal'!B274/300</f>
        <v>6.7833333333333332</v>
      </c>
      <c r="C274" s="9">
        <f>'800PEIoriginal'!C274/300</f>
        <v>7.8133333333333335</v>
      </c>
      <c r="D274" s="9">
        <f>'800PEIoriginal'!D274/300</f>
        <v>7.6833333333333336</v>
      </c>
      <c r="E274" s="9">
        <f>'800PEIoriginal'!E274/1200</f>
        <v>7.585</v>
      </c>
      <c r="F274" s="9">
        <f>'800PEIoriginal'!F274/1200</f>
        <v>7.8366666666666669</v>
      </c>
      <c r="G274" s="9"/>
      <c r="H274" s="9"/>
      <c r="J274" s="1">
        <v>271</v>
      </c>
      <c r="K274" s="10">
        <f>'800PEIoriginal'!K274/600</f>
        <v>0</v>
      </c>
      <c r="L274" s="10">
        <f>'800PEIoriginal'!L274/600</f>
        <v>0.34833333333333333</v>
      </c>
      <c r="M274" s="10">
        <f>'800PEIoriginal'!M274/600</f>
        <v>0.41833333333333333</v>
      </c>
      <c r="N274" s="10">
        <f>'800PEIoriginal'!N274/2400</f>
        <v>0.24916666666666668</v>
      </c>
      <c r="O274" s="10">
        <f>'800PEIoriginal'!O274/2400</f>
        <v>0.24666666666666667</v>
      </c>
      <c r="P274" s="10"/>
      <c r="Q274" s="10"/>
    </row>
    <row r="275" spans="1:17" ht="15.5">
      <c r="A275" s="1">
        <v>272</v>
      </c>
      <c r="B275" s="9">
        <f>'800PEIoriginal'!B275/300</f>
        <v>6.2166666666666668</v>
      </c>
      <c r="C275" s="9">
        <f>'800PEIoriginal'!C275/300</f>
        <v>7.4933333333333332</v>
      </c>
      <c r="D275" s="9">
        <f>'800PEIoriginal'!D275/300</f>
        <v>7.2266666666666666</v>
      </c>
      <c r="E275" s="9">
        <f>'800PEIoriginal'!E275/1200</f>
        <v>7.6658333333333335</v>
      </c>
      <c r="F275" s="9">
        <f>'800PEIoriginal'!F275/1200</f>
        <v>8.024166666666666</v>
      </c>
      <c r="G275" s="9"/>
      <c r="H275" s="9"/>
      <c r="J275" s="1">
        <v>272</v>
      </c>
      <c r="K275" s="10">
        <f>'800PEIoriginal'!K275/600</f>
        <v>0.27666666666666667</v>
      </c>
      <c r="L275" s="10">
        <f>'800PEIoriginal'!L275/600</f>
        <v>0.16</v>
      </c>
      <c r="M275" s="10">
        <f>'800PEIoriginal'!M275/600</f>
        <v>0.13166666666666665</v>
      </c>
      <c r="N275" s="10">
        <f>'800PEIoriginal'!N275/2400</f>
        <v>0.27541666666666664</v>
      </c>
      <c r="O275" s="10">
        <f>'800PEIoriginal'!O275/2400</f>
        <v>0.27666666666666667</v>
      </c>
      <c r="P275" s="10"/>
      <c r="Q275" s="10"/>
    </row>
    <row r="276" spans="1:17" ht="15.5">
      <c r="A276" s="1">
        <v>273</v>
      </c>
      <c r="B276" s="9">
        <f>'800PEIoriginal'!B276/300</f>
        <v>6.2433333333333332</v>
      </c>
      <c r="C276" s="9">
        <f>'800PEIoriginal'!C276/300</f>
        <v>7.1366666666666667</v>
      </c>
      <c r="D276" s="9">
        <f>'800PEIoriginal'!D276/300</f>
        <v>7.15</v>
      </c>
      <c r="E276" s="9">
        <f>'800PEIoriginal'!E276/1200</f>
        <v>7.480833333333333</v>
      </c>
      <c r="F276" s="9">
        <f>'800PEIoriginal'!F276/1200</f>
        <v>7.8324999999999996</v>
      </c>
      <c r="G276" s="9"/>
      <c r="H276" s="9"/>
      <c r="J276" s="1">
        <v>273</v>
      </c>
      <c r="K276" s="10">
        <f>'800PEIoriginal'!K276/600</f>
        <v>0.19333333333333333</v>
      </c>
      <c r="L276" s="10">
        <f>'800PEIoriginal'!L276/600</f>
        <v>0</v>
      </c>
      <c r="M276" s="10">
        <f>'800PEIoriginal'!M276/600</f>
        <v>0.39833333333333332</v>
      </c>
      <c r="N276" s="10">
        <f>'800PEIoriginal'!N276/2400</f>
        <v>0.31791666666666668</v>
      </c>
      <c r="O276" s="10">
        <f>'800PEIoriginal'!O276/2400</f>
        <v>0.24541666666666667</v>
      </c>
      <c r="P276" s="10"/>
      <c r="Q276" s="10"/>
    </row>
    <row r="277" spans="1:17" ht="15.5">
      <c r="A277" s="1">
        <v>274</v>
      </c>
      <c r="B277" s="9">
        <f>'800PEIoriginal'!B277/300</f>
        <v>7.73</v>
      </c>
      <c r="C277" s="9">
        <f>'800PEIoriginal'!C277/300</f>
        <v>7.17</v>
      </c>
      <c r="D277" s="9">
        <f>'800PEIoriginal'!D277/300</f>
        <v>6.3766666666666669</v>
      </c>
      <c r="E277" s="9">
        <f>'800PEIoriginal'!E277/1200</f>
        <v>7.6591666666666667</v>
      </c>
      <c r="F277" s="9">
        <f>'800PEIoriginal'!F277/1200</f>
        <v>7.8183333333333334</v>
      </c>
      <c r="G277" s="9"/>
      <c r="H277" s="9"/>
      <c r="J277" s="1">
        <v>274</v>
      </c>
      <c r="K277" s="10">
        <f>'800PEIoriginal'!K277/600</f>
        <v>0.25166666666666665</v>
      </c>
      <c r="L277" s="10">
        <f>'800PEIoriginal'!L277/600</f>
        <v>0.31833333333333336</v>
      </c>
      <c r="M277" s="10">
        <f>'800PEIoriginal'!M277/600</f>
        <v>0.15</v>
      </c>
      <c r="N277" s="10">
        <f>'800PEIoriginal'!N277/2400</f>
        <v>0.33833333333333332</v>
      </c>
      <c r="O277" s="10">
        <f>'800PEIoriginal'!O277/2400</f>
        <v>0.22083333333333333</v>
      </c>
      <c r="P277" s="10"/>
      <c r="Q277" s="10"/>
    </row>
    <row r="278" spans="1:17" ht="15.5">
      <c r="A278" s="1">
        <v>275</v>
      </c>
      <c r="B278" s="9">
        <f>'800PEIoriginal'!B278/300</f>
        <v>6.3166666666666664</v>
      </c>
      <c r="C278" s="9">
        <f>'800PEIoriginal'!C278/300</f>
        <v>6.793333333333333</v>
      </c>
      <c r="D278" s="9">
        <f>'800PEIoriginal'!D278/300</f>
        <v>7.4733333333333336</v>
      </c>
      <c r="E278" s="9">
        <f>'800PEIoriginal'!E278/1200</f>
        <v>7.4175000000000004</v>
      </c>
      <c r="F278" s="9">
        <f>'800PEIoriginal'!F278/1200</f>
        <v>7.4908333333333337</v>
      </c>
      <c r="G278" s="9"/>
      <c r="H278" s="9"/>
      <c r="J278" s="1">
        <v>275</v>
      </c>
      <c r="K278" s="10">
        <f>'800PEIoriginal'!K278/600</f>
        <v>0.24333333333333335</v>
      </c>
      <c r="L278" s="10">
        <f>'800PEIoriginal'!L278/600</f>
        <v>7.0000000000000007E-2</v>
      </c>
      <c r="M278" s="10">
        <f>'800PEIoriginal'!M278/600</f>
        <v>3.3333333333333335E-3</v>
      </c>
      <c r="N278" s="10">
        <f>'800PEIoriginal'!N278/2400</f>
        <v>0.26124999999999998</v>
      </c>
      <c r="O278" s="10">
        <f>'800PEIoriginal'!O278/2400</f>
        <v>0.39208333333333334</v>
      </c>
      <c r="P278" s="10"/>
      <c r="Q278" s="10"/>
    </row>
    <row r="279" spans="1:17" ht="15.5">
      <c r="A279" s="1">
        <v>276</v>
      </c>
      <c r="B279" s="9">
        <f>'800PEIoriginal'!B279/300</f>
        <v>7.1066666666666665</v>
      </c>
      <c r="C279" s="9">
        <f>'800PEIoriginal'!C279/300</f>
        <v>7.0366666666666671</v>
      </c>
      <c r="D279" s="9">
        <f>'800PEIoriginal'!D279/300</f>
        <v>7.0766666666666671</v>
      </c>
      <c r="E279" s="9">
        <f>'800PEIoriginal'!E279/1200</f>
        <v>7.4008333333333329</v>
      </c>
      <c r="F279" s="9">
        <f>'800PEIoriginal'!F279/1200</f>
        <v>7.793333333333333</v>
      </c>
      <c r="G279" s="9"/>
      <c r="H279" s="9"/>
      <c r="J279" s="1">
        <v>276</v>
      </c>
      <c r="K279" s="10">
        <f>'800PEIoriginal'!K279/600</f>
        <v>8.1666666666666665E-2</v>
      </c>
      <c r="L279" s="10">
        <f>'800PEIoriginal'!L279/600</f>
        <v>0.16166666666666665</v>
      </c>
      <c r="M279" s="10">
        <f>'800PEIoriginal'!M279/600</f>
        <v>0.50166666666666671</v>
      </c>
      <c r="N279" s="10">
        <f>'800PEIoriginal'!N279/2400</f>
        <v>0.29666666666666669</v>
      </c>
      <c r="O279" s="10">
        <f>'800PEIoriginal'!O279/2400</f>
        <v>0.21416666666666667</v>
      </c>
      <c r="P279" s="10"/>
      <c r="Q279" s="10"/>
    </row>
    <row r="280" spans="1:17" ht="15.5">
      <c r="A280" s="1">
        <v>277</v>
      </c>
      <c r="B280" s="9">
        <f>'800PEIoriginal'!B280/300</f>
        <v>5.5766666666666671</v>
      </c>
      <c r="C280" s="9">
        <f>'800PEIoriginal'!C280/300</f>
        <v>7.1033333333333335</v>
      </c>
      <c r="D280" s="9">
        <f>'800PEIoriginal'!D280/300</f>
        <v>6.68</v>
      </c>
      <c r="E280" s="9">
        <f>'800PEIoriginal'!E280/1200</f>
        <v>7.6150000000000002</v>
      </c>
      <c r="F280" s="9">
        <f>'800PEIoriginal'!F280/1200</f>
        <v>7.7366666666666664</v>
      </c>
      <c r="G280" s="9"/>
      <c r="H280" s="9"/>
      <c r="J280" s="1">
        <v>277</v>
      </c>
      <c r="K280" s="10">
        <f>'800PEIoriginal'!K280/600</f>
        <v>0.12166666666666667</v>
      </c>
      <c r="L280" s="10">
        <f>'800PEIoriginal'!L280/600</f>
        <v>0.48166666666666669</v>
      </c>
      <c r="M280" s="10">
        <f>'800PEIoriginal'!M280/600</f>
        <v>0.54333333333333333</v>
      </c>
      <c r="N280" s="10">
        <f>'800PEIoriginal'!N280/2400</f>
        <v>0.26583333333333331</v>
      </c>
      <c r="O280" s="10">
        <f>'800PEIoriginal'!O280/2400</f>
        <v>0.22750000000000001</v>
      </c>
      <c r="P280" s="10"/>
      <c r="Q280" s="10"/>
    </row>
    <row r="281" spans="1:17" ht="15.5">
      <c r="A281" s="1">
        <v>278</v>
      </c>
      <c r="B281" s="9">
        <f>'800PEIoriginal'!B281/300</f>
        <v>7.6933333333333334</v>
      </c>
      <c r="C281" s="9">
        <f>'800PEIoriginal'!C281/300</f>
        <v>6.81</v>
      </c>
      <c r="D281" s="9">
        <f>'800PEIoriginal'!D281/300</f>
        <v>6.6866666666666665</v>
      </c>
      <c r="E281" s="9">
        <f>'800PEIoriginal'!E281/1200</f>
        <v>7.269166666666667</v>
      </c>
      <c r="F281" s="9">
        <f>'800PEIoriginal'!F281/1200</f>
        <v>7.4991666666666665</v>
      </c>
      <c r="G281" s="9"/>
      <c r="H281" s="9"/>
      <c r="J281" s="1">
        <v>278</v>
      </c>
      <c r="K281" s="10">
        <f>'800PEIoriginal'!K281/600</f>
        <v>0.15</v>
      </c>
      <c r="L281" s="10">
        <f>'800PEIoriginal'!L281/600</f>
        <v>0</v>
      </c>
      <c r="M281" s="10">
        <f>'800PEIoriginal'!M281/600</f>
        <v>0.51166666666666671</v>
      </c>
      <c r="N281" s="10">
        <f>'800PEIoriginal'!N281/2400</f>
        <v>0.31458333333333333</v>
      </c>
      <c r="O281" s="10">
        <f>'800PEIoriginal'!O281/2400</f>
        <v>0.25541666666666668</v>
      </c>
      <c r="P281" s="10"/>
      <c r="Q281" s="10"/>
    </row>
    <row r="282" spans="1:17" ht="15.5">
      <c r="A282" s="1">
        <v>279</v>
      </c>
      <c r="B282" s="9">
        <f>'800PEIoriginal'!B282/300</f>
        <v>5.5633333333333335</v>
      </c>
      <c r="C282" s="9">
        <f>'800PEIoriginal'!C282/300</f>
        <v>6.38</v>
      </c>
      <c r="D282" s="9">
        <f>'800PEIoriginal'!D282/300</f>
        <v>6.746666666666667</v>
      </c>
      <c r="E282" s="9">
        <f>'800PEIoriginal'!E282/1200</f>
        <v>7.3491666666666671</v>
      </c>
      <c r="F282" s="9">
        <f>'800PEIoriginal'!F282/1200</f>
        <v>7.6924999999999999</v>
      </c>
      <c r="G282" s="9"/>
      <c r="H282" s="9"/>
      <c r="J282" s="1">
        <v>279</v>
      </c>
      <c r="K282" s="10">
        <f>'800PEIoriginal'!K282/600</f>
        <v>0.49</v>
      </c>
      <c r="L282" s="10">
        <f>'800PEIoriginal'!L282/600</f>
        <v>0.17833333333333334</v>
      </c>
      <c r="M282" s="10">
        <f>'800PEIoriginal'!M282/600</f>
        <v>0.14333333333333334</v>
      </c>
      <c r="N282" s="10">
        <f>'800PEIoriginal'!N282/2400</f>
        <v>0.22958333333333333</v>
      </c>
      <c r="O282" s="10">
        <f>'800PEIoriginal'!O282/2400</f>
        <v>0.20166666666666666</v>
      </c>
      <c r="P282" s="10"/>
      <c r="Q282" s="10"/>
    </row>
    <row r="283" spans="1:17" ht="15.5">
      <c r="A283" s="1">
        <v>280</v>
      </c>
      <c r="B283" s="9">
        <f>'800PEIoriginal'!B283/300</f>
        <v>6.2766666666666664</v>
      </c>
      <c r="C283" s="9">
        <f>'800PEIoriginal'!C283/300</f>
        <v>7.8</v>
      </c>
      <c r="D283" s="9">
        <f>'800PEIoriginal'!D283/300</f>
        <v>6.3466666666666667</v>
      </c>
      <c r="E283" s="9">
        <f>'800PEIoriginal'!E283/1200</f>
        <v>7.4133333333333331</v>
      </c>
      <c r="F283" s="9">
        <f>'800PEIoriginal'!F283/1200</f>
        <v>7.8633333333333333</v>
      </c>
      <c r="G283" s="9"/>
      <c r="H283" s="9"/>
      <c r="J283" s="1">
        <v>280</v>
      </c>
      <c r="K283" s="10">
        <f>'800PEIoriginal'!K283/600</f>
        <v>0.13</v>
      </c>
      <c r="L283" s="10">
        <f>'800PEIoriginal'!L283/600</f>
        <v>0.125</v>
      </c>
      <c r="M283" s="10">
        <f>'800PEIoriginal'!M283/600</f>
        <v>0.22833333333333333</v>
      </c>
      <c r="N283" s="10">
        <f>'800PEIoriginal'!N283/2400</f>
        <v>0.28916666666666668</v>
      </c>
      <c r="O283" s="10">
        <f>'800PEIoriginal'!O283/2400</f>
        <v>0.26124999999999998</v>
      </c>
      <c r="P283" s="10"/>
      <c r="Q283" s="10"/>
    </row>
    <row r="284" spans="1:17" ht="15.5">
      <c r="A284" s="1">
        <v>281</v>
      </c>
      <c r="B284" s="9">
        <f>'800PEIoriginal'!B284/300</f>
        <v>6.19</v>
      </c>
      <c r="C284" s="9">
        <f>'800PEIoriginal'!C284/300</f>
        <v>7.1766666666666667</v>
      </c>
      <c r="D284" s="9">
        <f>'800PEIoriginal'!D284/300</f>
        <v>6.9233333333333329</v>
      </c>
      <c r="E284" s="9">
        <f>'800PEIoriginal'!E284/1200</f>
        <v>7.24</v>
      </c>
      <c r="F284" s="9">
        <f>'800PEIoriginal'!F284/1200</f>
        <v>7.4733333333333336</v>
      </c>
      <c r="G284" s="9"/>
      <c r="H284" s="9"/>
      <c r="J284" s="1">
        <v>281</v>
      </c>
      <c r="K284" s="10">
        <f>'800PEIoriginal'!K284/600</f>
        <v>0.255</v>
      </c>
      <c r="L284" s="10">
        <f>'800PEIoriginal'!L284/600</f>
        <v>3.6666666666666667E-2</v>
      </c>
      <c r="M284" s="10">
        <f>'800PEIoriginal'!M284/600</f>
        <v>0.35166666666666668</v>
      </c>
      <c r="N284" s="10">
        <f>'800PEIoriginal'!N284/2400</f>
        <v>0.27708333333333335</v>
      </c>
      <c r="O284" s="10">
        <f>'800PEIoriginal'!O284/2400</f>
        <v>0.22708333333333333</v>
      </c>
      <c r="P284" s="10"/>
      <c r="Q284" s="10"/>
    </row>
    <row r="285" spans="1:17" ht="15.5">
      <c r="A285" s="1">
        <v>282</v>
      </c>
      <c r="B285" s="9">
        <f>'800PEIoriginal'!B285/300</f>
        <v>5.85</v>
      </c>
      <c r="C285" s="9">
        <f>'800PEIoriginal'!C285/300</f>
        <v>6.78</v>
      </c>
      <c r="D285" s="9">
        <f>'800PEIoriginal'!D285/300</f>
        <v>6.6366666666666667</v>
      </c>
      <c r="E285" s="9">
        <f>'800PEIoriginal'!E285/1200</f>
        <v>7.2625000000000002</v>
      </c>
      <c r="F285" s="9">
        <f>'800PEIoriginal'!F285/1200</f>
        <v>7.4116666666666671</v>
      </c>
      <c r="G285" s="9"/>
      <c r="H285" s="9"/>
      <c r="J285" s="1">
        <v>282</v>
      </c>
      <c r="K285" s="10">
        <f>'800PEIoriginal'!K285/600</f>
        <v>0</v>
      </c>
      <c r="L285" s="10">
        <f>'800PEIoriginal'!L285/600</f>
        <v>0.21</v>
      </c>
      <c r="M285" s="10">
        <f>'800PEIoriginal'!M285/600</f>
        <v>0.23666666666666666</v>
      </c>
      <c r="N285" s="10">
        <f>'800PEIoriginal'!N285/2400</f>
        <v>0.26333333333333331</v>
      </c>
      <c r="O285" s="10">
        <f>'800PEIoriginal'!O285/2400</f>
        <v>0.22083333333333333</v>
      </c>
      <c r="P285" s="10"/>
      <c r="Q285" s="10"/>
    </row>
    <row r="286" spans="1:17" ht="15.5">
      <c r="A286" s="1">
        <v>283</v>
      </c>
      <c r="B286" s="9">
        <f>'800PEIoriginal'!B286/300</f>
        <v>6.34</v>
      </c>
      <c r="C286" s="9">
        <f>'800PEIoriginal'!C286/300</f>
        <v>7.76</v>
      </c>
      <c r="D286" s="9">
        <f>'800PEIoriginal'!D286/300</f>
        <v>6.753333333333333</v>
      </c>
      <c r="E286" s="9">
        <f>'800PEIoriginal'!E286/1200</f>
        <v>7.4041666666666668</v>
      </c>
      <c r="F286" s="9">
        <f>'800PEIoriginal'!F286/1200</f>
        <v>7.5633333333333335</v>
      </c>
      <c r="G286" s="9"/>
      <c r="H286" s="9"/>
      <c r="J286" s="1">
        <v>283</v>
      </c>
      <c r="K286" s="10">
        <f>'800PEIoriginal'!K286/600</f>
        <v>0.19166666666666668</v>
      </c>
      <c r="L286" s="10">
        <f>'800PEIoriginal'!L286/600</f>
        <v>0</v>
      </c>
      <c r="M286" s="10">
        <f>'800PEIoriginal'!M286/600</f>
        <v>0.435</v>
      </c>
      <c r="N286" s="10">
        <f>'800PEIoriginal'!N286/2400</f>
        <v>0.23333333333333334</v>
      </c>
      <c r="O286" s="10">
        <f>'800PEIoriginal'!O286/2400</f>
        <v>0.21</v>
      </c>
      <c r="P286" s="10"/>
      <c r="Q286" s="10"/>
    </row>
    <row r="287" spans="1:17" ht="15.5">
      <c r="A287" s="1">
        <v>284</v>
      </c>
      <c r="B287" s="9">
        <f>'800PEIoriginal'!B287/300</f>
        <v>5.7966666666666669</v>
      </c>
      <c r="C287" s="9">
        <f>'800PEIoriginal'!C287/300</f>
        <v>7.3466666666666667</v>
      </c>
      <c r="D287" s="9">
        <f>'800PEIoriginal'!D287/300</f>
        <v>6.22</v>
      </c>
      <c r="E287" s="9">
        <f>'800PEIoriginal'!E287/1200</f>
        <v>7.0583333333333336</v>
      </c>
      <c r="F287" s="9">
        <f>'800PEIoriginal'!F287/1200</f>
        <v>7.3875000000000002</v>
      </c>
      <c r="G287" s="9"/>
      <c r="H287" s="9"/>
      <c r="J287" s="1">
        <v>284</v>
      </c>
      <c r="K287" s="10">
        <f>'800PEIoriginal'!K287/600</f>
        <v>0.51500000000000001</v>
      </c>
      <c r="L287" s="10">
        <f>'800PEIoriginal'!L287/600</f>
        <v>0.36166666666666669</v>
      </c>
      <c r="M287" s="10">
        <f>'800PEIoriginal'!M287/600</f>
        <v>0.32</v>
      </c>
      <c r="N287" s="10">
        <f>'800PEIoriginal'!N287/2400</f>
        <v>0.29749999999999999</v>
      </c>
      <c r="O287" s="10">
        <f>'800PEIoriginal'!O287/2400</f>
        <v>0.27750000000000002</v>
      </c>
      <c r="P287" s="10"/>
      <c r="Q287" s="10"/>
    </row>
    <row r="288" spans="1:17" ht="15.5">
      <c r="A288" s="1">
        <v>285</v>
      </c>
      <c r="B288" s="9">
        <f>'800PEIoriginal'!B288/300</f>
        <v>5.73</v>
      </c>
      <c r="C288" s="9">
        <f>'800PEIoriginal'!C288/300</f>
        <v>6.66</v>
      </c>
      <c r="D288" s="9">
        <f>'800PEIoriginal'!D288/300</f>
        <v>7.4266666666666667</v>
      </c>
      <c r="E288" s="9">
        <f>'800PEIoriginal'!E288/1200</f>
        <v>7.0758333333333336</v>
      </c>
      <c r="F288" s="9">
        <f>'800PEIoriginal'!F288/1200</f>
        <v>7.5258333333333329</v>
      </c>
      <c r="G288" s="9"/>
      <c r="H288" s="9"/>
      <c r="J288" s="1">
        <v>285</v>
      </c>
      <c r="K288" s="10">
        <f>'800PEIoriginal'!K288/600</f>
        <v>0.20166666666666666</v>
      </c>
      <c r="L288" s="10">
        <f>'800PEIoriginal'!L288/600</f>
        <v>0</v>
      </c>
      <c r="M288" s="10">
        <f>'800PEIoriginal'!M288/600</f>
        <v>0.16666666666666666</v>
      </c>
      <c r="N288" s="10">
        <f>'800PEIoriginal'!N288/2400</f>
        <v>0.20958333333333334</v>
      </c>
      <c r="O288" s="10">
        <f>'800PEIoriginal'!O288/2400</f>
        <v>0.18291666666666667</v>
      </c>
      <c r="P288" s="10"/>
      <c r="Q288" s="10"/>
    </row>
    <row r="289" spans="1:17" ht="15.5">
      <c r="A289" s="1">
        <v>286</v>
      </c>
      <c r="B289" s="9">
        <f>'800PEIoriginal'!B289/300</f>
        <v>6.246666666666667</v>
      </c>
      <c r="C289" s="9">
        <f>'800PEIoriginal'!C289/300</f>
        <v>6.4766666666666666</v>
      </c>
      <c r="D289" s="9">
        <f>'800PEIoriginal'!D289/300</f>
        <v>6.53</v>
      </c>
      <c r="E289" s="9">
        <f>'800PEIoriginal'!E289/1200</f>
        <v>6.918333333333333</v>
      </c>
      <c r="F289" s="9">
        <f>'800PEIoriginal'!F289/1200</f>
        <v>7.1808333333333332</v>
      </c>
      <c r="G289" s="9"/>
      <c r="H289" s="9"/>
      <c r="J289" s="1">
        <v>286</v>
      </c>
      <c r="K289" s="10">
        <f>'800PEIoriginal'!K289/600</f>
        <v>0</v>
      </c>
      <c r="L289" s="10">
        <f>'800PEIoriginal'!L289/600</f>
        <v>0.14499999999999999</v>
      </c>
      <c r="M289" s="10">
        <f>'800PEIoriginal'!M289/600</f>
        <v>0</v>
      </c>
      <c r="N289" s="10">
        <f>'800PEIoriginal'!N289/2400</f>
        <v>0.32083333333333336</v>
      </c>
      <c r="O289" s="10">
        <f>'800PEIoriginal'!O289/2400</f>
        <v>0.11791666666666667</v>
      </c>
      <c r="P289" s="10"/>
      <c r="Q289" s="10"/>
    </row>
    <row r="290" spans="1:17" ht="15.5">
      <c r="A290" s="1">
        <v>287</v>
      </c>
      <c r="B290" s="9">
        <f>'800PEIoriginal'!B290/300</f>
        <v>5.7333333333333334</v>
      </c>
      <c r="C290" s="9">
        <f>'800PEIoriginal'!C290/300</f>
        <v>5.6333333333333337</v>
      </c>
      <c r="D290" s="9">
        <f>'800PEIoriginal'!D290/300</f>
        <v>6.8</v>
      </c>
      <c r="E290" s="9">
        <f>'800PEIoriginal'!E290/1200</f>
        <v>7.020833333333333</v>
      </c>
      <c r="F290" s="9">
        <f>'800PEIoriginal'!F290/1200</f>
        <v>7.0316666666666663</v>
      </c>
      <c r="G290" s="9"/>
      <c r="H290" s="9"/>
      <c r="J290" s="1">
        <v>287</v>
      </c>
      <c r="K290" s="10">
        <f>'800PEIoriginal'!K290/600</f>
        <v>1.8333333333333333E-2</v>
      </c>
      <c r="L290" s="10">
        <f>'800PEIoriginal'!L290/600</f>
        <v>0.10333333333333333</v>
      </c>
      <c r="M290" s="10">
        <f>'800PEIoriginal'!M290/600</f>
        <v>0</v>
      </c>
      <c r="N290" s="10">
        <f>'800PEIoriginal'!N290/2400</f>
        <v>0.19041666666666668</v>
      </c>
      <c r="O290" s="10">
        <f>'800PEIoriginal'!O290/2400</f>
        <v>0.25166666666666665</v>
      </c>
      <c r="P290" s="10"/>
      <c r="Q290" s="10"/>
    </row>
    <row r="291" spans="1:17" ht="15.5">
      <c r="A291" s="1">
        <v>288</v>
      </c>
      <c r="B291" s="9">
        <f>'800PEIoriginal'!B291/300</f>
        <v>6.5966666666666667</v>
      </c>
      <c r="C291" s="9">
        <f>'800PEIoriginal'!C291/300</f>
        <v>6.2</v>
      </c>
      <c r="D291" s="9">
        <f>'800PEIoriginal'!D291/300</f>
        <v>6.4</v>
      </c>
      <c r="E291" s="9">
        <f>'800PEIoriginal'!E291/1200</f>
        <v>6.81</v>
      </c>
      <c r="F291" s="9">
        <f>'800PEIoriginal'!F291/1200</f>
        <v>7.0558333333333332</v>
      </c>
      <c r="G291" s="9"/>
      <c r="H291" s="9"/>
      <c r="J291" s="1">
        <v>288</v>
      </c>
      <c r="K291" s="10">
        <f>'800PEIoriginal'!K291/600</f>
        <v>0.9966666666666667</v>
      </c>
      <c r="L291" s="10">
        <f>'800PEIoriginal'!L291/600</f>
        <v>0.185</v>
      </c>
      <c r="M291" s="10">
        <f>'800PEIoriginal'!M291/600</f>
        <v>0.33500000000000002</v>
      </c>
      <c r="N291" s="10">
        <f>'800PEIoriginal'!N291/2400</f>
        <v>0.27250000000000002</v>
      </c>
      <c r="O291" s="10">
        <f>'800PEIoriginal'!O291/2400</f>
        <v>0.26333333333333331</v>
      </c>
      <c r="P291" s="10"/>
      <c r="Q291" s="10"/>
    </row>
    <row r="292" spans="1:17" ht="15.5">
      <c r="A292" s="1">
        <v>289</v>
      </c>
      <c r="B292" s="9">
        <f>'800PEIoriginal'!B292/300</f>
        <v>5.5466666666666669</v>
      </c>
      <c r="C292" s="9">
        <f>'800PEIoriginal'!C292/300</f>
        <v>6.5266666666666664</v>
      </c>
      <c r="D292" s="9">
        <f>'800PEIoriginal'!D292/300</f>
        <v>6.7966666666666669</v>
      </c>
      <c r="E292" s="9">
        <f>'800PEIoriginal'!E292/1200</f>
        <v>7.0116666666666667</v>
      </c>
      <c r="F292" s="9">
        <f>'800PEIoriginal'!F292/1200</f>
        <v>6.894166666666667</v>
      </c>
      <c r="G292" s="9"/>
      <c r="H292" s="9"/>
      <c r="J292" s="1">
        <v>289</v>
      </c>
      <c r="K292" s="10">
        <f>'800PEIoriginal'!K292/600</f>
        <v>0.53833333333333333</v>
      </c>
      <c r="L292" s="10">
        <f>'800PEIoriginal'!L292/600</f>
        <v>0.31833333333333336</v>
      </c>
      <c r="M292" s="10">
        <f>'800PEIoriginal'!M292/600</f>
        <v>6.5000000000000002E-2</v>
      </c>
      <c r="N292" s="10">
        <f>'800PEIoriginal'!N292/2400</f>
        <v>0.16041666666666668</v>
      </c>
      <c r="O292" s="10">
        <f>'800PEIoriginal'!O292/2400</f>
        <v>0.23958333333333334</v>
      </c>
      <c r="P292" s="10"/>
      <c r="Q292" s="10"/>
    </row>
    <row r="293" spans="1:17" ht="15.5">
      <c r="A293" s="1">
        <v>290</v>
      </c>
      <c r="B293" s="9">
        <f>'800PEIoriginal'!B293/300</f>
        <v>6.3033333333333337</v>
      </c>
      <c r="C293" s="9">
        <f>'800PEIoriginal'!C293/300</f>
        <v>5.58</v>
      </c>
      <c r="D293" s="9">
        <f>'800PEIoriginal'!D293/300</f>
        <v>6.16</v>
      </c>
      <c r="E293" s="9">
        <f>'800PEIoriginal'!E293/1200</f>
        <v>7.21</v>
      </c>
      <c r="F293" s="9">
        <f>'800PEIoriginal'!F293/1200</f>
        <v>7.2050000000000001</v>
      </c>
      <c r="G293" s="9"/>
      <c r="H293" s="9"/>
      <c r="J293" s="1">
        <v>290</v>
      </c>
      <c r="K293" s="10">
        <f>'800PEIoriginal'!K293/600</f>
        <v>0</v>
      </c>
      <c r="L293" s="10">
        <f>'800PEIoriginal'!L293/600</f>
        <v>0.18</v>
      </c>
      <c r="M293" s="10">
        <f>'800PEIoriginal'!M293/600</f>
        <v>0.49166666666666664</v>
      </c>
      <c r="N293" s="10">
        <f>'800PEIoriginal'!N293/2400</f>
        <v>0.22333333333333333</v>
      </c>
      <c r="O293" s="10">
        <f>'800PEIoriginal'!O293/2400</f>
        <v>0.22791666666666666</v>
      </c>
      <c r="P293" s="10"/>
      <c r="Q293" s="10"/>
    </row>
    <row r="294" spans="1:17" ht="15.5">
      <c r="A294" s="1">
        <v>291</v>
      </c>
      <c r="B294" s="9">
        <f>'800PEIoriginal'!B294/300</f>
        <v>5.6233333333333331</v>
      </c>
      <c r="C294" s="9">
        <f>'800PEIoriginal'!C294/300</f>
        <v>6.11</v>
      </c>
      <c r="D294" s="9">
        <f>'800PEIoriginal'!D294/300</f>
        <v>6.0966666666666667</v>
      </c>
      <c r="E294" s="9">
        <f>'800PEIoriginal'!E294/1200</f>
        <v>6.6224999999999996</v>
      </c>
      <c r="F294" s="9">
        <f>'800PEIoriginal'!F294/1200</f>
        <v>6.9766666666666666</v>
      </c>
      <c r="G294" s="9"/>
      <c r="H294" s="9"/>
      <c r="J294" s="1">
        <v>291</v>
      </c>
      <c r="K294" s="10">
        <f>'800PEIoriginal'!K294/600</f>
        <v>0</v>
      </c>
      <c r="L294" s="10">
        <f>'800PEIoriginal'!L294/600</f>
        <v>4.1666666666666664E-2</v>
      </c>
      <c r="M294" s="10">
        <f>'800PEIoriginal'!M294/600</f>
        <v>0.45</v>
      </c>
      <c r="N294" s="10">
        <f>'800PEIoriginal'!N294/2400</f>
        <v>0.20833333333333334</v>
      </c>
      <c r="O294" s="10">
        <f>'800PEIoriginal'!O294/2400</f>
        <v>0.30125000000000002</v>
      </c>
      <c r="P294" s="10"/>
      <c r="Q294" s="10"/>
    </row>
    <row r="295" spans="1:17" ht="15.5">
      <c r="A295" s="1">
        <v>292</v>
      </c>
      <c r="B295" s="9">
        <f>'800PEIoriginal'!B295/300</f>
        <v>5.2433333333333332</v>
      </c>
      <c r="C295" s="9">
        <f>'800PEIoriginal'!C295/300</f>
        <v>6.05</v>
      </c>
      <c r="D295" s="9">
        <f>'800PEIoriginal'!D295/300</f>
        <v>6.4333333333333336</v>
      </c>
      <c r="E295" s="9">
        <f>'800PEIoriginal'!E295/1200</f>
        <v>6.59</v>
      </c>
      <c r="F295" s="9">
        <f>'800PEIoriginal'!F295/1200</f>
        <v>7.0925000000000002</v>
      </c>
      <c r="G295" s="9"/>
      <c r="H295" s="9"/>
      <c r="J295" s="1">
        <v>292</v>
      </c>
      <c r="K295" s="10">
        <f>'800PEIoriginal'!K295/600</f>
        <v>0.11166666666666666</v>
      </c>
      <c r="L295" s="10">
        <f>'800PEIoriginal'!L295/600</f>
        <v>6.3333333333333339E-2</v>
      </c>
      <c r="M295" s="10">
        <f>'800PEIoriginal'!M295/600</f>
        <v>0.12666666666666668</v>
      </c>
      <c r="N295" s="10">
        <f>'800PEIoriginal'!N295/2400</f>
        <v>0.26791666666666669</v>
      </c>
      <c r="O295" s="10">
        <f>'800PEIoriginal'!O295/2400</f>
        <v>0.14374999999999999</v>
      </c>
      <c r="P295" s="10"/>
      <c r="Q295" s="10"/>
    </row>
    <row r="296" spans="1:17" ht="15.5">
      <c r="A296" s="1">
        <v>293</v>
      </c>
      <c r="B296" s="9">
        <f>'800PEIoriginal'!B296/300</f>
        <v>5.5566666666666666</v>
      </c>
      <c r="C296" s="9">
        <f>'800PEIoriginal'!C296/300</f>
        <v>4.956666666666667</v>
      </c>
      <c r="D296" s="9">
        <f>'800PEIoriginal'!D296/300</f>
        <v>5.49</v>
      </c>
      <c r="E296" s="9">
        <f>'800PEIoriginal'!E296/1200</f>
        <v>6.3683333333333332</v>
      </c>
      <c r="F296" s="9">
        <f>'800PEIoriginal'!F296/1200</f>
        <v>6.809166666666667</v>
      </c>
      <c r="G296" s="9"/>
      <c r="H296" s="9"/>
      <c r="J296" s="1">
        <v>293</v>
      </c>
      <c r="K296" s="10">
        <f>'800PEIoriginal'!K296/600</f>
        <v>0.42499999999999999</v>
      </c>
      <c r="L296" s="10">
        <f>'800PEIoriginal'!L296/600</f>
        <v>0.26166666666666666</v>
      </c>
      <c r="M296" s="10">
        <f>'800PEIoriginal'!M296/600</f>
        <v>0.18333333333333332</v>
      </c>
      <c r="N296" s="10">
        <f>'800PEIoriginal'!N296/2400</f>
        <v>0.31208333333333332</v>
      </c>
      <c r="O296" s="10">
        <f>'800PEIoriginal'!O296/2400</f>
        <v>0.2475</v>
      </c>
      <c r="P296" s="10"/>
      <c r="Q296" s="10"/>
    </row>
    <row r="297" spans="1:17" ht="15.5">
      <c r="A297" s="1">
        <v>294</v>
      </c>
      <c r="B297" s="9">
        <f>'800PEIoriginal'!B297/300</f>
        <v>6.13</v>
      </c>
      <c r="C297" s="9">
        <f>'800PEIoriginal'!C297/300</f>
        <v>6.01</v>
      </c>
      <c r="D297" s="9">
        <f>'800PEIoriginal'!D297/300</f>
        <v>6.5333333333333332</v>
      </c>
      <c r="E297" s="9">
        <f>'800PEIoriginal'!E297/1200</f>
        <v>6.6749999999999998</v>
      </c>
      <c r="F297" s="9">
        <f>'800PEIoriginal'!F297/1200</f>
        <v>6.4666666666666668</v>
      </c>
      <c r="G297" s="9"/>
      <c r="H297" s="9"/>
      <c r="J297" s="1">
        <v>294</v>
      </c>
      <c r="K297" s="10">
        <f>'800PEIoriginal'!K297/600</f>
        <v>0</v>
      </c>
      <c r="L297" s="10">
        <f>'800PEIoriginal'!L297/600</f>
        <v>0.34</v>
      </c>
      <c r="M297" s="10">
        <f>'800PEIoriginal'!M297/600</f>
        <v>0.14333333333333334</v>
      </c>
      <c r="N297" s="10">
        <f>'800PEIoriginal'!N297/2400</f>
        <v>0.23</v>
      </c>
      <c r="O297" s="10">
        <f>'800PEIoriginal'!O297/2400</f>
        <v>0.28291666666666665</v>
      </c>
      <c r="P297" s="10"/>
      <c r="Q297" s="10"/>
    </row>
    <row r="298" spans="1:17" ht="15.5">
      <c r="A298" s="1">
        <v>295</v>
      </c>
      <c r="B298" s="9">
        <f>'800PEIoriginal'!B298/300</f>
        <v>7.01</v>
      </c>
      <c r="C298" s="9">
        <f>'800PEIoriginal'!C298/300</f>
        <v>6.0233333333333334</v>
      </c>
      <c r="D298" s="9">
        <f>'800PEIoriginal'!D298/300</f>
        <v>6.3</v>
      </c>
      <c r="E298" s="9">
        <f>'800PEIoriginal'!E298/1200</f>
        <v>6.3825000000000003</v>
      </c>
      <c r="F298" s="9">
        <f>'800PEIoriginal'!F298/1200</f>
        <v>6.8174999999999999</v>
      </c>
      <c r="G298" s="9"/>
      <c r="H298" s="9"/>
      <c r="J298" s="1">
        <v>295</v>
      </c>
      <c r="K298" s="10">
        <f>'800PEIoriginal'!K298/600</f>
        <v>0</v>
      </c>
      <c r="L298" s="10">
        <f>'800PEIoriginal'!L298/600</f>
        <v>0.10666666666666667</v>
      </c>
      <c r="M298" s="10">
        <f>'800PEIoriginal'!M298/600</f>
        <v>0.17</v>
      </c>
      <c r="N298" s="10">
        <f>'800PEIoriginal'!N298/2400</f>
        <v>0.28833333333333333</v>
      </c>
      <c r="O298" s="10">
        <f>'800PEIoriginal'!O298/2400</f>
        <v>0.13333333333333333</v>
      </c>
      <c r="P298" s="10"/>
      <c r="Q298" s="10"/>
    </row>
    <row r="299" spans="1:17" ht="15.5">
      <c r="A299" s="1">
        <v>296</v>
      </c>
      <c r="B299" s="9">
        <f>'800PEIoriginal'!B299/300</f>
        <v>5.65</v>
      </c>
      <c r="C299" s="9">
        <f>'800PEIoriginal'!C299/300</f>
        <v>6.4066666666666663</v>
      </c>
      <c r="D299" s="9">
        <f>'800PEIoriginal'!D299/300</f>
        <v>6.48</v>
      </c>
      <c r="E299" s="9">
        <f>'800PEIoriginal'!E299/1200</f>
        <v>6.48</v>
      </c>
      <c r="F299" s="9">
        <f>'800PEIoriginal'!F299/1200</f>
        <v>6.8766666666666669</v>
      </c>
      <c r="G299" s="9"/>
      <c r="H299" s="9"/>
      <c r="J299" s="1">
        <v>296</v>
      </c>
      <c r="K299" s="10">
        <f>'800PEIoriginal'!K299/600</f>
        <v>0.48499999999999999</v>
      </c>
      <c r="L299" s="10">
        <f>'800PEIoriginal'!L299/600</f>
        <v>0.37166666666666665</v>
      </c>
      <c r="M299" s="10">
        <f>'800PEIoriginal'!M299/600</f>
        <v>0.20166666666666666</v>
      </c>
      <c r="N299" s="10">
        <f>'800PEIoriginal'!N299/2400</f>
        <v>0.23291666666666666</v>
      </c>
      <c r="O299" s="10">
        <f>'800PEIoriginal'!O299/2400</f>
        <v>0.15041666666666667</v>
      </c>
      <c r="P299" s="10"/>
      <c r="Q299" s="10"/>
    </row>
    <row r="300" spans="1:17" ht="15.5">
      <c r="A300" s="1">
        <v>297</v>
      </c>
      <c r="B300" s="9">
        <f>'800PEIoriginal'!B300/300</f>
        <v>5.22</v>
      </c>
      <c r="C300" s="9">
        <f>'800PEIoriginal'!C300/300</f>
        <v>6.2</v>
      </c>
      <c r="D300" s="9">
        <f>'800PEIoriginal'!D300/300</f>
        <v>6.7966666666666669</v>
      </c>
      <c r="E300" s="9">
        <f>'800PEIoriginal'!E300/1200</f>
        <v>6.3283333333333331</v>
      </c>
      <c r="F300" s="9">
        <f>'800PEIoriginal'!F300/1200</f>
        <v>6.62</v>
      </c>
      <c r="G300" s="9"/>
      <c r="H300" s="9"/>
      <c r="J300" s="1">
        <v>297</v>
      </c>
      <c r="K300" s="10">
        <f>'800PEIoriginal'!K300/600</f>
        <v>0</v>
      </c>
      <c r="L300" s="10">
        <f>'800PEIoriginal'!L300/600</f>
        <v>0.13</v>
      </c>
      <c r="M300" s="10">
        <f>'800PEIoriginal'!M300/600</f>
        <v>0.12333333333333334</v>
      </c>
      <c r="N300" s="10">
        <f>'800PEIoriginal'!N300/2400</f>
        <v>0.33416666666666667</v>
      </c>
      <c r="O300" s="10">
        <f>'800PEIoriginal'!O300/2400</f>
        <v>0.25041666666666668</v>
      </c>
      <c r="P300" s="10"/>
      <c r="Q300" s="10"/>
    </row>
    <row r="301" spans="1:17" ht="15.5">
      <c r="A301" s="1">
        <v>298</v>
      </c>
      <c r="B301" s="9">
        <f>'800PEIoriginal'!B301/300</f>
        <v>5.4333333333333336</v>
      </c>
      <c r="C301" s="9">
        <f>'800PEIoriginal'!C301/300</f>
        <v>6.61</v>
      </c>
      <c r="D301" s="9">
        <f>'800PEIoriginal'!D301/300</f>
        <v>6.166666666666667</v>
      </c>
      <c r="E301" s="9">
        <f>'800PEIoriginal'!E301/1200</f>
        <v>6.3766666666666669</v>
      </c>
      <c r="F301" s="9">
        <f>'800PEIoriginal'!F301/1200</f>
        <v>6.7316666666666665</v>
      </c>
      <c r="G301" s="9"/>
      <c r="H301" s="9"/>
      <c r="J301" s="1">
        <v>298</v>
      </c>
      <c r="K301" s="10">
        <f>'800PEIoriginal'!K301/600</f>
        <v>6.6666666666666666E-2</v>
      </c>
      <c r="L301" s="10">
        <f>'800PEIoriginal'!L301/600</f>
        <v>0</v>
      </c>
      <c r="M301" s="10">
        <f>'800PEIoriginal'!M301/600</f>
        <v>0.14333333333333334</v>
      </c>
      <c r="N301" s="10">
        <f>'800PEIoriginal'!N301/2400</f>
        <v>0.21291666666666667</v>
      </c>
      <c r="O301" s="10">
        <f>'800PEIoriginal'!O301/2400</f>
        <v>0.14624999999999999</v>
      </c>
      <c r="P301" s="10"/>
      <c r="Q301" s="10"/>
    </row>
    <row r="302" spans="1:17" ht="15.5">
      <c r="A302" s="1">
        <v>299</v>
      </c>
      <c r="B302" s="9">
        <f>'800PEIoriginal'!B302/300</f>
        <v>5.5633333333333335</v>
      </c>
      <c r="C302" s="9">
        <f>'800PEIoriginal'!C302/300</f>
        <v>5.61</v>
      </c>
      <c r="D302" s="9">
        <f>'800PEIoriginal'!D302/300</f>
        <v>6.0666666666666664</v>
      </c>
      <c r="E302" s="9">
        <f>'800PEIoriginal'!E302/1200</f>
        <v>6.5283333333333333</v>
      </c>
      <c r="F302" s="9">
        <f>'800PEIoriginal'!F302/1200</f>
        <v>6.4725000000000001</v>
      </c>
      <c r="G302" s="9"/>
      <c r="H302" s="9"/>
      <c r="J302" s="1">
        <v>299</v>
      </c>
      <c r="K302" s="10">
        <f>'800PEIoriginal'!K302/600</f>
        <v>0.14000000000000001</v>
      </c>
      <c r="L302" s="10">
        <f>'800PEIoriginal'!L302/600</f>
        <v>1.4999999999999999E-2</v>
      </c>
      <c r="M302" s="10">
        <f>'800PEIoriginal'!M302/600</f>
        <v>0</v>
      </c>
      <c r="N302" s="10">
        <f>'800PEIoriginal'!N302/2400</f>
        <v>0.22958333333333333</v>
      </c>
      <c r="O302" s="10">
        <f>'800PEIoriginal'!O302/2400</f>
        <v>0.33250000000000002</v>
      </c>
      <c r="P302" s="10"/>
      <c r="Q302" s="10"/>
    </row>
    <row r="303" spans="1:17" ht="15.5">
      <c r="A303" s="1">
        <v>300</v>
      </c>
      <c r="B303" s="9">
        <f>'800PEIoriginal'!B303/300</f>
        <v>5.5966666666666667</v>
      </c>
      <c r="C303" s="9">
        <f>'800PEIoriginal'!C303/300</f>
        <v>5.7633333333333336</v>
      </c>
      <c r="D303" s="9">
        <f>'800PEIoriginal'!D303/300</f>
        <v>5.6133333333333333</v>
      </c>
      <c r="E303" s="9">
        <f>'800PEIoriginal'!E303/1200</f>
        <v>6.4666666666666668</v>
      </c>
      <c r="F303" s="9">
        <f>'800PEIoriginal'!F303/1200</f>
        <v>6.5708333333333337</v>
      </c>
      <c r="G303" s="9"/>
      <c r="H303" s="9"/>
      <c r="J303" s="1">
        <v>300</v>
      </c>
      <c r="K303" s="10">
        <f>'800PEIoriginal'!K303/600</f>
        <v>0.41</v>
      </c>
      <c r="L303" s="10">
        <f>'800PEIoriginal'!L303/600</f>
        <v>0</v>
      </c>
      <c r="M303" s="10">
        <f>'800PEIoriginal'!M303/600</f>
        <v>7.8333333333333338E-2</v>
      </c>
      <c r="N303" s="10">
        <f>'800PEIoriginal'!N303/2400</f>
        <v>0.19708333333333333</v>
      </c>
      <c r="O303" s="10">
        <f>'800PEIoriginal'!O303/2400</f>
        <v>0.16500000000000001</v>
      </c>
      <c r="P303" s="10"/>
      <c r="Q303" s="10"/>
    </row>
    <row r="304" spans="1:17" ht="15.5">
      <c r="A304" s="1">
        <v>301</v>
      </c>
      <c r="B304" s="9">
        <f>'800PEIoriginal'!B304/300</f>
        <v>5.88</v>
      </c>
      <c r="C304" s="9">
        <f>'800PEIoriginal'!C304/300</f>
        <v>6.6733333333333329</v>
      </c>
      <c r="D304" s="9">
        <f>'800PEIoriginal'!D304/300</f>
        <v>6.0533333333333337</v>
      </c>
      <c r="E304" s="9">
        <f>'800PEIoriginal'!E304/1200</f>
        <v>6.4933333333333332</v>
      </c>
      <c r="F304" s="9">
        <f>'800PEIoriginal'!F304/1200</f>
        <v>6.3491666666666671</v>
      </c>
      <c r="G304" s="9"/>
      <c r="H304" s="9"/>
      <c r="J304" s="1">
        <v>301</v>
      </c>
      <c r="K304" s="10">
        <f>'800PEIoriginal'!K304/600</f>
        <v>0.40333333333333332</v>
      </c>
      <c r="L304" s="10">
        <f>'800PEIoriginal'!L304/600</f>
        <v>0.52</v>
      </c>
      <c r="M304" s="10">
        <f>'800PEIoriginal'!M304/600</f>
        <v>0</v>
      </c>
      <c r="N304" s="10">
        <f>'800PEIoriginal'!N304/2400</f>
        <v>0.30791666666666667</v>
      </c>
      <c r="O304" s="10">
        <f>'800PEIoriginal'!O304/2400</f>
        <v>0.23499999999999999</v>
      </c>
      <c r="P304" s="10"/>
      <c r="Q304" s="10"/>
    </row>
    <row r="305" spans="1:17" ht="15.5">
      <c r="A305" s="1">
        <v>302</v>
      </c>
      <c r="B305" s="9">
        <f>'800PEIoriginal'!B305/300</f>
        <v>5.8</v>
      </c>
      <c r="C305" s="9">
        <f>'800PEIoriginal'!C305/300</f>
        <v>6.15</v>
      </c>
      <c r="D305" s="9">
        <f>'800PEIoriginal'!D305/300</f>
        <v>6.24</v>
      </c>
      <c r="E305" s="9">
        <f>'800PEIoriginal'!E305/1200</f>
        <v>6.0824999999999996</v>
      </c>
      <c r="F305" s="9">
        <f>'800PEIoriginal'!F305/1200</f>
        <v>6.6258333333333335</v>
      </c>
      <c r="G305" s="9"/>
      <c r="H305" s="9"/>
      <c r="J305" s="1">
        <v>302</v>
      </c>
      <c r="K305" s="10">
        <f>'800PEIoriginal'!K305/600</f>
        <v>9.5000000000000001E-2</v>
      </c>
      <c r="L305" s="10">
        <f>'800PEIoriginal'!L305/600</f>
        <v>1.6666666666666666E-2</v>
      </c>
      <c r="M305" s="10">
        <f>'800PEIoriginal'!M305/600</f>
        <v>0.29166666666666669</v>
      </c>
      <c r="N305" s="10">
        <f>'800PEIoriginal'!N305/2400</f>
        <v>0.26250000000000001</v>
      </c>
      <c r="O305" s="10">
        <f>'800PEIoriginal'!O305/2400</f>
        <v>0.21541666666666667</v>
      </c>
      <c r="P305" s="10"/>
      <c r="Q305" s="10"/>
    </row>
    <row r="306" spans="1:17" ht="15.5">
      <c r="A306" s="1">
        <v>303</v>
      </c>
      <c r="B306" s="9">
        <f>'800PEIoriginal'!B306/300</f>
        <v>4.6900000000000004</v>
      </c>
      <c r="C306" s="9">
        <f>'800PEIoriginal'!C306/300</f>
        <v>4.96</v>
      </c>
      <c r="D306" s="9">
        <f>'800PEIoriginal'!D306/300</f>
        <v>6.85</v>
      </c>
      <c r="E306" s="9">
        <f>'800PEIoriginal'!E306/1200</f>
        <v>6.1541666666666668</v>
      </c>
      <c r="F306" s="9">
        <f>'800PEIoriginal'!F306/1200</f>
        <v>6.5283333333333333</v>
      </c>
      <c r="G306" s="9"/>
      <c r="H306" s="9"/>
      <c r="J306" s="1">
        <v>303</v>
      </c>
      <c r="K306" s="10">
        <f>'800PEIoriginal'!K306/600</f>
        <v>2.8333333333333332E-2</v>
      </c>
      <c r="L306" s="10">
        <f>'800PEIoriginal'!L306/600</f>
        <v>0</v>
      </c>
      <c r="M306" s="10">
        <f>'800PEIoriginal'!M306/600</f>
        <v>5.8333333333333334E-2</v>
      </c>
      <c r="N306" s="10">
        <f>'800PEIoriginal'!N306/2400</f>
        <v>0.115</v>
      </c>
      <c r="O306" s="10">
        <f>'800PEIoriginal'!O306/2400</f>
        <v>0.14208333333333334</v>
      </c>
      <c r="P306" s="10"/>
      <c r="Q306" s="10"/>
    </row>
    <row r="307" spans="1:17" ht="15.5">
      <c r="A307" s="4" t="s">
        <v>12</v>
      </c>
      <c r="B307" s="5">
        <f>MAX(B3:B306)</f>
        <v>45.98</v>
      </c>
      <c r="C307" s="5">
        <f t="shared" ref="C307:O307" si="0">MAX(C3:C306)</f>
        <v>25.07</v>
      </c>
      <c r="D307" s="5">
        <f t="shared" si="0"/>
        <v>16.95</v>
      </c>
      <c r="E307" s="5">
        <f t="shared" si="0"/>
        <v>14.133333333333333</v>
      </c>
      <c r="F307" s="5">
        <f t="shared" si="0"/>
        <v>12.183333333333334</v>
      </c>
      <c r="G307" s="5"/>
      <c r="H307" s="5"/>
      <c r="I307" s="5"/>
      <c r="J307" s="5"/>
      <c r="K307" s="5">
        <f t="shared" si="0"/>
        <v>17.698333333333334</v>
      </c>
      <c r="L307" s="5">
        <f t="shared" si="0"/>
        <v>6.7766666666666664</v>
      </c>
      <c r="M307" s="5">
        <f t="shared" si="0"/>
        <v>3.08</v>
      </c>
      <c r="N307" s="5">
        <f t="shared" si="0"/>
        <v>1.62</v>
      </c>
      <c r="O307" s="5">
        <f t="shared" si="0"/>
        <v>0.88166666666666671</v>
      </c>
      <c r="P307" s="5"/>
      <c r="Q307" s="5"/>
    </row>
    <row r="308" spans="1:17" ht="15.5">
      <c r="A308" s="4" t="s">
        <v>13</v>
      </c>
      <c r="B308" s="11">
        <f>MATCH(MAX(B3:B306), B3:B306, 0)</f>
        <v>152</v>
      </c>
      <c r="C308" s="11">
        <f t="shared" ref="C308:O308" si="1">MATCH(MAX(C3:C306), C3:C306, 0)</f>
        <v>152</v>
      </c>
      <c r="D308" s="11">
        <f t="shared" si="1"/>
        <v>152</v>
      </c>
      <c r="E308" s="11">
        <f t="shared" si="1"/>
        <v>151</v>
      </c>
      <c r="F308" s="11">
        <f t="shared" si="1"/>
        <v>154</v>
      </c>
      <c r="G308" s="11"/>
      <c r="H308" s="11"/>
      <c r="I308" s="11"/>
      <c r="J308" s="11"/>
      <c r="K308" s="11">
        <f t="shared" si="1"/>
        <v>152</v>
      </c>
      <c r="L308" s="11">
        <f t="shared" si="1"/>
        <v>152</v>
      </c>
      <c r="M308" s="11">
        <f t="shared" si="1"/>
        <v>151</v>
      </c>
      <c r="N308" s="11">
        <f t="shared" si="1"/>
        <v>152</v>
      </c>
      <c r="O308" s="11">
        <f t="shared" si="1"/>
        <v>151</v>
      </c>
      <c r="P308" s="11"/>
      <c r="Q308" s="11"/>
    </row>
    <row r="309" spans="1:17" ht="15.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</sheetData>
  <mergeCells count="2">
    <mergeCell ref="A1:H1"/>
    <mergeCell ref="J1:Q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15ABF-40D9-403C-B7FD-48F4E0B58455}">
  <sheetPr codeName="Sheet6"/>
  <dimension ref="A1:R356"/>
  <sheetViews>
    <sheetView topLeftCell="A331" zoomScale="85" zoomScaleNormal="85" workbookViewId="0">
      <selection activeCell="K356" sqref="K356:O356"/>
    </sheetView>
  </sheetViews>
  <sheetFormatPr defaultRowHeight="14"/>
  <sheetData>
    <row r="1" spans="1:18">
      <c r="A1" s="28" t="s">
        <v>8</v>
      </c>
      <c r="B1" s="28"/>
      <c r="C1" s="28"/>
      <c r="D1" s="28"/>
      <c r="E1" s="28"/>
      <c r="F1" s="28"/>
      <c r="G1" s="28"/>
      <c r="H1" s="28"/>
      <c r="J1" s="28" t="s">
        <v>9</v>
      </c>
      <c r="K1" s="28"/>
      <c r="L1" s="28"/>
      <c r="M1" s="28"/>
      <c r="N1" s="28"/>
      <c r="O1" s="28"/>
      <c r="P1" s="28"/>
      <c r="Q1" s="28"/>
    </row>
    <row r="2" spans="1:18" ht="15.5">
      <c r="A2" s="2" t="s">
        <v>10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4"/>
      <c r="H2" s="24"/>
      <c r="I2" s="2"/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" t="s">
        <v>5</v>
      </c>
      <c r="P2" s="24"/>
      <c r="Q2" s="24"/>
    </row>
    <row r="3" spans="1:18" ht="15.5">
      <c r="A3" s="1">
        <v>0</v>
      </c>
      <c r="B3" s="10">
        <f>'800PEIperms'!B3/'800PEIperms'!B$307</f>
        <v>0.12258953168044077</v>
      </c>
      <c r="C3" s="10">
        <f>'800PEIperms'!C3/'800PEIperms'!C$307</f>
        <v>0.28333998138545408</v>
      </c>
      <c r="D3" s="10">
        <f>'800PEIperms'!D3/'800PEIperms'!D$307</f>
        <v>0.36991150442477877</v>
      </c>
      <c r="E3" s="16">
        <f>'800PEIperms'!E3/'800PEIperms'!E$307</f>
        <v>0.51910377358490567</v>
      </c>
      <c r="F3" s="16">
        <f>'800PEIperms'!F3/'800PEIperms'!F$307</f>
        <v>0.61046511627906974</v>
      </c>
      <c r="G3" s="22"/>
      <c r="H3" s="22"/>
      <c r="I3" s="10"/>
      <c r="J3" s="12">
        <v>0</v>
      </c>
      <c r="K3" s="10">
        <f>'800PEIperms'!K3/'800PEIperms'!K$307</f>
        <v>1.8739994349750447E-2</v>
      </c>
      <c r="L3" s="10">
        <f>'800PEIperms'!L3/'800PEIperms'!L$307</f>
        <v>8.1652729955730446E-2</v>
      </c>
      <c r="M3" s="10">
        <f>'800PEIperms'!M3/'800PEIperms'!M$307</f>
        <v>0</v>
      </c>
      <c r="N3" s="10">
        <f>'800PEIperms'!N3/'800PEIperms'!N$307</f>
        <v>0.13811728395061729</v>
      </c>
      <c r="O3" s="10">
        <f>'800PEIperms'!O3/'800PEIperms'!O$307</f>
        <v>0.21644612476370509</v>
      </c>
      <c r="P3" s="22"/>
      <c r="Q3" s="22"/>
    </row>
    <row r="4" spans="1:18" ht="15.5">
      <c r="A4" s="1">
        <v>1</v>
      </c>
      <c r="B4" s="10">
        <f>'800PEIperms'!B4/'800PEIperms'!B$307</f>
        <v>0.13846599971001886</v>
      </c>
      <c r="C4" s="10">
        <f>'800PEIperms'!C4/'800PEIperms'!C$307</f>
        <v>0.23201701901342905</v>
      </c>
      <c r="D4" s="10">
        <f>'800PEIperms'!D4/'800PEIperms'!D$307</f>
        <v>0.38072763028515244</v>
      </c>
      <c r="E4" s="16">
        <f>'800PEIperms'!E4/'800PEIperms'!E$307</f>
        <v>0.50224056603773592</v>
      </c>
      <c r="F4" s="16">
        <f>'800PEIperms'!F4/'800PEIperms'!F$307</f>
        <v>0.61046511627906974</v>
      </c>
      <c r="G4" s="22"/>
      <c r="H4" s="22"/>
      <c r="J4" s="1">
        <v>1</v>
      </c>
      <c r="K4" s="10">
        <f>'800PEIperms'!K4/'800PEIperms'!K$307</f>
        <v>1.9399190130897446E-2</v>
      </c>
      <c r="L4" s="10">
        <f>'800PEIperms'!L4/'800PEIperms'!L$307</f>
        <v>6.4682734874569603E-2</v>
      </c>
      <c r="M4" s="10">
        <f>'800PEIperms'!M4/'800PEIperms'!M$307</f>
        <v>0.12554112554112554</v>
      </c>
      <c r="N4" s="10">
        <f>'800PEIperms'!N4/'800PEIperms'!N$307</f>
        <v>0.12114197530864197</v>
      </c>
      <c r="O4" s="10">
        <f>'800PEIperms'!O4/'800PEIperms'!O$307</f>
        <v>0.20132325141776936</v>
      </c>
      <c r="P4" s="22"/>
      <c r="Q4" s="22"/>
    </row>
    <row r="5" spans="1:18" ht="15.5">
      <c r="A5" s="1">
        <v>2</v>
      </c>
      <c r="B5" s="10">
        <f>'800PEIperms'!B5/'800PEIperms'!B$307</f>
        <v>0.15260258083224593</v>
      </c>
      <c r="C5" s="10">
        <f>'800PEIperms'!C5/'800PEIperms'!C$307</f>
        <v>0.26299694189602446</v>
      </c>
      <c r="D5" s="10">
        <f>'800PEIperms'!D5/'800PEIperms'!D$307</f>
        <v>0.35398230088495575</v>
      </c>
      <c r="E5" s="16">
        <f>'800PEIperms'!E5/'800PEIperms'!E$307</f>
        <v>0.51798349056603776</v>
      </c>
      <c r="F5" s="16">
        <f>'800PEIperms'!F5/'800PEIperms'!F$307</f>
        <v>0.62045143638850886</v>
      </c>
      <c r="G5" s="22"/>
      <c r="H5" s="22"/>
      <c r="J5" s="1">
        <v>2</v>
      </c>
      <c r="K5" s="10">
        <f>'800PEIperms'!K5/'800PEIperms'!K$307</f>
        <v>0</v>
      </c>
      <c r="L5" s="10">
        <f>'800PEIperms'!L5/'800PEIperms'!L$307</f>
        <v>4.4269552385636991E-2</v>
      </c>
      <c r="M5" s="10">
        <f>'800PEIperms'!M5/'800PEIperms'!M$307</f>
        <v>0.16774891774891776</v>
      </c>
      <c r="N5" s="10">
        <f>'800PEIperms'!N5/'800PEIperms'!N$307</f>
        <v>0.12062757201646089</v>
      </c>
      <c r="O5" s="10">
        <f>'800PEIperms'!O5/'800PEIperms'!O$307</f>
        <v>0.25897920604914931</v>
      </c>
      <c r="P5" s="22"/>
      <c r="Q5" s="22"/>
    </row>
    <row r="6" spans="1:18" ht="15.5">
      <c r="A6" s="1">
        <v>3</v>
      </c>
      <c r="B6" s="10">
        <f>'800PEIperms'!B6/'800PEIperms'!B$307</f>
        <v>0.15122517036392635</v>
      </c>
      <c r="C6" s="10">
        <f>'800PEIperms'!C6/'800PEIperms'!C$307</f>
        <v>0.25741257811461243</v>
      </c>
      <c r="D6" s="10">
        <f>'800PEIperms'!D6/'800PEIperms'!D$307</f>
        <v>0.38879056047197641</v>
      </c>
      <c r="E6" s="16">
        <f>'800PEIperms'!E6/'800PEIperms'!E$307</f>
        <v>0.50860849056603774</v>
      </c>
      <c r="F6" s="16">
        <f>'800PEIperms'!F6/'800PEIperms'!F$307</f>
        <v>0.60492476060191513</v>
      </c>
      <c r="G6" s="22"/>
      <c r="H6" s="22"/>
      <c r="J6" s="1">
        <v>3</v>
      </c>
      <c r="K6" s="10">
        <f>'800PEIperms'!K6/'800PEIperms'!K$307</f>
        <v>8.6637159807891502E-3</v>
      </c>
      <c r="L6" s="10">
        <f>'800PEIperms'!L6/'800PEIperms'!L$307</f>
        <v>2.336448598130841E-2</v>
      </c>
      <c r="M6" s="10">
        <f>'800PEIperms'!M6/'800PEIperms'!M$307</f>
        <v>9.4696969696969696E-2</v>
      </c>
      <c r="N6" s="10">
        <f>'800PEIperms'!N6/'800PEIperms'!N$307</f>
        <v>0.14043209876543208</v>
      </c>
      <c r="O6" s="10">
        <f>'800PEIperms'!O6/'800PEIperms'!O$307</f>
        <v>0.25803402646502838</v>
      </c>
      <c r="P6" s="22"/>
      <c r="Q6" s="22"/>
    </row>
    <row r="7" spans="1:18" ht="15.5">
      <c r="A7" s="1">
        <v>4</v>
      </c>
      <c r="B7" s="10">
        <f>'800PEIperms'!B7/'800PEIperms'!B$307</f>
        <v>0.13955342902711326</v>
      </c>
      <c r="C7" s="10">
        <f>'800PEIperms'!C7/'800PEIperms'!C$307</f>
        <v>0.26406063023534104</v>
      </c>
      <c r="D7" s="10">
        <f>'800PEIperms'!D7/'800PEIperms'!D$307</f>
        <v>0.40550639134709932</v>
      </c>
      <c r="E7" s="16">
        <f>'800PEIperms'!E7/'800PEIperms'!E$307</f>
        <v>0.51084905660377355</v>
      </c>
      <c r="F7" s="16">
        <f>'800PEIperms'!F7/'800PEIperms'!F$307</f>
        <v>0.62688098495212041</v>
      </c>
      <c r="G7" s="22"/>
      <c r="H7" s="22"/>
      <c r="J7" s="1">
        <v>4</v>
      </c>
      <c r="K7" s="10">
        <f>'800PEIperms'!K7/'800PEIperms'!K$307</f>
        <v>4.4260288162727189E-3</v>
      </c>
      <c r="L7" s="10">
        <f>'800PEIperms'!L7/'800PEIperms'!L$307</f>
        <v>3.7875061485489421E-2</v>
      </c>
      <c r="M7" s="10">
        <f>'800PEIperms'!M7/'800PEIperms'!M$307</f>
        <v>0</v>
      </c>
      <c r="N7" s="10">
        <f>'800PEIperms'!N7/'800PEIperms'!N$307</f>
        <v>0.23919753086419751</v>
      </c>
      <c r="O7" s="10">
        <f>'800PEIperms'!O7/'800PEIperms'!O$307</f>
        <v>0.2707939508506616</v>
      </c>
      <c r="P7" s="22"/>
      <c r="Q7" s="22"/>
    </row>
    <row r="8" spans="1:18" ht="15.5">
      <c r="A8" s="1">
        <v>5</v>
      </c>
      <c r="B8" s="10">
        <f>'800PEIperms'!B8/'800PEIperms'!B$307</f>
        <v>0.14999275047121938</v>
      </c>
      <c r="C8" s="10">
        <f>'800PEIperms'!C8/'800PEIperms'!C$307</f>
        <v>0.25515224039356466</v>
      </c>
      <c r="D8" s="10">
        <f>'800PEIperms'!D8/'800PEIperms'!D$307</f>
        <v>0.40157325467059984</v>
      </c>
      <c r="E8" s="16">
        <f>'800PEIperms'!E8/'800PEIperms'!E$307</f>
        <v>0.52871462264150948</v>
      </c>
      <c r="F8" s="16">
        <f>'800PEIperms'!F8/'800PEIperms'!F$307</f>
        <v>0.61627906976744184</v>
      </c>
      <c r="G8" s="22"/>
      <c r="H8" s="22"/>
      <c r="J8" s="1">
        <v>5</v>
      </c>
      <c r="K8" s="10">
        <f>'800PEIperms'!K8/'800PEIperms'!K$307</f>
        <v>2.401356059892645E-2</v>
      </c>
      <c r="L8" s="10">
        <f>'800PEIperms'!L8/'800PEIperms'!L$307</f>
        <v>0</v>
      </c>
      <c r="M8" s="10">
        <f>'800PEIperms'!M8/'800PEIperms'!M$307</f>
        <v>0.10173160173160174</v>
      </c>
      <c r="N8" s="10">
        <f>'800PEIperms'!N8/'800PEIperms'!N$307</f>
        <v>0.13323045267489711</v>
      </c>
      <c r="O8" s="10">
        <f>'800PEIperms'!O8/'800PEIperms'!O$307</f>
        <v>0.42202268431001888</v>
      </c>
      <c r="P8" s="22"/>
      <c r="Q8" s="22"/>
    </row>
    <row r="9" spans="1:18" ht="15.5">
      <c r="A9" s="1">
        <v>6</v>
      </c>
      <c r="B9" s="10">
        <f>'800PEIperms'!B9/'800PEIperms'!B$307</f>
        <v>0.11758735682180659</v>
      </c>
      <c r="C9" s="10">
        <f>'800PEIperms'!C9/'800PEIperms'!C$307</f>
        <v>0.27336790320436111</v>
      </c>
      <c r="D9" s="10">
        <f>'800PEIperms'!D9/'800PEIperms'!D$307</f>
        <v>0.40353982300884955</v>
      </c>
      <c r="E9" s="16">
        <f>'800PEIperms'!E9/'800PEIperms'!E$307</f>
        <v>0.53602594339622645</v>
      </c>
      <c r="F9" s="16">
        <f>'800PEIperms'!F9/'800PEIperms'!F$307</f>
        <v>0.66655266757865939</v>
      </c>
      <c r="G9" s="22"/>
      <c r="H9" s="22"/>
      <c r="J9" s="1">
        <v>6</v>
      </c>
      <c r="K9" s="10">
        <f>'800PEIperms'!K9/'800PEIperms'!K$307</f>
        <v>1.4408136359355872E-2</v>
      </c>
      <c r="L9" s="10">
        <f>'800PEIperms'!L9/'800PEIperms'!L$307</f>
        <v>1.3280865715691098E-2</v>
      </c>
      <c r="M9" s="10">
        <f>'800PEIperms'!M9/'800PEIperms'!M$307</f>
        <v>5.1948051948051945E-2</v>
      </c>
      <c r="N9" s="10">
        <f>'800PEIperms'!N9/'800PEIperms'!N$307</f>
        <v>0.14840534979423867</v>
      </c>
      <c r="O9" s="10">
        <f>'800PEIperms'!O9/'800PEIperms'!O$307</f>
        <v>0.2504725897920605</v>
      </c>
      <c r="P9" s="22"/>
      <c r="Q9" s="22"/>
    </row>
    <row r="10" spans="1:18" ht="15.5">
      <c r="A10" s="1">
        <v>7</v>
      </c>
      <c r="B10" s="10">
        <f>'800PEIperms'!B10/'800PEIperms'!B$307</f>
        <v>0.15296505727127738</v>
      </c>
      <c r="C10" s="10">
        <f>'800PEIperms'!C10/'800PEIperms'!C$307</f>
        <v>0.2725701369498737</v>
      </c>
      <c r="D10" s="10">
        <f>'800PEIperms'!D10/'800PEIperms'!D$307</f>
        <v>0.3960668633235005</v>
      </c>
      <c r="E10" s="16">
        <f>'800PEIperms'!E10/'800PEIperms'!E$307</f>
        <v>0.52995283018867922</v>
      </c>
      <c r="F10" s="16">
        <f>'800PEIperms'!F10/'800PEIperms'!F$307</f>
        <v>0.67257181942544453</v>
      </c>
      <c r="G10" s="22"/>
      <c r="H10" s="22"/>
      <c r="J10" s="1">
        <v>7</v>
      </c>
      <c r="K10" s="10">
        <f>'800PEIperms'!K10/'800PEIperms'!K$307</f>
        <v>4.14351633863829E-3</v>
      </c>
      <c r="L10" s="10">
        <f>'800PEIperms'!L10/'800PEIperms'!L$307</f>
        <v>9.026069847515987E-2</v>
      </c>
      <c r="M10" s="10">
        <f>'800PEIperms'!M10/'800PEIperms'!M$307</f>
        <v>2.3268398268398268E-2</v>
      </c>
      <c r="N10" s="10">
        <f>'800PEIperms'!N10/'800PEIperms'!N$307</f>
        <v>0.1833847736625514</v>
      </c>
      <c r="O10" s="10">
        <f>'800PEIperms'!O10/'800PEIperms'!O$307</f>
        <v>0.38137996219281661</v>
      </c>
      <c r="P10" s="22"/>
      <c r="Q10" s="22"/>
    </row>
    <row r="11" spans="1:18" ht="15.5">
      <c r="A11" s="1">
        <v>8</v>
      </c>
      <c r="B11" s="10">
        <f>'800PEIperms'!B11/'800PEIperms'!B$307</f>
        <v>0.12621429607075541</v>
      </c>
      <c r="C11" s="10">
        <f>'800PEIperms'!C11/'800PEIperms'!C$307</f>
        <v>0.28280813721579579</v>
      </c>
      <c r="D11" s="10">
        <f>'800PEIperms'!D11/'800PEIperms'!D$307</f>
        <v>0.4298918387413963</v>
      </c>
      <c r="E11" s="16">
        <f>'800PEIperms'!E11/'800PEIperms'!E$307</f>
        <v>0.558372641509434</v>
      </c>
      <c r="F11" s="16">
        <f>'800PEIperms'!F11/'800PEIperms'!F$307</f>
        <v>0.65581395348837213</v>
      </c>
      <c r="G11" s="22"/>
      <c r="H11" s="22"/>
      <c r="J11" s="1">
        <v>8</v>
      </c>
      <c r="K11" s="10">
        <f>'800PEIperms'!K11/'800PEIperms'!K$307</f>
        <v>1.6950748658065729E-2</v>
      </c>
      <c r="L11" s="10">
        <f>'800PEIperms'!L11/'800PEIperms'!L$307</f>
        <v>0</v>
      </c>
      <c r="M11" s="10">
        <f>'800PEIperms'!M11/'800PEIperms'!M$307</f>
        <v>0.10227272727272727</v>
      </c>
      <c r="N11" s="10">
        <f>'800PEIperms'!N11/'800PEIperms'!N$307</f>
        <v>0.17669753086419751</v>
      </c>
      <c r="O11" s="10">
        <f>'800PEIperms'!O11/'800PEIperms'!O$307</f>
        <v>0.34357277882797732</v>
      </c>
      <c r="P11" s="22"/>
      <c r="Q11" s="22"/>
    </row>
    <row r="12" spans="1:18" ht="15.5">
      <c r="A12" s="1">
        <v>9</v>
      </c>
      <c r="B12" s="10">
        <f>'800PEIperms'!B12/'800PEIperms'!B$307</f>
        <v>0.15151515151515152</v>
      </c>
      <c r="C12" s="10">
        <f>'800PEIperms'!C12/'800PEIperms'!C$307</f>
        <v>0.25142933120595667</v>
      </c>
      <c r="D12" s="10">
        <f>'800PEIperms'!D12/'800PEIperms'!D$307</f>
        <v>0.40806293018682405</v>
      </c>
      <c r="E12" s="16">
        <f>'800PEIperms'!E12/'800PEIperms'!E$307</f>
        <v>0.53549528301886795</v>
      </c>
      <c r="F12" s="16">
        <f>'800PEIperms'!F12/'800PEIperms'!F$307</f>
        <v>0.66032831737346098</v>
      </c>
      <c r="G12" s="22"/>
      <c r="H12" s="22"/>
      <c r="J12" s="1">
        <v>9</v>
      </c>
      <c r="K12" s="10">
        <f>'800PEIperms'!K12/'800PEIperms'!K$307</f>
        <v>1.8363311046237875E-2</v>
      </c>
      <c r="L12" s="10">
        <f>'800PEIperms'!L12/'800PEIperms'!L$307</f>
        <v>3.615346778160354E-2</v>
      </c>
      <c r="M12" s="10">
        <f>'800PEIperms'!M12/'800PEIperms'!M$307</f>
        <v>7.6298701298701296E-2</v>
      </c>
      <c r="N12" s="10">
        <f>'800PEIperms'!N12/'800PEIperms'!N$307</f>
        <v>0.18827160493827158</v>
      </c>
      <c r="O12" s="10">
        <f>'800PEIperms'!O12/'800PEIperms'!O$307</f>
        <v>0.28922495274102078</v>
      </c>
      <c r="P12" s="22"/>
      <c r="Q12" s="22"/>
    </row>
    <row r="13" spans="1:18" ht="15.5">
      <c r="A13" s="1">
        <v>10</v>
      </c>
      <c r="B13" s="10">
        <f>'800PEIperms'!B13/'800PEIperms'!B$307</f>
        <v>0.14992025518341309</v>
      </c>
      <c r="C13" s="10">
        <f>'800PEIperms'!C13/'800PEIperms'!C$307</f>
        <v>0.32681824225501926</v>
      </c>
      <c r="D13" s="10">
        <f>'800PEIperms'!D13/'800PEIperms'!D$307</f>
        <v>0.46863323500491644</v>
      </c>
      <c r="E13" s="16">
        <f>'800PEIperms'!E13/'800PEIperms'!E$307</f>
        <v>0.57411556603773584</v>
      </c>
      <c r="F13" s="16">
        <f>'800PEIperms'!F13/'800PEIperms'!F$307</f>
        <v>0.64733242134062929</v>
      </c>
      <c r="G13" s="22"/>
      <c r="H13" s="22"/>
      <c r="J13" s="1">
        <v>10</v>
      </c>
      <c r="K13" s="10">
        <f>'800PEIperms'!K13/'800PEIperms'!K$307</f>
        <v>3.2959789057350032E-3</v>
      </c>
      <c r="L13" s="10">
        <f>'800PEIperms'!L13/'800PEIperms'!L$307</f>
        <v>0</v>
      </c>
      <c r="M13" s="10">
        <f>'800PEIperms'!M13/'800PEIperms'!M$307</f>
        <v>7.575757575757576E-3</v>
      </c>
      <c r="N13" s="10">
        <f>'800PEIperms'!N13/'800PEIperms'!N$307</f>
        <v>0.17721193415637859</v>
      </c>
      <c r="O13" s="10">
        <f>'800PEIperms'!O13/'800PEIperms'!O$307</f>
        <v>0.30198487712665406</v>
      </c>
      <c r="P13" s="22"/>
      <c r="Q13" s="22"/>
    </row>
    <row r="14" spans="1:18" ht="15.5">
      <c r="A14" s="1">
        <v>11</v>
      </c>
      <c r="B14" s="10">
        <f>'800PEIperms'!B14/'800PEIperms'!B$307</f>
        <v>0.14760040597361174</v>
      </c>
      <c r="C14" s="10">
        <f>'800PEIperms'!C14/'800PEIperms'!C$307</f>
        <v>0.26645392899880332</v>
      </c>
      <c r="D14" s="10">
        <f>'800PEIperms'!D14/'800PEIperms'!D$307</f>
        <v>0.42497541789577187</v>
      </c>
      <c r="E14" s="16">
        <f>'800PEIperms'!E14/'800PEIperms'!E$307</f>
        <v>0.52918632075471705</v>
      </c>
      <c r="F14" s="16">
        <f>'800PEIperms'!F14/'800PEIperms'!F$307</f>
        <v>0.65321477428180574</v>
      </c>
      <c r="G14" s="22"/>
      <c r="H14" s="22"/>
      <c r="J14" s="1">
        <v>11</v>
      </c>
      <c r="K14" s="10">
        <f>'800PEIperms'!K14/'800PEIperms'!K$307</f>
        <v>1.3843111404087014E-2</v>
      </c>
      <c r="L14" s="10">
        <f>'800PEIperms'!L14/'800PEIperms'!L$307</f>
        <v>0</v>
      </c>
      <c r="M14" s="10">
        <f>'800PEIperms'!M14/'800PEIperms'!M$307</f>
        <v>0.12337662337662338</v>
      </c>
      <c r="N14" s="10">
        <f>'800PEIperms'!N14/'800PEIperms'!N$307</f>
        <v>0.10725308641975308</v>
      </c>
      <c r="O14" s="10">
        <f>'800PEIperms'!O14/'800PEIperms'!O$307</f>
        <v>0.26228733459357279</v>
      </c>
      <c r="P14" s="22"/>
      <c r="Q14" s="22"/>
    </row>
    <row r="15" spans="1:18" ht="15.5">
      <c r="A15" s="1">
        <v>12</v>
      </c>
      <c r="B15" s="10">
        <f>'800PEIperms'!B15/'800PEIperms'!B$307</f>
        <v>0.142960707554009</v>
      </c>
      <c r="C15" s="10">
        <f>'800PEIperms'!C15/'800PEIperms'!C$307</f>
        <v>0.33718920356335591</v>
      </c>
      <c r="D15" s="10">
        <f>'800PEIperms'!D15/'800PEIperms'!D$307</f>
        <v>0.41435594886922322</v>
      </c>
      <c r="E15" s="16">
        <f>'800PEIperms'!E15/'800PEIperms'!E$307</f>
        <v>0.54286556603773584</v>
      </c>
      <c r="F15" s="16">
        <f>'800PEIperms'!F15/'800PEIperms'!F$307</f>
        <v>0.6696306429548563</v>
      </c>
      <c r="G15" s="22"/>
      <c r="H15" s="22"/>
      <c r="J15" s="1">
        <v>12</v>
      </c>
      <c r="K15" s="10">
        <f>'800PEIperms'!K15/'800PEIperms'!K$307</f>
        <v>4.8968829456634338E-3</v>
      </c>
      <c r="L15" s="10">
        <f>'800PEIperms'!L15/'800PEIperms'!L$307</f>
        <v>0</v>
      </c>
      <c r="M15" s="10">
        <f>'800PEIperms'!M15/'800PEIperms'!M$307</f>
        <v>0.24134199134199133</v>
      </c>
      <c r="N15" s="10">
        <f>'800PEIperms'!N15/'800PEIperms'!N$307</f>
        <v>0.13194444444444442</v>
      </c>
      <c r="O15" s="10">
        <f>'800PEIperms'!O15/'800PEIperms'!O$307</f>
        <v>0.22069943289224953</v>
      </c>
      <c r="P15" s="22"/>
      <c r="Q15" s="22"/>
    </row>
    <row r="16" spans="1:18" ht="15.5">
      <c r="A16" s="1">
        <v>13</v>
      </c>
      <c r="B16" s="22">
        <f>'800PEIperms'!B16/'800PEIperms'!B$307</f>
        <v>0.13556618819776717</v>
      </c>
      <c r="C16" s="22">
        <f>'800PEIperms'!C16/'800PEIperms'!C$307</f>
        <v>0.2641935912777556</v>
      </c>
      <c r="D16" s="22">
        <f>'800PEIperms'!D16/'800PEIperms'!D$307</f>
        <v>0.3905604719764012</v>
      </c>
      <c r="E16" s="16">
        <f>'800PEIperms'!E16/'800PEIperms'!E$307</f>
        <v>0.55053066037735854</v>
      </c>
      <c r="F16" s="16">
        <f>'800PEIperms'!F16/'800PEIperms'!F$307</f>
        <v>0.64302325581395348</v>
      </c>
      <c r="G16" s="22"/>
      <c r="H16" s="22"/>
      <c r="I16" s="20"/>
      <c r="J16" s="21">
        <v>13</v>
      </c>
      <c r="K16" s="22">
        <f>'800PEIperms'!K16/'800PEIperms'!K$307</f>
        <v>2.401356059892645E-2</v>
      </c>
      <c r="L16" s="22">
        <f>'800PEIperms'!L16/'800PEIperms'!L$307</f>
        <v>6.6404328578455489E-3</v>
      </c>
      <c r="M16" s="22">
        <f>'800PEIperms'!M16/'800PEIperms'!M$307</f>
        <v>0.17424242424242423</v>
      </c>
      <c r="N16" s="22">
        <f>'800PEIperms'!N16/'800PEIperms'!N$307</f>
        <v>0.17721193415637859</v>
      </c>
      <c r="O16" s="22">
        <f>'800PEIperms'!O16/'800PEIperms'!O$307</f>
        <v>0.32041587901701318</v>
      </c>
      <c r="P16" s="22"/>
      <c r="Q16" s="22"/>
      <c r="R16" s="20"/>
    </row>
    <row r="17" spans="1:18" ht="15.5">
      <c r="A17" s="1">
        <v>14</v>
      </c>
      <c r="B17" s="22">
        <f>'800PEIperms'!B17/'800PEIperms'!B$307</f>
        <v>0.12788168769030014</v>
      </c>
      <c r="C17" s="22">
        <f>'800PEIperms'!C17/'800PEIperms'!C$307</f>
        <v>0.26126844834463503</v>
      </c>
      <c r="D17" s="22">
        <f>'800PEIperms'!D17/'800PEIperms'!D$307</f>
        <v>0.40924287118977387</v>
      </c>
      <c r="E17" s="16">
        <f>'800PEIperms'!E17/'800PEIperms'!E$307</f>
        <v>0.5608490566037736</v>
      </c>
      <c r="F17" s="16">
        <f>'800PEIperms'!F17/'800PEIperms'!F$307</f>
        <v>0.68488372093023253</v>
      </c>
      <c r="G17" s="22"/>
      <c r="H17" s="22"/>
      <c r="I17" s="20"/>
      <c r="J17" s="21">
        <v>14</v>
      </c>
      <c r="K17" s="22">
        <f>'800PEIperms'!K17/'800PEIperms'!K$307</f>
        <v>0</v>
      </c>
      <c r="L17" s="22">
        <f>'800PEIperms'!L17/'800PEIperms'!L$307</f>
        <v>5.6566650270536154E-3</v>
      </c>
      <c r="M17" s="22">
        <f>'800PEIperms'!M17/'800PEIperms'!M$307</f>
        <v>3.787878787878788E-3</v>
      </c>
      <c r="N17" s="22">
        <f>'800PEIperms'!N17/'800PEIperms'!N$307</f>
        <v>0.12602880658436214</v>
      </c>
      <c r="O17" s="22">
        <f>'800PEIperms'!O17/'800PEIperms'!O$307</f>
        <v>0.37098298676748581</v>
      </c>
      <c r="P17" s="22"/>
      <c r="Q17" s="22"/>
      <c r="R17" s="20"/>
    </row>
    <row r="18" spans="1:18" ht="15.5">
      <c r="A18" s="1">
        <v>15</v>
      </c>
      <c r="B18" s="22">
        <f>'800PEIperms'!B18/'800PEIperms'!B$307</f>
        <v>0.14093083949543281</v>
      </c>
      <c r="C18" s="22">
        <f>'800PEIperms'!C18/'800PEIperms'!C$307</f>
        <v>0.27642600717989629</v>
      </c>
      <c r="D18" s="22">
        <f>'800PEIperms'!D18/'800PEIperms'!D$307</f>
        <v>0.4090462143559489</v>
      </c>
      <c r="E18" s="16">
        <f>'800PEIperms'!E18/'800PEIperms'!E$307</f>
        <v>0.53502358490566038</v>
      </c>
      <c r="F18" s="16">
        <f>'800PEIperms'!F18/'800PEIperms'!F$307</f>
        <v>0.67592339261285905</v>
      </c>
      <c r="G18" s="22"/>
      <c r="H18" s="22"/>
      <c r="I18" s="20"/>
      <c r="J18" s="21">
        <v>15</v>
      </c>
      <c r="K18" s="22">
        <f>'800PEIperms'!K18/'800PEIperms'!K$307</f>
        <v>8.569545154911009E-3</v>
      </c>
      <c r="L18" s="22">
        <f>'800PEIperms'!L18/'800PEIperms'!L$307</f>
        <v>1.7461878996556813E-2</v>
      </c>
      <c r="M18" s="22">
        <f>'800PEIperms'!M18/'800PEIperms'!M$307</f>
        <v>0.21374458874458874</v>
      </c>
      <c r="N18" s="22">
        <f>'800PEIperms'!N18/'800PEIperms'!N$307</f>
        <v>0.19855967078189299</v>
      </c>
      <c r="O18" s="22">
        <f>'800PEIperms'!O18/'800PEIperms'!O$307</f>
        <v>0.33931947069943291</v>
      </c>
      <c r="P18" s="22"/>
      <c r="Q18" s="22"/>
      <c r="R18" s="20"/>
    </row>
    <row r="19" spans="1:18" ht="15.5">
      <c r="A19" s="1">
        <v>16</v>
      </c>
      <c r="B19" s="22">
        <f>'800PEIperms'!B19/'800PEIperms'!B$307</f>
        <v>0.14941278816876905</v>
      </c>
      <c r="C19" s="22">
        <f>'800PEIperms'!C19/'800PEIperms'!C$307</f>
        <v>0.27350086424677567</v>
      </c>
      <c r="D19" s="22">
        <f>'800PEIperms'!D19/'800PEIperms'!D$307</f>
        <v>0.44483775811209442</v>
      </c>
      <c r="E19" s="16">
        <f>'800PEIperms'!E19/'800PEIperms'!E$307</f>
        <v>0.55601415094339623</v>
      </c>
      <c r="F19" s="16">
        <f>'800PEIperms'!F19/'800PEIperms'!F$307</f>
        <v>0.69240766073871407</v>
      </c>
      <c r="G19" s="22"/>
      <c r="H19" s="22"/>
      <c r="I19" s="20"/>
      <c r="J19" s="21">
        <v>16</v>
      </c>
      <c r="K19" s="22">
        <f>'800PEIperms'!K19/'800PEIperms'!K$307</f>
        <v>0</v>
      </c>
      <c r="L19" s="22">
        <f>'800PEIperms'!L19/'800PEIperms'!L$307</f>
        <v>2.0905066404328577E-2</v>
      </c>
      <c r="M19" s="22">
        <f>'800PEIperms'!M19/'800PEIperms'!M$307</f>
        <v>0.11904761904761904</v>
      </c>
      <c r="N19" s="22">
        <f>'800PEIperms'!N19/'800PEIperms'!N$307</f>
        <v>0.11934156378600821</v>
      </c>
      <c r="O19" s="22">
        <f>'800PEIperms'!O19/'800PEIperms'!O$307</f>
        <v>0.31096408317580337</v>
      </c>
      <c r="P19" s="22"/>
      <c r="Q19" s="22"/>
      <c r="R19" s="20"/>
    </row>
    <row r="20" spans="1:18" ht="15.5">
      <c r="A20" s="1">
        <v>17</v>
      </c>
      <c r="B20" s="22">
        <f>'800PEIperms'!B20/'800PEIperms'!B$307</f>
        <v>0.14926779759315645</v>
      </c>
      <c r="C20" s="22">
        <f>'800PEIperms'!C20/'800PEIperms'!C$307</f>
        <v>0.29158356601515756</v>
      </c>
      <c r="D20" s="22">
        <f>'800PEIperms'!D20/'800PEIperms'!D$307</f>
        <v>0.44759095378564406</v>
      </c>
      <c r="E20" s="16">
        <f>'800PEIperms'!E20/'800PEIperms'!E$307</f>
        <v>0.5691037735849056</v>
      </c>
      <c r="F20" s="16">
        <f>'800PEIperms'!F20/'800PEIperms'!F$307</f>
        <v>0.70403556771545828</v>
      </c>
      <c r="G20" s="22"/>
      <c r="H20" s="22"/>
      <c r="I20" s="20"/>
      <c r="J20" s="21">
        <v>17</v>
      </c>
      <c r="K20" s="22">
        <f>'800PEIperms'!K20/'800PEIperms'!K$307</f>
        <v>3.2394764102081176E-2</v>
      </c>
      <c r="L20" s="22">
        <f>'800PEIperms'!L20/'800PEIperms'!L$307</f>
        <v>2.0167240531234629E-2</v>
      </c>
      <c r="M20" s="22">
        <f>'800PEIperms'!M20/'800PEIperms'!M$307</f>
        <v>0.1920995670995671</v>
      </c>
      <c r="N20" s="22">
        <f>'800PEIperms'!N20/'800PEIperms'!N$307</f>
        <v>0.17849794238683128</v>
      </c>
      <c r="O20" s="22">
        <f>'800PEIperms'!O20/'800PEIperms'!O$307</f>
        <v>0.31190926275992442</v>
      </c>
      <c r="P20" s="22"/>
      <c r="Q20" s="22"/>
      <c r="R20" s="20"/>
    </row>
    <row r="21" spans="1:18" ht="15.5">
      <c r="A21" s="1">
        <v>18</v>
      </c>
      <c r="B21" s="22">
        <f>'800PEIperms'!B21/'800PEIperms'!B$307</f>
        <v>0.15687980281281716</v>
      </c>
      <c r="C21" s="22">
        <f>'800PEIperms'!C21/'800PEIperms'!C$307</f>
        <v>0.26578912378673047</v>
      </c>
      <c r="D21" s="22">
        <f>'800PEIperms'!D21/'800PEIperms'!D$307</f>
        <v>0.4497541789577188</v>
      </c>
      <c r="E21" s="16">
        <f>'800PEIperms'!E21/'800PEIperms'!E$307</f>
        <v>0.56757075471698115</v>
      </c>
      <c r="F21" s="16">
        <f>'800PEIperms'!F21/'800PEIperms'!F$307</f>
        <v>0.6887140902872777</v>
      </c>
      <c r="G21" s="22"/>
      <c r="H21" s="22"/>
      <c r="I21" s="20"/>
      <c r="J21" s="21">
        <v>18</v>
      </c>
      <c r="K21" s="22">
        <f>'800PEIperms'!K21/'800PEIperms'!K$307</f>
        <v>2.8062906111686596E-2</v>
      </c>
      <c r="L21" s="22">
        <f>'800PEIperms'!L21/'800PEIperms'!L$307</f>
        <v>2.4594195769798332E-4</v>
      </c>
      <c r="M21" s="22">
        <f>'800PEIperms'!M21/'800PEIperms'!M$307</f>
        <v>0.12608225108225107</v>
      </c>
      <c r="N21" s="22">
        <f>'800PEIperms'!N21/'800PEIperms'!N$307</f>
        <v>0.23971193415637856</v>
      </c>
      <c r="O21" s="22">
        <f>'800PEIperms'!O21/'800PEIperms'!O$307</f>
        <v>0.21219281663516065</v>
      </c>
      <c r="P21" s="22"/>
      <c r="Q21" s="22"/>
      <c r="R21" s="20"/>
    </row>
    <row r="22" spans="1:18" ht="15.5">
      <c r="A22" s="1">
        <v>19</v>
      </c>
      <c r="B22" s="22">
        <f>'800PEIperms'!B22/'800PEIperms'!B$307</f>
        <v>0.145933014354067</v>
      </c>
      <c r="C22" s="22">
        <f>'800PEIperms'!C22/'800PEIperms'!C$307</f>
        <v>0.28786065682754952</v>
      </c>
      <c r="D22" s="22">
        <f>'800PEIperms'!D22/'800PEIperms'!D$307</f>
        <v>0.43520157325467063</v>
      </c>
      <c r="E22" s="16">
        <f>'800PEIperms'!E22/'800PEIperms'!E$307</f>
        <v>0.5830778301886792</v>
      </c>
      <c r="F22" s="16">
        <f>'800PEIperms'!F22/'800PEIperms'!F$307</f>
        <v>0.68173734610123127</v>
      </c>
      <c r="G22" s="22"/>
      <c r="H22" s="22"/>
      <c r="I22" s="20"/>
      <c r="J22" s="21">
        <v>19</v>
      </c>
      <c r="K22" s="22">
        <f>'800PEIperms'!K22/'800PEIperms'!K$307</f>
        <v>1.9587531782653735E-2</v>
      </c>
      <c r="L22" s="22">
        <f>'800PEIperms'!L22/'800PEIperms'!L$307</f>
        <v>3.7137235612395472E-2</v>
      </c>
      <c r="M22" s="22">
        <f>'800PEIperms'!M22/'800PEIperms'!M$307</f>
        <v>0.10335497835497837</v>
      </c>
      <c r="N22" s="22">
        <f>'800PEIperms'!N22/'800PEIperms'!N$307</f>
        <v>0.18518518518518517</v>
      </c>
      <c r="O22" s="22">
        <f>'800PEIperms'!O22/'800PEIperms'!O$307</f>
        <v>0.31805293005671076</v>
      </c>
      <c r="P22" s="22"/>
      <c r="Q22" s="22"/>
      <c r="R22" s="20"/>
    </row>
    <row r="23" spans="1:18" ht="15.5">
      <c r="A23" s="1">
        <v>20</v>
      </c>
      <c r="B23" s="22">
        <f>'800PEIperms'!B23/'800PEIperms'!B$307</f>
        <v>0.13049151805132667</v>
      </c>
      <c r="C23" s="22">
        <f>'800PEIperms'!C23/'800PEIperms'!C$307</f>
        <v>0.28879138412445154</v>
      </c>
      <c r="D23" s="22">
        <f>'800PEIperms'!D23/'800PEIperms'!D$307</f>
        <v>0.43716814159292039</v>
      </c>
      <c r="E23" s="16">
        <f>'800PEIperms'!E23/'800PEIperms'!E$307</f>
        <v>0.56780660377358494</v>
      </c>
      <c r="F23" s="16">
        <f>'800PEIperms'!F23/'800PEIperms'!F$307</f>
        <v>0.69801641586867302</v>
      </c>
      <c r="G23" s="22"/>
      <c r="H23" s="22"/>
      <c r="I23" s="20"/>
      <c r="J23" s="21">
        <v>20</v>
      </c>
      <c r="K23" s="22">
        <f>'800PEIperms'!K23/'800PEIperms'!K$307</f>
        <v>2.7309539504661454E-3</v>
      </c>
      <c r="L23" s="22">
        <f>'800PEIperms'!L23/'800PEIperms'!L$307</f>
        <v>0</v>
      </c>
      <c r="M23" s="22">
        <f>'800PEIperms'!M23/'800PEIperms'!M$307</f>
        <v>0</v>
      </c>
      <c r="N23" s="22">
        <f>'800PEIperms'!N23/'800PEIperms'!N$307</f>
        <v>0.17515432098765432</v>
      </c>
      <c r="O23" s="22">
        <f>'800PEIperms'!O23/'800PEIperms'!O$307</f>
        <v>0.30576559546313797</v>
      </c>
      <c r="P23" s="22"/>
      <c r="Q23" s="22"/>
      <c r="R23" s="20"/>
    </row>
    <row r="24" spans="1:18" ht="15.5">
      <c r="A24" s="1">
        <v>21</v>
      </c>
      <c r="B24" s="22">
        <f>'800PEIperms'!B24/'800PEIperms'!B$307</f>
        <v>0.14056836305640133</v>
      </c>
      <c r="C24" s="22">
        <f>'800PEIperms'!C24/'800PEIperms'!C$307</f>
        <v>0.29051987767584098</v>
      </c>
      <c r="D24" s="22">
        <f>'800PEIperms'!D24/'800PEIperms'!D$307</f>
        <v>0.47984267453293999</v>
      </c>
      <c r="E24" s="16">
        <f>'800PEIperms'!E24/'800PEIperms'!E$307</f>
        <v>0.57494103773584904</v>
      </c>
      <c r="F24" s="16">
        <f>'800PEIperms'!F24/'800PEIperms'!F$307</f>
        <v>0.69705882352941173</v>
      </c>
      <c r="G24" s="22"/>
      <c r="H24" s="22"/>
      <c r="I24" s="20"/>
      <c r="J24" s="21">
        <v>21</v>
      </c>
      <c r="K24" s="22">
        <f>'800PEIperms'!K24/'800PEIperms'!K$307</f>
        <v>3.2018080798568598E-3</v>
      </c>
      <c r="L24" s="22">
        <f>'800PEIperms'!L24/'800PEIperms'!L$307</f>
        <v>9.8376783079193314E-3</v>
      </c>
      <c r="M24" s="22">
        <f>'800PEIperms'!M24/'800PEIperms'!M$307</f>
        <v>6.4393939393939392E-2</v>
      </c>
      <c r="N24" s="22">
        <f>'800PEIperms'!N24/'800PEIperms'!N$307</f>
        <v>0.20704732510288062</v>
      </c>
      <c r="O24" s="22">
        <f>'800PEIperms'!O24/'800PEIperms'!O$307</f>
        <v>0.17580340264650282</v>
      </c>
      <c r="P24" s="22"/>
      <c r="Q24" s="22"/>
      <c r="R24" s="20"/>
    </row>
    <row r="25" spans="1:18" ht="15.5">
      <c r="A25" s="1">
        <v>22</v>
      </c>
      <c r="B25" s="22">
        <f>'800PEIperms'!B25/'800PEIperms'!B$307</f>
        <v>0.16557923734957228</v>
      </c>
      <c r="C25" s="22">
        <f>'800PEIperms'!C25/'800PEIperms'!C$307</f>
        <v>0.27961707219784604</v>
      </c>
      <c r="D25" s="22">
        <f>'800PEIperms'!D25/'800PEIperms'!D$307</f>
        <v>0.43264503441494589</v>
      </c>
      <c r="E25" s="16">
        <f>'800PEIperms'!E25/'800PEIperms'!E$307</f>
        <v>0.5811320754716981</v>
      </c>
      <c r="F25" s="16">
        <f>'800PEIperms'!F25/'800PEIperms'!F$307</f>
        <v>0.67489740082079341</v>
      </c>
      <c r="G25" s="22"/>
      <c r="H25" s="22"/>
      <c r="I25" s="20"/>
      <c r="J25" s="21">
        <v>22</v>
      </c>
      <c r="K25" s="22">
        <f>'800PEIperms'!K25/'800PEIperms'!K$307</f>
        <v>3.2206422450324887E-2</v>
      </c>
      <c r="L25" s="22">
        <f>'800PEIperms'!L25/'800PEIperms'!L$307</f>
        <v>6.886374815543532E-2</v>
      </c>
      <c r="M25" s="22">
        <f>'800PEIperms'!M25/'800PEIperms'!M$307</f>
        <v>1.8398268398268396E-2</v>
      </c>
      <c r="N25" s="22">
        <f>'800PEIperms'!N25/'800PEIperms'!N$307</f>
        <v>0.17489711934156377</v>
      </c>
      <c r="O25" s="22">
        <f>'800PEIperms'!O25/'800PEIperms'!O$307</f>
        <v>0.29017013232514177</v>
      </c>
      <c r="P25" s="22"/>
      <c r="Q25" s="22"/>
      <c r="R25" s="20"/>
    </row>
    <row r="26" spans="1:18" ht="15.5">
      <c r="A26" s="1">
        <v>23</v>
      </c>
      <c r="B26" s="22">
        <f>'800PEIperms'!B26/'800PEIperms'!B$307</f>
        <v>0.15890967087139338</v>
      </c>
      <c r="C26" s="22">
        <f>'800PEIperms'!C26/'800PEIperms'!C$307</f>
        <v>0.30049195585693389</v>
      </c>
      <c r="D26" s="22">
        <f>'800PEIperms'!D26/'800PEIperms'!D$307</f>
        <v>0.45585054080629306</v>
      </c>
      <c r="E26" s="16">
        <f>'800PEIperms'!E26/'800PEIperms'!E$307</f>
        <v>0.57594339622641511</v>
      </c>
      <c r="F26" s="16">
        <f>'800PEIperms'!F26/'800PEIperms'!F$307</f>
        <v>0.689671682626539</v>
      </c>
      <c r="G26" s="22"/>
      <c r="H26" s="22"/>
      <c r="I26" s="20"/>
      <c r="J26" s="21">
        <v>23</v>
      </c>
      <c r="K26" s="22">
        <f>'800PEIperms'!K26/'800PEIperms'!K$307</f>
        <v>1.9493360956775587E-2</v>
      </c>
      <c r="L26" s="22">
        <f>'800PEIperms'!L26/'800PEIperms'!L$307</f>
        <v>8.7309394982784061E-2</v>
      </c>
      <c r="M26" s="22">
        <f>'800PEIperms'!M26/'800PEIperms'!M$307</f>
        <v>5.627705627705628E-2</v>
      </c>
      <c r="N26" s="22">
        <f>'800PEIperms'!N26/'800PEIperms'!N$307</f>
        <v>0.21090534979423867</v>
      </c>
      <c r="O26" s="22">
        <f>'800PEIperms'!O26/'800PEIperms'!O$307</f>
        <v>0.28922495274102078</v>
      </c>
      <c r="P26" s="22"/>
      <c r="Q26" s="22"/>
      <c r="R26" s="20"/>
    </row>
    <row r="27" spans="1:18" ht="15.5">
      <c r="A27" s="1">
        <v>24</v>
      </c>
      <c r="B27" s="22">
        <f>'800PEIperms'!B27/'800PEIperms'!B$307</f>
        <v>0.1428157169783964</v>
      </c>
      <c r="C27" s="22">
        <f>'800PEIperms'!C27/'800PEIperms'!C$307</f>
        <v>0.23201701901342905</v>
      </c>
      <c r="D27" s="22">
        <f>'800PEIperms'!D27/'800PEIperms'!D$307</f>
        <v>0.41848574237954772</v>
      </c>
      <c r="E27" s="16">
        <f>'800PEIperms'!E27/'800PEIperms'!E$307</f>
        <v>0.57859669811320757</v>
      </c>
      <c r="F27" s="16">
        <f>'800PEIperms'!F27/'800PEIperms'!F$307</f>
        <v>0.69459644322845415</v>
      </c>
      <c r="G27" s="22"/>
      <c r="H27" s="22"/>
      <c r="I27" s="20"/>
      <c r="J27" s="21">
        <v>24</v>
      </c>
      <c r="K27" s="22">
        <f>'800PEIperms'!K27/'800PEIperms'!K$307</f>
        <v>1.1112157453620868E-2</v>
      </c>
      <c r="L27" s="22">
        <f>'800PEIperms'!L27/'800PEIperms'!L$307</f>
        <v>6.000983767830792E-2</v>
      </c>
      <c r="M27" s="22">
        <f>'800PEIperms'!M27/'800PEIperms'!M$307</f>
        <v>0.1607142857142857</v>
      </c>
      <c r="N27" s="22">
        <f>'800PEIperms'!N27/'800PEIperms'!N$307</f>
        <v>0.12885802469135801</v>
      </c>
      <c r="O27" s="22">
        <f>'800PEIperms'!O27/'800PEIperms'!O$307</f>
        <v>0.43903591682419657</v>
      </c>
      <c r="P27" s="22"/>
      <c r="Q27" s="22"/>
      <c r="R27" s="20"/>
    </row>
    <row r="28" spans="1:18" ht="15.5">
      <c r="A28" s="1">
        <v>25</v>
      </c>
      <c r="B28" s="22">
        <f>'800PEIperms'!B28/'800PEIperms'!B$307</f>
        <v>0.16637668551544152</v>
      </c>
      <c r="C28" s="22">
        <f>'800PEIperms'!C28/'800PEIperms'!C$307</f>
        <v>0.28506847493684351</v>
      </c>
      <c r="D28" s="22">
        <f>'800PEIperms'!D28/'800PEIperms'!D$307</f>
        <v>0.40452310717797446</v>
      </c>
      <c r="E28" s="16">
        <f>'800PEIperms'!E28/'800PEIperms'!E$307</f>
        <v>0.57853773584905654</v>
      </c>
      <c r="F28" s="16">
        <f>'800PEIperms'!F28/'800PEIperms'!F$307</f>
        <v>0.69945280437756496</v>
      </c>
      <c r="G28" s="22"/>
      <c r="H28" s="22"/>
      <c r="I28" s="20"/>
      <c r="J28" s="21">
        <v>25</v>
      </c>
      <c r="K28" s="22">
        <f>'800PEIperms'!K28/'800PEIperms'!K$307</f>
        <v>5.2735662491760048E-3</v>
      </c>
      <c r="L28" s="22">
        <f>'800PEIperms'!L28/'800PEIperms'!L$307</f>
        <v>2.779144121987211E-2</v>
      </c>
      <c r="M28" s="22">
        <f>'800PEIperms'!M28/'800PEIperms'!M$307</f>
        <v>0.2196969696969697</v>
      </c>
      <c r="N28" s="22">
        <f>'800PEIperms'!N28/'800PEIperms'!N$307</f>
        <v>0.1633230452674897</v>
      </c>
      <c r="O28" s="22">
        <f>'800PEIperms'!O28/'800PEIperms'!O$307</f>
        <v>0.31663516068052927</v>
      </c>
      <c r="P28" s="22"/>
      <c r="Q28" s="22"/>
      <c r="R28" s="20"/>
    </row>
    <row r="29" spans="1:18" ht="15.5">
      <c r="A29" s="1">
        <v>26</v>
      </c>
      <c r="B29" s="22">
        <f>'800PEIperms'!B29/'800PEIperms'!B$307</f>
        <v>0.15216760910540816</v>
      </c>
      <c r="C29" s="22">
        <f>'800PEIperms'!C29/'800PEIperms'!C$307</f>
        <v>0.30275229357798167</v>
      </c>
      <c r="D29" s="22">
        <f>'800PEIperms'!D29/'800PEIperms'!D$307</f>
        <v>0.51386430678466088</v>
      </c>
      <c r="E29" s="16">
        <f>'800PEIperms'!E29/'800PEIperms'!E$307</f>
        <v>0.58237028301886795</v>
      </c>
      <c r="F29" s="16">
        <f>'800PEIperms'!F29/'800PEIperms'!F$307</f>
        <v>0.70266757865937068</v>
      </c>
      <c r="G29" s="22"/>
      <c r="H29" s="22"/>
      <c r="I29" s="20"/>
      <c r="J29" s="21">
        <v>26</v>
      </c>
      <c r="K29" s="22">
        <f>'800PEIperms'!K29/'800PEIperms'!K$307</f>
        <v>0</v>
      </c>
      <c r="L29" s="22">
        <f>'800PEIperms'!L29/'800PEIperms'!L$307</f>
        <v>1.5248401377274963E-2</v>
      </c>
      <c r="M29" s="22">
        <f>'800PEIperms'!M29/'800PEIperms'!M$307</f>
        <v>7.3593073593073585E-2</v>
      </c>
      <c r="N29" s="22">
        <f>'800PEIperms'!N29/'800PEIperms'!N$307</f>
        <v>0.26568930041152261</v>
      </c>
      <c r="O29" s="22">
        <f>'800PEIperms'!O29/'800PEIperms'!O$307</f>
        <v>0.36058601134215501</v>
      </c>
      <c r="P29" s="22"/>
      <c r="Q29" s="22"/>
      <c r="R29" s="20"/>
    </row>
    <row r="30" spans="1:18" ht="15.5">
      <c r="A30" s="1">
        <v>27</v>
      </c>
      <c r="B30" s="22">
        <f>'800PEIperms'!B30/'800PEIperms'!B$307</f>
        <v>0.15702479338842976</v>
      </c>
      <c r="C30" s="22">
        <f>'800PEIperms'!C30/'800PEIperms'!C$307</f>
        <v>0.31631431990426806</v>
      </c>
      <c r="D30" s="22">
        <f>'800PEIperms'!D30/'800PEIperms'!D$307</f>
        <v>0.42222222222222222</v>
      </c>
      <c r="E30" s="16">
        <f>'800PEIperms'!E30/'800PEIperms'!E$307</f>
        <v>0.6063679245283019</v>
      </c>
      <c r="F30" s="16">
        <f>'800PEIperms'!F30/'800PEIperms'!F$307</f>
        <v>0.70868673050615594</v>
      </c>
      <c r="G30" s="22"/>
      <c r="H30" s="22"/>
      <c r="I30" s="20"/>
      <c r="J30" s="21">
        <v>27</v>
      </c>
      <c r="K30" s="22">
        <f>'800PEIperms'!K30/'800PEIperms'!K$307</f>
        <v>4.614370468029004E-3</v>
      </c>
      <c r="L30" s="22">
        <f>'800PEIperms'!L30/'800PEIperms'!L$307</f>
        <v>4.943433349729464E-2</v>
      </c>
      <c r="M30" s="22">
        <f>'800PEIperms'!M30/'800PEIperms'!M$307</f>
        <v>0.14339826839826839</v>
      </c>
      <c r="N30" s="22">
        <f>'800PEIperms'!N30/'800PEIperms'!N$307</f>
        <v>0.14274691358024691</v>
      </c>
      <c r="O30" s="22">
        <f>'800PEIperms'!O30/'800PEIperms'!O$307</f>
        <v>0.42769376181474478</v>
      </c>
      <c r="P30" s="22"/>
      <c r="Q30" s="22"/>
      <c r="R30" s="20"/>
    </row>
    <row r="31" spans="1:18" ht="15.5">
      <c r="A31" s="1">
        <v>28</v>
      </c>
      <c r="B31" s="22">
        <f>'800PEIperms'!B31/'800PEIperms'!B$307</f>
        <v>0.16521676091054083</v>
      </c>
      <c r="C31" s="22">
        <f>'800PEIperms'!C31/'800PEIperms'!C$307</f>
        <v>0.31631431990426806</v>
      </c>
      <c r="D31" s="22">
        <f>'800PEIperms'!D31/'800PEIperms'!D$307</f>
        <v>0.48652900688298917</v>
      </c>
      <c r="E31" s="16">
        <f>'800PEIperms'!E31/'800PEIperms'!E$307</f>
        <v>0.61479952830188678</v>
      </c>
      <c r="F31" s="16">
        <f>'800PEIperms'!F31/'800PEIperms'!F$307</f>
        <v>0.70526675786593696</v>
      </c>
      <c r="G31" s="22"/>
      <c r="H31" s="22"/>
      <c r="I31" s="20"/>
      <c r="J31" s="21">
        <v>28</v>
      </c>
      <c r="K31" s="22">
        <f>'800PEIperms'!K31/'800PEIperms'!K$307</f>
        <v>1.1300499105377153E-2</v>
      </c>
      <c r="L31" s="22">
        <f>'800PEIperms'!L31/'800PEIperms'!L$307</f>
        <v>2.5086079685194298E-2</v>
      </c>
      <c r="M31" s="22">
        <f>'800PEIperms'!M31/'800PEIperms'!M$307</f>
        <v>0</v>
      </c>
      <c r="N31" s="22">
        <f>'800PEIperms'!N31/'800PEIperms'!N$307</f>
        <v>0.14866255144032922</v>
      </c>
      <c r="O31" s="22">
        <f>'800PEIperms'!O31/'800PEIperms'!O$307</f>
        <v>0.37901701323251413</v>
      </c>
      <c r="P31" s="22"/>
      <c r="Q31" s="22"/>
      <c r="R31" s="20"/>
    </row>
    <row r="32" spans="1:18" ht="15.5">
      <c r="A32" s="1">
        <v>29</v>
      </c>
      <c r="B32" s="22">
        <f>'800PEIperms'!B32/'800PEIperms'!B$307</f>
        <v>0.18421052631578949</v>
      </c>
      <c r="C32" s="22">
        <f>'800PEIperms'!C32/'800PEIperms'!C$307</f>
        <v>0.33027522935779813</v>
      </c>
      <c r="D32" s="22">
        <f>'800PEIperms'!D32/'800PEIperms'!D$307</f>
        <v>0.4784660766961652</v>
      </c>
      <c r="E32" s="16">
        <f>'800PEIperms'!E32/'800PEIperms'!E$307</f>
        <v>0.60418632075471701</v>
      </c>
      <c r="F32" s="16">
        <f>'800PEIperms'!F32/'800PEIperms'!F$307</f>
        <v>0.73344733242134064</v>
      </c>
      <c r="G32" s="22"/>
      <c r="H32" s="22"/>
      <c r="I32" s="20"/>
      <c r="J32" s="21">
        <v>29</v>
      </c>
      <c r="K32" s="22">
        <f>'800PEIperms'!K32/'800PEIperms'!K$307</f>
        <v>1.4502307185234013E-2</v>
      </c>
      <c r="L32" s="22">
        <f>'800PEIperms'!L32/'800PEIperms'!L$307</f>
        <v>3.6891293654697496E-2</v>
      </c>
      <c r="M32" s="22">
        <f>'800PEIperms'!M32/'800PEIperms'!M$307</f>
        <v>0.23701298701298701</v>
      </c>
      <c r="N32" s="22">
        <f>'800PEIperms'!N32/'800PEIperms'!N$307</f>
        <v>0.12165637860082304</v>
      </c>
      <c r="O32" s="22">
        <f>'800PEIperms'!O32/'800PEIperms'!O$307</f>
        <v>0.11153119092627597</v>
      </c>
      <c r="P32" s="22"/>
      <c r="Q32" s="22"/>
      <c r="R32" s="20"/>
    </row>
    <row r="33" spans="1:18" ht="15.5">
      <c r="A33" s="1">
        <v>30</v>
      </c>
      <c r="B33" s="22">
        <f>'800PEIperms'!B33/'800PEIperms'!B$307</f>
        <v>0.14803537770044947</v>
      </c>
      <c r="C33" s="22">
        <f>'800PEIperms'!C33/'800PEIperms'!C$307</f>
        <v>0.29464166999069274</v>
      </c>
      <c r="D33" s="22">
        <f>'800PEIperms'!D33/'800PEIperms'!D$307</f>
        <v>0.49537856440511308</v>
      </c>
      <c r="E33" s="16">
        <f>'800PEIperms'!E33/'800PEIperms'!E$307</f>
        <v>0.60713443396226408</v>
      </c>
      <c r="F33" s="16">
        <f>'800PEIperms'!F33/'800PEIperms'!F$307</f>
        <v>0.72154582763337893</v>
      </c>
      <c r="G33" s="22"/>
      <c r="H33" s="22"/>
      <c r="I33" s="20"/>
      <c r="J33" s="21">
        <v>30</v>
      </c>
      <c r="K33" s="22">
        <f>'800PEIperms'!K33/'800PEIperms'!K$307</f>
        <v>2.8157076937564741E-2</v>
      </c>
      <c r="L33" s="22">
        <f>'800PEIperms'!L33/'800PEIperms'!L$307</f>
        <v>4.1318248893261196E-2</v>
      </c>
      <c r="M33" s="22">
        <f>'800PEIperms'!M33/'800PEIperms'!M$307</f>
        <v>4.2207792207792208E-2</v>
      </c>
      <c r="N33" s="22">
        <f>'800PEIperms'!N33/'800PEIperms'!N$307</f>
        <v>0.18647119341563784</v>
      </c>
      <c r="O33" s="22">
        <f>'800PEIperms'!O33/'800PEIperms'!O$307</f>
        <v>0.41776937618147447</v>
      </c>
      <c r="P33" s="22"/>
      <c r="Q33" s="22"/>
      <c r="R33" s="20"/>
    </row>
    <row r="34" spans="1:18" ht="15.5">
      <c r="A34" s="1">
        <v>31</v>
      </c>
      <c r="B34" s="22">
        <f>'800PEIperms'!B34/'800PEIperms'!B$307</f>
        <v>0.16267942583732059</v>
      </c>
      <c r="C34" s="22">
        <f>'800PEIperms'!C34/'800PEIperms'!C$307</f>
        <v>0.32309533306741123</v>
      </c>
      <c r="D34" s="22">
        <f>'800PEIperms'!D34/'800PEIperms'!D$307</f>
        <v>0.41474926253687316</v>
      </c>
      <c r="E34" s="16">
        <f>'800PEIperms'!E34/'800PEIperms'!E$307</f>
        <v>0.61863207547169818</v>
      </c>
      <c r="F34" s="16">
        <f>'800PEIperms'!F34/'800PEIperms'!F$307</f>
        <v>0.73782489740082069</v>
      </c>
      <c r="G34" s="22"/>
      <c r="H34" s="22"/>
      <c r="I34" s="20"/>
      <c r="J34" s="21">
        <v>31</v>
      </c>
      <c r="K34" s="22">
        <f>'800PEIperms'!K34/'800PEIperms'!K$307</f>
        <v>1.0264620020717581E-2</v>
      </c>
      <c r="L34" s="22">
        <f>'800PEIperms'!L34/'800PEIperms'!L$307</f>
        <v>0</v>
      </c>
      <c r="M34" s="22">
        <f>'800PEIperms'!M34/'800PEIperms'!M$307</f>
        <v>5.6818181818181816E-2</v>
      </c>
      <c r="N34" s="22">
        <f>'800PEIperms'!N34/'800PEIperms'!N$307</f>
        <v>0.16563786008230449</v>
      </c>
      <c r="O34" s="22">
        <f>'800PEIperms'!O34/'800PEIperms'!O$307</f>
        <v>0.43714555765595464</v>
      </c>
      <c r="P34" s="22"/>
      <c r="Q34" s="22"/>
      <c r="R34" s="20"/>
    </row>
    <row r="35" spans="1:18" ht="15.5">
      <c r="A35" s="1">
        <v>32</v>
      </c>
      <c r="B35" s="22">
        <f>'800PEIperms'!B35/'800PEIperms'!B$307</f>
        <v>0.16992895461794985</v>
      </c>
      <c r="C35" s="22">
        <f>'800PEIperms'!C35/'800PEIperms'!C$307</f>
        <v>0.33718920356335591</v>
      </c>
      <c r="D35" s="22">
        <f>'800PEIperms'!D35/'800PEIperms'!D$307</f>
        <v>0.48220255653883975</v>
      </c>
      <c r="E35" s="16">
        <f>'800PEIperms'!E35/'800PEIperms'!E$307</f>
        <v>0.59498820754716975</v>
      </c>
      <c r="F35" s="16">
        <f>'800PEIperms'!F35/'800PEIperms'!F$307</f>
        <v>0.7368673050615594</v>
      </c>
      <c r="G35" s="22"/>
      <c r="H35" s="22"/>
      <c r="I35" s="20"/>
      <c r="J35" s="21">
        <v>32</v>
      </c>
      <c r="K35" s="22">
        <f>'800PEIperms'!K35/'800PEIperms'!K$307</f>
        <v>2.231848573311988E-2</v>
      </c>
      <c r="L35" s="22">
        <f>'800PEIperms'!L35/'800PEIperms'!L$307</f>
        <v>6.2715199212985739E-2</v>
      </c>
      <c r="M35" s="22">
        <f>'800PEIperms'!M35/'800PEIperms'!M$307</f>
        <v>0.13690476190476192</v>
      </c>
      <c r="N35" s="22">
        <f>'800PEIperms'!N35/'800PEIperms'!N$307</f>
        <v>0.21322016460905346</v>
      </c>
      <c r="O35" s="22">
        <f>'800PEIperms'!O35/'800PEIperms'!O$307</f>
        <v>0.28922495274102078</v>
      </c>
      <c r="P35" s="22"/>
      <c r="Q35" s="22"/>
      <c r="R35" s="20"/>
    </row>
    <row r="36" spans="1:18" ht="15.5">
      <c r="A36" s="1">
        <v>33</v>
      </c>
      <c r="B36" s="22">
        <f>'800PEIperms'!B36/'800PEIperms'!B$307</f>
        <v>0.148905321154125</v>
      </c>
      <c r="C36" s="22">
        <f>'800PEIperms'!C36/'800PEIperms'!C$307</f>
        <v>0.27403270841643401</v>
      </c>
      <c r="D36" s="22">
        <f>'800PEIperms'!D36/'800PEIperms'!D$307</f>
        <v>0.48888888888888893</v>
      </c>
      <c r="E36" s="16">
        <f>'800PEIperms'!E36/'800PEIperms'!E$307</f>
        <v>0.61338443396226427</v>
      </c>
      <c r="F36" s="16">
        <f>'800PEIperms'!F36/'800PEIperms'!F$307</f>
        <v>0.75020519835841315</v>
      </c>
      <c r="G36" s="22"/>
      <c r="H36" s="22"/>
      <c r="I36" s="20"/>
      <c r="J36" s="21">
        <v>33</v>
      </c>
      <c r="K36" s="22">
        <f>'800PEIperms'!K36/'800PEIperms'!K$307</f>
        <v>0</v>
      </c>
      <c r="L36" s="22">
        <f>'800PEIperms'!L36/'800PEIperms'!L$307</f>
        <v>4.426955238563699E-3</v>
      </c>
      <c r="M36" s="22">
        <f>'800PEIperms'!M36/'800PEIperms'!M$307</f>
        <v>0.12067099567099566</v>
      </c>
      <c r="N36" s="22">
        <f>'800PEIperms'!N36/'800PEIperms'!N$307</f>
        <v>0.2163065843621399</v>
      </c>
      <c r="O36" s="22">
        <f>'800PEIperms'!O36/'800PEIperms'!O$307</f>
        <v>0.35444234404536862</v>
      </c>
      <c r="P36" s="22"/>
      <c r="Q36" s="22"/>
      <c r="R36" s="20"/>
    </row>
    <row r="37" spans="1:18" ht="15.5">
      <c r="A37" s="1">
        <v>34</v>
      </c>
      <c r="B37" s="22">
        <f>'800PEIperms'!B37/'800PEIperms'!B$307</f>
        <v>0.12374945628534147</v>
      </c>
      <c r="C37" s="22">
        <f>'800PEIperms'!C37/'800PEIperms'!C$307</f>
        <v>0.31671320303151179</v>
      </c>
      <c r="D37" s="22">
        <f>'800PEIperms'!D37/'800PEIperms'!D$307</f>
        <v>0.46214355948869223</v>
      </c>
      <c r="E37" s="16">
        <f>'800PEIperms'!E37/'800PEIperms'!E$307</f>
        <v>0.61721698113207546</v>
      </c>
      <c r="F37" s="16">
        <f>'800PEIperms'!F37/'800PEIperms'!F$307</f>
        <v>0.73447332421340639</v>
      </c>
      <c r="G37" s="22"/>
      <c r="H37" s="22"/>
      <c r="I37" s="20"/>
      <c r="J37" s="21">
        <v>34</v>
      </c>
      <c r="K37" s="22">
        <f>'800PEIperms'!K37/'800PEIperms'!K$307</f>
        <v>3.0888030888030885E-2</v>
      </c>
      <c r="L37" s="22">
        <f>'800PEIperms'!L37/'800PEIperms'!L$307</f>
        <v>6.3453025086079681E-2</v>
      </c>
      <c r="M37" s="22">
        <f>'800PEIperms'!M37/'800PEIperms'!M$307</f>
        <v>3.4090909090909088E-2</v>
      </c>
      <c r="N37" s="22">
        <f>'800PEIperms'!N37/'800PEIperms'!N$307</f>
        <v>0.17489711934156377</v>
      </c>
      <c r="O37" s="22">
        <f>'800PEIperms'!O37/'800PEIperms'!O$307</f>
        <v>0.30245746691871456</v>
      </c>
      <c r="P37" s="22"/>
      <c r="Q37" s="22"/>
      <c r="R37" s="20"/>
    </row>
    <row r="38" spans="1:18" ht="15.5">
      <c r="A38" s="1">
        <v>35</v>
      </c>
      <c r="B38" s="22">
        <f>'800PEIperms'!B38/'800PEIperms'!B$307</f>
        <v>0.18392054516456433</v>
      </c>
      <c r="C38" s="22">
        <f>'800PEIperms'!C38/'800PEIperms'!C$307</f>
        <v>0.3221646057705092</v>
      </c>
      <c r="D38" s="22">
        <f>'800PEIperms'!D38/'800PEIperms'!D$307</f>
        <v>0.456243854473943</v>
      </c>
      <c r="E38" s="16">
        <f>'800PEIperms'!E38/'800PEIperms'!E$307</f>
        <v>0.61804245283018866</v>
      </c>
      <c r="F38" s="16">
        <f>'800PEIperms'!F38/'800PEIperms'!F$307</f>
        <v>0.73803009575923395</v>
      </c>
      <c r="G38" s="22"/>
      <c r="H38" s="22"/>
      <c r="I38" s="20"/>
      <c r="J38" s="21">
        <v>35</v>
      </c>
      <c r="K38" s="22">
        <f>'800PEIperms'!K38/'800PEIperms'!K$307</f>
        <v>1.8363311046237875E-2</v>
      </c>
      <c r="L38" s="22">
        <f>'800PEIperms'!L38/'800PEIperms'!L$307</f>
        <v>0.10427939006394492</v>
      </c>
      <c r="M38" s="22">
        <f>'800PEIperms'!M38/'800PEIperms'!M$307</f>
        <v>5.2489177489177481E-2</v>
      </c>
      <c r="N38" s="22">
        <f>'800PEIperms'!N38/'800PEIperms'!N$307</f>
        <v>0.15483539094650206</v>
      </c>
      <c r="O38" s="22">
        <f>'800PEIperms'!O38/'800PEIperms'!O$307</f>
        <v>0.34877126654064272</v>
      </c>
      <c r="P38" s="22"/>
      <c r="Q38" s="22"/>
      <c r="R38" s="20"/>
    </row>
    <row r="39" spans="1:18" ht="15.5">
      <c r="A39" s="1">
        <v>36</v>
      </c>
      <c r="B39" s="22">
        <f>'800PEIperms'!B39/'800PEIperms'!B$307</f>
        <v>0.14781789183703062</v>
      </c>
      <c r="C39" s="22">
        <f>'800PEIperms'!C39/'800PEIperms'!C$307</f>
        <v>0.32522270974604445</v>
      </c>
      <c r="D39" s="22">
        <f>'800PEIperms'!D39/'800PEIperms'!D$307</f>
        <v>0.45880039331366768</v>
      </c>
      <c r="E39" s="16">
        <f>'800PEIperms'!E39/'800PEIperms'!E$307</f>
        <v>0.62122641509433962</v>
      </c>
      <c r="F39" s="16">
        <f>'800PEIperms'!F39/'800PEIperms'!F$307</f>
        <v>0.73290013679890564</v>
      </c>
      <c r="G39" s="22"/>
      <c r="H39" s="22"/>
      <c r="I39" s="20"/>
      <c r="J39" s="21">
        <v>36</v>
      </c>
      <c r="K39" s="22">
        <f>'800PEIperms'!K39/'800PEIperms'!K$307</f>
        <v>1.2430549015914869E-2</v>
      </c>
      <c r="L39" s="22">
        <f>'800PEIperms'!L39/'800PEIperms'!L$307</f>
        <v>2.5577963600590264E-2</v>
      </c>
      <c r="M39" s="22">
        <f>'800PEIperms'!M39/'800PEIperms'!M$307</f>
        <v>0.12770562770562768</v>
      </c>
      <c r="N39" s="22">
        <f>'800PEIperms'!N39/'800PEIperms'!N$307</f>
        <v>0.14248971193415638</v>
      </c>
      <c r="O39" s="22">
        <f>'800PEIperms'!O39/'800PEIperms'!O$307</f>
        <v>0.33601134215500944</v>
      </c>
      <c r="P39" s="22"/>
      <c r="Q39" s="22"/>
      <c r="R39" s="20"/>
    </row>
    <row r="40" spans="1:18" ht="15.5">
      <c r="A40" s="1">
        <v>37</v>
      </c>
      <c r="B40" s="22">
        <f>'800PEIperms'!B40/'800PEIperms'!B$307</f>
        <v>0.15992460490068147</v>
      </c>
      <c r="C40" s="22">
        <f>'800PEIperms'!C40/'800PEIperms'!C$307</f>
        <v>0.2817444488764792</v>
      </c>
      <c r="D40" s="22">
        <f>'800PEIperms'!D40/'800PEIperms'!D$307</f>
        <v>0.54375614552605711</v>
      </c>
      <c r="E40" s="16">
        <f>'800PEIperms'!E40/'800PEIperms'!E$307</f>
        <v>0.62729952830188673</v>
      </c>
      <c r="F40" s="16">
        <f>'800PEIperms'!F40/'800PEIperms'!F$307</f>
        <v>0.7674418604651162</v>
      </c>
      <c r="G40" s="22"/>
      <c r="H40" s="22"/>
      <c r="I40" s="20"/>
      <c r="J40" s="21">
        <v>37</v>
      </c>
      <c r="K40" s="22">
        <f>'800PEIperms'!K40/'800PEIperms'!K$307</f>
        <v>0</v>
      </c>
      <c r="L40" s="22">
        <f>'800PEIperms'!L40/'800PEIperms'!L$307</f>
        <v>4.0088539104771274E-2</v>
      </c>
      <c r="M40" s="22">
        <f>'800PEIperms'!M40/'800PEIperms'!M$307</f>
        <v>2.1103896103896104E-2</v>
      </c>
      <c r="N40" s="22">
        <f>'800PEIperms'!N40/'800PEIperms'!N$307</f>
        <v>0.14660493827160492</v>
      </c>
      <c r="O40" s="22">
        <f>'800PEIperms'!O40/'800PEIperms'!O$307</f>
        <v>0.41540642722117205</v>
      </c>
      <c r="P40" s="22"/>
      <c r="Q40" s="22"/>
      <c r="R40" s="20"/>
    </row>
    <row r="41" spans="1:18" ht="15.5">
      <c r="A41" s="1">
        <v>38</v>
      </c>
      <c r="B41" s="22">
        <f>'800PEIperms'!B41/'800PEIperms'!B$307</f>
        <v>0.16514426562273454</v>
      </c>
      <c r="C41" s="22">
        <f>'800PEIperms'!C41/'800PEIperms'!C$307</f>
        <v>0.30381598191729819</v>
      </c>
      <c r="D41" s="22">
        <f>'800PEIperms'!D41/'800PEIperms'!D$307</f>
        <v>0.47748279252704035</v>
      </c>
      <c r="E41" s="16">
        <f>'800PEIperms'!E41/'800PEIperms'!E$307</f>
        <v>0.6376179245283019</v>
      </c>
      <c r="F41" s="16">
        <f>'800PEIperms'!F41/'800PEIperms'!F$307</f>
        <v>0.75930232558139532</v>
      </c>
      <c r="G41" s="22"/>
      <c r="H41" s="22"/>
      <c r="I41" s="20"/>
      <c r="J41" s="21">
        <v>38</v>
      </c>
      <c r="K41" s="22">
        <f>'800PEIperms'!K41/'800PEIperms'!K$307</f>
        <v>2.9098785196346171E-2</v>
      </c>
      <c r="L41" s="22">
        <f>'800PEIperms'!L41/'800PEIperms'!L$307</f>
        <v>8.1160846040334491E-3</v>
      </c>
      <c r="M41" s="22">
        <f>'800PEIperms'!M41/'800PEIperms'!M$307</f>
        <v>0</v>
      </c>
      <c r="N41" s="22">
        <f>'800PEIperms'!N41/'800PEIperms'!N$307</f>
        <v>0.15663580246913578</v>
      </c>
      <c r="O41" s="22">
        <f>'800PEIperms'!O41/'800PEIperms'!O$307</f>
        <v>0.33128544423440448</v>
      </c>
      <c r="P41" s="22"/>
      <c r="Q41" s="22"/>
      <c r="R41" s="20"/>
    </row>
    <row r="42" spans="1:18" ht="15.5">
      <c r="A42" s="1">
        <v>39</v>
      </c>
      <c r="B42" s="22">
        <f>'800PEIperms'!B42/'800PEIperms'!B$307</f>
        <v>0.15013774104683197</v>
      </c>
      <c r="C42" s="22">
        <f>'800PEIperms'!C42/'800PEIperms'!C$307</f>
        <v>0.31990426804946148</v>
      </c>
      <c r="D42" s="22">
        <f>'800PEIperms'!D42/'800PEIperms'!D$307</f>
        <v>0.52979351032448385</v>
      </c>
      <c r="E42" s="16">
        <f>'800PEIperms'!E42/'800PEIperms'!E$307</f>
        <v>0.61627358490566042</v>
      </c>
      <c r="F42" s="16">
        <f>'800PEIperms'!F42/'800PEIperms'!F$307</f>
        <v>0.76354309165526679</v>
      </c>
      <c r="G42" s="22"/>
      <c r="H42" s="22"/>
      <c r="I42" s="20"/>
      <c r="J42" s="21">
        <v>39</v>
      </c>
      <c r="K42" s="22">
        <f>'800PEIperms'!K42/'800PEIperms'!K$307</f>
        <v>9.6054242395705817E-3</v>
      </c>
      <c r="L42" s="22">
        <f>'800PEIperms'!L42/'800PEIperms'!L$307</f>
        <v>5.2631578947368425E-2</v>
      </c>
      <c r="M42" s="22">
        <f>'800PEIperms'!M42/'800PEIperms'!M$307</f>
        <v>5.4112554112554105E-2</v>
      </c>
      <c r="N42" s="22">
        <f>'800PEIperms'!N42/'800PEIperms'!N$307</f>
        <v>0.18904320987654322</v>
      </c>
      <c r="O42" s="22">
        <f>'800PEIperms'!O42/'800PEIperms'!O$307</f>
        <v>0.22826086956521741</v>
      </c>
      <c r="P42" s="22"/>
      <c r="Q42" s="22"/>
      <c r="R42" s="20"/>
    </row>
    <row r="43" spans="1:18" ht="15.5">
      <c r="A43" s="1">
        <v>40</v>
      </c>
      <c r="B43" s="22">
        <f>'800PEIperms'!B43/'800PEIperms'!B$307</f>
        <v>0.1831955922865014</v>
      </c>
      <c r="C43" s="22">
        <f>'800PEIperms'!C43/'800PEIperms'!C$307</f>
        <v>0.33386517750299161</v>
      </c>
      <c r="D43" s="22">
        <f>'800PEIperms'!D43/'800PEIperms'!D$307</f>
        <v>0.46509341199606691</v>
      </c>
      <c r="E43" s="16">
        <f>'800PEIperms'!E43/'800PEIperms'!E$307</f>
        <v>0.63667452830188676</v>
      </c>
      <c r="F43" s="16">
        <f>'800PEIperms'!F43/'800PEIperms'!F$307</f>
        <v>0.75670314637482894</v>
      </c>
      <c r="G43" s="22"/>
      <c r="H43" s="22"/>
      <c r="I43" s="20"/>
      <c r="J43" s="21">
        <v>40</v>
      </c>
      <c r="K43" s="22">
        <f>'800PEIperms'!K43/'800PEIperms'!K$307</f>
        <v>9.8879367172050089E-3</v>
      </c>
      <c r="L43" s="22">
        <f>'800PEIperms'!L43/'800PEIperms'!L$307</f>
        <v>2.1396950319724543E-2</v>
      </c>
      <c r="M43" s="22">
        <f>'800PEIperms'!M43/'800PEIperms'!M$307</f>
        <v>2.922077922077922E-2</v>
      </c>
      <c r="N43" s="22">
        <f>'800PEIperms'!N43/'800PEIperms'!N$307</f>
        <v>0.20087448559670781</v>
      </c>
      <c r="O43" s="22">
        <f>'800PEIperms'!O43/'800PEIperms'!O$307</f>
        <v>0.30434782608695649</v>
      </c>
      <c r="P43" s="22"/>
      <c r="Q43" s="22"/>
      <c r="R43" s="20"/>
    </row>
    <row r="44" spans="1:18" ht="15.5">
      <c r="A44" s="1">
        <v>41</v>
      </c>
      <c r="B44" s="22">
        <f>'800PEIperms'!B44/'800PEIperms'!B$307</f>
        <v>0.19472234304770192</v>
      </c>
      <c r="C44" s="22">
        <f>'800PEIperms'!C44/'800PEIperms'!C$307</f>
        <v>0.31790985241324293</v>
      </c>
      <c r="D44" s="22">
        <f>'800PEIperms'!D44/'800PEIperms'!D$307</f>
        <v>0.4678466076696165</v>
      </c>
      <c r="E44" s="16">
        <f>'800PEIperms'!E44/'800PEIperms'!E$307</f>
        <v>0.64687499999999998</v>
      </c>
      <c r="F44" s="16">
        <f>'800PEIperms'!F44/'800PEIperms'!F$307</f>
        <v>0.75943912448700401</v>
      </c>
      <c r="G44" s="22"/>
      <c r="H44" s="22"/>
      <c r="I44" s="20"/>
      <c r="J44" s="21">
        <v>41</v>
      </c>
      <c r="K44" s="22">
        <f>'800PEIperms'!K44/'800PEIperms'!K$307</f>
        <v>2.5049439683586024E-2</v>
      </c>
      <c r="L44" s="22">
        <f>'800PEIperms'!L44/'800PEIperms'!L$307</f>
        <v>9.5917363502213485E-3</v>
      </c>
      <c r="M44" s="22">
        <f>'800PEIperms'!M44/'800PEIperms'!M$307</f>
        <v>0</v>
      </c>
      <c r="N44" s="22">
        <f>'800PEIperms'!N44/'800PEIperms'!N$307</f>
        <v>0.209619341563786</v>
      </c>
      <c r="O44" s="22">
        <f>'800PEIperms'!O44/'800PEIperms'!O$307</f>
        <v>0.33459357277882795</v>
      </c>
      <c r="P44" s="22"/>
      <c r="Q44" s="22"/>
      <c r="R44" s="20"/>
    </row>
    <row r="45" spans="1:18" ht="15.5">
      <c r="A45" s="1">
        <v>42</v>
      </c>
      <c r="B45" s="22">
        <f>'800PEIperms'!B45/'800PEIperms'!B$307</f>
        <v>0.18297810642308251</v>
      </c>
      <c r="C45" s="22">
        <f>'800PEIperms'!C45/'800PEIperms'!C$307</f>
        <v>0.30301821566281079</v>
      </c>
      <c r="D45" s="22">
        <f>'800PEIperms'!D45/'800PEIperms'!D$307</f>
        <v>0.45093411996066868</v>
      </c>
      <c r="E45" s="16">
        <f>'800PEIperms'!E45/'800PEIperms'!E$307</f>
        <v>0.64198113207547181</v>
      </c>
      <c r="F45" s="16">
        <f>'800PEIperms'!F45/'800PEIperms'!F$307</f>
        <v>0.75875512995896033</v>
      </c>
      <c r="G45" s="22"/>
      <c r="H45" s="22"/>
      <c r="I45" s="20"/>
      <c r="J45" s="21">
        <v>42</v>
      </c>
      <c r="K45" s="22">
        <f>'800PEIperms'!K45/'800PEIperms'!K$307</f>
        <v>3.1076372539787173E-3</v>
      </c>
      <c r="L45" s="22">
        <f>'800PEIperms'!L45/'800PEIperms'!L$307</f>
        <v>1.3280865715691098E-2</v>
      </c>
      <c r="M45" s="22">
        <f>'800PEIperms'!M45/'800PEIperms'!M$307</f>
        <v>5.627705627705628E-2</v>
      </c>
      <c r="N45" s="22">
        <f>'800PEIperms'!N45/'800PEIperms'!N$307</f>
        <v>0.15174897119341563</v>
      </c>
      <c r="O45" s="22">
        <f>'800PEIperms'!O45/'800PEIperms'!O$307</f>
        <v>0.28071833648393191</v>
      </c>
      <c r="P45" s="22"/>
      <c r="Q45" s="22"/>
      <c r="R45" s="20"/>
    </row>
    <row r="46" spans="1:18" ht="15.5">
      <c r="A46" s="1">
        <v>43</v>
      </c>
      <c r="B46" s="22">
        <f>'800PEIperms'!B46/'800PEIperms'!B$307</f>
        <v>0.16318689285196464</v>
      </c>
      <c r="C46" s="22">
        <f>'800PEIperms'!C46/'800PEIperms'!C$307</f>
        <v>0.34370429464167002</v>
      </c>
      <c r="D46" s="22">
        <f>'800PEIperms'!D46/'800PEIperms'!D$307</f>
        <v>0.47826941986234028</v>
      </c>
      <c r="E46" s="16">
        <f>'800PEIperms'!E46/'800PEIperms'!E$307</f>
        <v>0.62676886792452824</v>
      </c>
      <c r="F46" s="16">
        <f>'800PEIperms'!F46/'800PEIperms'!F$307</f>
        <v>0.76402188782489744</v>
      </c>
      <c r="G46" s="22"/>
      <c r="H46" s="22"/>
      <c r="I46" s="20"/>
      <c r="J46" s="21">
        <v>43</v>
      </c>
      <c r="K46" s="22">
        <f>'800PEIperms'!K46/'800PEIperms'!K$307</f>
        <v>3.6349938788963178E-2</v>
      </c>
      <c r="L46" s="22">
        <f>'800PEIperms'!L46/'800PEIperms'!L$307</f>
        <v>2.5332021642892277E-2</v>
      </c>
      <c r="M46" s="22">
        <f>'800PEIperms'!M46/'800PEIperms'!M$307</f>
        <v>0.17694805194805197</v>
      </c>
      <c r="N46" s="22">
        <f>'800PEIperms'!N46/'800PEIperms'!N$307</f>
        <v>0.17515432098765432</v>
      </c>
      <c r="O46" s="22">
        <f>'800PEIperms'!O46/'800PEIperms'!O$307</f>
        <v>0.39555765595463138</v>
      </c>
      <c r="P46" s="22"/>
      <c r="Q46" s="22"/>
      <c r="R46" s="20"/>
    </row>
    <row r="47" spans="1:18" ht="15.5">
      <c r="A47" s="1">
        <v>44</v>
      </c>
      <c r="B47" s="22">
        <f>'800PEIperms'!B47/'800PEIperms'!B$307</f>
        <v>0.17087139335943163</v>
      </c>
      <c r="C47" s="22">
        <f>'800PEIperms'!C47/'800PEIperms'!C$307</f>
        <v>0.32508974870362983</v>
      </c>
      <c r="D47" s="22">
        <f>'800PEIperms'!D47/'800PEIperms'!D$307</f>
        <v>0.48731563421828911</v>
      </c>
      <c r="E47" s="16">
        <f>'800PEIperms'!E47/'800PEIperms'!E$307</f>
        <v>0.64316037735849063</v>
      </c>
      <c r="F47" s="16">
        <f>'800PEIperms'!F47/'800PEIperms'!F$307</f>
        <v>0.79021887824897397</v>
      </c>
      <c r="G47" s="22"/>
      <c r="H47" s="22"/>
      <c r="I47" s="20"/>
      <c r="J47" s="21">
        <v>44</v>
      </c>
      <c r="K47" s="22">
        <f>'800PEIperms'!K47/'800PEIperms'!K$307</f>
        <v>1.6385723702796871E-2</v>
      </c>
      <c r="L47" s="22">
        <f>'800PEIperms'!L47/'800PEIperms'!L$307</f>
        <v>7.2552877520905071E-2</v>
      </c>
      <c r="M47" s="22">
        <f>'800PEIperms'!M47/'800PEIperms'!M$307</f>
        <v>0.14015151515151514</v>
      </c>
      <c r="N47" s="22">
        <f>'800PEIperms'!N47/'800PEIperms'!N$307</f>
        <v>0.21373456790123455</v>
      </c>
      <c r="O47" s="22">
        <f>'800PEIperms'!O47/'800PEIperms'!O$307</f>
        <v>0.20179584120982985</v>
      </c>
      <c r="P47" s="22"/>
      <c r="Q47" s="22"/>
      <c r="R47" s="20"/>
    </row>
    <row r="48" spans="1:18" ht="15.5">
      <c r="A48" s="1">
        <v>45</v>
      </c>
      <c r="B48" s="22">
        <f>'800PEIperms'!B48/'800PEIperms'!B$307</f>
        <v>0.16130201536900104</v>
      </c>
      <c r="C48" s="22">
        <f>'800PEIperms'!C48/'800PEIperms'!C$307</f>
        <v>0.3429065283871825</v>
      </c>
      <c r="D48" s="22">
        <f>'800PEIperms'!D48/'800PEIperms'!D$307</f>
        <v>0.47944936086529011</v>
      </c>
      <c r="E48" s="16">
        <f>'800PEIperms'!E48/'800PEIperms'!E$307</f>
        <v>0.6485849056603773</v>
      </c>
      <c r="F48" s="16">
        <f>'800PEIperms'!F48/'800PEIperms'!F$307</f>
        <v>0.79117647058823526</v>
      </c>
      <c r="G48" s="22"/>
      <c r="H48" s="22"/>
      <c r="I48" s="20"/>
      <c r="J48" s="21">
        <v>45</v>
      </c>
      <c r="K48" s="22">
        <f>'800PEIperms'!K48/'800PEIperms'!K$307</f>
        <v>3.0417176758640172E-2</v>
      </c>
      <c r="L48" s="22">
        <f>'800PEIperms'!L48/'800PEIperms'!L$307</f>
        <v>0</v>
      </c>
      <c r="M48" s="22">
        <f>'800PEIperms'!M48/'800PEIperms'!M$307</f>
        <v>0</v>
      </c>
      <c r="N48" s="22">
        <f>'800PEIperms'!N48/'800PEIperms'!N$307</f>
        <v>0.15920781893004116</v>
      </c>
      <c r="O48" s="22">
        <f>'800PEIperms'!O48/'800PEIperms'!O$307</f>
        <v>0.21550094517958412</v>
      </c>
      <c r="P48" s="22"/>
      <c r="Q48" s="22"/>
      <c r="R48" s="20"/>
    </row>
    <row r="49" spans="1:18" ht="15.5">
      <c r="A49" s="1">
        <v>46</v>
      </c>
      <c r="B49" s="22">
        <f>'800PEIperms'!B49/'800PEIperms'!B$307</f>
        <v>0.17232129911555749</v>
      </c>
      <c r="C49" s="22">
        <f>'800PEIperms'!C49/'800PEIperms'!C$307</f>
        <v>0.31325621592873287</v>
      </c>
      <c r="D49" s="16">
        <f>'800PEIperms'!D49/'800PEIperms'!D$307</f>
        <v>0.4965585054080629</v>
      </c>
      <c r="E49" s="16">
        <f>'800PEIperms'!E49/'800PEIperms'!E$307</f>
        <v>0.65919811320754718</v>
      </c>
      <c r="F49" s="16">
        <f>'800PEIperms'!F49/'800PEIperms'!F$307</f>
        <v>0.79999999999999993</v>
      </c>
      <c r="G49" s="22"/>
      <c r="H49" s="22"/>
      <c r="I49" s="20"/>
      <c r="J49" s="21">
        <v>46</v>
      </c>
      <c r="K49" s="22">
        <f>'800PEIperms'!K49/'800PEIperms'!K$307</f>
        <v>6.5919578114700061E-4</v>
      </c>
      <c r="L49" s="22">
        <f>'800PEIperms'!L49/'800PEIperms'!L$307</f>
        <v>3.6891293654697496E-2</v>
      </c>
      <c r="M49" s="22">
        <f>'800PEIperms'!M49/'800PEIperms'!M$307</f>
        <v>5.8982683982683984E-2</v>
      </c>
      <c r="N49" s="22">
        <f>'800PEIperms'!N49/'800PEIperms'!N$307</f>
        <v>0.18621399176954734</v>
      </c>
      <c r="O49" s="22">
        <f>'800PEIperms'!O49/'800PEIperms'!O$307</f>
        <v>0.36436672967863892</v>
      </c>
      <c r="P49" s="22"/>
      <c r="Q49" s="22"/>
      <c r="R49" s="20"/>
    </row>
    <row r="50" spans="1:18" ht="15.5">
      <c r="A50" s="1">
        <v>47</v>
      </c>
      <c r="B50" s="22">
        <f>'800PEIperms'!B50/'800PEIperms'!B$307</f>
        <v>0.16601420907641004</v>
      </c>
      <c r="C50" s="22">
        <f>'800PEIperms'!C50/'800PEIperms'!C$307</f>
        <v>0.35513894428932324</v>
      </c>
      <c r="D50" s="16">
        <f>'800PEIperms'!D50/'800PEIperms'!D$307</f>
        <v>0.50934119960668633</v>
      </c>
      <c r="E50" s="16">
        <f>'800PEIperms'!E50/'800PEIperms'!E$307</f>
        <v>0.65701650943396228</v>
      </c>
      <c r="F50" s="16">
        <f>'800PEIperms'!F50/'800PEIperms'!F$307</f>
        <v>0.78248974008207928</v>
      </c>
      <c r="G50" s="22"/>
      <c r="H50" s="22"/>
      <c r="I50" s="20"/>
      <c r="J50" s="21">
        <v>47</v>
      </c>
      <c r="K50" s="22">
        <f>'800PEIperms'!K50/'800PEIperms'!K$307</f>
        <v>1.6103211225162443E-2</v>
      </c>
      <c r="L50" s="22">
        <f>'800PEIperms'!L50/'800PEIperms'!L$307</f>
        <v>1.0329562223315299E-2</v>
      </c>
      <c r="M50" s="22">
        <f>'800PEIperms'!M50/'800PEIperms'!M$307</f>
        <v>0.26461038961038957</v>
      </c>
      <c r="N50" s="22">
        <f>'800PEIperms'!N50/'800PEIperms'!N$307</f>
        <v>0.21090534979423867</v>
      </c>
      <c r="O50" s="22">
        <f>'800PEIperms'!O50/'800PEIperms'!O$307</f>
        <v>0.32750472589792062</v>
      </c>
      <c r="P50" s="22"/>
      <c r="Q50" s="22"/>
      <c r="R50" s="20"/>
    </row>
    <row r="51" spans="1:18" ht="15.5">
      <c r="A51" s="1">
        <v>48</v>
      </c>
      <c r="B51" s="22">
        <f>'800PEIperms'!B51/'800PEIperms'!B$307</f>
        <v>0.1910975786573873</v>
      </c>
      <c r="C51" s="22">
        <f>'800PEIperms'!C51/'800PEIperms'!C$307</f>
        <v>0.35580374950139609</v>
      </c>
      <c r="D51" s="16">
        <f>'800PEIperms'!D51/'800PEIperms'!D$307</f>
        <v>0.48751229105211408</v>
      </c>
      <c r="E51" s="16">
        <f>'800PEIperms'!E51/'800PEIperms'!E$307</f>
        <v>0.64781839622641513</v>
      </c>
      <c r="F51" s="16">
        <f>'800PEIperms'!F51/'800PEIperms'!F$307</f>
        <v>0.78324213406292753</v>
      </c>
      <c r="G51" s="22"/>
      <c r="H51" s="22"/>
      <c r="I51" s="20"/>
      <c r="J51" s="21">
        <v>48</v>
      </c>
      <c r="K51" s="22">
        <f>'800PEIperms'!K51/'800PEIperms'!K$307</f>
        <v>2.3354364817779451E-2</v>
      </c>
      <c r="L51" s="22">
        <f>'800PEIperms'!L51/'800PEIperms'!L$307</f>
        <v>2.5332021642892277E-2</v>
      </c>
      <c r="M51" s="22">
        <f>'800PEIperms'!M51/'800PEIperms'!M$307</f>
        <v>8.658008658008658E-3</v>
      </c>
      <c r="N51" s="22">
        <f>'800PEIperms'!N51/'800PEIperms'!N$307</f>
        <v>0.18698559670781892</v>
      </c>
      <c r="O51" s="22">
        <f>'800PEIperms'!O51/'800PEIperms'!O$307</f>
        <v>0.33553875236294894</v>
      </c>
      <c r="P51" s="22"/>
      <c r="Q51" s="22"/>
      <c r="R51" s="20"/>
    </row>
    <row r="52" spans="1:18" ht="15.5">
      <c r="A52" s="1">
        <v>49</v>
      </c>
      <c r="B52" s="22">
        <f>'800PEIperms'!B52/'800PEIperms'!B$307</f>
        <v>0.18595041322314051</v>
      </c>
      <c r="C52" s="22">
        <f>'800PEIperms'!C52/'800PEIperms'!C$307</f>
        <v>0.33160483978194388</v>
      </c>
      <c r="D52" s="16">
        <f>'800PEIperms'!D52/'800PEIperms'!D$307</f>
        <v>0.53274336283185841</v>
      </c>
      <c r="E52" s="16">
        <f>'800PEIperms'!E52/'800PEIperms'!E$307</f>
        <v>0.65813679245283019</v>
      </c>
      <c r="F52" s="16">
        <f>'800PEIperms'!F52/'800PEIperms'!F$307</f>
        <v>0.8233242134062928</v>
      </c>
      <c r="G52" s="22"/>
      <c r="H52" s="22"/>
      <c r="I52" s="20"/>
      <c r="J52" s="21">
        <v>49</v>
      </c>
      <c r="K52" s="22">
        <f>'800PEIperms'!K52/'800PEIperms'!K$307</f>
        <v>3.7197476221866463E-2</v>
      </c>
      <c r="L52" s="22">
        <f>'800PEIperms'!L52/'800PEIperms'!L$307</f>
        <v>3.5169699950811609E-2</v>
      </c>
      <c r="M52" s="22">
        <f>'800PEIperms'!M52/'800PEIperms'!M$307</f>
        <v>0</v>
      </c>
      <c r="N52" s="22">
        <f>'800PEIperms'!N52/'800PEIperms'!N$307</f>
        <v>0.1779835390946502</v>
      </c>
      <c r="O52" s="22">
        <f>'800PEIperms'!O52/'800PEIperms'!O$307</f>
        <v>0.25850661625708882</v>
      </c>
      <c r="P52" s="22"/>
      <c r="Q52" s="22"/>
      <c r="R52" s="20"/>
    </row>
    <row r="53" spans="1:18" ht="15.5">
      <c r="A53" s="1">
        <v>50</v>
      </c>
      <c r="B53" s="22">
        <f>'800PEIperms'!B53/'800PEIperms'!B$307</f>
        <v>0.16282441641293316</v>
      </c>
      <c r="C53" s="22">
        <f>'800PEIperms'!C53/'800PEIperms'!C$307</f>
        <v>0.29158356601515756</v>
      </c>
      <c r="D53" s="16">
        <f>'800PEIperms'!D53/'800PEIperms'!D$307</f>
        <v>0.51268436578171095</v>
      </c>
      <c r="E53" s="16">
        <f>'800PEIperms'!E53/'800PEIperms'!E$307</f>
        <v>0.65070754716981138</v>
      </c>
      <c r="F53" s="16">
        <f>'800PEIperms'!F53/'800PEIperms'!F$307</f>
        <v>0.79391244870041033</v>
      </c>
      <c r="G53" s="22"/>
      <c r="H53" s="22"/>
      <c r="I53" s="20"/>
      <c r="J53" s="21">
        <v>50</v>
      </c>
      <c r="K53" s="22">
        <f>'800PEIperms'!K53/'800PEIperms'!K$307</f>
        <v>1.1206328279499011E-2</v>
      </c>
      <c r="L53" s="22">
        <f>'800PEIperms'!L53/'800PEIperms'!L$307</f>
        <v>2.6561731431382195E-2</v>
      </c>
      <c r="M53" s="22">
        <f>'800PEIperms'!M53/'800PEIperms'!M$307</f>
        <v>3.3549783549783552E-2</v>
      </c>
      <c r="N53" s="22">
        <f>'800PEIperms'!N53/'800PEIperms'!N$307</f>
        <v>0.17078189300411523</v>
      </c>
      <c r="O53" s="22">
        <f>'800PEIperms'!O53/'800PEIperms'!O$307</f>
        <v>0.23629489603024575</v>
      </c>
      <c r="P53" s="22"/>
      <c r="Q53" s="22"/>
      <c r="R53" s="20"/>
    </row>
    <row r="54" spans="1:18" ht="15.5">
      <c r="A54" s="1">
        <v>51</v>
      </c>
      <c r="B54" s="22">
        <f>'800PEIperms'!B54/'800PEIperms'!B$307</f>
        <v>0.16260693054951428</v>
      </c>
      <c r="C54" s="22">
        <f>'800PEIperms'!C54/'800PEIperms'!C$307</f>
        <v>0.34423613881132831</v>
      </c>
      <c r="D54" s="16">
        <f>'800PEIperms'!D54/'800PEIperms'!D$307</f>
        <v>0.53470993117010812</v>
      </c>
      <c r="E54" s="16">
        <f>'800PEIperms'!E54/'800PEIperms'!E$307</f>
        <v>0.6564858490566039</v>
      </c>
      <c r="F54" s="16">
        <f>'800PEIperms'!F54/'800PEIperms'!F$307</f>
        <v>0.78679890560875509</v>
      </c>
      <c r="G54" s="22"/>
      <c r="H54" s="22"/>
      <c r="I54" s="20"/>
      <c r="J54" s="21">
        <v>51</v>
      </c>
      <c r="K54" s="22">
        <f>'800PEIperms'!K54/'800PEIperms'!K$307</f>
        <v>3.5408230530181752E-2</v>
      </c>
      <c r="L54" s="22">
        <f>'800PEIperms'!L54/'800PEIperms'!L$307</f>
        <v>0.10403344810624693</v>
      </c>
      <c r="M54" s="22">
        <f>'800PEIperms'!M54/'800PEIperms'!M$307</f>
        <v>6.3311688311688319E-2</v>
      </c>
      <c r="N54" s="22">
        <f>'800PEIperms'!N54/'800PEIperms'!N$307</f>
        <v>0.16769547325102879</v>
      </c>
      <c r="O54" s="22">
        <f>'800PEIperms'!O54/'800PEIperms'!O$307</f>
        <v>0.28544423440453681</v>
      </c>
      <c r="P54" s="22"/>
      <c r="Q54" s="22"/>
      <c r="R54" s="20"/>
    </row>
    <row r="55" spans="1:18" ht="15.5">
      <c r="A55" s="1">
        <v>52</v>
      </c>
      <c r="B55" s="22">
        <f>'800PEIperms'!B55/'800PEIperms'!B$307</f>
        <v>0.14970276931999421</v>
      </c>
      <c r="C55" s="22">
        <f>'800PEIperms'!C55/'800PEIperms'!C$307</f>
        <v>0.31923946283738869</v>
      </c>
      <c r="D55" s="16">
        <f>'800PEIperms'!D55/'800PEIperms'!D$307</f>
        <v>0.47453294001966567</v>
      </c>
      <c r="E55" s="16">
        <f>'800PEIperms'!E55/'800PEIperms'!E$307</f>
        <v>0.65194575471698124</v>
      </c>
      <c r="F55" s="16">
        <f>'800PEIperms'!F55/'800PEIperms'!F$307</f>
        <v>0.77564979480164153</v>
      </c>
      <c r="G55" s="22"/>
      <c r="H55" s="22"/>
      <c r="I55" s="20"/>
      <c r="J55" s="21">
        <v>52</v>
      </c>
      <c r="K55" s="22">
        <f>'800PEIperms'!K55/'800PEIperms'!K$307</f>
        <v>2.1847631603729163E-2</v>
      </c>
      <c r="L55" s="22">
        <f>'800PEIperms'!L55/'800PEIperms'!L$307</f>
        <v>0</v>
      </c>
      <c r="M55" s="22">
        <f>'800PEIperms'!M55/'800PEIperms'!M$307</f>
        <v>9.0909090909090912E-2</v>
      </c>
      <c r="N55" s="22">
        <f>'800PEIperms'!N55/'800PEIperms'!N$307</f>
        <v>0.21579218106995884</v>
      </c>
      <c r="O55" s="22">
        <f>'800PEIperms'!O55/'800PEIperms'!O$307</f>
        <v>0.35491493383742911</v>
      </c>
      <c r="P55" s="22"/>
      <c r="Q55" s="22"/>
      <c r="R55" s="20"/>
    </row>
    <row r="56" spans="1:18" ht="15.5">
      <c r="A56" s="1">
        <v>53</v>
      </c>
      <c r="B56" s="22">
        <f>'800PEIperms'!B56/'800PEIperms'!B$307</f>
        <v>0.17195882267652604</v>
      </c>
      <c r="C56" s="22">
        <f>'800PEIperms'!C56/'800PEIperms'!C$307</f>
        <v>0.33944954128440363</v>
      </c>
      <c r="D56" s="16">
        <f>'800PEIperms'!D56/'800PEIperms'!D$307</f>
        <v>0.51583087512291059</v>
      </c>
      <c r="E56" s="16">
        <f>'800PEIperms'!E56/'800PEIperms'!E$307</f>
        <v>0.66373820754716983</v>
      </c>
      <c r="F56" s="16">
        <f>'800PEIperms'!F56/'800PEIperms'!F$307</f>
        <v>0.79548563611491108</v>
      </c>
      <c r="G56" s="22"/>
      <c r="H56" s="22"/>
      <c r="I56" s="20"/>
      <c r="J56" s="21">
        <v>53</v>
      </c>
      <c r="K56" s="22">
        <f>'800PEIperms'!K56/'800PEIperms'!K$307</f>
        <v>1.3466428100574442E-2</v>
      </c>
      <c r="L56" s="22">
        <f>'800PEIperms'!L56/'800PEIperms'!L$307</f>
        <v>3.443187407771766E-2</v>
      </c>
      <c r="M56" s="22">
        <f>'800PEIperms'!M56/'800PEIperms'!M$307</f>
        <v>0.13798701298701299</v>
      </c>
      <c r="N56" s="22">
        <f>'800PEIperms'!N56/'800PEIperms'!N$307</f>
        <v>0.18287037037037038</v>
      </c>
      <c r="O56" s="22">
        <f>'800PEIperms'!O56/'800PEIperms'!O$307</f>
        <v>0.30907372400756145</v>
      </c>
      <c r="P56" s="22"/>
      <c r="Q56" s="22"/>
      <c r="R56" s="20"/>
    </row>
    <row r="57" spans="1:18" ht="15.5">
      <c r="A57" s="1">
        <v>54</v>
      </c>
      <c r="B57" s="22">
        <f>'800PEIperms'!B57/'800PEIperms'!B$307</f>
        <v>0.16383935044222125</v>
      </c>
      <c r="C57" s="22">
        <f>'800PEIperms'!C57/'800PEIperms'!C$307</f>
        <v>0.34091211275096395</v>
      </c>
      <c r="D57" s="16">
        <f>'800PEIperms'!D57/'800PEIperms'!D$307</f>
        <v>0.54670599803343178</v>
      </c>
      <c r="E57" s="16">
        <f>'800PEIperms'!E57/'800PEIperms'!E$307</f>
        <v>0.68484669811320764</v>
      </c>
      <c r="F57" s="16">
        <f>'800PEIperms'!F57/'800PEIperms'!F$307</f>
        <v>0.79268125854993166</v>
      </c>
      <c r="G57" s="22"/>
      <c r="H57" s="22"/>
      <c r="I57" s="20"/>
      <c r="J57" s="21">
        <v>54</v>
      </c>
      <c r="K57" s="22">
        <f>'800PEIperms'!K57/'800PEIperms'!K$307</f>
        <v>3.4749034749034749E-2</v>
      </c>
      <c r="L57" s="22">
        <f>'800PEIperms'!L57/'800PEIperms'!L$307</f>
        <v>0</v>
      </c>
      <c r="M57" s="22">
        <f>'800PEIperms'!M57/'800PEIperms'!M$307</f>
        <v>5.9523809523809521E-2</v>
      </c>
      <c r="N57" s="22">
        <f>'800PEIperms'!N57/'800PEIperms'!N$307</f>
        <v>0.17181069958847736</v>
      </c>
      <c r="O57" s="22">
        <f>'800PEIperms'!O57/'800PEIperms'!O$307</f>
        <v>0.32183364839319467</v>
      </c>
      <c r="P57" s="22"/>
      <c r="Q57" s="22"/>
      <c r="R57" s="20"/>
    </row>
    <row r="58" spans="1:18" ht="15.5">
      <c r="A58" s="1">
        <v>55</v>
      </c>
      <c r="B58" s="22">
        <f>'800PEIperms'!B58/'800PEIperms'!B$307</f>
        <v>0.16202696824706395</v>
      </c>
      <c r="C58" s="22">
        <f>'800PEIperms'!C58/'800PEIperms'!C$307</f>
        <v>0.32110091743119268</v>
      </c>
      <c r="D58" s="16">
        <f>'800PEIperms'!D58/'800PEIperms'!D$307</f>
        <v>0.55732546705998043</v>
      </c>
      <c r="E58" s="16">
        <f>'800PEIperms'!E58/'800PEIperms'!E$307</f>
        <v>0.67482311320754718</v>
      </c>
      <c r="F58" s="16">
        <f>'800PEIperms'!F58/'800PEIperms'!F$307</f>
        <v>0.81299589603283162</v>
      </c>
      <c r="G58" s="22"/>
      <c r="H58" s="22"/>
      <c r="I58" s="20"/>
      <c r="J58" s="21">
        <v>55</v>
      </c>
      <c r="K58" s="22">
        <f>'800PEIperms'!K58/'800PEIperms'!K$307</f>
        <v>3.2018080798568604E-2</v>
      </c>
      <c r="L58" s="22">
        <f>'800PEIperms'!L58/'800PEIperms'!L$307</f>
        <v>2.9758976881455977E-2</v>
      </c>
      <c r="M58" s="22">
        <f>'800PEIperms'!M58/'800PEIperms'!M$307</f>
        <v>2.0562770562770564E-2</v>
      </c>
      <c r="N58" s="22">
        <f>'800PEIperms'!N58/'800PEIperms'!N$307</f>
        <v>0.21733539094650206</v>
      </c>
      <c r="O58" s="22">
        <f>'800PEIperms'!O58/'800PEIperms'!O$307</f>
        <v>0.36862003780718339</v>
      </c>
      <c r="P58" s="22"/>
      <c r="Q58" s="22"/>
      <c r="R58" s="20"/>
    </row>
    <row r="59" spans="1:18" ht="15.5">
      <c r="A59" s="1">
        <v>56</v>
      </c>
      <c r="B59" s="22">
        <f>'800PEIperms'!B59/'800PEIperms'!B$307</f>
        <v>0.18073075250108744</v>
      </c>
      <c r="C59" s="22">
        <f>'800PEIperms'!C59/'800PEIperms'!C$307</f>
        <v>0.36098923015556444</v>
      </c>
      <c r="D59" s="16">
        <f>'800PEIperms'!D59/'800PEIperms'!D$307</f>
        <v>0.51543756145526054</v>
      </c>
      <c r="E59" s="16">
        <f>'800PEIperms'!E59/'800PEIperms'!E$307</f>
        <v>0.66745283018867929</v>
      </c>
      <c r="F59" s="16">
        <f>'800PEIperms'!F59/'800PEIperms'!F$307</f>
        <v>0.80738714090287267</v>
      </c>
      <c r="G59" s="22"/>
      <c r="H59" s="22"/>
      <c r="I59" s="20"/>
      <c r="J59" s="21">
        <v>56</v>
      </c>
      <c r="K59" s="22">
        <f>'800PEIperms'!K59/'800PEIperms'!K$307</f>
        <v>1.7986627742725303E-2</v>
      </c>
      <c r="L59" s="22">
        <f>'800PEIperms'!L59/'800PEIperms'!L$307</f>
        <v>0</v>
      </c>
      <c r="M59" s="22">
        <f>'800PEIperms'!M59/'800PEIperms'!M$307</f>
        <v>0</v>
      </c>
      <c r="N59" s="22">
        <f>'800PEIperms'!N59/'800PEIperms'!N$307</f>
        <v>0.21965020576131686</v>
      </c>
      <c r="O59" s="22">
        <f>'800PEIperms'!O59/'800PEIperms'!O$307</f>
        <v>0.25236294896030242</v>
      </c>
      <c r="P59" s="22"/>
      <c r="Q59" s="22"/>
      <c r="R59" s="20"/>
    </row>
    <row r="60" spans="1:18" ht="15.5">
      <c r="A60" s="1">
        <v>57</v>
      </c>
      <c r="B60" s="22">
        <f>'800PEIperms'!B60/'800PEIperms'!B$307</f>
        <v>0.18928519646222997</v>
      </c>
      <c r="C60" s="22">
        <f>'800PEIperms'!C60/'800PEIperms'!C$307</f>
        <v>0.34662943757479059</v>
      </c>
      <c r="D60" s="16">
        <f>'800PEIperms'!D60/'800PEIperms'!D$307</f>
        <v>0.53470993117010812</v>
      </c>
      <c r="E60" s="16">
        <f>'800PEIperms'!E60/'800PEIperms'!E$307</f>
        <v>0.68189858490566035</v>
      </c>
      <c r="F60" s="16">
        <f>'800PEIperms'!F60/'800PEIperms'!F$307</f>
        <v>0.82845417236662111</v>
      </c>
      <c r="G60" s="22"/>
      <c r="H60" s="22"/>
      <c r="I60" s="20"/>
      <c r="J60" s="21">
        <v>57</v>
      </c>
      <c r="K60" s="22">
        <f>'800PEIperms'!K60/'800PEIperms'!K$307</f>
        <v>1.1394669931255296E-2</v>
      </c>
      <c r="L60" s="22">
        <f>'800PEIperms'!L60/'800PEIperms'!L$307</f>
        <v>1.6724053123462864E-2</v>
      </c>
      <c r="M60" s="22">
        <f>'800PEIperms'!M60/'800PEIperms'!M$307</f>
        <v>7.792207792207792E-2</v>
      </c>
      <c r="N60" s="22">
        <f>'800PEIperms'!N60/'800PEIperms'!N$307</f>
        <v>0.1823559670781893</v>
      </c>
      <c r="O60" s="22">
        <f>'800PEIperms'!O60/'800PEIperms'!O$307</f>
        <v>0.37381852551984873</v>
      </c>
      <c r="P60" s="22"/>
      <c r="Q60" s="22"/>
      <c r="R60" s="20"/>
    </row>
    <row r="61" spans="1:18" ht="15.5">
      <c r="A61" s="1">
        <v>58</v>
      </c>
      <c r="B61" s="22">
        <f>'800PEIperms'!B61/'800PEIperms'!B$307</f>
        <v>0.17290126141800785</v>
      </c>
      <c r="C61" s="22">
        <f>'800PEIperms'!C61/'800PEIperms'!C$307</f>
        <v>0.32814785267916502</v>
      </c>
      <c r="D61" s="16">
        <f>'800PEIperms'!D61/'800PEIperms'!D$307</f>
        <v>0.53529990167158314</v>
      </c>
      <c r="E61" s="16">
        <f>'800PEIperms'!E61/'800PEIperms'!E$307</f>
        <v>0.67140330188679243</v>
      </c>
      <c r="F61" s="16">
        <f>'800PEIperms'!F61/'800PEIperms'!F$307</f>
        <v>0.82879616963064295</v>
      </c>
      <c r="G61" s="22"/>
      <c r="H61" s="22"/>
      <c r="I61" s="20"/>
      <c r="J61" s="21">
        <v>58</v>
      </c>
      <c r="K61" s="22">
        <f>'800PEIperms'!K61/'800PEIperms'!K$307</f>
        <v>2.4484414728317169E-3</v>
      </c>
      <c r="L61" s="22">
        <f>'800PEIperms'!L61/'800PEIperms'!L$307</f>
        <v>9.6901131333005402E-2</v>
      </c>
      <c r="M61" s="22">
        <f>'800PEIperms'!M61/'800PEIperms'!M$307</f>
        <v>0</v>
      </c>
      <c r="N61" s="22">
        <f>'800PEIperms'!N61/'800PEIperms'!N$307</f>
        <v>0.1736111111111111</v>
      </c>
      <c r="O61" s="22">
        <f>'800PEIperms'!O61/'800PEIperms'!O$307</f>
        <v>0.45557655954631376</v>
      </c>
      <c r="P61" s="22"/>
      <c r="Q61" s="22"/>
      <c r="R61" s="20"/>
    </row>
    <row r="62" spans="1:18" ht="15.5">
      <c r="A62" s="1">
        <v>59</v>
      </c>
      <c r="B62" s="22">
        <f>'800PEIperms'!B62/'800PEIperms'!B$307</f>
        <v>0.18957517761345513</v>
      </c>
      <c r="C62" s="22">
        <f>'800PEIperms'!C62/'800PEIperms'!C$307</f>
        <v>0.32841377476399414</v>
      </c>
      <c r="D62" s="16">
        <f>'800PEIperms'!D62/'800PEIperms'!D$307</f>
        <v>0.58446411012782695</v>
      </c>
      <c r="E62" s="16">
        <f>'800PEIperms'!E62/'800PEIperms'!E$307</f>
        <v>0.68101415094339623</v>
      </c>
      <c r="F62" s="16">
        <f>'800PEIperms'!F62/'800PEIperms'!F$307</f>
        <v>0.82352941176470584</v>
      </c>
      <c r="G62" s="22"/>
      <c r="H62" s="22"/>
      <c r="I62" s="20"/>
      <c r="J62" s="21">
        <v>59</v>
      </c>
      <c r="K62" s="22">
        <f>'800PEIperms'!K62/'800PEIperms'!K$307</f>
        <v>1.4502307185234013E-2</v>
      </c>
      <c r="L62" s="22">
        <f>'800PEIperms'!L62/'800PEIperms'!L$307</f>
        <v>3.4431874077717663E-3</v>
      </c>
      <c r="M62" s="22">
        <f>'800PEIperms'!M62/'800PEIperms'!M$307</f>
        <v>0.15476190476190477</v>
      </c>
      <c r="N62" s="22">
        <f>'800PEIperms'!N62/'800PEIperms'!N$307</f>
        <v>0.16589506172839505</v>
      </c>
      <c r="O62" s="22">
        <f>'800PEIperms'!O62/'800PEIperms'!O$307</f>
        <v>0.35018903591682421</v>
      </c>
      <c r="P62" s="22"/>
      <c r="Q62" s="22"/>
      <c r="R62" s="20"/>
    </row>
    <row r="63" spans="1:18" ht="15.5">
      <c r="A63" s="1">
        <v>60</v>
      </c>
      <c r="B63" s="22">
        <f>'800PEIperms'!B63/'800PEIperms'!B$307</f>
        <v>0.17913585616934899</v>
      </c>
      <c r="C63" s="22">
        <f>'800PEIperms'!C63/'800PEIperms'!C$307</f>
        <v>0.34237468421752426</v>
      </c>
      <c r="D63" s="16">
        <f>'800PEIperms'!D63/'800PEIperms'!D$307</f>
        <v>0.5144542772861358</v>
      </c>
      <c r="E63" s="16">
        <f>'800PEIperms'!E63/'800PEIperms'!E$307</f>
        <v>0.69015330188679247</v>
      </c>
      <c r="F63" s="16">
        <f>'800PEIperms'!F63/'800PEIperms'!F$307</f>
        <v>0.82626538987688092</v>
      </c>
      <c r="G63" s="22"/>
      <c r="H63" s="22"/>
      <c r="I63" s="20"/>
      <c r="J63" s="21">
        <v>60</v>
      </c>
      <c r="K63" s="22">
        <f>'800PEIperms'!K63/'800PEIperms'!K$307</f>
        <v>2.1659289951972876E-3</v>
      </c>
      <c r="L63" s="22">
        <f>'800PEIperms'!L63/'800PEIperms'!L$307</f>
        <v>5.0172159370388596E-2</v>
      </c>
      <c r="M63" s="22">
        <f>'800PEIperms'!M63/'800PEIperms'!M$307</f>
        <v>0.14718614718614717</v>
      </c>
      <c r="N63" s="22">
        <f>'800PEIperms'!N63/'800PEIperms'!N$307</f>
        <v>0.18261316872427982</v>
      </c>
      <c r="O63" s="22">
        <f>'800PEIperms'!O63/'800PEIperms'!O$307</f>
        <v>0.27788279773156899</v>
      </c>
      <c r="P63" s="22"/>
      <c r="Q63" s="22"/>
      <c r="R63" s="20"/>
    </row>
    <row r="64" spans="1:18" ht="15.5">
      <c r="A64" s="1">
        <v>61</v>
      </c>
      <c r="B64" s="22">
        <f>'800PEIperms'!B64/'800PEIperms'!B$307</f>
        <v>0.17391619544729595</v>
      </c>
      <c r="C64" s="22">
        <f>'800PEIperms'!C64/'800PEIperms'!C$307</f>
        <v>0.36444621725834331</v>
      </c>
      <c r="D64" s="16">
        <f>'800PEIperms'!D64/'800PEIperms'!D$307</f>
        <v>0.52723697148475912</v>
      </c>
      <c r="E64" s="16">
        <f>'800PEIperms'!E64/'800PEIperms'!E$307</f>
        <v>0.6644457547169812</v>
      </c>
      <c r="F64" s="16">
        <f>'800PEIperms'!F64/'800PEIperms'!F$307</f>
        <v>0.83290013679890562</v>
      </c>
      <c r="G64" s="22"/>
      <c r="H64" s="22"/>
      <c r="I64" s="20"/>
      <c r="J64" s="21">
        <v>61</v>
      </c>
      <c r="K64" s="22">
        <f>'800PEIperms'!K64/'800PEIperms'!K$307</f>
        <v>9.9821075430831518E-3</v>
      </c>
      <c r="L64" s="22">
        <f>'800PEIperms'!L64/'800PEIperms'!L$307</f>
        <v>4.181013280865716E-3</v>
      </c>
      <c r="M64" s="22">
        <f>'800PEIperms'!M64/'800PEIperms'!M$307</f>
        <v>0</v>
      </c>
      <c r="N64" s="22">
        <f>'800PEIperms'!N64/'800PEIperms'!N$307</f>
        <v>0.19084362139917693</v>
      </c>
      <c r="O64" s="22">
        <f>'800PEIperms'!O64/'800PEIperms'!O$307</f>
        <v>0.34640831758034024</v>
      </c>
      <c r="P64" s="22"/>
      <c r="Q64" s="22"/>
      <c r="R64" s="20"/>
    </row>
    <row r="65" spans="1:18" ht="15.5">
      <c r="A65" s="1">
        <v>62</v>
      </c>
      <c r="B65" s="22">
        <f>'800PEIperms'!B65/'800PEIperms'!B$307</f>
        <v>0.1889952153110048</v>
      </c>
      <c r="C65" s="22">
        <f>'800PEIperms'!C65/'800PEIperms'!C$307</f>
        <v>0.34928865842308199</v>
      </c>
      <c r="D65" s="16">
        <f>'800PEIperms'!D65/'800PEIperms'!D$307</f>
        <v>0.52114060963618491</v>
      </c>
      <c r="E65" s="16">
        <f>'800PEIperms'!E65/'800PEIperms'!E$307</f>
        <v>0.68242924528301885</v>
      </c>
      <c r="F65" s="16">
        <f>'800PEIperms'!F65/'800PEIperms'!F$307</f>
        <v>0.84021887824897401</v>
      </c>
      <c r="G65" s="22"/>
      <c r="H65" s="22"/>
      <c r="I65" s="20"/>
      <c r="J65" s="21">
        <v>62</v>
      </c>
      <c r="K65" s="22">
        <f>'800PEIperms'!K65/'800PEIperms'!K$307</f>
        <v>8.8520576325454379E-3</v>
      </c>
      <c r="L65" s="22">
        <f>'800PEIperms'!L65/'800PEIperms'!L$307</f>
        <v>7.9193310378750617E-2</v>
      </c>
      <c r="M65" s="22">
        <f>'800PEIperms'!M65/'800PEIperms'!M$307</f>
        <v>0.16396103896103895</v>
      </c>
      <c r="N65" s="22">
        <f>'800PEIperms'!N65/'800PEIperms'!N$307</f>
        <v>0.18569958847736626</v>
      </c>
      <c r="O65" s="22">
        <f>'800PEIperms'!O65/'800PEIperms'!O$307</f>
        <v>0.30340264650283555</v>
      </c>
      <c r="P65" s="22"/>
      <c r="Q65" s="22"/>
      <c r="R65" s="20"/>
    </row>
    <row r="66" spans="1:18" ht="15.5">
      <c r="A66" s="1">
        <v>63</v>
      </c>
      <c r="B66" s="22">
        <f>'800PEIperms'!B66/'800PEIperms'!B$307</f>
        <v>0.19059011164274325</v>
      </c>
      <c r="C66" s="22">
        <f>'800PEIperms'!C66/'800PEIperms'!C$307</f>
        <v>0.30660816380800426</v>
      </c>
      <c r="D66" s="16">
        <f>'800PEIperms'!D66/'800PEIperms'!D$307</f>
        <v>0.54985250737463132</v>
      </c>
      <c r="E66" s="16">
        <f>'800PEIperms'!E66/'800PEIperms'!E$307</f>
        <v>0.70336084905660379</v>
      </c>
      <c r="F66" s="16">
        <f>'800PEIperms'!F66/'800PEIperms'!F$307</f>
        <v>0.83727770177838579</v>
      </c>
      <c r="G66" s="22"/>
      <c r="H66" s="22"/>
      <c r="I66" s="20"/>
      <c r="J66" s="21">
        <v>63</v>
      </c>
      <c r="K66" s="22">
        <f>'800PEIperms'!K66/'800PEIperms'!K$307</f>
        <v>1.657406535455316E-2</v>
      </c>
      <c r="L66" s="22">
        <f>'800PEIperms'!L66/'800PEIperms'!L$307</f>
        <v>3.0742744712247912E-2</v>
      </c>
      <c r="M66" s="22">
        <f>'800PEIperms'!M66/'800PEIperms'!M$307</f>
        <v>9.1991341991341985E-2</v>
      </c>
      <c r="N66" s="22">
        <f>'800PEIperms'!N66/'800PEIperms'!N$307</f>
        <v>0.19393004115226334</v>
      </c>
      <c r="O66" s="22">
        <f>'800PEIperms'!O66/'800PEIperms'!O$307</f>
        <v>0.44943289224952737</v>
      </c>
      <c r="P66" s="22"/>
      <c r="Q66" s="22"/>
      <c r="R66" s="20"/>
    </row>
    <row r="67" spans="1:18" ht="15.5">
      <c r="A67" s="1">
        <v>64</v>
      </c>
      <c r="B67" s="22">
        <f>'800PEIperms'!B67/'800PEIperms'!B$307</f>
        <v>0.18682035667681601</v>
      </c>
      <c r="C67" s="22">
        <f>'800PEIperms'!C67/'800PEIperms'!C$307</f>
        <v>0.35620263262863977</v>
      </c>
      <c r="D67" s="16">
        <f>'800PEIperms'!D67/'800PEIperms'!D$307</f>
        <v>0.53451327433628326</v>
      </c>
      <c r="E67" s="16">
        <f>'800PEIperms'!E67/'800PEIperms'!E$307</f>
        <v>0.6841981132075472</v>
      </c>
      <c r="F67" s="16">
        <f>'800PEIperms'!F67/'800PEIperms'!F$307</f>
        <v>0.81655266757865941</v>
      </c>
      <c r="G67" s="22"/>
      <c r="H67" s="22"/>
      <c r="I67" s="20"/>
      <c r="J67" s="21">
        <v>64</v>
      </c>
      <c r="K67" s="22">
        <f>'800PEIperms'!K67/'800PEIperms'!K$307</f>
        <v>2.2695169036632452E-2</v>
      </c>
      <c r="L67" s="22">
        <f>'800PEIperms'!L67/'800PEIperms'!L$307</f>
        <v>6.640432857845549E-2</v>
      </c>
      <c r="M67" s="22">
        <f>'800PEIperms'!M67/'800PEIperms'!M$307</f>
        <v>1.5692640692640692E-2</v>
      </c>
      <c r="N67" s="22">
        <f>'800PEIperms'!N67/'800PEIperms'!N$307</f>
        <v>0.16512345679012347</v>
      </c>
      <c r="O67" s="22">
        <f>'800PEIperms'!O67/'800PEIperms'!O$307</f>
        <v>0.32608695652173908</v>
      </c>
      <c r="P67" s="22"/>
      <c r="Q67" s="22"/>
      <c r="R67" s="20"/>
    </row>
    <row r="68" spans="1:18" ht="15.5">
      <c r="A68" s="1">
        <v>65</v>
      </c>
      <c r="B68" s="22">
        <f>'800PEIperms'!B68/'800PEIperms'!B$307</f>
        <v>0.17072640278381906</v>
      </c>
      <c r="C68" s="22">
        <f>'800PEIperms'!C68/'800PEIperms'!C$307</f>
        <v>0.37561494482116736</v>
      </c>
      <c r="D68" s="16">
        <f>'800PEIperms'!D68/'800PEIperms'!D$307</f>
        <v>0.56027531956735499</v>
      </c>
      <c r="E68" s="16">
        <f>'800PEIperms'!E68/'800PEIperms'!E$307</f>
        <v>0.70218160377358496</v>
      </c>
      <c r="F68" s="16">
        <f>'800PEIperms'!F68/'800PEIperms'!F$307</f>
        <v>0.84965800273597814</v>
      </c>
      <c r="G68" s="22"/>
      <c r="H68" s="22"/>
      <c r="I68" s="20"/>
      <c r="J68" s="21">
        <v>65</v>
      </c>
      <c r="K68" s="22">
        <f>'800PEIperms'!K68/'800PEIperms'!K$307</f>
        <v>1.5914869573406158E-2</v>
      </c>
      <c r="L68" s="22">
        <f>'800PEIperms'!L68/'800PEIperms'!L$307</f>
        <v>4.4269552385636991E-2</v>
      </c>
      <c r="M68" s="22">
        <f>'800PEIperms'!M68/'800PEIperms'!M$307</f>
        <v>7.3593073593073585E-2</v>
      </c>
      <c r="N68" s="22">
        <f>'800PEIperms'!N68/'800PEIperms'!N$307</f>
        <v>0.24074074074074073</v>
      </c>
      <c r="O68" s="22">
        <f>'800PEIperms'!O68/'800PEIperms'!O$307</f>
        <v>0.46077504725897916</v>
      </c>
      <c r="P68" s="22"/>
      <c r="Q68" s="22"/>
      <c r="R68" s="20"/>
    </row>
    <row r="69" spans="1:18" ht="15.5">
      <c r="A69" s="1">
        <v>66</v>
      </c>
      <c r="B69" s="22">
        <f>'800PEIperms'!B69/'800PEIperms'!B$307</f>
        <v>0.20378425402348846</v>
      </c>
      <c r="C69" s="22">
        <f>'800PEIperms'!C69/'800PEIperms'!C$307</f>
        <v>0.36949873687009704</v>
      </c>
      <c r="D69" s="16">
        <f>'800PEIperms'!D69/'800PEIperms'!D$307</f>
        <v>0.50403146509341201</v>
      </c>
      <c r="E69" s="16">
        <f>'800PEIperms'!E69/'800PEIperms'!E$307</f>
        <v>0.68974056603773581</v>
      </c>
      <c r="F69" s="16">
        <f>'800PEIperms'!F69/'800PEIperms'!F$307</f>
        <v>0.82045143638850893</v>
      </c>
      <c r="G69" s="22"/>
      <c r="H69" s="22"/>
      <c r="I69" s="20"/>
      <c r="J69" s="21">
        <v>66</v>
      </c>
      <c r="K69" s="22">
        <f>'800PEIperms'!K69/'800PEIperms'!K$307</f>
        <v>2.3825218947170167E-2</v>
      </c>
      <c r="L69" s="22">
        <f>'800PEIperms'!L69/'800PEIperms'!L$307</f>
        <v>7.8701426463354651E-2</v>
      </c>
      <c r="M69" s="22">
        <f>'800PEIperms'!M69/'800PEIperms'!M$307</f>
        <v>5.4112554112554105E-2</v>
      </c>
      <c r="N69" s="22">
        <f>'800PEIperms'!N69/'800PEIperms'!N$307</f>
        <v>0.1301440329218107</v>
      </c>
      <c r="O69" s="22">
        <f>'800PEIperms'!O69/'800PEIperms'!O$307</f>
        <v>0.26748582230623819</v>
      </c>
      <c r="P69" s="22"/>
      <c r="Q69" s="22"/>
      <c r="R69" s="20"/>
    </row>
    <row r="70" spans="1:18" ht="15.5">
      <c r="A70" s="1">
        <v>67</v>
      </c>
      <c r="B70" s="22">
        <f>'800PEIperms'!B70/'800PEIperms'!B$307</f>
        <v>0.17406118602290854</v>
      </c>
      <c r="C70" s="22">
        <f>'800PEIperms'!C70/'800PEIperms'!C$307</f>
        <v>0.38319372423879805</v>
      </c>
      <c r="D70" s="16">
        <f>'800PEIperms'!D70/'800PEIperms'!D$307</f>
        <v>0.58112094395280234</v>
      </c>
      <c r="E70" s="16">
        <f>'800PEIperms'!E70/'800PEIperms'!E$307</f>
        <v>0.69740566037735852</v>
      </c>
      <c r="F70" s="16">
        <f>'800PEIperms'!F70/'800PEIperms'!F$307</f>
        <v>0.87229822161422699</v>
      </c>
      <c r="G70" s="22"/>
      <c r="H70" s="22"/>
      <c r="I70" s="20"/>
      <c r="J70" s="21">
        <v>67</v>
      </c>
      <c r="K70" s="22">
        <f>'800PEIperms'!K70/'800PEIperms'!K$307</f>
        <v>9.3229117619361528E-3</v>
      </c>
      <c r="L70" s="22">
        <f>'800PEIperms'!L70/'800PEIperms'!L$307</f>
        <v>6.2961141170683729E-2</v>
      </c>
      <c r="M70" s="22">
        <f>'800PEIperms'!M70/'800PEIperms'!M$307</f>
        <v>0.12012987012987013</v>
      </c>
      <c r="N70" s="22">
        <f>'800PEIperms'!N70/'800PEIperms'!N$307</f>
        <v>0.15072016460905349</v>
      </c>
      <c r="O70" s="22">
        <f>'800PEIperms'!O70/'800PEIperms'!O$307</f>
        <v>0.34546313799621925</v>
      </c>
      <c r="P70" s="22"/>
      <c r="Q70" s="22"/>
      <c r="R70" s="20"/>
    </row>
    <row r="71" spans="1:18" ht="15.5">
      <c r="A71" s="1">
        <v>68</v>
      </c>
      <c r="B71" s="22">
        <f>'800PEIperms'!B71/'800PEIperms'!B$307</f>
        <v>0.18624039437436565</v>
      </c>
      <c r="C71" s="22">
        <f>'800PEIperms'!C71/'800PEIperms'!C$307</f>
        <v>0.38665071134157691</v>
      </c>
      <c r="D71" s="16">
        <f>'800PEIperms'!D71/'800PEIperms'!D$307</f>
        <v>0.55103244837758114</v>
      </c>
      <c r="E71" s="16">
        <f>'800PEIperms'!E71/'800PEIperms'!E$307</f>
        <v>0.67051886792452831</v>
      </c>
      <c r="F71" s="16">
        <f>'800PEIperms'!F71/'800PEIperms'!F$307</f>
        <v>0.84110807113543096</v>
      </c>
      <c r="G71" s="22"/>
      <c r="H71" s="22"/>
      <c r="I71" s="20"/>
      <c r="J71" s="21">
        <v>68</v>
      </c>
      <c r="K71" s="22">
        <f>'800PEIperms'!K71/'800PEIperms'!K$307</f>
        <v>2.4390243902439022E-2</v>
      </c>
      <c r="L71" s="22">
        <f>'800PEIperms'!L71/'800PEIperms'!L$307</f>
        <v>2.0167240531234629E-2</v>
      </c>
      <c r="M71" s="22">
        <f>'800PEIperms'!M71/'800PEIperms'!M$307</f>
        <v>0.125</v>
      </c>
      <c r="N71" s="22">
        <f>'800PEIperms'!N71/'800PEIperms'!N$307</f>
        <v>0.21244855967078188</v>
      </c>
      <c r="O71" s="22">
        <f>'800PEIperms'!O71/'800PEIperms'!O$307</f>
        <v>0.37429111531190928</v>
      </c>
      <c r="P71" s="22"/>
      <c r="Q71" s="22"/>
      <c r="R71" s="20"/>
    </row>
    <row r="72" spans="1:18" ht="15.5">
      <c r="A72" s="1">
        <v>69</v>
      </c>
      <c r="B72" s="22">
        <f>'800PEIperms'!B72/'800PEIperms'!B$307</f>
        <v>0.1881252718573293</v>
      </c>
      <c r="C72" s="22">
        <f>'800PEIperms'!C72/'800PEIperms'!C$307</f>
        <v>0.36457917830075792</v>
      </c>
      <c r="D72" s="16">
        <f>'800PEIperms'!D72/'800PEIperms'!D$307</f>
        <v>0.59016715830875133</v>
      </c>
      <c r="E72" s="16">
        <f>'800PEIperms'!E72/'800PEIperms'!E$307</f>
        <v>0.68968160377358501</v>
      </c>
      <c r="F72" s="16">
        <f>'800PEIperms'!F72/'800PEIperms'!F$307</f>
        <v>0.8414500683994528</v>
      </c>
      <c r="G72" s="22"/>
      <c r="H72" s="22"/>
      <c r="I72" s="20"/>
      <c r="J72" s="21">
        <v>69</v>
      </c>
      <c r="K72" s="22">
        <f>'800PEIperms'!K72/'800PEIperms'!K$307</f>
        <v>3.700913457011018E-2</v>
      </c>
      <c r="L72" s="22">
        <f>'800PEIperms'!L72/'800PEIperms'!L$307</f>
        <v>0</v>
      </c>
      <c r="M72" s="22">
        <f>'800PEIperms'!M72/'800PEIperms'!M$307</f>
        <v>5.2489177489177481E-2</v>
      </c>
      <c r="N72" s="22">
        <f>'800PEIperms'!N72/'800PEIperms'!N$307</f>
        <v>0.15097736625514402</v>
      </c>
      <c r="O72" s="22">
        <f>'800PEIperms'!O72/'800PEIperms'!O$307</f>
        <v>0.43950850661625707</v>
      </c>
      <c r="P72" s="22"/>
      <c r="Q72" s="22"/>
      <c r="R72" s="20"/>
    </row>
    <row r="73" spans="1:18" ht="15.5">
      <c r="A73" s="1">
        <v>70</v>
      </c>
      <c r="B73" s="22">
        <f>'800PEIperms'!B73/'800PEIperms'!B$307</f>
        <v>0.18500797448165868</v>
      </c>
      <c r="C73" s="22">
        <f>'800PEIperms'!C73/'800PEIperms'!C$307</f>
        <v>0.3624518016221247</v>
      </c>
      <c r="D73" s="16">
        <f>'800PEIperms'!D73/'800PEIperms'!D$307</f>
        <v>0.52605703048180918</v>
      </c>
      <c r="E73" s="16">
        <f>'800PEIperms'!E73/'800PEIperms'!E$307</f>
        <v>0.71350235849056609</v>
      </c>
      <c r="F73" s="16">
        <f>'800PEIperms'!F73/'800PEIperms'!F$307</f>
        <v>0.83173734610123118</v>
      </c>
      <c r="G73" s="22"/>
      <c r="H73" s="22"/>
      <c r="I73" s="20"/>
      <c r="J73" s="21">
        <v>70</v>
      </c>
      <c r="K73" s="22">
        <f>'800PEIperms'!K73/'800PEIperms'!K$307</f>
        <v>1.054713249835201E-2</v>
      </c>
      <c r="L73" s="22">
        <f>'800PEIperms'!L73/'800PEIperms'!L$307</f>
        <v>3.5907525823905564E-2</v>
      </c>
      <c r="M73" s="22">
        <f>'800PEIperms'!M73/'800PEIperms'!M$307</f>
        <v>4.6536796536796536E-2</v>
      </c>
      <c r="N73" s="22">
        <f>'800PEIperms'!N73/'800PEIperms'!N$307</f>
        <v>0.16820987654320987</v>
      </c>
      <c r="O73" s="22">
        <f>'800PEIperms'!O73/'800PEIperms'!O$307</f>
        <v>0.23204158790170132</v>
      </c>
      <c r="P73" s="22"/>
      <c r="Q73" s="22"/>
      <c r="R73" s="20"/>
    </row>
    <row r="74" spans="1:18" ht="15.5">
      <c r="A74" s="1">
        <v>71</v>
      </c>
      <c r="B74" s="22">
        <f>'800PEIperms'!B74/'800PEIperms'!B$307</f>
        <v>0.18348557343772659</v>
      </c>
      <c r="C74" s="22">
        <f>'800PEIperms'!C74/'800PEIperms'!C$307</f>
        <v>0.34383725568408452</v>
      </c>
      <c r="D74" s="16">
        <f>'800PEIperms'!D74/'800PEIperms'!D$307</f>
        <v>0.53588987217305806</v>
      </c>
      <c r="E74" s="16">
        <f>'800PEIperms'!E74/'800PEIperms'!E$307</f>
        <v>0.69475235849056605</v>
      </c>
      <c r="F74" s="16">
        <f>'800PEIperms'!F74/'800PEIperms'!F$307</f>
        <v>0.85957592339261291</v>
      </c>
      <c r="G74" s="22"/>
      <c r="H74" s="22"/>
      <c r="I74" s="20"/>
      <c r="J74" s="21">
        <v>71</v>
      </c>
      <c r="K74" s="22">
        <f>'800PEIperms'!K74/'800PEIperms'!K$307</f>
        <v>3.8515867784160461E-2</v>
      </c>
      <c r="L74" s="22">
        <f>'800PEIperms'!L74/'800PEIperms'!L$307</f>
        <v>8.1160846040334494E-2</v>
      </c>
      <c r="M74" s="22">
        <f>'800PEIperms'!M74/'800PEIperms'!M$307</f>
        <v>0.24621212121212119</v>
      </c>
      <c r="N74" s="22">
        <f>'800PEIperms'!N74/'800PEIperms'!N$307</f>
        <v>0.23662551440329219</v>
      </c>
      <c r="O74" s="22">
        <f>'800PEIperms'!O74/'800PEIperms'!O$307</f>
        <v>0.37948960302457468</v>
      </c>
      <c r="P74" s="22"/>
      <c r="Q74" s="22"/>
      <c r="R74" s="20"/>
    </row>
    <row r="75" spans="1:18" ht="15.5">
      <c r="A75" s="1">
        <v>72</v>
      </c>
      <c r="B75" s="22">
        <f>'800PEIperms'!B75/'800PEIperms'!B$307</f>
        <v>0.2164709293895897</v>
      </c>
      <c r="C75" s="22">
        <f>'800PEIperms'!C75/'800PEIperms'!C$307</f>
        <v>0.36511102247041621</v>
      </c>
      <c r="D75" s="16">
        <f>'800PEIperms'!D75/'800PEIperms'!D$307</f>
        <v>0.51484759095378563</v>
      </c>
      <c r="E75" s="16">
        <f>'800PEIperms'!E75/'800PEIperms'!E$307</f>
        <v>0.6981721698113208</v>
      </c>
      <c r="F75" s="16">
        <f>'800PEIperms'!F75/'800PEIperms'!F$307</f>
        <v>0.8603967168262654</v>
      </c>
      <c r="G75" s="22"/>
      <c r="H75" s="22"/>
      <c r="I75" s="20"/>
      <c r="J75" s="21">
        <v>72</v>
      </c>
      <c r="K75" s="22">
        <f>'800PEIperms'!K75/'800PEIperms'!K$307</f>
        <v>3.4843205574912892E-3</v>
      </c>
      <c r="L75" s="22">
        <f>'800PEIperms'!L75/'800PEIperms'!L$307</f>
        <v>6.1485489424495821E-3</v>
      </c>
      <c r="M75" s="22">
        <f>'800PEIperms'!M75/'800PEIperms'!M$307</f>
        <v>5.4653679653679656E-2</v>
      </c>
      <c r="N75" s="22">
        <f>'800PEIperms'!N75/'800PEIperms'!N$307</f>
        <v>0.21141975308641975</v>
      </c>
      <c r="O75" s="22">
        <f>'800PEIperms'!O75/'800PEIperms'!O$307</f>
        <v>0.45321361058601134</v>
      </c>
      <c r="P75" s="22"/>
      <c r="Q75" s="22"/>
      <c r="R75" s="20"/>
    </row>
    <row r="76" spans="1:18" ht="15.5">
      <c r="A76" s="1">
        <v>73</v>
      </c>
      <c r="B76" s="22">
        <f>'800PEIperms'!B76/'800PEIperms'!B$307</f>
        <v>0.18964767290126144</v>
      </c>
      <c r="C76" s="22">
        <f>'800PEIperms'!C76/'800PEIperms'!C$307</f>
        <v>0.37854008775428799</v>
      </c>
      <c r="D76" s="16">
        <f>'800PEIperms'!D76/'800PEIperms'!D$307</f>
        <v>0.5506391347099312</v>
      </c>
      <c r="E76" s="16">
        <f>'800PEIperms'!E76/'800PEIperms'!E$307</f>
        <v>0.72128537735849052</v>
      </c>
      <c r="F76" s="16">
        <f>'800PEIperms'!F76/'800PEIperms'!F$307</f>
        <v>0.85</v>
      </c>
      <c r="G76" s="22"/>
      <c r="H76" s="22"/>
      <c r="I76" s="20"/>
      <c r="J76" s="21">
        <v>73</v>
      </c>
      <c r="K76" s="22">
        <f>'800PEIperms'!K76/'800PEIperms'!K$307</f>
        <v>1.9305019305019305E-2</v>
      </c>
      <c r="L76" s="22">
        <f>'800PEIperms'!L76/'800PEIperms'!L$307</f>
        <v>0</v>
      </c>
      <c r="M76" s="22">
        <f>'800PEIperms'!M76/'800PEIperms'!M$307</f>
        <v>9.1450216450216448E-2</v>
      </c>
      <c r="N76" s="22">
        <f>'800PEIperms'!N76/'800PEIperms'!N$307</f>
        <v>0.17052469135802467</v>
      </c>
      <c r="O76" s="22">
        <f>'800PEIperms'!O76/'800PEIperms'!O$307</f>
        <v>0.32514177693761814</v>
      </c>
      <c r="P76" s="22"/>
      <c r="Q76" s="22"/>
      <c r="R76" s="20"/>
    </row>
    <row r="77" spans="1:18" ht="15.5">
      <c r="A77" s="1">
        <v>74</v>
      </c>
      <c r="B77" s="22">
        <f>'800PEIperms'!B77/'800PEIperms'!B$307</f>
        <v>0.18029578077424968</v>
      </c>
      <c r="C77" s="22">
        <f>'800PEIperms'!C77/'800PEIperms'!C$307</f>
        <v>0.35553782741656698</v>
      </c>
      <c r="D77" s="16">
        <f>'800PEIperms'!D77/'800PEIperms'!D$307</f>
        <v>0.52841691248770895</v>
      </c>
      <c r="E77" s="16">
        <f>'800PEIperms'!E77/'800PEIperms'!E$307</f>
        <v>0.6828419811320755</v>
      </c>
      <c r="F77" s="16">
        <f>'800PEIperms'!F77/'800PEIperms'!F$307</f>
        <v>0.81217510259917913</v>
      </c>
      <c r="G77" s="22"/>
      <c r="H77" s="22"/>
      <c r="I77" s="20"/>
      <c r="J77" s="21">
        <v>74</v>
      </c>
      <c r="K77" s="22">
        <f>'800PEIperms'!K77/'800PEIperms'!K$307</f>
        <v>1.1206328279499011E-2</v>
      </c>
      <c r="L77" s="22">
        <f>'800PEIperms'!L77/'800PEIperms'!L$307</f>
        <v>3.7629119527791445E-2</v>
      </c>
      <c r="M77" s="22">
        <f>'800PEIperms'!M77/'800PEIperms'!M$307</f>
        <v>0.13203463203463203</v>
      </c>
      <c r="N77" s="22">
        <f>'800PEIperms'!N77/'800PEIperms'!N$307</f>
        <v>0.14789094650205761</v>
      </c>
      <c r="O77" s="22">
        <f>'800PEIperms'!O77/'800PEIperms'!O$307</f>
        <v>0.4045368620037807</v>
      </c>
      <c r="P77" s="22"/>
      <c r="Q77" s="22"/>
      <c r="R77" s="20"/>
    </row>
    <row r="78" spans="1:18" ht="15.5">
      <c r="A78" s="1">
        <v>75</v>
      </c>
      <c r="B78" s="22">
        <f>'800PEIperms'!B78/'800PEIperms'!B$307</f>
        <v>0.18529795563288387</v>
      </c>
      <c r="C78" s="22">
        <f>'800PEIperms'!C78/'800PEIperms'!C$307</f>
        <v>0.34490094402340116</v>
      </c>
      <c r="D78" s="16">
        <f>'800PEIperms'!D78/'800PEIperms'!D$307</f>
        <v>0.58053097345132743</v>
      </c>
      <c r="E78" s="16">
        <f>'800PEIperms'!E78/'800PEIperms'!E$307</f>
        <v>0.71798349056603783</v>
      </c>
      <c r="F78" s="16">
        <f>'800PEIperms'!F78/'800PEIperms'!F$307</f>
        <v>0.85287277701778386</v>
      </c>
      <c r="G78" s="22"/>
      <c r="H78" s="22"/>
      <c r="I78" s="20"/>
      <c r="J78" s="21">
        <v>75</v>
      </c>
      <c r="K78" s="22">
        <f>'800PEIperms'!K78/'800PEIperms'!K$307</f>
        <v>3.0040493455127597E-2</v>
      </c>
      <c r="L78" s="22">
        <f>'800PEIperms'!L78/'800PEIperms'!L$307</f>
        <v>3.3448106246925728E-2</v>
      </c>
      <c r="M78" s="22">
        <f>'800PEIperms'!M78/'800PEIperms'!M$307</f>
        <v>7.1428571428571425E-2</v>
      </c>
      <c r="N78" s="22">
        <f>'800PEIperms'!N78/'800PEIperms'!N$307</f>
        <v>0.20113168724279831</v>
      </c>
      <c r="O78" s="22">
        <f>'800PEIperms'!O78/'800PEIperms'!O$307</f>
        <v>0.31663516068052927</v>
      </c>
      <c r="P78" s="22"/>
      <c r="Q78" s="22"/>
      <c r="R78" s="20"/>
    </row>
    <row r="79" spans="1:18" ht="15.5">
      <c r="A79" s="1">
        <v>76</v>
      </c>
      <c r="B79" s="22">
        <f>'800PEIperms'!B79/'800PEIperms'!B$307</f>
        <v>0.19544729592576482</v>
      </c>
      <c r="C79" s="22">
        <f>'800PEIperms'!C79/'800PEIperms'!C$307</f>
        <v>0.32867969684882331</v>
      </c>
      <c r="D79" s="16">
        <f>'800PEIperms'!D79/'800PEIperms'!D$307</f>
        <v>0.51111111111111118</v>
      </c>
      <c r="E79" s="16">
        <f>'800PEIperms'!E79/'800PEIperms'!E$307</f>
        <v>0.72441037735849056</v>
      </c>
      <c r="F79" s="16">
        <f>'800PEIperms'!F79/'800PEIperms'!F$307</f>
        <v>0.83351573187414496</v>
      </c>
      <c r="G79" s="22"/>
      <c r="H79" s="22"/>
      <c r="I79" s="20"/>
      <c r="J79" s="21">
        <v>76</v>
      </c>
      <c r="K79" s="22">
        <f>'800PEIperms'!K79/'800PEIperms'!K$307</f>
        <v>5.6502495526885767E-3</v>
      </c>
      <c r="L79" s="22">
        <f>'800PEIperms'!L79/'800PEIperms'!L$307</f>
        <v>7.1077225774717173E-2</v>
      </c>
      <c r="M79" s="22">
        <f>'800PEIperms'!M79/'800PEIperms'!M$307</f>
        <v>0</v>
      </c>
      <c r="N79" s="22">
        <f>'800PEIperms'!N79/'800PEIperms'!N$307</f>
        <v>0.21347736625514402</v>
      </c>
      <c r="O79" s="22">
        <f>'800PEIperms'!O79/'800PEIperms'!O$307</f>
        <v>0.45463137996219277</v>
      </c>
      <c r="P79" s="22"/>
      <c r="Q79" s="22"/>
      <c r="R79" s="20"/>
    </row>
    <row r="80" spans="1:18" ht="15.5">
      <c r="A80" s="1">
        <v>77</v>
      </c>
      <c r="B80" s="22">
        <f>'800PEIperms'!B80/'800PEIperms'!B$307</f>
        <v>0.18870523415977961</v>
      </c>
      <c r="C80" s="22">
        <f>'800PEIperms'!C80/'800PEIperms'!C$307</f>
        <v>0.327217125382263</v>
      </c>
      <c r="D80" s="16">
        <f>'800PEIperms'!D80/'800PEIperms'!D$307</f>
        <v>0.56106194690265487</v>
      </c>
      <c r="E80" s="16">
        <f>'800PEIperms'!E80/'800PEIperms'!E$307</f>
        <v>0.69345518867924527</v>
      </c>
      <c r="F80" s="16">
        <f>'800PEIperms'!F80/'800PEIperms'!F$307</f>
        <v>0.86456908344733241</v>
      </c>
      <c r="G80" s="22"/>
      <c r="H80" s="22"/>
      <c r="I80" s="20"/>
      <c r="J80" s="21">
        <v>77</v>
      </c>
      <c r="K80" s="22">
        <f>'800PEIperms'!K80/'800PEIperms'!K$307</f>
        <v>8.4753743290328643E-3</v>
      </c>
      <c r="L80" s="22">
        <f>'800PEIperms'!L80/'800PEIperms'!L$307</f>
        <v>6.6404328578455489E-3</v>
      </c>
      <c r="M80" s="22">
        <f>'800PEIperms'!M80/'800PEIperms'!M$307</f>
        <v>0.15692640692640691</v>
      </c>
      <c r="N80" s="22">
        <f>'800PEIperms'!N80/'800PEIperms'!N$307</f>
        <v>0.1918724279835391</v>
      </c>
      <c r="O80" s="22">
        <f>'800PEIperms'!O80/'800PEIperms'!O$307</f>
        <v>0.39792060491493381</v>
      </c>
      <c r="P80" s="22"/>
      <c r="Q80" s="22"/>
      <c r="R80" s="20"/>
    </row>
    <row r="81" spans="1:18" ht="15.5">
      <c r="A81" s="1">
        <v>78</v>
      </c>
      <c r="B81" s="22">
        <f>'800PEIperms'!B81/'800PEIperms'!B$307</f>
        <v>0.19682470639408442</v>
      </c>
      <c r="C81" s="22">
        <f>'800PEIperms'!C81/'800PEIperms'!C$307</f>
        <v>0.34716128174444888</v>
      </c>
      <c r="D81" s="16">
        <f>'800PEIperms'!D81/'800PEIperms'!D$307</f>
        <v>0.55221238938053097</v>
      </c>
      <c r="E81" s="16">
        <f>'800PEIperms'!E81/'800PEIperms'!E$307</f>
        <v>0.70636792452830188</v>
      </c>
      <c r="F81" s="16">
        <f>'800PEIperms'!F81/'800PEIperms'!F$307</f>
        <v>0.866484268125855</v>
      </c>
      <c r="G81" s="22"/>
      <c r="H81" s="22"/>
      <c r="I81" s="20"/>
      <c r="J81" s="21">
        <v>78</v>
      </c>
      <c r="K81" s="22">
        <f>'800PEIperms'!K81/'800PEIperms'!K$307</f>
        <v>2.5426122987098596E-2</v>
      </c>
      <c r="L81" s="22">
        <f>'800PEIperms'!L81/'800PEIperms'!L$307</f>
        <v>4.328578455484506E-2</v>
      </c>
      <c r="M81" s="22">
        <f>'800PEIperms'!M81/'800PEIperms'!M$307</f>
        <v>4.924242424242424E-2</v>
      </c>
      <c r="N81" s="22">
        <f>'800PEIperms'!N81/'800PEIperms'!N$307</f>
        <v>0.31378600823045266</v>
      </c>
      <c r="O81" s="22">
        <f>'800PEIperms'!O81/'800PEIperms'!O$307</f>
        <v>0.31805293005671076</v>
      </c>
      <c r="P81" s="22"/>
      <c r="Q81" s="22"/>
      <c r="R81" s="20"/>
    </row>
    <row r="82" spans="1:18" ht="15.5">
      <c r="A82" s="1">
        <v>79</v>
      </c>
      <c r="B82" s="22">
        <f>'800PEIperms'!B82/'800PEIperms'!B$307</f>
        <v>0.19798463099898508</v>
      </c>
      <c r="C82" s="22">
        <f>'800PEIperms'!C82/'800PEIperms'!C$307</f>
        <v>0.35686743784071268</v>
      </c>
      <c r="D82" s="16">
        <f>'800PEIperms'!D82/'800PEIperms'!D$307</f>
        <v>0.52645034414945924</v>
      </c>
      <c r="E82" s="16">
        <f>'800PEIperms'!E82/'800PEIperms'!E$307</f>
        <v>0.70359669811320746</v>
      </c>
      <c r="F82" s="16">
        <f>'800PEIperms'!F82/'800PEIperms'!F$307</f>
        <v>0.84870041039671684</v>
      </c>
      <c r="G82" s="22"/>
      <c r="H82" s="22"/>
      <c r="I82" s="20"/>
      <c r="J82" s="21">
        <v>79</v>
      </c>
      <c r="K82" s="22">
        <f>'800PEIperms'!K82/'800PEIperms'!K$307</f>
        <v>6.4036161597137197E-3</v>
      </c>
      <c r="L82" s="22">
        <f>'800PEIperms'!L82/'800PEIperms'!L$307</f>
        <v>8.337432365961632E-2</v>
      </c>
      <c r="M82" s="22">
        <f>'800PEIperms'!M82/'800PEIperms'!M$307</f>
        <v>7.3593073593073585E-2</v>
      </c>
      <c r="N82" s="22">
        <f>'800PEIperms'!N82/'800PEIperms'!N$307</f>
        <v>0.19830246913580243</v>
      </c>
      <c r="O82" s="22">
        <f>'800PEIperms'!O82/'800PEIperms'!O$307</f>
        <v>0.3771266540642722</v>
      </c>
      <c r="P82" s="22"/>
      <c r="Q82" s="22"/>
      <c r="R82" s="20"/>
    </row>
    <row r="83" spans="1:18" ht="15.5">
      <c r="A83" s="1">
        <v>80</v>
      </c>
      <c r="B83" s="22">
        <f>'800PEIperms'!B83/'800PEIperms'!B$307</f>
        <v>0.17913585616934899</v>
      </c>
      <c r="C83" s="22">
        <f>'800PEIperms'!C83/'800PEIperms'!C$307</f>
        <v>0.37268980188804679</v>
      </c>
      <c r="D83" s="16">
        <f>'800PEIperms'!D83/'800PEIperms'!D$307</f>
        <v>0.5492625368731564</v>
      </c>
      <c r="E83" s="16">
        <f>'800PEIperms'!E83/'800PEIperms'!E$307</f>
        <v>0.71356132075471701</v>
      </c>
      <c r="F83" s="16">
        <f>'800PEIperms'!F83/'800PEIperms'!F$307</f>
        <v>0.85198358413132702</v>
      </c>
      <c r="G83" s="22"/>
      <c r="H83" s="22"/>
      <c r="I83" s="20"/>
      <c r="J83" s="21">
        <v>80</v>
      </c>
      <c r="K83" s="22">
        <f>'800PEIperms'!K83/'800PEIperms'!K$307</f>
        <v>1.5067332140502871E-2</v>
      </c>
      <c r="L83" s="22">
        <f>'800PEIperms'!L83/'800PEIperms'!L$307</f>
        <v>2.4840137727496311E-2</v>
      </c>
      <c r="M83" s="22">
        <f>'800PEIperms'!M83/'800PEIperms'!M$307</f>
        <v>0.10064935064935064</v>
      </c>
      <c r="N83" s="22">
        <f>'800PEIperms'!N83/'800PEIperms'!N$307</f>
        <v>0.22299382716049382</v>
      </c>
      <c r="O83" s="22">
        <f>'800PEIperms'!O83/'800PEIperms'!O$307</f>
        <v>0.33790170132325142</v>
      </c>
      <c r="P83" s="22"/>
      <c r="Q83" s="22"/>
      <c r="R83" s="20"/>
    </row>
    <row r="84" spans="1:18" ht="15.5">
      <c r="A84" s="1">
        <v>81</v>
      </c>
      <c r="B84" s="22">
        <f>'800PEIperms'!B84/'800PEIperms'!B$307</f>
        <v>0.18921270117442365</v>
      </c>
      <c r="C84" s="22">
        <f>'800PEIperms'!C84/'800PEIperms'!C$307</f>
        <v>0.38213003589948147</v>
      </c>
      <c r="D84" s="16">
        <f>'800PEIperms'!D84/'800PEIperms'!D$307</f>
        <v>0.62084562438544744</v>
      </c>
      <c r="E84" s="16">
        <f>'800PEIperms'!E84/'800PEIperms'!E$307</f>
        <v>0.72771226415094348</v>
      </c>
      <c r="F84" s="16">
        <f>'800PEIperms'!F84/'800PEIperms'!F$307</f>
        <v>0.84924760601915172</v>
      </c>
      <c r="G84" s="22"/>
      <c r="H84" s="22"/>
      <c r="I84" s="20"/>
      <c r="J84" s="21">
        <v>81</v>
      </c>
      <c r="K84" s="22">
        <f>'800PEIperms'!K84/'800PEIperms'!K$307</f>
        <v>3.2112251624446746E-2</v>
      </c>
      <c r="L84" s="22">
        <f>'800PEIperms'!L84/'800PEIperms'!L$307</f>
        <v>2.4594195769798328E-2</v>
      </c>
      <c r="M84" s="22">
        <f>'800PEIperms'!M84/'800PEIperms'!M$307</f>
        <v>0.1314935064935065</v>
      </c>
      <c r="N84" s="22">
        <f>'800PEIperms'!N84/'800PEIperms'!N$307</f>
        <v>0.18441358024691357</v>
      </c>
      <c r="O84" s="22">
        <f>'800PEIperms'!O84/'800PEIperms'!O$307</f>
        <v>0.35586011342155005</v>
      </c>
      <c r="P84" s="22"/>
      <c r="Q84" s="22"/>
      <c r="R84" s="20"/>
    </row>
    <row r="85" spans="1:18" ht="15.5">
      <c r="A85" s="1">
        <v>82</v>
      </c>
      <c r="B85" s="22">
        <f>'800PEIperms'!B85/'800PEIperms'!B$307</f>
        <v>0.19204001739886908</v>
      </c>
      <c r="C85" s="22">
        <f>'800PEIperms'!C85/'800PEIperms'!C$307</f>
        <v>0.35407525595000666</v>
      </c>
      <c r="D85" s="16">
        <f>'800PEIperms'!D85/'800PEIperms'!D$307</f>
        <v>0.53647984267453297</v>
      </c>
      <c r="E85" s="16">
        <f>'800PEIperms'!E85/'800PEIperms'!E$307</f>
        <v>0.72606132075471697</v>
      </c>
      <c r="F85" s="16">
        <f>'800PEIperms'!F85/'800PEIperms'!F$307</f>
        <v>0.86087551299589604</v>
      </c>
      <c r="G85" s="22"/>
      <c r="H85" s="22"/>
      <c r="I85" s="20"/>
      <c r="J85" s="21">
        <v>82</v>
      </c>
      <c r="K85" s="22">
        <f>'800PEIperms'!K85/'800PEIperms'!K$307</f>
        <v>1.4784819662868442E-2</v>
      </c>
      <c r="L85" s="22">
        <f>'800PEIperms'!L85/'800PEIperms'!L$307</f>
        <v>7.9439252336448607E-2</v>
      </c>
      <c r="M85" s="22">
        <f>'800PEIperms'!M85/'800PEIperms'!M$307</f>
        <v>0.12770562770562768</v>
      </c>
      <c r="N85" s="22">
        <f>'800PEIperms'!N85/'800PEIperms'!N$307</f>
        <v>0.14917695473251028</v>
      </c>
      <c r="O85" s="22">
        <f>'800PEIperms'!O85/'800PEIperms'!O$307</f>
        <v>0.42911153119092627</v>
      </c>
      <c r="P85" s="22"/>
      <c r="Q85" s="22"/>
      <c r="R85" s="20"/>
    </row>
    <row r="86" spans="1:18" ht="15.5">
      <c r="A86" s="1">
        <v>83</v>
      </c>
      <c r="B86" s="22">
        <f>'800PEIperms'!B86/'800PEIperms'!B$307</f>
        <v>0.18131071480353778</v>
      </c>
      <c r="C86" s="22">
        <f>'800PEIperms'!C86/'800PEIperms'!C$307</f>
        <v>0.34210876213269509</v>
      </c>
      <c r="D86" s="16">
        <f>'800PEIperms'!D86/'800PEIperms'!D$307</f>
        <v>0.55240904621435594</v>
      </c>
      <c r="E86" s="16">
        <f>'800PEIperms'!E86/'800PEIperms'!E$307</f>
        <v>0.72399764150943402</v>
      </c>
      <c r="F86" s="16">
        <f>'800PEIperms'!F86/'800PEIperms'!F$307</f>
        <v>0.85129958960328311</v>
      </c>
      <c r="G86" s="22"/>
      <c r="H86" s="22"/>
      <c r="I86" s="20"/>
      <c r="J86" s="21">
        <v>83</v>
      </c>
      <c r="K86" s="22">
        <f>'800PEIperms'!K86/'800PEIperms'!K$307</f>
        <v>6.5919578114700065E-3</v>
      </c>
      <c r="L86" s="22">
        <f>'800PEIperms'!L86/'800PEIperms'!L$307</f>
        <v>0</v>
      </c>
      <c r="M86" s="22">
        <f>'800PEIperms'!M86/'800PEIperms'!M$307</f>
        <v>0.11634199134199134</v>
      </c>
      <c r="N86" s="22">
        <f>'800PEIperms'!N86/'800PEIperms'!N$307</f>
        <v>0.22016460905349794</v>
      </c>
      <c r="O86" s="22">
        <f>'800PEIperms'!O86/'800PEIperms'!O$307</f>
        <v>0.45368620037807184</v>
      </c>
      <c r="P86" s="22"/>
      <c r="Q86" s="22"/>
      <c r="R86" s="20"/>
    </row>
    <row r="87" spans="1:18" ht="15.5">
      <c r="A87" s="1">
        <v>84</v>
      </c>
      <c r="B87" s="22">
        <f>'800PEIperms'!B87/'800PEIperms'!B$307</f>
        <v>0.2017543859649123</v>
      </c>
      <c r="C87" s="22">
        <f>'800PEIperms'!C87/'800PEIperms'!C$307</f>
        <v>0.401542348092009</v>
      </c>
      <c r="D87" s="16">
        <f>'800PEIperms'!D87/'800PEIperms'!D$307</f>
        <v>0.55260570304818102</v>
      </c>
      <c r="E87" s="16">
        <f>'800PEIperms'!E87/'800PEIperms'!E$307</f>
        <v>0.72387971698113207</v>
      </c>
      <c r="F87" s="16">
        <f>'800PEIperms'!F87/'800PEIperms'!F$307</f>
        <v>0.88125854993160047</v>
      </c>
      <c r="G87" s="22"/>
      <c r="H87" s="22"/>
      <c r="I87" s="20"/>
      <c r="J87" s="21">
        <v>84</v>
      </c>
      <c r="K87" s="22">
        <f>'800PEIperms'!K87/'800PEIperms'!K$307</f>
        <v>3.4654863923156601E-2</v>
      </c>
      <c r="L87" s="22">
        <f>'800PEIperms'!L87/'800PEIperms'!L$307</f>
        <v>0</v>
      </c>
      <c r="M87" s="22">
        <f>'800PEIperms'!M87/'800PEIperms'!M$307</f>
        <v>0</v>
      </c>
      <c r="N87" s="22">
        <f>'800PEIperms'!N87/'800PEIperms'!N$307</f>
        <v>0.16409465020576131</v>
      </c>
      <c r="O87" s="22">
        <f>'800PEIperms'!O87/'800PEIperms'!O$307</f>
        <v>0.44423440453686197</v>
      </c>
      <c r="P87" s="22"/>
      <c r="Q87" s="22"/>
      <c r="R87" s="20"/>
    </row>
    <row r="88" spans="1:18" ht="15.5">
      <c r="A88" s="1">
        <v>85</v>
      </c>
      <c r="B88" s="22">
        <f>'800PEIperms'!B88/'800PEIperms'!B$307</f>
        <v>0.19950703204291723</v>
      </c>
      <c r="C88" s="22">
        <f>'800PEIperms'!C88/'800PEIperms'!C$307</f>
        <v>0.34769312591410717</v>
      </c>
      <c r="D88" s="16">
        <f>'800PEIperms'!D88/'800PEIperms'!D$307</f>
        <v>0.5649950835791544</v>
      </c>
      <c r="E88" s="16">
        <f>'800PEIperms'!E88/'800PEIperms'!E$307</f>
        <v>0.73266509433962268</v>
      </c>
      <c r="F88" s="16">
        <f>'800PEIperms'!F88/'800PEIperms'!F$307</f>
        <v>0.89603283173734605</v>
      </c>
      <c r="G88" s="22"/>
      <c r="H88" s="22"/>
      <c r="I88" s="20"/>
      <c r="J88" s="21">
        <v>85</v>
      </c>
      <c r="K88" s="22">
        <f>'800PEIperms'!K88/'800PEIperms'!K$307</f>
        <v>4.3883604859214609E-2</v>
      </c>
      <c r="L88" s="22">
        <f>'800PEIperms'!L88/'800PEIperms'!L$307</f>
        <v>4.1810132808657155E-2</v>
      </c>
      <c r="M88" s="22">
        <f>'800PEIperms'!M88/'800PEIperms'!M$307</f>
        <v>0.13419913419913421</v>
      </c>
      <c r="N88" s="22">
        <f>'800PEIperms'!N88/'800PEIperms'!N$307</f>
        <v>0.16409465020576131</v>
      </c>
      <c r="O88" s="22">
        <f>'800PEIperms'!O88/'800PEIperms'!O$307</f>
        <v>0.4409262759924385</v>
      </c>
      <c r="P88" s="22"/>
      <c r="Q88" s="22"/>
      <c r="R88" s="20"/>
    </row>
    <row r="89" spans="1:18" ht="15.5">
      <c r="A89" s="1">
        <v>86</v>
      </c>
      <c r="B89" s="22">
        <f>'800PEIperms'!B89/'800PEIperms'!B$307</f>
        <v>0.20798898071625344</v>
      </c>
      <c r="C89" s="22">
        <f>'800PEIperms'!C89/'800PEIperms'!C$307</f>
        <v>0.3350618268847228</v>
      </c>
      <c r="D89" s="16">
        <f>'800PEIperms'!D89/'800PEIperms'!D$307</f>
        <v>0.52605703048180918</v>
      </c>
      <c r="E89" s="16">
        <f>'800PEIperms'!E89/'800PEIperms'!E$307</f>
        <v>0.75253537735849063</v>
      </c>
      <c r="F89" s="16">
        <f>'800PEIperms'!F89/'800PEIperms'!F$307</f>
        <v>0.89521203830369356</v>
      </c>
      <c r="G89" s="22"/>
      <c r="H89" s="22"/>
      <c r="I89" s="20"/>
      <c r="J89" s="21">
        <v>86</v>
      </c>
      <c r="K89" s="22">
        <f>'800PEIperms'!K89/'800PEIperms'!K$307</f>
        <v>1.3843111404087014E-2</v>
      </c>
      <c r="L89" s="22">
        <f>'800PEIperms'!L89/'800PEIperms'!L$307</f>
        <v>0.11387112641416626</v>
      </c>
      <c r="M89" s="22">
        <f>'800PEIperms'!M89/'800PEIperms'!M$307</f>
        <v>7.3051948051948049E-2</v>
      </c>
      <c r="N89" s="22">
        <f>'800PEIperms'!N89/'800PEIperms'!N$307</f>
        <v>0.22427983539094648</v>
      </c>
      <c r="O89" s="22">
        <f>'800PEIperms'!O89/'800PEIperms'!O$307</f>
        <v>0.4461247637051039</v>
      </c>
      <c r="P89" s="22"/>
      <c r="Q89" s="22"/>
      <c r="R89" s="20"/>
    </row>
    <row r="90" spans="1:18" ht="15.5">
      <c r="A90" s="1">
        <v>87</v>
      </c>
      <c r="B90" s="22">
        <f>'800PEIperms'!B90/'800PEIperms'!B$307</f>
        <v>0.20516166449180806</v>
      </c>
      <c r="C90" s="22">
        <f>'800PEIperms'!C90/'800PEIperms'!C$307</f>
        <v>0.40845632229756684</v>
      </c>
      <c r="D90" s="16">
        <f>'800PEIperms'!D90/'800PEIperms'!D$307</f>
        <v>0.57620452310717807</v>
      </c>
      <c r="E90" s="16">
        <f>'800PEIperms'!E90/'800PEIperms'!E$307</f>
        <v>0.73284198113207544</v>
      </c>
      <c r="F90" s="16">
        <f>'800PEIperms'!F90/'800PEIperms'!F$307</f>
        <v>0.89083447332421339</v>
      </c>
      <c r="G90" s="22"/>
      <c r="H90" s="22"/>
      <c r="I90" s="20"/>
      <c r="J90" s="21">
        <v>87</v>
      </c>
      <c r="K90" s="22">
        <f>'800PEIperms'!K90/'800PEIperms'!K$307</f>
        <v>1.3937282229965157E-2</v>
      </c>
      <c r="L90" s="22">
        <f>'800PEIperms'!L90/'800PEIperms'!L$307</f>
        <v>6.5420560747663559E-2</v>
      </c>
      <c r="M90" s="22">
        <f>'800PEIperms'!M90/'800PEIperms'!M$307</f>
        <v>7.1428571428571425E-2</v>
      </c>
      <c r="N90" s="22">
        <f>'800PEIperms'!N90/'800PEIperms'!N$307</f>
        <v>0.17438271604938269</v>
      </c>
      <c r="O90" s="22">
        <f>'800PEIperms'!O90/'800PEIperms'!O$307</f>
        <v>0.34404536862003782</v>
      </c>
      <c r="P90" s="22"/>
      <c r="Q90" s="22"/>
      <c r="R90" s="20"/>
    </row>
    <row r="91" spans="1:18" ht="15.5">
      <c r="A91" s="1">
        <v>88</v>
      </c>
      <c r="B91" s="22">
        <f>'800PEIperms'!B91/'800PEIperms'!B$307</f>
        <v>0.19450485718428304</v>
      </c>
      <c r="C91" s="22">
        <f>'800PEIperms'!C91/'800PEIperms'!C$307</f>
        <v>0.36856800957319508</v>
      </c>
      <c r="D91" s="16">
        <f>'800PEIperms'!D91/'800PEIperms'!D$307</f>
        <v>0.5793510324483776</v>
      </c>
      <c r="E91" s="16">
        <f>'800PEIperms'!E91/'800PEIperms'!E$307</f>
        <v>0.72653301886792454</v>
      </c>
      <c r="F91" s="16">
        <f>'800PEIperms'!F91/'800PEIperms'!F$307</f>
        <v>0.86231190150478798</v>
      </c>
      <c r="G91" s="22"/>
      <c r="H91" s="22"/>
      <c r="I91" s="20"/>
      <c r="J91" s="21">
        <v>88</v>
      </c>
      <c r="K91" s="22">
        <f>'800PEIperms'!K91/'800PEIperms'!K$307</f>
        <v>2.8533760241077313E-2</v>
      </c>
      <c r="L91" s="22">
        <f>'800PEIperms'!L91/'800PEIperms'!L$307</f>
        <v>0</v>
      </c>
      <c r="M91" s="22">
        <f>'800PEIperms'!M91/'800PEIperms'!M$307</f>
        <v>7.575757575757576E-2</v>
      </c>
      <c r="N91" s="22">
        <f>'800PEIperms'!N91/'800PEIperms'!N$307</f>
        <v>0.19753086419753085</v>
      </c>
      <c r="O91" s="22">
        <f>'800PEIperms'!O91/'800PEIperms'!O$307</f>
        <v>0.33081285444234404</v>
      </c>
      <c r="P91" s="22"/>
      <c r="Q91" s="22"/>
      <c r="R91" s="20"/>
    </row>
    <row r="92" spans="1:18" ht="15.5">
      <c r="A92" s="1">
        <v>89</v>
      </c>
      <c r="B92" s="22">
        <f>'800PEIperms'!B92/'800PEIperms'!B$307</f>
        <v>0.18131071480353778</v>
      </c>
      <c r="C92" s="22">
        <f>'800PEIperms'!C92/'800PEIperms'!C$307</f>
        <v>0.37268980188804679</v>
      </c>
      <c r="D92" s="16">
        <f>'800PEIperms'!D92/'800PEIperms'!D$307</f>
        <v>0.56794493608652907</v>
      </c>
      <c r="E92" s="16">
        <f>'800PEIperms'!E92/'800PEIperms'!E$307</f>
        <v>0.75448113207547174</v>
      </c>
      <c r="F92" s="16">
        <f>'800PEIperms'!F92/'800PEIperms'!F$307</f>
        <v>0.86607387140902869</v>
      </c>
      <c r="G92" s="22"/>
      <c r="H92" s="22"/>
      <c r="I92" s="20"/>
      <c r="J92" s="21">
        <v>89</v>
      </c>
      <c r="K92" s="22">
        <f>'800PEIperms'!K92/'800PEIperms'!K$307</f>
        <v>8.569545154911009E-3</v>
      </c>
      <c r="L92" s="22">
        <f>'800PEIperms'!L92/'800PEIperms'!L$307</f>
        <v>2.6561731431382195E-2</v>
      </c>
      <c r="M92" s="22">
        <f>'800PEIperms'!M92/'800PEIperms'!M$307</f>
        <v>0</v>
      </c>
      <c r="N92" s="22">
        <f>'800PEIperms'!N92/'800PEIperms'!N$307</f>
        <v>0.22916666666666666</v>
      </c>
      <c r="O92" s="22">
        <f>'800PEIperms'!O92/'800PEIperms'!O$307</f>
        <v>0.39177693761814741</v>
      </c>
      <c r="P92" s="22"/>
      <c r="Q92" s="22"/>
      <c r="R92" s="20"/>
    </row>
    <row r="93" spans="1:18" ht="15.5">
      <c r="A93" s="1">
        <v>90</v>
      </c>
      <c r="B93" s="22">
        <f>'800PEIperms'!B93/'800PEIperms'!B$307</f>
        <v>0.18406553574017689</v>
      </c>
      <c r="C93" s="22">
        <f>'800PEIperms'!C93/'800PEIperms'!C$307</f>
        <v>0.35274564552586091</v>
      </c>
      <c r="D93" s="16">
        <f>'800PEIperms'!D93/'800PEIperms'!D$307</f>
        <v>0.56853490658800399</v>
      </c>
      <c r="E93" s="16">
        <f>'800PEIperms'!E93/'800PEIperms'!E$307</f>
        <v>0.74404481132075473</v>
      </c>
      <c r="F93" s="16">
        <f>'800PEIperms'!F93/'800PEIperms'!F$307</f>
        <v>0.89651162790697669</v>
      </c>
      <c r="G93" s="22"/>
      <c r="H93" s="22"/>
      <c r="I93" s="20"/>
      <c r="J93" s="21">
        <v>90</v>
      </c>
      <c r="K93" s="22">
        <f>'800PEIperms'!K93/'800PEIperms'!K$307</f>
        <v>3.1264714191543461E-2</v>
      </c>
      <c r="L93" s="22">
        <f>'800PEIperms'!L93/'800PEIperms'!L$307</f>
        <v>3.4431874077717663E-3</v>
      </c>
      <c r="M93" s="22">
        <f>'800PEIperms'!M93/'800PEIperms'!M$307</f>
        <v>0.17153679653679652</v>
      </c>
      <c r="N93" s="22">
        <f>'800PEIperms'!N93/'800PEIperms'!N$307</f>
        <v>0.26517489711934156</v>
      </c>
      <c r="O93" s="22">
        <f>'800PEIperms'!O93/'800PEIperms'!O$307</f>
        <v>0.45888468809073724</v>
      </c>
      <c r="P93" s="22"/>
      <c r="Q93" s="22"/>
      <c r="R93" s="20"/>
    </row>
    <row r="94" spans="1:18" ht="15.5">
      <c r="A94" s="1">
        <v>91</v>
      </c>
      <c r="B94" s="22">
        <f>'800PEIperms'!B94/'800PEIperms'!B$307</f>
        <v>0.22517036392634482</v>
      </c>
      <c r="C94" s="22">
        <f>'800PEIperms'!C94/'800PEIperms'!C$307</f>
        <v>0.36737136019146394</v>
      </c>
      <c r="D94" s="16">
        <f>'800PEIperms'!D94/'800PEIperms'!D$307</f>
        <v>0.53706981317600788</v>
      </c>
      <c r="E94" s="16">
        <f>'800PEIperms'!E94/'800PEIperms'!E$307</f>
        <v>0.72045990566037732</v>
      </c>
      <c r="F94" s="16">
        <f>'800PEIperms'!F94/'800PEIperms'!F$307</f>
        <v>0.85451436388508883</v>
      </c>
      <c r="G94" s="22"/>
      <c r="H94" s="22"/>
      <c r="I94" s="20"/>
      <c r="J94" s="21">
        <v>91</v>
      </c>
      <c r="K94" s="22">
        <f>'800PEIperms'!K94/'800PEIperms'!K$307</f>
        <v>2.3448535643657592E-2</v>
      </c>
      <c r="L94" s="22">
        <f>'800PEIperms'!L94/'800PEIperms'!L$307</f>
        <v>4.7958681751106742E-2</v>
      </c>
      <c r="M94" s="22">
        <f>'800PEIperms'!M94/'800PEIperms'!M$307</f>
        <v>0.1406926406926407</v>
      </c>
      <c r="N94" s="22">
        <f>'800PEIperms'!N94/'800PEIperms'!N$307</f>
        <v>0.2139917695473251</v>
      </c>
      <c r="O94" s="22">
        <f>'800PEIperms'!O94/'800PEIperms'!O$307</f>
        <v>0.42958412098298671</v>
      </c>
      <c r="P94" s="22"/>
      <c r="Q94" s="22"/>
      <c r="R94" s="20"/>
    </row>
    <row r="95" spans="1:18" ht="15.5">
      <c r="A95" s="1">
        <v>92</v>
      </c>
      <c r="B95" s="22">
        <f>'800PEIperms'!B95/'800PEIperms'!B$307</f>
        <v>0.20139190952588082</v>
      </c>
      <c r="C95" s="22">
        <f>'800PEIperms'!C95/'800PEIperms'!C$307</f>
        <v>0.38026858130567742</v>
      </c>
      <c r="D95" s="16">
        <f>'800PEIperms'!D95/'800PEIperms'!D$307</f>
        <v>0.5752212389380531</v>
      </c>
      <c r="E95" s="16">
        <f>'800PEIperms'!E95/'800PEIperms'!E$307</f>
        <v>0.74534198113207539</v>
      </c>
      <c r="F95" s="16">
        <f>'800PEIperms'!F95/'800PEIperms'!F$307</f>
        <v>0.87400820793433653</v>
      </c>
      <c r="G95" s="22"/>
      <c r="H95" s="22"/>
      <c r="I95" s="20"/>
      <c r="J95" s="21">
        <v>92</v>
      </c>
      <c r="K95" s="22">
        <f>'800PEIperms'!K95/'800PEIperms'!K$307</f>
        <v>2.401356059892645E-2</v>
      </c>
      <c r="L95" s="22">
        <f>'800PEIperms'!L95/'800PEIperms'!L$307</f>
        <v>8.0668962124938515E-2</v>
      </c>
      <c r="M95" s="22">
        <f>'800PEIperms'!M95/'800PEIperms'!M$307</f>
        <v>0.2207792207792208</v>
      </c>
      <c r="N95" s="22">
        <f>'800PEIperms'!N95/'800PEIperms'!N$307</f>
        <v>0.2554012345679012</v>
      </c>
      <c r="O95" s="22">
        <f>'800PEIperms'!O95/'800PEIperms'!O$307</f>
        <v>0.60207939508506614</v>
      </c>
      <c r="P95" s="22"/>
      <c r="Q95" s="22"/>
      <c r="R95" s="20"/>
    </row>
    <row r="96" spans="1:18" ht="15.5">
      <c r="A96" s="1">
        <v>93</v>
      </c>
      <c r="B96" s="22">
        <f>'800PEIperms'!B96/'800PEIperms'!B$307</f>
        <v>0.19689720168189068</v>
      </c>
      <c r="C96" s="22">
        <f>'800PEIperms'!C96/'800PEIperms'!C$307</f>
        <v>0.36444621725834331</v>
      </c>
      <c r="D96" s="16">
        <f>'800PEIperms'!D96/'800PEIperms'!D$307</f>
        <v>0.58721730580137665</v>
      </c>
      <c r="E96" s="16">
        <f>'800PEIperms'!E96/'800PEIperms'!E$307</f>
        <v>0.75489386792452839</v>
      </c>
      <c r="F96" s="16">
        <f>'800PEIperms'!F96/'800PEIperms'!F$307</f>
        <v>0.87558139534883728</v>
      </c>
      <c r="G96" s="22"/>
      <c r="H96" s="22"/>
      <c r="I96" s="20"/>
      <c r="J96" s="21">
        <v>93</v>
      </c>
      <c r="K96" s="22">
        <f>'800PEIperms'!K96/'800PEIperms'!K$307</f>
        <v>1.1959694886524154E-2</v>
      </c>
      <c r="L96" s="22">
        <f>'800PEIperms'!L96/'800PEIperms'!L$307</f>
        <v>4.0826364977865223E-2</v>
      </c>
      <c r="M96" s="22">
        <f>'800PEIperms'!M96/'800PEIperms'!M$307</f>
        <v>0.11147186147186147</v>
      </c>
      <c r="N96" s="22">
        <f>'800PEIperms'!N96/'800PEIperms'!N$307</f>
        <v>0.1612654320987654</v>
      </c>
      <c r="O96" s="22">
        <f>'800PEIperms'!O96/'800PEIperms'!O$307</f>
        <v>0.34640831758034024</v>
      </c>
      <c r="P96" s="22"/>
      <c r="Q96" s="22"/>
      <c r="R96" s="20"/>
    </row>
    <row r="97" spans="1:18" ht="15.5">
      <c r="A97" s="1">
        <v>94</v>
      </c>
      <c r="B97" s="22">
        <f>'800PEIperms'!B97/'800PEIperms'!B$307</f>
        <v>0.21306365086269394</v>
      </c>
      <c r="C97" s="22">
        <f>'800PEIperms'!C97/'800PEIperms'!C$307</f>
        <v>0.38080042547533571</v>
      </c>
      <c r="D97" s="16">
        <f>'800PEIperms'!D97/'800PEIperms'!D$307</f>
        <v>0.61868239921337265</v>
      </c>
      <c r="E97" s="16">
        <f>'800PEIperms'!E97/'800PEIperms'!E$307</f>
        <v>0.74929245283018875</v>
      </c>
      <c r="F97" s="16">
        <f>'800PEIperms'!F97/'800PEIperms'!F$307</f>
        <v>0.90239398084815314</v>
      </c>
      <c r="G97" s="22"/>
      <c r="H97" s="22"/>
      <c r="I97" s="20"/>
      <c r="J97" s="21">
        <v>94</v>
      </c>
      <c r="K97" s="22">
        <f>'800PEIperms'!K97/'800PEIperms'!K$307</f>
        <v>3.5784913833694316E-2</v>
      </c>
      <c r="L97" s="22">
        <f>'800PEIperms'!L97/'800PEIperms'!L$307</f>
        <v>6.9601574028529276E-2</v>
      </c>
      <c r="M97" s="22">
        <f>'800PEIperms'!M97/'800PEIperms'!M$307</f>
        <v>2.2727272727272728E-2</v>
      </c>
      <c r="N97" s="22">
        <f>'800PEIperms'!N97/'800PEIperms'!N$307</f>
        <v>0.264917695473251</v>
      </c>
      <c r="O97" s="22">
        <f>'800PEIperms'!O97/'800PEIperms'!O$307</f>
        <v>0.35491493383742911</v>
      </c>
      <c r="P97" s="22"/>
      <c r="Q97" s="22"/>
      <c r="R97" s="20"/>
    </row>
    <row r="98" spans="1:18" ht="15.5">
      <c r="A98" s="1">
        <v>95</v>
      </c>
      <c r="B98" s="22">
        <f>'800PEIperms'!B98/'800PEIperms'!B$307</f>
        <v>0.20733652312599682</v>
      </c>
      <c r="C98" s="22">
        <f>'800PEIperms'!C98/'800PEIperms'!C$307</f>
        <v>0.35540486637415236</v>
      </c>
      <c r="D98" s="16">
        <f>'800PEIperms'!D98/'800PEIperms'!D$307</f>
        <v>0.61101278269419868</v>
      </c>
      <c r="E98" s="16">
        <f>'800PEIperms'!E98/'800PEIperms'!E$307</f>
        <v>0.72853773584905668</v>
      </c>
      <c r="F98" s="16">
        <f>'800PEIperms'!F98/'800PEIperms'!F$307</f>
        <v>0.87236662106703144</v>
      </c>
      <c r="G98" s="22"/>
      <c r="H98" s="22"/>
      <c r="I98" s="20"/>
      <c r="J98" s="21">
        <v>95</v>
      </c>
      <c r="K98" s="22">
        <f>'800PEIperms'!K98/'800PEIperms'!K$307</f>
        <v>1.8457481872116016E-2</v>
      </c>
      <c r="L98" s="22">
        <f>'800PEIperms'!L98/'800PEIperms'!L$307</f>
        <v>4.2056074766355138E-2</v>
      </c>
      <c r="M98" s="22">
        <f>'800PEIperms'!M98/'800PEIperms'!M$307</f>
        <v>0.1617965367965368</v>
      </c>
      <c r="N98" s="22">
        <f>'800PEIperms'!N98/'800PEIperms'!N$307</f>
        <v>0.10236625514403291</v>
      </c>
      <c r="O98" s="22">
        <f>'800PEIperms'!O98/'800PEIperms'!O$307</f>
        <v>0.53402646502835538</v>
      </c>
      <c r="P98" s="22"/>
      <c r="Q98" s="22"/>
      <c r="R98" s="20"/>
    </row>
    <row r="99" spans="1:18" ht="15.5">
      <c r="A99" s="1">
        <v>96</v>
      </c>
      <c r="B99" s="22">
        <f>'800PEIperms'!B99/'800PEIperms'!B$307</f>
        <v>0.21922575032622882</v>
      </c>
      <c r="C99" s="22">
        <f>'800PEIperms'!C99/'800PEIperms'!C$307</f>
        <v>0.3994149714133759</v>
      </c>
      <c r="D99" s="16">
        <f>'800PEIperms'!D99/'800PEIperms'!D$307</f>
        <v>0.58387413962635204</v>
      </c>
      <c r="E99" s="16">
        <f>'800PEIperms'!E99/'800PEIperms'!E$307</f>
        <v>0.73584905660377364</v>
      </c>
      <c r="F99" s="16">
        <f>'800PEIperms'!F99/'800PEIperms'!F$307</f>
        <v>0.88372093023255816</v>
      </c>
      <c r="G99" s="22"/>
      <c r="H99" s="22"/>
      <c r="I99" s="20"/>
      <c r="J99" s="21">
        <v>96</v>
      </c>
      <c r="K99" s="22">
        <f>'800PEIperms'!K99/'800PEIperms'!K$307</f>
        <v>2.2977681514266879E-2</v>
      </c>
      <c r="L99" s="22">
        <f>'800PEIperms'!L99/'800PEIperms'!L$307</f>
        <v>7.8455484505656661E-2</v>
      </c>
      <c r="M99" s="22">
        <f>'800PEIperms'!M99/'800PEIperms'!M$307</f>
        <v>5.1406926406926401E-2</v>
      </c>
      <c r="N99" s="22">
        <f>'800PEIperms'!N99/'800PEIperms'!N$307</f>
        <v>0.29192386831275718</v>
      </c>
      <c r="O99" s="22">
        <f>'800PEIperms'!O99/'800PEIperms'!O$307</f>
        <v>0.35775047258979203</v>
      </c>
      <c r="P99" s="22"/>
      <c r="Q99" s="22"/>
      <c r="R99" s="20"/>
    </row>
    <row r="100" spans="1:18" ht="15.5">
      <c r="A100" s="1">
        <v>97</v>
      </c>
      <c r="B100" s="22">
        <f>'800PEIperms'!B100/'800PEIperms'!B$307</f>
        <v>0.20653907496012761</v>
      </c>
      <c r="C100" s="22">
        <f>'800PEIperms'!C100/'800PEIperms'!C$307</f>
        <v>0.42414572530248634</v>
      </c>
      <c r="D100" s="16">
        <f>'800PEIperms'!D100/'800PEIperms'!D$307</f>
        <v>0.60629301868239927</v>
      </c>
      <c r="E100" s="16">
        <f>'800PEIperms'!E100/'800PEIperms'!E$307</f>
        <v>0.76043632075471701</v>
      </c>
      <c r="F100" s="16">
        <f>'800PEIperms'!F100/'800PEIperms'!F$307</f>
        <v>0.92407660738714081</v>
      </c>
      <c r="G100" s="22"/>
      <c r="H100" s="22"/>
      <c r="I100" s="20"/>
      <c r="J100" s="21">
        <v>97</v>
      </c>
      <c r="K100" s="22">
        <f>'800PEIperms'!K100/'800PEIperms'!K$307</f>
        <v>2.7215368678783314E-2</v>
      </c>
      <c r="L100" s="22">
        <f>'800PEIperms'!L100/'800PEIperms'!L$307</f>
        <v>6.0255779636005903E-2</v>
      </c>
      <c r="M100" s="22">
        <f>'800PEIperms'!M100/'800PEIperms'!M$307</f>
        <v>0.10551948051948053</v>
      </c>
      <c r="N100" s="22">
        <f>'800PEIperms'!N100/'800PEIperms'!N$307</f>
        <v>0.21270576131687244</v>
      </c>
      <c r="O100" s="22">
        <f>'800PEIperms'!O100/'800PEIperms'!O$307</f>
        <v>0.41871455576559541</v>
      </c>
      <c r="P100" s="22"/>
      <c r="Q100" s="22"/>
      <c r="R100" s="20"/>
    </row>
    <row r="101" spans="1:18" ht="15.5">
      <c r="A101" s="1">
        <v>98</v>
      </c>
      <c r="B101" s="22">
        <f>'800PEIperms'!B101/'800PEIperms'!B$307</f>
        <v>0.1980571262867914</v>
      </c>
      <c r="C101" s="22">
        <f>'800PEIperms'!C101/'800PEIperms'!C$307</f>
        <v>0.40273899747374015</v>
      </c>
      <c r="D101" s="16">
        <f>'800PEIperms'!D101/'800PEIperms'!D$307</f>
        <v>0.6019665683382498</v>
      </c>
      <c r="E101" s="16">
        <f>'800PEIperms'!E101/'800PEIperms'!E$307</f>
        <v>0.76798349056603776</v>
      </c>
      <c r="F101" s="16">
        <f>'800PEIperms'!F101/'800PEIperms'!F$307</f>
        <v>0.91730506155950753</v>
      </c>
      <c r="G101" s="22"/>
      <c r="H101" s="22"/>
      <c r="I101" s="20"/>
      <c r="J101" s="21">
        <v>98</v>
      </c>
      <c r="K101" s="22">
        <f>'800PEIperms'!K101/'800PEIperms'!K$307</f>
        <v>1.7986627742725303E-2</v>
      </c>
      <c r="L101" s="22">
        <f>'800PEIperms'!L101/'800PEIperms'!L$307</f>
        <v>6.8617806197737344E-2</v>
      </c>
      <c r="M101" s="22">
        <f>'800PEIperms'!M101/'800PEIperms'!M$307</f>
        <v>0.14448051948051949</v>
      </c>
      <c r="N101" s="22">
        <f>'800PEIperms'!N101/'800PEIperms'!N$307</f>
        <v>0.23019547325102879</v>
      </c>
      <c r="O101" s="22">
        <f>'800PEIperms'!O101/'800PEIperms'!O$307</f>
        <v>0.33601134215500944</v>
      </c>
      <c r="P101" s="22"/>
      <c r="Q101" s="22"/>
      <c r="R101" s="20"/>
    </row>
    <row r="102" spans="1:18" ht="15.5">
      <c r="A102" s="1">
        <v>99</v>
      </c>
      <c r="B102" s="22">
        <f>'800PEIperms'!B102/'800PEIperms'!B$307</f>
        <v>0.22038567493112948</v>
      </c>
      <c r="C102" s="22">
        <f>'800PEIperms'!C102/'800PEIperms'!C$307</f>
        <v>0.39901608828613216</v>
      </c>
      <c r="D102" s="16">
        <f>'800PEIperms'!D102/'800PEIperms'!D$307</f>
        <v>0.57364798426745334</v>
      </c>
      <c r="E102" s="16">
        <f>'800PEIperms'!E102/'800PEIperms'!E$307</f>
        <v>0.7560141509433963</v>
      </c>
      <c r="F102" s="16">
        <f>'800PEIperms'!F102/'800PEIperms'!F$307</f>
        <v>0.94767441860465107</v>
      </c>
      <c r="G102" s="22"/>
      <c r="H102" s="22"/>
      <c r="I102" s="20"/>
      <c r="J102" s="21">
        <v>99</v>
      </c>
      <c r="K102" s="22">
        <f>'800PEIperms'!K102/'800PEIperms'!K$307</f>
        <v>2.9287126848102456E-2</v>
      </c>
      <c r="L102" s="22">
        <f>'800PEIperms'!L102/'800PEIperms'!L$307</f>
        <v>4.3531726512543042E-2</v>
      </c>
      <c r="M102" s="22">
        <f>'800PEIperms'!M102/'800PEIperms'!M$307</f>
        <v>0.11147186147186147</v>
      </c>
      <c r="N102" s="22">
        <f>'800PEIperms'!N102/'800PEIperms'!N$307</f>
        <v>0.2139917695473251</v>
      </c>
      <c r="O102" s="22">
        <f>'800PEIperms'!O102/'800PEIperms'!O$307</f>
        <v>0.33081285444234404</v>
      </c>
      <c r="P102" s="22"/>
      <c r="Q102" s="22"/>
      <c r="R102" s="20"/>
    </row>
    <row r="103" spans="1:18" ht="15.5">
      <c r="A103" s="1">
        <v>100</v>
      </c>
      <c r="B103" s="22">
        <f>'800PEIperms'!B103/'800PEIperms'!B$307</f>
        <v>0.19675221110627811</v>
      </c>
      <c r="C103" s="22">
        <f>'800PEIperms'!C103/'800PEIperms'!C$307</f>
        <v>0.39316580241989102</v>
      </c>
      <c r="D103" s="16">
        <f>'800PEIperms'!D103/'800PEIperms'!D$307</f>
        <v>0.5821042281219273</v>
      </c>
      <c r="E103" s="16">
        <f>'800PEIperms'!E103/'800PEIperms'!E$307</f>
        <v>0.75825471698113212</v>
      </c>
      <c r="F103" s="16">
        <f>'800PEIperms'!F103/'800PEIperms'!F$307</f>
        <v>0.87961696306429549</v>
      </c>
      <c r="G103" s="22"/>
      <c r="H103" s="22"/>
      <c r="I103" s="20"/>
      <c r="J103" s="21">
        <v>100</v>
      </c>
      <c r="K103" s="22">
        <f>'800PEIperms'!K103/'800PEIperms'!K$307</f>
        <v>1.2618890667671155E-2</v>
      </c>
      <c r="L103" s="22">
        <f>'800PEIperms'!L103/'800PEIperms'!L$307</f>
        <v>0</v>
      </c>
      <c r="M103" s="22">
        <f>'800PEIperms'!M103/'800PEIperms'!M$307</f>
        <v>0.15800865800865802</v>
      </c>
      <c r="N103" s="22">
        <f>'800PEIperms'!N103/'800PEIperms'!N$307</f>
        <v>0.21064814814814814</v>
      </c>
      <c r="O103" s="22">
        <f>'800PEIperms'!O103/'800PEIperms'!O$307</f>
        <v>0.3771266540642722</v>
      </c>
      <c r="P103" s="22"/>
      <c r="Q103" s="22"/>
      <c r="R103" s="20"/>
    </row>
    <row r="104" spans="1:18" ht="15.5">
      <c r="A104" s="1">
        <v>101</v>
      </c>
      <c r="B104" s="22">
        <f>'800PEIperms'!B104/'800PEIperms'!B$307</f>
        <v>0.20704654197477165</v>
      </c>
      <c r="C104" s="22">
        <f>'800PEIperms'!C104/'800PEIperms'!C$307</f>
        <v>0.41909320569073261</v>
      </c>
      <c r="D104" s="16">
        <f>'800PEIperms'!D104/'800PEIperms'!D$307</f>
        <v>0.58662733529990174</v>
      </c>
      <c r="E104" s="16">
        <f>'800PEIperms'!E104/'800PEIperms'!E$307</f>
        <v>0.77700471698113216</v>
      </c>
      <c r="F104" s="16">
        <f>'800PEIperms'!F104/'800PEIperms'!F$307</f>
        <v>0.91094391244870032</v>
      </c>
      <c r="G104" s="22"/>
      <c r="H104" s="22"/>
      <c r="I104" s="20"/>
      <c r="J104" s="21">
        <v>101</v>
      </c>
      <c r="K104" s="22">
        <f>'800PEIperms'!K104/'800PEIperms'!K$307</f>
        <v>1.2524719841793012E-2</v>
      </c>
      <c r="L104" s="22">
        <f>'800PEIperms'!L104/'800PEIperms'!L$307</f>
        <v>6.3698967043777671E-2</v>
      </c>
      <c r="M104" s="22">
        <f>'800PEIperms'!M104/'800PEIperms'!M$307</f>
        <v>0.14772727272727273</v>
      </c>
      <c r="N104" s="22">
        <f>'800PEIperms'!N104/'800PEIperms'!N$307</f>
        <v>0.28086419753086417</v>
      </c>
      <c r="O104" s="22">
        <f>'800PEIperms'!O104/'800PEIperms'!O$307</f>
        <v>0.31049149338374288</v>
      </c>
      <c r="P104" s="22"/>
      <c r="Q104" s="22"/>
      <c r="R104" s="20"/>
    </row>
    <row r="105" spans="1:18" ht="15.5">
      <c r="A105" s="1">
        <v>102</v>
      </c>
      <c r="B105" s="22">
        <f>'800PEIperms'!B105/'800PEIperms'!B$307</f>
        <v>0.21726837755545891</v>
      </c>
      <c r="C105" s="22">
        <f>'800PEIperms'!C105/'800PEIperms'!C$307</f>
        <v>0.38226299694189603</v>
      </c>
      <c r="D105" s="16">
        <f>'800PEIperms'!D105/'800PEIperms'!D$307</f>
        <v>0.54532940019665688</v>
      </c>
      <c r="E105" s="16">
        <f>'800PEIperms'!E105/'800PEIperms'!E$307</f>
        <v>0.74245283018867936</v>
      </c>
      <c r="F105" s="16">
        <f>'800PEIperms'!F105/'800PEIperms'!F$307</f>
        <v>0.87633378932968531</v>
      </c>
      <c r="G105" s="22"/>
      <c r="H105" s="22"/>
      <c r="I105" s="20"/>
      <c r="J105" s="21">
        <v>102</v>
      </c>
      <c r="K105" s="22">
        <f>'800PEIperms'!K105/'800PEIperms'!K$307</f>
        <v>2.9852151803371314E-2</v>
      </c>
      <c r="L105" s="22">
        <f>'800PEIperms'!L105/'800PEIperms'!L$307</f>
        <v>2.5577963600590264E-2</v>
      </c>
      <c r="M105" s="22">
        <f>'800PEIperms'!M105/'800PEIperms'!M$307</f>
        <v>0.29870129870129869</v>
      </c>
      <c r="N105" s="22">
        <f>'800PEIperms'!N105/'800PEIperms'!N$307</f>
        <v>0.23636831275720163</v>
      </c>
      <c r="O105" s="22">
        <f>'800PEIperms'!O105/'800PEIperms'!O$307</f>
        <v>0.35869565217391297</v>
      </c>
      <c r="P105" s="22"/>
      <c r="Q105" s="22"/>
      <c r="R105" s="20"/>
    </row>
    <row r="106" spans="1:18" ht="15.5">
      <c r="A106" s="1">
        <v>103</v>
      </c>
      <c r="B106" s="22">
        <f>'800PEIperms'!B106/'800PEIperms'!B$307</f>
        <v>0.20146440481368713</v>
      </c>
      <c r="C106" s="22">
        <f>'800PEIperms'!C106/'800PEIperms'!C$307</f>
        <v>0.39728759473474273</v>
      </c>
      <c r="D106" s="16">
        <f>'800PEIperms'!D106/'800PEIperms'!D$307</f>
        <v>0.60432645034414956</v>
      </c>
      <c r="E106" s="16">
        <f>'800PEIperms'!E106/'800PEIperms'!E$307</f>
        <v>0.7609669811320755</v>
      </c>
      <c r="F106" s="16">
        <f>'800PEIperms'!F106/'800PEIperms'!F$307</f>
        <v>0.9142270861833105</v>
      </c>
      <c r="G106" s="22"/>
      <c r="H106" s="22"/>
      <c r="I106" s="20"/>
      <c r="J106" s="21">
        <v>103</v>
      </c>
      <c r="K106" s="22">
        <f>'800PEIperms'!K106/'800PEIperms'!K$307</f>
        <v>2.401356059892645E-2</v>
      </c>
      <c r="L106" s="22">
        <f>'800PEIperms'!L106/'800PEIperms'!L$307</f>
        <v>4.2056074766355138E-2</v>
      </c>
      <c r="M106" s="22">
        <f>'800PEIperms'!M106/'800PEIperms'!M$307</f>
        <v>4.7077922077922073E-2</v>
      </c>
      <c r="N106" s="22">
        <f>'800PEIperms'!N106/'800PEIperms'!N$307</f>
        <v>0.20524691358024691</v>
      </c>
      <c r="O106" s="22">
        <f>'800PEIperms'!O106/'800PEIperms'!O$307</f>
        <v>0.50047258979206044</v>
      </c>
      <c r="P106" s="22"/>
      <c r="Q106" s="22"/>
      <c r="R106" s="20"/>
    </row>
    <row r="107" spans="1:18" ht="15.5">
      <c r="A107" s="1">
        <v>104</v>
      </c>
      <c r="B107" s="22">
        <f>'800PEIperms'!B107/'800PEIperms'!B$307</f>
        <v>0.18906771059881108</v>
      </c>
      <c r="C107" s="22">
        <f>'800PEIperms'!C107/'800PEIperms'!C$307</f>
        <v>0.36271772370695388</v>
      </c>
      <c r="D107" s="16">
        <f>'800PEIperms'!D107/'800PEIperms'!D$307</f>
        <v>0.59252704031465098</v>
      </c>
      <c r="E107" s="16">
        <f>'800PEIperms'!E107/'800PEIperms'!E$307</f>
        <v>0.73826650943396221</v>
      </c>
      <c r="F107" s="16">
        <f>'800PEIperms'!F107/'800PEIperms'!F$307</f>
        <v>0.91497948016415875</v>
      </c>
      <c r="G107" s="22"/>
      <c r="H107" s="22"/>
      <c r="I107" s="20"/>
      <c r="J107" s="21">
        <v>104</v>
      </c>
      <c r="K107" s="22">
        <f>'800PEIperms'!K107/'800PEIperms'!K$307</f>
        <v>1.054713249835201E-2</v>
      </c>
      <c r="L107" s="22">
        <f>'800PEIperms'!L107/'800PEIperms'!L$307</f>
        <v>8.5341859321200211E-2</v>
      </c>
      <c r="M107" s="22">
        <f>'800PEIperms'!M107/'800PEIperms'!M$307</f>
        <v>0.14880952380952381</v>
      </c>
      <c r="N107" s="22">
        <f>'800PEIperms'!N107/'800PEIperms'!N$307</f>
        <v>0.21784979423868311</v>
      </c>
      <c r="O107" s="22">
        <f>'800PEIperms'!O107/'800PEIperms'!O$307</f>
        <v>0.36247637051039694</v>
      </c>
      <c r="P107" s="22"/>
      <c r="Q107" s="22"/>
      <c r="R107" s="20"/>
    </row>
    <row r="108" spans="1:18" ht="15.5">
      <c r="A108" s="1">
        <v>105</v>
      </c>
      <c r="B108" s="22">
        <f>'800PEIperms'!B108/'800PEIperms'!B$307</f>
        <v>0.2252428592141511</v>
      </c>
      <c r="C108" s="22">
        <f>'800PEIperms'!C108/'800PEIperms'!C$307</f>
        <v>0.38704959446882065</v>
      </c>
      <c r="D108" s="16">
        <f>'800PEIperms'!D108/'800PEIperms'!D$307</f>
        <v>0.6190757128810227</v>
      </c>
      <c r="E108" s="16">
        <f>'800PEIperms'!E108/'800PEIperms'!E$307</f>
        <v>0.76468160377358485</v>
      </c>
      <c r="F108" s="16">
        <f>'800PEIperms'!F108/'800PEIperms'!F$307</f>
        <v>0.91798905608755121</v>
      </c>
      <c r="G108" s="22"/>
      <c r="H108" s="22"/>
      <c r="I108" s="20"/>
      <c r="J108" s="21">
        <v>105</v>
      </c>
      <c r="K108" s="22">
        <f>'800PEIperms'!K108/'800PEIperms'!K$307</f>
        <v>4.1623505038139184E-2</v>
      </c>
      <c r="L108" s="22">
        <f>'800PEIperms'!L108/'800PEIperms'!L$307</f>
        <v>2.1151008362026564E-2</v>
      </c>
      <c r="M108" s="22">
        <f>'800PEIperms'!M108/'800PEIperms'!M$307</f>
        <v>0.1314935064935065</v>
      </c>
      <c r="N108" s="22">
        <f>'800PEIperms'!N108/'800PEIperms'!N$307</f>
        <v>0.20884773662551437</v>
      </c>
      <c r="O108" s="22">
        <f>'800PEIperms'!O108/'800PEIperms'!O$307</f>
        <v>0.47873345935727785</v>
      </c>
      <c r="P108" s="22"/>
      <c r="Q108" s="22"/>
      <c r="R108" s="20"/>
    </row>
    <row r="109" spans="1:18" ht="15.5">
      <c r="A109" s="1">
        <v>106</v>
      </c>
      <c r="B109" s="22">
        <f>'800PEIperms'!B109/'800PEIperms'!B$307</f>
        <v>0.21059881107727998</v>
      </c>
      <c r="C109" s="22">
        <f>'800PEIperms'!C109/'800PEIperms'!C$307</f>
        <v>0.43518149182289589</v>
      </c>
      <c r="D109" s="16">
        <f>'800PEIperms'!D109/'800PEIperms'!D$307</f>
        <v>0.55555555555555558</v>
      </c>
      <c r="E109" s="16">
        <f>'800PEIperms'!E109/'800PEIperms'!E$307</f>
        <v>0.76987028301886795</v>
      </c>
      <c r="F109" s="16">
        <f>'800PEIperms'!F109/'800PEIperms'!F$307</f>
        <v>0.92790697674418599</v>
      </c>
      <c r="G109" s="22"/>
      <c r="H109" s="22"/>
      <c r="I109" s="20"/>
      <c r="J109" s="21">
        <v>106</v>
      </c>
      <c r="K109" s="22">
        <f>'800PEIperms'!K109/'800PEIperms'!K$307</f>
        <v>5.4901591486957342E-2</v>
      </c>
      <c r="L109" s="22">
        <f>'800PEIperms'!L109/'800PEIperms'!L$307</f>
        <v>5.9272011805213971E-2</v>
      </c>
      <c r="M109" s="22">
        <f>'800PEIperms'!M109/'800PEIperms'!M$307</f>
        <v>0</v>
      </c>
      <c r="N109" s="22">
        <f>'800PEIperms'!N109/'800PEIperms'!N$307</f>
        <v>0.27417695473251025</v>
      </c>
      <c r="O109" s="22">
        <f>'800PEIperms'!O109/'800PEIperms'!O$307</f>
        <v>0.33317580340264652</v>
      </c>
      <c r="P109" s="22"/>
      <c r="Q109" s="22"/>
      <c r="R109" s="20"/>
    </row>
    <row r="110" spans="1:18" ht="15.5">
      <c r="A110" s="1">
        <v>107</v>
      </c>
      <c r="B110" s="22">
        <f>'800PEIperms'!B110/'800PEIperms'!B$307</f>
        <v>0.23379730317529362</v>
      </c>
      <c r="C110" s="22">
        <f>'800PEIperms'!C110/'800PEIperms'!C$307</f>
        <v>0.37202499667597394</v>
      </c>
      <c r="D110" s="16">
        <f>'800PEIperms'!D110/'800PEIperms'!D$307</f>
        <v>0.6149459193706982</v>
      </c>
      <c r="E110" s="16">
        <f>'800PEIperms'!E110/'800PEIperms'!E$307</f>
        <v>0.74652122641509433</v>
      </c>
      <c r="F110" s="16">
        <f>'800PEIperms'!F110/'800PEIperms'!F$307</f>
        <v>0.89870041039671678</v>
      </c>
      <c r="G110" s="22"/>
      <c r="H110" s="22"/>
      <c r="I110" s="20"/>
      <c r="J110" s="21">
        <v>107</v>
      </c>
      <c r="K110" s="22">
        <f>'800PEIperms'!K110/'800PEIperms'!K$307</f>
        <v>4.9816366889537618E-2</v>
      </c>
      <c r="L110" s="22">
        <f>'800PEIperms'!L110/'800PEIperms'!L$307</f>
        <v>6.886374815543532E-2</v>
      </c>
      <c r="M110" s="22">
        <f>'800PEIperms'!M110/'800PEIperms'!M$307</f>
        <v>9.0367965367965361E-2</v>
      </c>
      <c r="N110" s="22">
        <f>'800PEIperms'!N110/'800PEIperms'!N$307</f>
        <v>0.2258230452674897</v>
      </c>
      <c r="O110" s="22">
        <f>'800PEIperms'!O110/'800PEIperms'!O$307</f>
        <v>0.47778827977315691</v>
      </c>
      <c r="P110" s="22"/>
      <c r="Q110" s="22"/>
      <c r="R110" s="20"/>
    </row>
    <row r="111" spans="1:18" ht="15.5">
      <c r="A111" s="1">
        <v>108</v>
      </c>
      <c r="B111" s="22">
        <f>'800PEIperms'!B111/'800PEIperms'!B$307</f>
        <v>0.21705089169204003</v>
      </c>
      <c r="C111" s="22">
        <f>'800PEIperms'!C111/'800PEIperms'!C$307</f>
        <v>0.38532110091743121</v>
      </c>
      <c r="D111" s="16">
        <f>'800PEIperms'!D111/'800PEIperms'!D$307</f>
        <v>0.59429695181907582</v>
      </c>
      <c r="E111" s="16">
        <f>'800PEIperms'!E111/'800PEIperms'!E$307</f>
        <v>0.76326650943396224</v>
      </c>
      <c r="F111" s="16">
        <f>'800PEIperms'!F111/'800PEIperms'!F$307</f>
        <v>0.90376196990424085</v>
      </c>
      <c r="G111" s="22"/>
      <c r="H111" s="22"/>
      <c r="I111" s="20"/>
      <c r="J111" s="21">
        <v>108</v>
      </c>
      <c r="K111" s="22">
        <f>'800PEIperms'!K111/'800PEIperms'!K$307</f>
        <v>1.054713249835201E-2</v>
      </c>
      <c r="L111" s="22">
        <f>'800PEIperms'!L111/'800PEIperms'!L$307</f>
        <v>0.10255779636005902</v>
      </c>
      <c r="M111" s="22">
        <f>'800PEIperms'!M111/'800PEIperms'!M$307</f>
        <v>0.12175324675324675</v>
      </c>
      <c r="N111" s="22">
        <f>'800PEIperms'!N111/'800PEIperms'!N$307</f>
        <v>0.24305555555555552</v>
      </c>
      <c r="O111" s="22">
        <f>'800PEIperms'!O111/'800PEIperms'!O$307</f>
        <v>0.37051039697542532</v>
      </c>
      <c r="P111" s="22"/>
      <c r="Q111" s="22"/>
      <c r="R111" s="20"/>
    </row>
    <row r="112" spans="1:18" ht="15.5">
      <c r="A112" s="1">
        <v>109</v>
      </c>
      <c r="B112" s="22">
        <f>'800PEIperms'!B112/'800PEIperms'!B$307</f>
        <v>0.20501667391619544</v>
      </c>
      <c r="C112" s="22">
        <f>'800PEIperms'!C112/'800PEIperms'!C$307</f>
        <v>0.43677702433187071</v>
      </c>
      <c r="D112" s="16">
        <f>'800PEIperms'!D112/'800PEIperms'!D$307</f>
        <v>0.62379547689282211</v>
      </c>
      <c r="E112" s="16">
        <f>'800PEIperms'!E112/'800PEIperms'!E$307</f>
        <v>0.77323113207547167</v>
      </c>
      <c r="F112" s="16">
        <f>'800PEIperms'!F112/'800PEIperms'!F$307</f>
        <v>0.92530779753761971</v>
      </c>
      <c r="G112" s="22"/>
      <c r="H112" s="22"/>
      <c r="I112" s="20"/>
      <c r="J112" s="21">
        <v>109</v>
      </c>
      <c r="K112" s="22">
        <f>'800PEIperms'!K112/'800PEIperms'!K$307</f>
        <v>3.1641397495056033E-2</v>
      </c>
      <c r="L112" s="22">
        <f>'800PEIperms'!L112/'800PEIperms'!L$307</f>
        <v>7.4520413182488934E-2</v>
      </c>
      <c r="M112" s="22">
        <f>'800PEIperms'!M112/'800PEIperms'!M$307</f>
        <v>0.11471861471861472</v>
      </c>
      <c r="N112" s="22">
        <f>'800PEIperms'!N112/'800PEIperms'!N$307</f>
        <v>0.3225308641975308</v>
      </c>
      <c r="O112" s="22">
        <f>'800PEIperms'!O112/'800PEIperms'!O$307</f>
        <v>0.36814744801512284</v>
      </c>
      <c r="P112" s="22"/>
      <c r="Q112" s="22"/>
      <c r="R112" s="20"/>
    </row>
    <row r="113" spans="1:18" ht="15.5">
      <c r="A113" s="1">
        <v>110</v>
      </c>
      <c r="B113" s="22">
        <f>'800PEIperms'!B113/'800PEIperms'!B$307</f>
        <v>0.23140495867768598</v>
      </c>
      <c r="C113" s="22">
        <f>'800PEIperms'!C113/'800PEIperms'!C$307</f>
        <v>0.39808536098923014</v>
      </c>
      <c r="D113" s="16">
        <f>'800PEIperms'!D113/'800PEIperms'!D$307</f>
        <v>0.58328416912487713</v>
      </c>
      <c r="E113" s="16">
        <f>'800PEIperms'!E113/'800PEIperms'!E$307</f>
        <v>0.74086084905660377</v>
      </c>
      <c r="F113" s="16">
        <f>'800PEIperms'!F113/'800PEIperms'!F$307</f>
        <v>0.93433652530779743</v>
      </c>
      <c r="G113" s="22"/>
      <c r="H113" s="22"/>
      <c r="I113" s="20"/>
      <c r="J113" s="21">
        <v>110</v>
      </c>
      <c r="K113" s="22">
        <f>'800PEIperms'!K113/'800PEIperms'!K$307</f>
        <v>6.2152745079574349E-2</v>
      </c>
      <c r="L113" s="22">
        <f>'800PEIperms'!L113/'800PEIperms'!L$307</f>
        <v>0.10329562223315297</v>
      </c>
      <c r="M113" s="22">
        <f>'800PEIperms'!M113/'800PEIperms'!M$307</f>
        <v>9.1991341991341985E-2</v>
      </c>
      <c r="N113" s="22">
        <f>'800PEIperms'!N113/'800PEIperms'!N$307</f>
        <v>0.28034979423868311</v>
      </c>
      <c r="O113" s="22">
        <f>'800PEIperms'!O113/'800PEIperms'!O$307</f>
        <v>0.34688090737240074</v>
      </c>
      <c r="P113" s="22"/>
      <c r="Q113" s="22"/>
      <c r="R113" s="20"/>
    </row>
    <row r="114" spans="1:18" ht="15.5">
      <c r="A114" s="1">
        <v>111</v>
      </c>
      <c r="B114" s="22">
        <f>'800PEIperms'!B114/'800PEIperms'!B$307</f>
        <v>0.22720023198492101</v>
      </c>
      <c r="C114" s="22">
        <f>'800PEIperms'!C114/'800PEIperms'!C$307</f>
        <v>0.39675575056508444</v>
      </c>
      <c r="D114" s="16">
        <f>'800PEIperms'!D114/'800PEIperms'!D$307</f>
        <v>0.55142576204523108</v>
      </c>
      <c r="E114" s="16">
        <f>'800PEIperms'!E114/'800PEIperms'!E$307</f>
        <v>0.78443396226415096</v>
      </c>
      <c r="F114" s="16">
        <f>'800PEIperms'!F114/'800PEIperms'!F$307</f>
        <v>0.93365253077975374</v>
      </c>
      <c r="G114" s="22"/>
      <c r="H114" s="22"/>
      <c r="I114" s="20"/>
      <c r="J114" s="21">
        <v>111</v>
      </c>
      <c r="K114" s="22">
        <f>'800PEIperms'!K114/'800PEIperms'!K$307</f>
        <v>4.5578679725021186E-2</v>
      </c>
      <c r="L114" s="22">
        <f>'800PEIperms'!L114/'800PEIperms'!L$307</f>
        <v>0.14559763895720612</v>
      </c>
      <c r="M114" s="22">
        <f>'800PEIperms'!M114/'800PEIperms'!M$307</f>
        <v>9.0367965367965361E-2</v>
      </c>
      <c r="N114" s="22">
        <f>'800PEIperms'!N114/'800PEIperms'!N$307</f>
        <v>0.25205761316872427</v>
      </c>
      <c r="O114" s="22">
        <f>'800PEIperms'!O114/'800PEIperms'!O$307</f>
        <v>0.46786389413988655</v>
      </c>
      <c r="P114" s="22"/>
      <c r="Q114" s="22"/>
      <c r="R114" s="20"/>
    </row>
    <row r="115" spans="1:18" ht="15.5">
      <c r="A115" s="1">
        <v>112</v>
      </c>
      <c r="B115" s="22">
        <f>'800PEIperms'!B115/'800PEIperms'!B$307</f>
        <v>0.2252428592141511</v>
      </c>
      <c r="C115" s="22">
        <f>'800PEIperms'!C115/'800PEIperms'!C$307</f>
        <v>0.43238930993218988</v>
      </c>
      <c r="D115" s="16">
        <f>'800PEIperms'!D115/'800PEIperms'!D$307</f>
        <v>0.63854473942969525</v>
      </c>
      <c r="E115" s="16">
        <f>'800PEIperms'!E115/'800PEIperms'!E$307</f>
        <v>0.79363207547169812</v>
      </c>
      <c r="F115" s="16">
        <f>'800PEIperms'!F115/'800PEIperms'!F$307</f>
        <v>0.91210670314637488</v>
      </c>
      <c r="G115" s="22"/>
      <c r="H115" s="22"/>
      <c r="I115" s="20"/>
      <c r="J115" s="21">
        <v>112</v>
      </c>
      <c r="K115" s="22">
        <f>'800PEIperms'!K115/'800PEIperms'!K$307</f>
        <v>9.511253413692437E-3</v>
      </c>
      <c r="L115" s="22">
        <f>'800PEIperms'!L115/'800PEIperms'!L$307</f>
        <v>0.10477127397934087</v>
      </c>
      <c r="M115" s="22">
        <f>'800PEIperms'!M115/'800PEIperms'!M$307</f>
        <v>0.13257575757575757</v>
      </c>
      <c r="N115" s="22">
        <f>'800PEIperms'!N115/'800PEIperms'!N$307</f>
        <v>0.18827160493827158</v>
      </c>
      <c r="O115" s="22">
        <f>'800PEIperms'!O115/'800PEIperms'!O$307</f>
        <v>0.48062381852551983</v>
      </c>
      <c r="P115" s="22"/>
      <c r="Q115" s="22"/>
      <c r="R115" s="20"/>
    </row>
    <row r="116" spans="1:18" ht="15.5">
      <c r="A116" s="1">
        <v>113</v>
      </c>
      <c r="B116" s="22">
        <f>'800PEIperms'!B116/'800PEIperms'!B$307</f>
        <v>0.19240249383790053</v>
      </c>
      <c r="C116" s="22">
        <f>'800PEIperms'!C116/'800PEIperms'!C$307</f>
        <v>0.42773567344767982</v>
      </c>
      <c r="D116" s="16">
        <f>'800PEIperms'!D116/'800PEIperms'!D$307</f>
        <v>0.58151425762045239</v>
      </c>
      <c r="E116" s="16">
        <f>'800PEIperms'!E116/'800PEIperms'!E$307</f>
        <v>0.79534198113207544</v>
      </c>
      <c r="F116" s="16">
        <f>'800PEIperms'!F116/'800PEIperms'!F$307</f>
        <v>0.89986320109439122</v>
      </c>
      <c r="G116" s="22"/>
      <c r="H116" s="22"/>
      <c r="I116" s="20"/>
      <c r="J116" s="21">
        <v>113</v>
      </c>
      <c r="K116" s="22">
        <f>'800PEIperms'!K116/'800PEIperms'!K$307</f>
        <v>4.5484508899143045E-2</v>
      </c>
      <c r="L116" s="22">
        <f>'800PEIperms'!L116/'800PEIperms'!L$307</f>
        <v>0.13379242498770291</v>
      </c>
      <c r="M116" s="22">
        <f>'800PEIperms'!M116/'800PEIperms'!M$307</f>
        <v>0.26406926406926406</v>
      </c>
      <c r="N116" s="22">
        <f>'800PEIperms'!N116/'800PEIperms'!N$307</f>
        <v>0.26877572016460904</v>
      </c>
      <c r="O116" s="22">
        <f>'800PEIperms'!O116/'800PEIperms'!O$307</f>
        <v>0.28449905482041588</v>
      </c>
      <c r="P116" s="22"/>
      <c r="Q116" s="22"/>
      <c r="R116" s="20"/>
    </row>
    <row r="117" spans="1:18" ht="15.5">
      <c r="A117" s="1">
        <v>114</v>
      </c>
      <c r="B117" s="22">
        <f>'800PEIperms'!B117/'800PEIperms'!B$307</f>
        <v>0.20233434826736263</v>
      </c>
      <c r="C117" s="22">
        <f>'800PEIperms'!C117/'800PEIperms'!C$307</f>
        <v>0.38053450339050654</v>
      </c>
      <c r="D117" s="16">
        <f>'800PEIperms'!D117/'800PEIperms'!D$307</f>
        <v>0.63933136676499502</v>
      </c>
      <c r="E117" s="16">
        <f>'800PEIperms'!E117/'800PEIperms'!E$307</f>
        <v>0.79669811320754713</v>
      </c>
      <c r="F117" s="16">
        <f>'800PEIperms'!F117/'800PEIperms'!F$307</f>
        <v>0.93057455540355682</v>
      </c>
      <c r="G117" s="22"/>
      <c r="H117" s="22"/>
      <c r="I117" s="20"/>
      <c r="J117" s="21">
        <v>114</v>
      </c>
      <c r="K117" s="22">
        <f>'800PEIperms'!K117/'800PEIperms'!K$307</f>
        <v>2.0811752519069592E-2</v>
      </c>
      <c r="L117" s="22">
        <f>'800PEIperms'!L117/'800PEIperms'!L$307</f>
        <v>9.5179537629119529E-2</v>
      </c>
      <c r="M117" s="22">
        <f>'800PEIperms'!M117/'800PEIperms'!M$307</f>
        <v>5.0865800865800871E-2</v>
      </c>
      <c r="N117" s="22">
        <f>'800PEIperms'!N117/'800PEIperms'!N$307</f>
        <v>0.29655349794238683</v>
      </c>
      <c r="O117" s="22">
        <f>'800PEIperms'!O117/'800PEIperms'!O$307</f>
        <v>0.48865784499054821</v>
      </c>
      <c r="P117" s="22"/>
      <c r="Q117" s="22"/>
      <c r="R117" s="20"/>
    </row>
    <row r="118" spans="1:18" ht="15.5">
      <c r="A118" s="1">
        <v>115</v>
      </c>
      <c r="B118" s="22">
        <f>'800PEIperms'!B118/'800PEIperms'!B$307</f>
        <v>0.2290851094678846</v>
      </c>
      <c r="C118" s="22">
        <f>'800PEIperms'!C118/'800PEIperms'!C$307</f>
        <v>0.39130434782608697</v>
      </c>
      <c r="D118" s="16">
        <f>'800PEIperms'!D118/'800PEIperms'!D$307</f>
        <v>0.5834808259587021</v>
      </c>
      <c r="E118" s="16">
        <f>'800PEIperms'!E118/'800PEIperms'!E$307</f>
        <v>0.79646226415094334</v>
      </c>
      <c r="F118" s="16">
        <f>'800PEIperms'!F118/'800PEIperms'!F$307</f>
        <v>0.93419972640218873</v>
      </c>
      <c r="G118" s="22"/>
      <c r="H118" s="22"/>
      <c r="I118" s="20"/>
      <c r="J118" s="21">
        <v>115</v>
      </c>
      <c r="K118" s="22">
        <f>'800PEIperms'!K118/'800PEIperms'!K$307</f>
        <v>3.9175063565307471E-2</v>
      </c>
      <c r="L118" s="22">
        <f>'800PEIperms'!L118/'800PEIperms'!L$307</f>
        <v>0.13797343826856864</v>
      </c>
      <c r="M118" s="22">
        <f>'800PEIperms'!M118/'800PEIperms'!M$307</f>
        <v>0</v>
      </c>
      <c r="N118" s="22">
        <f>'800PEIperms'!N118/'800PEIperms'!N$307</f>
        <v>0.32613168724279834</v>
      </c>
      <c r="O118" s="22">
        <f>'800PEIperms'!O118/'800PEIperms'!O$307</f>
        <v>0.50945179584120981</v>
      </c>
      <c r="P118" s="22"/>
      <c r="Q118" s="22"/>
      <c r="R118" s="20"/>
    </row>
    <row r="119" spans="1:18" ht="15.5">
      <c r="A119" s="1">
        <v>116</v>
      </c>
      <c r="B119" s="22">
        <f>'800PEIperms'!B119/'800PEIperms'!B$307</f>
        <v>0.22480788748731331</v>
      </c>
      <c r="C119" s="22">
        <f>'800PEIperms'!C119/'800PEIperms'!C$307</f>
        <v>0.37973673713601913</v>
      </c>
      <c r="D119" s="16">
        <f>'800PEIperms'!D119/'800PEIperms'!D$307</f>
        <v>0.54395280235988208</v>
      </c>
      <c r="E119" s="16">
        <f>'800PEIperms'!E119/'800PEIperms'!E$307</f>
        <v>0.79103773584905657</v>
      </c>
      <c r="F119" s="16">
        <f>'800PEIperms'!F119/'800PEIperms'!F$307</f>
        <v>0.91443228454172365</v>
      </c>
      <c r="G119" s="22"/>
      <c r="H119" s="22"/>
      <c r="I119" s="20"/>
      <c r="J119" s="21">
        <v>116</v>
      </c>
      <c r="K119" s="22">
        <f>'800PEIperms'!K119/'800PEIperms'!K$307</f>
        <v>3.7479988699500894E-2</v>
      </c>
      <c r="L119" s="22">
        <f>'800PEIperms'!L119/'800PEIperms'!L$307</f>
        <v>0.12247909493359567</v>
      </c>
      <c r="M119" s="22">
        <f>'800PEIperms'!M119/'800PEIperms'!M$307</f>
        <v>0.26298701298701299</v>
      </c>
      <c r="N119" s="22">
        <f>'800PEIperms'!N119/'800PEIperms'!N$307</f>
        <v>0.17618312757201643</v>
      </c>
      <c r="O119" s="22">
        <f>'800PEIperms'!O119/'800PEIperms'!O$307</f>
        <v>0.38185255198487711</v>
      </c>
      <c r="P119" s="22"/>
      <c r="Q119" s="22"/>
      <c r="R119" s="20"/>
    </row>
    <row r="120" spans="1:18" ht="15.5">
      <c r="A120" s="1">
        <v>117</v>
      </c>
      <c r="B120" s="22">
        <f>'800PEIperms'!B120/'800PEIperms'!B$307</f>
        <v>0.2016093953892997</v>
      </c>
      <c r="C120" s="22">
        <f>'800PEIperms'!C120/'800PEIperms'!C$307</f>
        <v>0.42866640074458179</v>
      </c>
      <c r="D120" s="16">
        <f>'800PEIperms'!D120/'800PEIperms'!D$307</f>
        <v>0.63854473942969525</v>
      </c>
      <c r="E120" s="16">
        <f>'800PEIperms'!E120/'800PEIperms'!E$307</f>
        <v>0.78449292452830199</v>
      </c>
      <c r="F120" s="16">
        <f>'800PEIperms'!F120/'800PEIperms'!F$307</f>
        <v>0.93269493844049245</v>
      </c>
      <c r="G120" s="22"/>
      <c r="H120" s="22"/>
      <c r="I120" s="20"/>
      <c r="J120" s="21">
        <v>117</v>
      </c>
      <c r="K120" s="22">
        <f>'800PEIperms'!K120/'800PEIperms'!K$307</f>
        <v>2.617948959412374E-2</v>
      </c>
      <c r="L120" s="22">
        <f>'800PEIperms'!L120/'800PEIperms'!L$307</f>
        <v>0.10181997048696508</v>
      </c>
      <c r="M120" s="22">
        <f>'800PEIperms'!M120/'800PEIperms'!M$307</f>
        <v>0.16017316017316016</v>
      </c>
      <c r="N120" s="22">
        <f>'800PEIperms'!N120/'800PEIperms'!N$307</f>
        <v>0.28112139917695472</v>
      </c>
      <c r="O120" s="22">
        <f>'800PEIperms'!O120/'800PEIperms'!O$307</f>
        <v>0.49291115311909262</v>
      </c>
      <c r="P120" s="22"/>
      <c r="Q120" s="22"/>
      <c r="R120" s="20"/>
    </row>
    <row r="121" spans="1:18" ht="15.5">
      <c r="A121" s="1">
        <v>118</v>
      </c>
      <c r="B121" s="22">
        <f>'800PEIperms'!B121/'800PEIperms'!B$307</f>
        <v>0.2204581702189358</v>
      </c>
      <c r="C121" s="22">
        <f>'800PEIperms'!C121/'800PEIperms'!C$307</f>
        <v>0.41776359526658685</v>
      </c>
      <c r="D121" s="16">
        <f>'800PEIperms'!D121/'800PEIperms'!D$307</f>
        <v>0.65447394296951822</v>
      </c>
      <c r="E121" s="16">
        <f>'800PEIperms'!E121/'800PEIperms'!E$307</f>
        <v>0.78071933962264151</v>
      </c>
      <c r="F121" s="16">
        <f>'800PEIperms'!F121/'800PEIperms'!F$307</f>
        <v>0.91155950752393977</v>
      </c>
      <c r="G121" s="22"/>
      <c r="H121" s="22"/>
      <c r="I121" s="20"/>
      <c r="J121" s="21">
        <v>118</v>
      </c>
      <c r="K121" s="22">
        <f>'800PEIperms'!K121/'800PEIperms'!K$307</f>
        <v>3.2488934927959318E-2</v>
      </c>
      <c r="L121" s="22">
        <f>'800PEIperms'!L121/'800PEIperms'!L$307</f>
        <v>3.5415641908509592E-2</v>
      </c>
      <c r="M121" s="22">
        <f>'800PEIperms'!M121/'800PEIperms'!M$307</f>
        <v>0.24891774891774893</v>
      </c>
      <c r="N121" s="22">
        <f>'800PEIperms'!N121/'800PEIperms'!N$307</f>
        <v>0.27700617283950613</v>
      </c>
      <c r="O121" s="22">
        <f>'800PEIperms'!O121/'800PEIperms'!O$307</f>
        <v>0.45888468809073724</v>
      </c>
      <c r="P121" s="22"/>
      <c r="Q121" s="22"/>
      <c r="R121" s="20"/>
    </row>
    <row r="122" spans="1:18" ht="15.5">
      <c r="A122" s="1">
        <v>119</v>
      </c>
      <c r="B122" s="22">
        <f>'800PEIperms'!B122/'800PEIperms'!B$307</f>
        <v>0.23140495867768598</v>
      </c>
      <c r="C122" s="22">
        <f>'800PEIperms'!C122/'800PEIperms'!C$307</f>
        <v>0.39024065948677039</v>
      </c>
      <c r="D122" s="16">
        <f>'800PEIperms'!D122/'800PEIperms'!D$307</f>
        <v>0.6381514257620452</v>
      </c>
      <c r="E122" s="16">
        <f>'800PEIperms'!E122/'800PEIperms'!E$307</f>
        <v>0.80825471698113216</v>
      </c>
      <c r="F122" s="16">
        <f>'800PEIperms'!F122/'800PEIperms'!F$307</f>
        <v>0.92489740082079341</v>
      </c>
      <c r="G122" s="22"/>
      <c r="H122" s="22"/>
      <c r="I122" s="20"/>
      <c r="J122" s="21">
        <v>119</v>
      </c>
      <c r="K122" s="22">
        <f>'800PEIperms'!K122/'800PEIperms'!K$307</f>
        <v>3.5219888878425462E-2</v>
      </c>
      <c r="L122" s="22">
        <f>'800PEIperms'!L122/'800PEIperms'!L$307</f>
        <v>9.3212001967535665E-2</v>
      </c>
      <c r="M122" s="22">
        <f>'800PEIperms'!M122/'800PEIperms'!M$307</f>
        <v>0.12716450216450215</v>
      </c>
      <c r="N122" s="22">
        <f>'800PEIperms'!N122/'800PEIperms'!N$307</f>
        <v>0.3263888888888889</v>
      </c>
      <c r="O122" s="22">
        <f>'800PEIperms'!O122/'800PEIperms'!O$307</f>
        <v>0.47589792060491487</v>
      </c>
      <c r="P122" s="22"/>
      <c r="Q122" s="22"/>
      <c r="R122" s="20"/>
    </row>
    <row r="123" spans="1:18" ht="15.5">
      <c r="A123" s="1">
        <v>120</v>
      </c>
      <c r="B123" s="22">
        <f>'800PEIperms'!B123/'800PEIperms'!B$307</f>
        <v>0.2115412498187618</v>
      </c>
      <c r="C123" s="22">
        <f>'800PEIperms'!C123/'800PEIperms'!C$307</f>
        <v>0.42720382927802159</v>
      </c>
      <c r="D123" s="16">
        <f>'800PEIperms'!D123/'800PEIperms'!D$307</f>
        <v>0.67866273352999018</v>
      </c>
      <c r="E123" s="16">
        <f>'800PEIperms'!E123/'800PEIperms'!E$307</f>
        <v>0.79946933962264155</v>
      </c>
      <c r="F123" s="16">
        <f>'800PEIperms'!F123/'800PEIperms'!F$307</f>
        <v>0.90485636114911072</v>
      </c>
      <c r="G123" s="22"/>
      <c r="H123" s="22"/>
      <c r="I123" s="20"/>
      <c r="J123" s="21">
        <v>120</v>
      </c>
      <c r="K123" s="22">
        <f>'800PEIperms'!K123/'800PEIperms'!K$307</f>
        <v>2.1188435822582164E-2</v>
      </c>
      <c r="L123" s="22">
        <f>'800PEIperms'!L123/'800PEIperms'!L$307</f>
        <v>0.18224299065420563</v>
      </c>
      <c r="M123" s="22">
        <f>'800PEIperms'!M123/'800PEIperms'!M$307</f>
        <v>0.21536796536796537</v>
      </c>
      <c r="N123" s="22">
        <f>'800PEIperms'!N123/'800PEIperms'!N$307</f>
        <v>0.33076131687242799</v>
      </c>
      <c r="O123" s="22">
        <f>'800PEIperms'!O123/'800PEIperms'!O$307</f>
        <v>0.5155954631379962</v>
      </c>
      <c r="P123" s="22"/>
      <c r="Q123" s="22"/>
      <c r="R123" s="20"/>
    </row>
    <row r="124" spans="1:18" ht="15.5">
      <c r="A124" s="1">
        <v>121</v>
      </c>
      <c r="B124" s="22">
        <f>'800PEIperms'!B124/'800PEIperms'!B$307</f>
        <v>0.22241554298970567</v>
      </c>
      <c r="C124" s="22">
        <f>'800PEIperms'!C124/'800PEIperms'!C$307</f>
        <v>0.39755351681957185</v>
      </c>
      <c r="D124" s="16">
        <f>'800PEIperms'!D124/'800PEIperms'!D$307</f>
        <v>0.64818092428711893</v>
      </c>
      <c r="E124" s="16">
        <f>'800PEIperms'!E124/'800PEIperms'!E$307</f>
        <v>0.80583726415094337</v>
      </c>
      <c r="F124" s="16">
        <f>'800PEIperms'!F124/'800PEIperms'!F$307</f>
        <v>0.96128590971272221</v>
      </c>
      <c r="G124" s="22"/>
      <c r="H124" s="22"/>
      <c r="I124" s="20"/>
      <c r="J124" s="21">
        <v>121</v>
      </c>
      <c r="K124" s="22">
        <f>'800PEIperms'!K124/'800PEIperms'!K$307</f>
        <v>5.6125812223373192E-2</v>
      </c>
      <c r="L124" s="22">
        <f>'800PEIperms'!L124/'800PEIperms'!L$307</f>
        <v>0.12641416625676341</v>
      </c>
      <c r="M124" s="22">
        <f>'800PEIperms'!M124/'800PEIperms'!M$307</f>
        <v>0.3149350649350649</v>
      </c>
      <c r="N124" s="22">
        <f>'800PEIperms'!N124/'800PEIperms'!N$307</f>
        <v>0.33359053497942381</v>
      </c>
      <c r="O124" s="22">
        <f>'800PEIperms'!O124/'800PEIperms'!O$307</f>
        <v>0.47637051039697537</v>
      </c>
      <c r="P124" s="22"/>
      <c r="Q124" s="22"/>
      <c r="R124" s="20"/>
    </row>
    <row r="125" spans="1:18" ht="15.5">
      <c r="A125" s="1">
        <v>122</v>
      </c>
      <c r="B125" s="22">
        <f>'800PEIperms'!B125/'800PEIperms'!B$307</f>
        <v>0.23618964767290127</v>
      </c>
      <c r="C125" s="22">
        <f>'800PEIperms'!C125/'800PEIperms'!C$307</f>
        <v>0.44249434915569741</v>
      </c>
      <c r="D125" s="16">
        <f>'800PEIperms'!D125/'800PEIperms'!D$307</f>
        <v>0.63992133726646994</v>
      </c>
      <c r="E125" s="16">
        <f>'800PEIperms'!E125/'800PEIperms'!E$307</f>
        <v>0.79952830188679258</v>
      </c>
      <c r="F125" s="16">
        <f>'800PEIperms'!F125/'800PEIperms'!F$307</f>
        <v>0.93091655266757867</v>
      </c>
      <c r="G125" s="22"/>
      <c r="H125" s="22"/>
      <c r="I125" s="20"/>
      <c r="J125" s="21">
        <v>122</v>
      </c>
      <c r="K125" s="22">
        <f>'800PEIperms'!K125/'800PEIperms'!K$307</f>
        <v>3.8610038610038609E-2</v>
      </c>
      <c r="L125" s="22">
        <f>'800PEIperms'!L125/'800PEIperms'!L$307</f>
        <v>7.2552877520905071E-2</v>
      </c>
      <c r="M125" s="22">
        <f>'800PEIperms'!M125/'800PEIperms'!M$307</f>
        <v>0.17911255411255411</v>
      </c>
      <c r="N125" s="22">
        <f>'800PEIperms'!N125/'800PEIperms'!N$307</f>
        <v>0.32561728395061723</v>
      </c>
      <c r="O125" s="22">
        <f>'800PEIperms'!O125/'800PEIperms'!O$307</f>
        <v>0.55623818525519841</v>
      </c>
      <c r="P125" s="22"/>
      <c r="Q125" s="22"/>
      <c r="R125" s="20"/>
    </row>
    <row r="126" spans="1:18" ht="15.5">
      <c r="A126" s="1">
        <v>123</v>
      </c>
      <c r="B126" s="22">
        <f>'800PEIperms'!B126/'800PEIperms'!B$307</f>
        <v>0.22705524140930841</v>
      </c>
      <c r="C126" s="22">
        <f>'800PEIperms'!C126/'800PEIperms'!C$307</f>
        <v>0.41045073793378534</v>
      </c>
      <c r="D126" s="16">
        <f>'800PEIperms'!D126/'800PEIperms'!D$307</f>
        <v>0.66234021632251727</v>
      </c>
      <c r="E126" s="16">
        <f>'800PEIperms'!E126/'800PEIperms'!E$307</f>
        <v>0.82535377358490558</v>
      </c>
      <c r="F126" s="16">
        <f>'800PEIperms'!F126/'800PEIperms'!F$307</f>
        <v>0.94911080711354301</v>
      </c>
      <c r="G126" s="22"/>
      <c r="H126" s="22"/>
      <c r="I126" s="20"/>
      <c r="J126" s="21">
        <v>123</v>
      </c>
      <c r="K126" s="22">
        <f>'800PEIperms'!K126/'800PEIperms'!K$307</f>
        <v>4.9722196063659477E-2</v>
      </c>
      <c r="L126" s="22">
        <f>'800PEIperms'!L126/'800PEIperms'!L$307</f>
        <v>0.12272503689129366</v>
      </c>
      <c r="M126" s="22">
        <f>'800PEIperms'!M126/'800PEIperms'!M$307</f>
        <v>0.14664502164502163</v>
      </c>
      <c r="N126" s="22">
        <f>'800PEIperms'!N126/'800PEIperms'!N$307</f>
        <v>0.3711419753086419</v>
      </c>
      <c r="O126" s="22">
        <f>'800PEIperms'!O126/'800PEIperms'!O$307</f>
        <v>0.45226843100189035</v>
      </c>
      <c r="P126" s="22"/>
      <c r="Q126" s="22"/>
      <c r="R126" s="20"/>
    </row>
    <row r="127" spans="1:18" ht="15.5">
      <c r="A127" s="1">
        <v>124</v>
      </c>
      <c r="B127" s="22">
        <f>'800PEIperms'!B127/'800PEIperms'!B$307</f>
        <v>0.23908945918515301</v>
      </c>
      <c r="C127" s="22">
        <f>'800PEIperms'!C127/'800PEIperms'!C$307</f>
        <v>0.44555245313123254</v>
      </c>
      <c r="D127" s="16">
        <f>'800PEIperms'!D127/'800PEIperms'!D$307</f>
        <v>0.66057030481809254</v>
      </c>
      <c r="E127" s="16">
        <f>'800PEIperms'!E127/'800PEIperms'!E$307</f>
        <v>0.79911556603773592</v>
      </c>
      <c r="F127" s="16">
        <f>'800PEIperms'!F127/'800PEIperms'!F$307</f>
        <v>0.91922024623803011</v>
      </c>
      <c r="G127" s="22"/>
      <c r="H127" s="22"/>
      <c r="I127" s="20"/>
      <c r="J127" s="21">
        <v>124</v>
      </c>
      <c r="K127" s="22">
        <f>'800PEIperms'!K127/'800PEIperms'!K$307</f>
        <v>6.6202090592334492E-2</v>
      </c>
      <c r="L127" s="22">
        <f>'800PEIperms'!L127/'800PEIperms'!L$307</f>
        <v>0.12026561731431382</v>
      </c>
      <c r="M127" s="22">
        <f>'800PEIperms'!M127/'800PEIperms'!M$307</f>
        <v>0.21049783549783549</v>
      </c>
      <c r="N127" s="22">
        <f>'800PEIperms'!N127/'800PEIperms'!N$307</f>
        <v>0.35493827160493824</v>
      </c>
      <c r="O127" s="22">
        <f>'800PEIperms'!O127/'800PEIperms'!O$307</f>
        <v>0.47400756143667294</v>
      </c>
      <c r="P127" s="22"/>
      <c r="Q127" s="22"/>
      <c r="R127" s="20"/>
    </row>
    <row r="128" spans="1:18" ht="15.5">
      <c r="A128" s="1">
        <v>125</v>
      </c>
      <c r="B128" s="22">
        <f>'800PEIperms'!B128/'800PEIperms'!B$307</f>
        <v>0.23068000579962306</v>
      </c>
      <c r="C128" s="22">
        <f>'800PEIperms'!C128/'800PEIperms'!C$307</f>
        <v>0.46110889509373754</v>
      </c>
      <c r="D128" s="16">
        <f>'800PEIperms'!D128/'800PEIperms'!D$307</f>
        <v>0.64542772861356934</v>
      </c>
      <c r="E128" s="16">
        <f>'800PEIperms'!E128/'800PEIperms'!E$307</f>
        <v>0.8206957547169812</v>
      </c>
      <c r="F128" s="16">
        <f>'800PEIperms'!F128/'800PEIperms'!F$307</f>
        <v>0.94890560875512997</v>
      </c>
      <c r="G128" s="22"/>
      <c r="H128" s="22"/>
      <c r="I128" s="20"/>
      <c r="J128" s="21">
        <v>125</v>
      </c>
      <c r="K128" s="22">
        <f>'800PEIperms'!K128/'800PEIperms'!K$307</f>
        <v>6.6861286373481488E-2</v>
      </c>
      <c r="L128" s="22">
        <f>'800PEIperms'!L128/'800PEIperms'!L$307</f>
        <v>0.14682734874569603</v>
      </c>
      <c r="M128" s="22">
        <f>'800PEIperms'!M128/'800PEIperms'!M$307</f>
        <v>0.11201298701298701</v>
      </c>
      <c r="N128" s="22">
        <f>'800PEIperms'!N128/'800PEIperms'!N$307</f>
        <v>0.39686213991769548</v>
      </c>
      <c r="O128" s="22">
        <f>'800PEIperms'!O128/'800PEIperms'!O$307</f>
        <v>0.59499054820415875</v>
      </c>
      <c r="P128" s="22"/>
      <c r="Q128" s="22"/>
      <c r="R128" s="20"/>
    </row>
    <row r="129" spans="1:18" ht="15.5">
      <c r="A129" s="1">
        <v>126</v>
      </c>
      <c r="B129" s="22">
        <f>'800PEIperms'!B129/'800PEIperms'!B$307</f>
        <v>0.23879947803392781</v>
      </c>
      <c r="C129" s="22">
        <f>'800PEIperms'!C129/'800PEIperms'!C$307</f>
        <v>0.41683286796968483</v>
      </c>
      <c r="D129" s="16">
        <f>'800PEIperms'!D129/'800PEIperms'!D$307</f>
        <v>0.66037364798426745</v>
      </c>
      <c r="E129" s="16">
        <f>'800PEIperms'!E129/'800PEIperms'!E$307</f>
        <v>0.81173349056603772</v>
      </c>
      <c r="F129" s="16">
        <f>'800PEIperms'!F129/'800PEIperms'!F$307</f>
        <v>0.93556771545827633</v>
      </c>
      <c r="G129" s="22"/>
      <c r="H129" s="22"/>
      <c r="I129" s="20"/>
      <c r="J129" s="21">
        <v>126</v>
      </c>
      <c r="K129" s="22">
        <f>'800PEIperms'!K129/'800PEIperms'!K$307</f>
        <v>4.7744608720218476E-2</v>
      </c>
      <c r="L129" s="22">
        <f>'800PEIperms'!L129/'800PEIperms'!L$307</f>
        <v>0.13280865715691098</v>
      </c>
      <c r="M129" s="22">
        <f>'800PEIperms'!M129/'800PEIperms'!M$307</f>
        <v>4.3290043290043288E-2</v>
      </c>
      <c r="N129" s="22">
        <f>'800PEIperms'!N129/'800PEIperms'!N$307</f>
        <v>0.38297325102880653</v>
      </c>
      <c r="O129" s="22">
        <f>'800PEIperms'!O129/'800PEIperms'!O$307</f>
        <v>0.44754253308128544</v>
      </c>
      <c r="P129" s="22"/>
      <c r="Q129" s="22"/>
      <c r="R129" s="20"/>
    </row>
    <row r="130" spans="1:18" ht="15.5">
      <c r="A130" s="1">
        <v>127</v>
      </c>
      <c r="B130" s="22">
        <f>'800PEIperms'!B130/'800PEIperms'!B$307</f>
        <v>0.23292735972161813</v>
      </c>
      <c r="C130" s="22">
        <f>'800PEIperms'!C130/'800PEIperms'!C$307</f>
        <v>0.43159154367770242</v>
      </c>
      <c r="D130" s="16">
        <f>'800PEIperms'!D130/'800PEIperms'!D$307</f>
        <v>0.63166175024582105</v>
      </c>
      <c r="E130" s="16">
        <f>'800PEIperms'!E130/'800PEIperms'!E$307</f>
        <v>0.81544811320754718</v>
      </c>
      <c r="F130" s="16">
        <f>'800PEIperms'!F130/'800PEIperms'!F$307</f>
        <v>0.96067031463748298</v>
      </c>
      <c r="G130" s="22"/>
      <c r="H130" s="22"/>
      <c r="I130" s="20"/>
      <c r="J130" s="21">
        <v>127</v>
      </c>
      <c r="K130" s="22">
        <f>'800PEIperms'!K130/'800PEIperms'!K$307</f>
        <v>5.5749128919860627E-2</v>
      </c>
      <c r="L130" s="22">
        <f>'800PEIperms'!L130/'800PEIperms'!L$307</f>
        <v>0.1000983767830792</v>
      </c>
      <c r="M130" s="22">
        <f>'800PEIperms'!M130/'800PEIperms'!M$307</f>
        <v>0.29112554112554112</v>
      </c>
      <c r="N130" s="22">
        <f>'800PEIperms'!N130/'800PEIperms'!N$307</f>
        <v>0.37448559670781889</v>
      </c>
      <c r="O130" s="22">
        <f>'800PEIperms'!O130/'800PEIperms'!O$307</f>
        <v>0.64272211720226835</v>
      </c>
      <c r="P130" s="22"/>
      <c r="Q130" s="22"/>
      <c r="R130" s="20"/>
    </row>
    <row r="131" spans="1:18" ht="15.5">
      <c r="A131" s="1">
        <v>128</v>
      </c>
      <c r="B131" s="22">
        <f>'800PEIperms'!B131/'800PEIperms'!B$307</f>
        <v>0.24894881832680879</v>
      </c>
      <c r="C131" s="22">
        <f>'800PEIperms'!C131/'800PEIperms'!C$307</f>
        <v>0.45898151841510432</v>
      </c>
      <c r="D131" s="16">
        <f>'800PEIperms'!D131/'800PEIperms'!D$307</f>
        <v>0.67118977384464118</v>
      </c>
      <c r="E131" s="16">
        <f>'800PEIperms'!E131/'800PEIperms'!E$307</f>
        <v>0.79817216981132078</v>
      </c>
      <c r="F131" s="16">
        <f>'800PEIperms'!F131/'800PEIperms'!F$307</f>
        <v>0.95020519835841311</v>
      </c>
      <c r="G131" s="22"/>
      <c r="H131" s="22"/>
      <c r="I131" s="20"/>
      <c r="J131" s="21">
        <v>128</v>
      </c>
      <c r="K131" s="22">
        <f>'800PEIperms'!K131/'800PEIperms'!K$307</f>
        <v>5.81033995668142E-2</v>
      </c>
      <c r="L131" s="22">
        <f>'800PEIperms'!L131/'800PEIperms'!L$307</f>
        <v>7.7471716674864743E-2</v>
      </c>
      <c r="M131" s="22">
        <f>'800PEIperms'!M131/'800PEIperms'!M$307</f>
        <v>0.257034632034632</v>
      </c>
      <c r="N131" s="22">
        <f>'800PEIperms'!N131/'800PEIperms'!N$307</f>
        <v>0.38194444444444442</v>
      </c>
      <c r="O131" s="22">
        <f>'800PEIperms'!O131/'800PEIperms'!O$307</f>
        <v>0.64366729678638934</v>
      </c>
      <c r="P131" s="22"/>
      <c r="Q131" s="22"/>
      <c r="R131" s="20"/>
    </row>
    <row r="132" spans="1:18" ht="15.5">
      <c r="A132" s="1">
        <v>129</v>
      </c>
      <c r="B132" s="22">
        <f>'800PEIperms'!B132/'800PEIperms'!B$307</f>
        <v>0.24931129476584024</v>
      </c>
      <c r="C132" s="22">
        <f>'800PEIperms'!C132/'800PEIperms'!C$307</f>
        <v>0.45313123254886317</v>
      </c>
      <c r="D132" s="16">
        <f>'800PEIperms'!D132/'800PEIperms'!D$307</f>
        <v>0.6847590953785645</v>
      </c>
      <c r="E132" s="16">
        <f>'800PEIperms'!E132/'800PEIperms'!E$307</f>
        <v>0.84740566037735854</v>
      </c>
      <c r="F132" s="16">
        <f>'800PEIperms'!F132/'800PEIperms'!F$307</f>
        <v>0.94268125854993157</v>
      </c>
      <c r="G132" s="22"/>
      <c r="H132" s="22"/>
      <c r="I132" s="20"/>
      <c r="J132" s="21">
        <v>129</v>
      </c>
      <c r="K132" s="22">
        <f>'800PEIperms'!K132/'800PEIperms'!K$307</f>
        <v>4.8497975327243613E-2</v>
      </c>
      <c r="L132" s="22">
        <f>'800PEIperms'!L132/'800PEIperms'!L$307</f>
        <v>0.20363994097393015</v>
      </c>
      <c r="M132" s="22">
        <f>'800PEIperms'!M132/'800PEIperms'!M$307</f>
        <v>0.11255411255411256</v>
      </c>
      <c r="N132" s="22">
        <f>'800PEIperms'!N132/'800PEIperms'!N$307</f>
        <v>0.34465020576131689</v>
      </c>
      <c r="O132" s="22">
        <f>'800PEIperms'!O132/'800PEIperms'!O$307</f>
        <v>0.62240075614366719</v>
      </c>
      <c r="P132" s="22"/>
      <c r="Q132" s="22"/>
      <c r="R132" s="20"/>
    </row>
    <row r="133" spans="1:18" ht="15.5">
      <c r="A133" s="1">
        <v>130</v>
      </c>
      <c r="B133" s="22">
        <f>'800PEIperms'!B133/'800PEIperms'!B$307</f>
        <v>0.24887632303900248</v>
      </c>
      <c r="C133" s="22">
        <f>'800PEIperms'!C133/'800PEIperms'!C$307</f>
        <v>0.4359792580773833</v>
      </c>
      <c r="D133" s="16">
        <f>'800PEIperms'!D133/'800PEIperms'!D$307</f>
        <v>0.61986234021632247</v>
      </c>
      <c r="E133" s="16">
        <f>'800PEIperms'!E133/'800PEIperms'!E$307</f>
        <v>0.81132075471698117</v>
      </c>
      <c r="F133" s="16">
        <f>'800PEIperms'!F133/'800PEIperms'!F$307</f>
        <v>0.94056087551299583</v>
      </c>
      <c r="G133" s="22"/>
      <c r="H133" s="22"/>
      <c r="I133" s="20"/>
      <c r="J133" s="21">
        <v>130</v>
      </c>
      <c r="K133" s="22">
        <f>'800PEIperms'!K133/'800PEIperms'!K$307</f>
        <v>4.3412750729823896E-2</v>
      </c>
      <c r="L133" s="22">
        <f>'800PEIperms'!L133/'800PEIperms'!L$307</f>
        <v>9.3949827840629621E-2</v>
      </c>
      <c r="M133" s="22">
        <f>'800PEIperms'!M133/'800PEIperms'!M$307</f>
        <v>0.25108225108225107</v>
      </c>
      <c r="N133" s="22">
        <f>'800PEIperms'!N133/'800PEIperms'!N$307</f>
        <v>0.37422839506172834</v>
      </c>
      <c r="O133" s="22">
        <f>'800PEIperms'!O133/'800PEIperms'!O$307</f>
        <v>0.61389413988657848</v>
      </c>
      <c r="P133" s="22"/>
      <c r="Q133" s="22"/>
      <c r="R133" s="20"/>
    </row>
    <row r="134" spans="1:18" ht="15.5">
      <c r="A134" s="1">
        <v>131</v>
      </c>
      <c r="B134" s="22">
        <f>'800PEIperms'!B134/'800PEIperms'!B$307</f>
        <v>0.25184862983906048</v>
      </c>
      <c r="C134" s="22">
        <f>'800PEIperms'!C134/'800PEIperms'!C$307</f>
        <v>0.42467756947214463</v>
      </c>
      <c r="D134" s="16">
        <f>'800PEIperms'!D134/'800PEIperms'!D$307</f>
        <v>0.64936086529006887</v>
      </c>
      <c r="E134" s="16">
        <f>'800PEIperms'!E134/'800PEIperms'!E$307</f>
        <v>0.83490566037735858</v>
      </c>
      <c r="F134" s="16">
        <f>'800PEIperms'!F134/'800PEIperms'!F$307</f>
        <v>0.96279069767441861</v>
      </c>
      <c r="G134" s="22"/>
      <c r="H134" s="22"/>
      <c r="I134" s="20"/>
      <c r="J134" s="21">
        <v>131</v>
      </c>
      <c r="K134" s="22">
        <f>'800PEIperms'!K134/'800PEIperms'!K$307</f>
        <v>5.9704303606742629E-2</v>
      </c>
      <c r="L134" s="22">
        <f>'800PEIperms'!L134/'800PEIperms'!L$307</f>
        <v>0.11682242990654206</v>
      </c>
      <c r="M134" s="22">
        <f>'800PEIperms'!M134/'800PEIperms'!M$307</f>
        <v>0.15909090909090909</v>
      </c>
      <c r="N134" s="22">
        <f>'800PEIperms'!N134/'800PEIperms'!N$307</f>
        <v>0.40766460905349788</v>
      </c>
      <c r="O134" s="22">
        <f>'800PEIperms'!O134/'800PEIperms'!O$307</f>
        <v>0.62712665406427215</v>
      </c>
      <c r="P134" s="22"/>
      <c r="Q134" s="22"/>
      <c r="R134" s="20"/>
    </row>
    <row r="135" spans="1:18" ht="15.5">
      <c r="A135" s="1">
        <v>132</v>
      </c>
      <c r="B135" s="22">
        <f>'800PEIperms'!B135/'800PEIperms'!B$307</f>
        <v>0.26497027693199943</v>
      </c>
      <c r="C135" s="22">
        <f>'800PEIperms'!C135/'800PEIperms'!C$307</f>
        <v>0.44861055710676767</v>
      </c>
      <c r="D135" s="16">
        <f>'800PEIperms'!D135/'800PEIperms'!D$307</f>
        <v>0.69439528023598818</v>
      </c>
      <c r="E135" s="16">
        <f>'800PEIperms'!E135/'800PEIperms'!E$307</f>
        <v>0.80613207547169807</v>
      </c>
      <c r="F135" s="16">
        <f>'800PEIperms'!F135/'800PEIperms'!F$307</f>
        <v>0.957250341997264</v>
      </c>
      <c r="G135" s="22"/>
      <c r="H135" s="22"/>
      <c r="I135" s="20"/>
      <c r="J135" s="21">
        <v>132</v>
      </c>
      <c r="K135" s="22">
        <f>'800PEIperms'!K135/'800PEIperms'!K$307</f>
        <v>6.2906111686599486E-2</v>
      </c>
      <c r="L135" s="22">
        <f>'800PEIperms'!L135/'800PEIperms'!L$307</f>
        <v>9.3949827840629621E-2</v>
      </c>
      <c r="M135" s="22">
        <f>'800PEIperms'!M135/'800PEIperms'!M$307</f>
        <v>0.15963203463203463</v>
      </c>
      <c r="N135" s="22">
        <f>'800PEIperms'!N135/'800PEIperms'!N$307</f>
        <v>0.41409465020576125</v>
      </c>
      <c r="O135" s="22">
        <f>'800PEIperms'!O135/'800PEIperms'!O$307</f>
        <v>0.43620037807183365</v>
      </c>
      <c r="P135" s="22"/>
      <c r="Q135" s="22"/>
      <c r="R135" s="20"/>
    </row>
    <row r="136" spans="1:18" ht="15.5">
      <c r="A136" s="1">
        <v>133</v>
      </c>
      <c r="B136" s="22">
        <f>'800PEIperms'!B136/'800PEIperms'!B$307</f>
        <v>0.25213861099028567</v>
      </c>
      <c r="C136" s="22">
        <f>'800PEIperms'!C136/'800PEIperms'!C$307</f>
        <v>0.45977928466959184</v>
      </c>
      <c r="D136" s="16">
        <f>'800PEIperms'!D136/'800PEIperms'!D$307</f>
        <v>0.71563421828908558</v>
      </c>
      <c r="E136" s="16">
        <f>'800PEIperms'!E136/'800PEIperms'!E$307</f>
        <v>0.84646226415094339</v>
      </c>
      <c r="F136" s="16">
        <f>'800PEIperms'!F136/'800PEIperms'!F$307</f>
        <v>0.95793433652530768</v>
      </c>
      <c r="G136" s="22"/>
      <c r="H136" s="22"/>
      <c r="I136" s="20"/>
      <c r="J136" s="21">
        <v>133</v>
      </c>
      <c r="K136" s="22">
        <f>'800PEIperms'!K136/'800PEIperms'!K$307</f>
        <v>0.10048027121197853</v>
      </c>
      <c r="L136" s="22">
        <f>'800PEIperms'!L136/'800PEIperms'!L$307</f>
        <v>0.15395966551893753</v>
      </c>
      <c r="M136" s="22">
        <f>'800PEIperms'!M136/'800PEIperms'!M$307</f>
        <v>0.30681818181818177</v>
      </c>
      <c r="N136" s="22">
        <f>'800PEIperms'!N136/'800PEIperms'!N$307</f>
        <v>0.46013374485596703</v>
      </c>
      <c r="O136" s="22">
        <f>'800PEIperms'!O136/'800PEIperms'!O$307</f>
        <v>0.61862003780718333</v>
      </c>
      <c r="P136" s="22"/>
      <c r="Q136" s="22"/>
      <c r="R136" s="20"/>
    </row>
    <row r="137" spans="1:18" ht="15.5">
      <c r="A137" s="1">
        <v>134</v>
      </c>
      <c r="B137" s="22">
        <f>'800PEIperms'!B137/'800PEIperms'!B$307</f>
        <v>0.25663331883427581</v>
      </c>
      <c r="C137" s="22">
        <f>'800PEIperms'!C137/'800PEIperms'!C$307</f>
        <v>0.51748437707751627</v>
      </c>
      <c r="D137" s="16">
        <f>'800PEIperms'!D137/'800PEIperms'!D$307</f>
        <v>0.69026548672566368</v>
      </c>
      <c r="E137" s="16">
        <f>'800PEIperms'!E137/'800PEIperms'!E$307</f>
        <v>0.83313679245283023</v>
      </c>
      <c r="F137" s="16">
        <f>'800PEIperms'!F137/'800PEIperms'!F$307</f>
        <v>0.94131326949384408</v>
      </c>
      <c r="G137" s="22"/>
      <c r="H137" s="22"/>
      <c r="I137" s="20"/>
      <c r="J137" s="21">
        <v>134</v>
      </c>
      <c r="K137" s="22">
        <f>'800PEIperms'!K137/'800PEIperms'!K$307</f>
        <v>6.8273848761653627E-2</v>
      </c>
      <c r="L137" s="22">
        <f>'800PEIperms'!L137/'800PEIperms'!L$307</f>
        <v>0.27324151500245941</v>
      </c>
      <c r="M137" s="22">
        <f>'800PEIperms'!M137/'800PEIperms'!M$307</f>
        <v>0.40909090909090906</v>
      </c>
      <c r="N137" s="22">
        <f>'800PEIperms'!N137/'800PEIperms'!N$307</f>
        <v>0.41460905349794236</v>
      </c>
      <c r="O137" s="22">
        <f>'800PEIperms'!O137/'800PEIperms'!O$307</f>
        <v>0.5581285444234404</v>
      </c>
      <c r="P137" s="22"/>
      <c r="Q137" s="22"/>
      <c r="R137" s="20"/>
    </row>
    <row r="138" spans="1:18" ht="15.5">
      <c r="A138" s="1">
        <v>135</v>
      </c>
      <c r="B138" s="22">
        <f>'800PEIperms'!B138/'800PEIperms'!B$307</f>
        <v>0.24880382775119617</v>
      </c>
      <c r="C138" s="22">
        <f>'800PEIperms'!C138/'800PEIperms'!C$307</f>
        <v>0.51017151974471475</v>
      </c>
      <c r="D138" s="16">
        <f>'800PEIperms'!D138/'800PEIperms'!D$307</f>
        <v>0.6764995083579155</v>
      </c>
      <c r="E138" s="16">
        <f>'800PEIperms'!E138/'800PEIperms'!E$307</f>
        <v>0.84115566037735856</v>
      </c>
      <c r="F138" s="16">
        <f>'800PEIperms'!F138/'800PEIperms'!F$307</f>
        <v>0.94261285909712722</v>
      </c>
      <c r="G138" s="22"/>
      <c r="H138" s="22"/>
      <c r="I138" s="20"/>
      <c r="J138" s="21">
        <v>135</v>
      </c>
      <c r="K138" s="22">
        <f>'800PEIperms'!K138/'800PEIperms'!K$307</f>
        <v>6.4036161597137209E-2</v>
      </c>
      <c r="L138" s="22">
        <f>'800PEIperms'!L138/'800PEIperms'!L$307</f>
        <v>0.17535661583866208</v>
      </c>
      <c r="M138" s="22">
        <f>'800PEIperms'!M138/'800PEIperms'!M$307</f>
        <v>0.18668831168831168</v>
      </c>
      <c r="N138" s="22">
        <f>'800PEIperms'!N138/'800PEIperms'!N$307</f>
        <v>0.45396090534979422</v>
      </c>
      <c r="O138" s="22">
        <f>'800PEIperms'!O138/'800PEIperms'!O$307</f>
        <v>0.56096408317580337</v>
      </c>
      <c r="P138" s="22"/>
      <c r="Q138" s="22"/>
      <c r="R138" s="20"/>
    </row>
    <row r="139" spans="1:18" ht="15.5">
      <c r="A139" s="1">
        <v>136</v>
      </c>
      <c r="B139" s="22">
        <f>'800PEIperms'!B139/'800PEIperms'!B$307</f>
        <v>0.26613020153690009</v>
      </c>
      <c r="C139" s="22">
        <f>'800PEIperms'!C139/'800PEIperms'!C$307</f>
        <v>0.49807206488498867</v>
      </c>
      <c r="D139" s="16">
        <f>'800PEIperms'!D139/'800PEIperms'!D$307</f>
        <v>0.67590953785644059</v>
      </c>
      <c r="E139" s="16">
        <f>'800PEIperms'!E139/'800PEIperms'!E$307</f>
        <v>0.84451650943396228</v>
      </c>
      <c r="F139" s="16">
        <f>'800PEIperms'!F139/'800PEIperms'!F$307</f>
        <v>0.97373461012311902</v>
      </c>
      <c r="G139" s="22"/>
      <c r="H139" s="22"/>
      <c r="I139" s="20"/>
      <c r="J139" s="21">
        <v>136</v>
      </c>
      <c r="K139" s="22">
        <f>'800PEIperms'!K139/'800PEIperms'!K$307</f>
        <v>8.7861380544307366E-2</v>
      </c>
      <c r="L139" s="22">
        <f>'800PEIperms'!L139/'800PEIperms'!L$307</f>
        <v>0.17388096409247417</v>
      </c>
      <c r="M139" s="22">
        <f>'800PEIperms'!M139/'800PEIperms'!M$307</f>
        <v>0.25378787878787878</v>
      </c>
      <c r="N139" s="22">
        <f>'800PEIperms'!N139/'800PEIperms'!N$307</f>
        <v>0.41126543209876543</v>
      </c>
      <c r="O139" s="22">
        <f>'800PEIperms'!O139/'800PEIperms'!O$307</f>
        <v>0.48582230623818523</v>
      </c>
      <c r="P139" s="22"/>
      <c r="Q139" s="22"/>
      <c r="R139" s="20"/>
    </row>
    <row r="140" spans="1:18" ht="15.5">
      <c r="A140" s="1">
        <v>137</v>
      </c>
      <c r="B140" s="22">
        <f>'800PEIperms'!B140/'800PEIperms'!B$307</f>
        <v>0.26475279106858057</v>
      </c>
      <c r="C140" s="22">
        <f>'800PEIperms'!C140/'800PEIperms'!C$307</f>
        <v>0.49754022071533038</v>
      </c>
      <c r="D140" s="16">
        <f>'800PEIperms'!D140/'800PEIperms'!D$307</f>
        <v>0.67964601769911503</v>
      </c>
      <c r="E140" s="16">
        <f>'800PEIperms'!E140/'800PEIperms'!E$307</f>
        <v>0.85978773584905666</v>
      </c>
      <c r="F140" s="16">
        <f>'800PEIperms'!F140/'800PEIperms'!F$307</f>
        <v>0.94651162790697674</v>
      </c>
      <c r="G140" s="22"/>
      <c r="H140" s="22"/>
      <c r="I140" s="20"/>
      <c r="J140" s="21">
        <v>137</v>
      </c>
      <c r="K140" s="22">
        <f>'800PEIperms'!K140/'800PEIperms'!K$307</f>
        <v>9.2004896882945664E-2</v>
      </c>
      <c r="L140" s="22">
        <f>'800PEIperms'!L140/'800PEIperms'!L$307</f>
        <v>0.17781603541564192</v>
      </c>
      <c r="M140" s="22">
        <f>'800PEIperms'!M140/'800PEIperms'!M$307</f>
        <v>0.27056277056277056</v>
      </c>
      <c r="N140" s="22">
        <f>'800PEIperms'!N140/'800PEIperms'!N$307</f>
        <v>0.4431584362139917</v>
      </c>
      <c r="O140" s="16">
        <f>'800PEIperms'!O140/'800PEIperms'!O$307</f>
        <v>0.57041587901701318</v>
      </c>
      <c r="P140" s="22"/>
      <c r="Q140" s="22"/>
      <c r="R140" s="20"/>
    </row>
    <row r="141" spans="1:18" ht="15.5">
      <c r="A141" s="1">
        <v>138</v>
      </c>
      <c r="B141" s="22">
        <f>'800PEIperms'!B141/'800PEIperms'!B$307</f>
        <v>0.28497897636653619</v>
      </c>
      <c r="C141" s="22">
        <f>'800PEIperms'!C141/'800PEIperms'!C$307</f>
        <v>0.49208881797633292</v>
      </c>
      <c r="D141" s="16">
        <f>'800PEIperms'!D141/'800PEIperms'!D$307</f>
        <v>0.67040314650934119</v>
      </c>
      <c r="E141" s="16">
        <f>'800PEIperms'!E141/'800PEIperms'!E$307</f>
        <v>0.84286556603773588</v>
      </c>
      <c r="F141" s="16">
        <f>'800PEIperms'!F141/'800PEIperms'!F$307</f>
        <v>0.94699042407660738</v>
      </c>
      <c r="G141" s="22"/>
      <c r="H141" s="22"/>
      <c r="I141" s="20"/>
      <c r="J141" s="21">
        <v>138</v>
      </c>
      <c r="K141" s="22">
        <f>'800PEIperms'!K141/'800PEIperms'!K$307</f>
        <v>6.9874752801582063E-2</v>
      </c>
      <c r="L141" s="22">
        <f>'800PEIperms'!L141/'800PEIperms'!L$307</f>
        <v>0.22085587801278897</v>
      </c>
      <c r="M141" s="22">
        <f>'800PEIperms'!M141/'800PEIperms'!M$307</f>
        <v>0.45400432900432902</v>
      </c>
      <c r="N141" s="22">
        <f>'800PEIperms'!N141/'800PEIperms'!N$307</f>
        <v>0.42875514403292175</v>
      </c>
      <c r="O141" s="16">
        <f>'800PEIperms'!O141/'800PEIperms'!O$307</f>
        <v>0.64224952741020791</v>
      </c>
      <c r="P141" s="22"/>
      <c r="Q141" s="22"/>
      <c r="R141" s="20"/>
    </row>
    <row r="142" spans="1:18" ht="15.5">
      <c r="A142" s="1">
        <v>139</v>
      </c>
      <c r="B142" s="22">
        <f>'800PEIperms'!B142/'800PEIperms'!B$307</f>
        <v>0.29541829781064233</v>
      </c>
      <c r="C142" s="22">
        <f>'800PEIperms'!C142/'800PEIperms'!C$307</f>
        <v>0.49567876612152634</v>
      </c>
      <c r="D142" s="16">
        <f>'800PEIperms'!D142/'800PEIperms'!D$307</f>
        <v>0.68377581120943953</v>
      </c>
      <c r="E142" s="16">
        <f>'800PEIperms'!E142/'800PEIperms'!E$307</f>
        <v>0.85837264150943393</v>
      </c>
      <c r="F142" s="16">
        <f>'800PEIperms'!F142/'800PEIperms'!F$307</f>
        <v>0.96634746922024628</v>
      </c>
      <c r="G142" s="22"/>
      <c r="H142" s="22"/>
      <c r="I142" s="20"/>
      <c r="J142" s="21">
        <v>139</v>
      </c>
      <c r="K142" s="22">
        <f>'800PEIperms'!K142/'800PEIperms'!K$307</f>
        <v>0.1021753460777851</v>
      </c>
      <c r="L142" s="22">
        <f>'800PEIperms'!L142/'800PEIperms'!L$307</f>
        <v>0.21987211018199707</v>
      </c>
      <c r="M142" s="22">
        <f>'800PEIperms'!M142/'800PEIperms'!M$307</f>
        <v>0.35335497835497837</v>
      </c>
      <c r="N142" s="22">
        <f>'800PEIperms'!N142/'800PEIperms'!N$307</f>
        <v>0.50591563786008231</v>
      </c>
      <c r="O142" s="16">
        <f>'800PEIperms'!O142/'800PEIperms'!O$307</f>
        <v>0.58317580340264652</v>
      </c>
      <c r="P142" s="22"/>
      <c r="Q142" s="22"/>
      <c r="R142" s="20"/>
    </row>
    <row r="143" spans="1:18" ht="15.5">
      <c r="A143" s="1">
        <v>140</v>
      </c>
      <c r="B143" s="22">
        <f>'800PEIperms'!B143/'800PEIperms'!B$307</f>
        <v>0.31455705379150356</v>
      </c>
      <c r="C143" s="22">
        <f>'800PEIperms'!C143/'800PEIperms'!C$307</f>
        <v>0.46709214200239335</v>
      </c>
      <c r="D143" s="16">
        <f>'800PEIperms'!D143/'800PEIperms'!D$307</f>
        <v>0.71917404129793505</v>
      </c>
      <c r="E143" s="16">
        <f>'800PEIperms'!E143/'800PEIperms'!E$307</f>
        <v>0.84498820754716986</v>
      </c>
      <c r="F143" s="16">
        <f>'800PEIperms'!F143/'800PEIperms'!F$307</f>
        <v>0.98515731874144996</v>
      </c>
      <c r="G143" s="22"/>
      <c r="H143" s="22"/>
      <c r="I143" s="20"/>
      <c r="J143" s="21">
        <v>140</v>
      </c>
      <c r="K143" s="22">
        <f>'800PEIperms'!K143/'800PEIperms'!K$307</f>
        <v>9.3417459271117803E-2</v>
      </c>
      <c r="L143" s="22">
        <f>'800PEIperms'!L143/'800PEIperms'!L$307</f>
        <v>0.23659616330545991</v>
      </c>
      <c r="M143" s="22">
        <f>'800PEIperms'!M143/'800PEIperms'!M$307</f>
        <v>0.30519480519480519</v>
      </c>
      <c r="N143" s="22">
        <f>'800PEIperms'!N143/'800PEIperms'!N$307</f>
        <v>0.49794238683127567</v>
      </c>
      <c r="O143" s="16">
        <f>'800PEIperms'!O143/'800PEIperms'!O$307</f>
        <v>0.53308128544423439</v>
      </c>
      <c r="P143" s="22"/>
      <c r="Q143" s="22"/>
      <c r="R143" s="20"/>
    </row>
    <row r="144" spans="1:18" ht="15.5">
      <c r="A144" s="1">
        <v>141</v>
      </c>
      <c r="B144" s="22">
        <f>'800PEIperms'!B144/'800PEIperms'!B$307</f>
        <v>0.32376395534290275</v>
      </c>
      <c r="C144" s="16">
        <f>'800PEIperms'!C144/'800PEIperms'!C$307</f>
        <v>0.53144528653104639</v>
      </c>
      <c r="D144" s="16">
        <f>'800PEIperms'!D144/'800PEIperms'!D$307</f>
        <v>0.66627335299901669</v>
      </c>
      <c r="E144" s="16">
        <f>'800PEIperms'!E144/'800PEIperms'!E$307</f>
        <v>0.87570754716981136</v>
      </c>
      <c r="F144" s="16">
        <f>'800PEIperms'!F144/'800PEIperms'!F$307</f>
        <v>0.95143638850889189</v>
      </c>
      <c r="G144" s="22"/>
      <c r="H144" s="22"/>
      <c r="I144" s="20"/>
      <c r="J144" s="21">
        <v>141</v>
      </c>
      <c r="K144" s="22">
        <f>'800PEIperms'!K144/'800PEIperms'!K$307</f>
        <v>0.10707222902344853</v>
      </c>
      <c r="L144" s="22">
        <f>'800PEIperms'!L144/'800PEIperms'!L$307</f>
        <v>0.21741269060501722</v>
      </c>
      <c r="M144" s="22">
        <f>'800PEIperms'!M144/'800PEIperms'!M$307</f>
        <v>0.45941558441558444</v>
      </c>
      <c r="N144" s="22">
        <f>'800PEIperms'!N144/'800PEIperms'!N$307</f>
        <v>0.47376543209876537</v>
      </c>
      <c r="O144" s="16">
        <f>'800PEIperms'!O144/'800PEIperms'!O$307</f>
        <v>0.67533081285444241</v>
      </c>
      <c r="P144" s="22"/>
      <c r="Q144" s="22"/>
      <c r="R144" s="20"/>
    </row>
    <row r="145" spans="1:18" ht="15.5">
      <c r="A145" s="1">
        <v>142</v>
      </c>
      <c r="B145" s="22">
        <f>'800PEIperms'!B145/'800PEIperms'!B$307</f>
        <v>0.31484703494272875</v>
      </c>
      <c r="C145" s="16">
        <f>'800PEIperms'!C145/'800PEIperms'!C$307</f>
        <v>0.53317378008243588</v>
      </c>
      <c r="D145" s="16">
        <f>'800PEIperms'!D145/'800PEIperms'!D$307</f>
        <v>0.7168141592920354</v>
      </c>
      <c r="E145" s="16">
        <f>'800PEIperms'!E145/'800PEIperms'!E$307</f>
        <v>0.87228773584905661</v>
      </c>
      <c r="F145" s="16">
        <f>'800PEIperms'!F145/'800PEIperms'!F$307</f>
        <v>0.95827633378932975</v>
      </c>
      <c r="G145" s="22"/>
      <c r="H145" s="22"/>
      <c r="I145" s="20"/>
      <c r="J145" s="21">
        <v>142</v>
      </c>
      <c r="K145" s="22">
        <f>'800PEIperms'!K145/'800PEIperms'!K$307</f>
        <v>0.13777191825972313</v>
      </c>
      <c r="L145" s="22">
        <f>'800PEIperms'!L145/'800PEIperms'!L$307</f>
        <v>0.2417609444171176</v>
      </c>
      <c r="M145" s="22">
        <f>'800PEIperms'!M145/'800PEIperms'!M$307</f>
        <v>0.46807359307359303</v>
      </c>
      <c r="N145" s="16">
        <f>'800PEIperms'!N145/'800PEIperms'!N$307</f>
        <v>0.50282921810699588</v>
      </c>
      <c r="O145" s="16">
        <f>'800PEIperms'!O145/'800PEIperms'!O$307</f>
        <v>0.64083175803402637</v>
      </c>
      <c r="P145" s="22"/>
      <c r="Q145" s="22"/>
      <c r="R145" s="20"/>
    </row>
    <row r="146" spans="1:18" ht="15.5">
      <c r="A146" s="1">
        <v>143</v>
      </c>
      <c r="B146" s="22">
        <f>'800PEIperms'!B146/'800PEIperms'!B$307</f>
        <v>0.32115412498187623</v>
      </c>
      <c r="C146" s="16">
        <f>'800PEIperms'!C146/'800PEIperms'!C$307</f>
        <v>0.56880733944954132</v>
      </c>
      <c r="D146" s="16">
        <f>'800PEIperms'!D146/'800PEIperms'!D$307</f>
        <v>0.70757128810226166</v>
      </c>
      <c r="E146" s="16">
        <f>'800PEIperms'!E146/'800PEIperms'!E$307</f>
        <v>0.88502358490566035</v>
      </c>
      <c r="F146" s="16">
        <f>'800PEIperms'!F146/'800PEIperms'!F$307</f>
        <v>0.98255813953488369</v>
      </c>
      <c r="G146" s="22"/>
      <c r="H146" s="22"/>
      <c r="I146" s="20"/>
      <c r="J146" s="21">
        <v>143</v>
      </c>
      <c r="K146" s="22">
        <f>'800PEIperms'!K146/'800PEIperms'!K$307</f>
        <v>0.12402297768151425</v>
      </c>
      <c r="L146" s="22">
        <f>'800PEIperms'!L146/'800PEIperms'!L$307</f>
        <v>0.27594687653713729</v>
      </c>
      <c r="M146" s="22">
        <f>'800PEIperms'!M146/'800PEIperms'!M$307</f>
        <v>0.37987012987012986</v>
      </c>
      <c r="N146" s="16">
        <f>'800PEIperms'!N146/'800PEIperms'!N$307</f>
        <v>0.52572016460905346</v>
      </c>
      <c r="O146" s="16">
        <f>'800PEIperms'!O146/'800PEIperms'!O$307</f>
        <v>0.6639886578449905</v>
      </c>
      <c r="P146" s="22"/>
      <c r="Q146" s="22"/>
      <c r="R146" s="20"/>
    </row>
    <row r="147" spans="1:18" ht="15.5">
      <c r="A147" s="1">
        <v>144</v>
      </c>
      <c r="B147" s="22">
        <f>'800PEIperms'!B147/'800PEIperms'!B$307</f>
        <v>0.35232709873858198</v>
      </c>
      <c r="C147" s="16">
        <f>'800PEIperms'!C147/'800PEIperms'!C$307</f>
        <v>0.60603643132562157</v>
      </c>
      <c r="D147" s="16">
        <f>'800PEIperms'!D147/'800PEIperms'!D$307</f>
        <v>0.79292035398230087</v>
      </c>
      <c r="E147" s="16">
        <f>'800PEIperms'!E147/'800PEIperms'!E$307</f>
        <v>0.89652122641509435</v>
      </c>
      <c r="F147" s="16">
        <f>'800PEIperms'!F147/'800PEIperms'!F$307</f>
        <v>0.98570451436388506</v>
      </c>
      <c r="G147" s="22"/>
      <c r="H147" s="22"/>
      <c r="I147" s="20"/>
      <c r="J147" s="21">
        <v>144</v>
      </c>
      <c r="K147" s="22">
        <f>'800PEIperms'!K147/'800PEIperms'!K$307</f>
        <v>0.13758357660796686</v>
      </c>
      <c r="L147" s="22">
        <f>'800PEIperms'!L147/'800PEIperms'!L$307</f>
        <v>0.24003935071323168</v>
      </c>
      <c r="M147" s="22">
        <f>'800PEIperms'!M147/'800PEIperms'!M$307</f>
        <v>0.40151515151515149</v>
      </c>
      <c r="N147" s="16">
        <f>'800PEIperms'!N147/'800PEIperms'!N$307</f>
        <v>0.59002057613168724</v>
      </c>
      <c r="O147" s="16">
        <f>'800PEIperms'!O147/'800PEIperms'!O$307</f>
        <v>0.62996219281663512</v>
      </c>
      <c r="P147" s="22"/>
      <c r="Q147" s="22"/>
      <c r="R147" s="20"/>
    </row>
    <row r="148" spans="1:18" ht="15.5">
      <c r="A148" s="1">
        <v>145</v>
      </c>
      <c r="B148" s="22">
        <f>'800PEIperms'!B148/'800PEIperms'!B$307</f>
        <v>0.35580687255328403</v>
      </c>
      <c r="C148" s="16">
        <f>'800PEIperms'!C148/'800PEIperms'!C$307</f>
        <v>0.61574258742188537</v>
      </c>
      <c r="D148" s="16">
        <f>'800PEIperms'!D148/'800PEIperms'!D$307</f>
        <v>0.7052114060963619</v>
      </c>
      <c r="E148" s="16">
        <f>'800PEIperms'!E148/'800PEIperms'!E$307</f>
        <v>0.89221698113207548</v>
      </c>
      <c r="F148" s="16">
        <f>'800PEIperms'!F148/'800PEIperms'!F$307</f>
        <v>0.9694254445964432</v>
      </c>
      <c r="G148" s="22"/>
      <c r="H148" s="22"/>
      <c r="I148" s="20"/>
      <c r="J148" s="21">
        <v>145</v>
      </c>
      <c r="K148" s="22">
        <f>'800PEIperms'!K148/'800PEIperms'!K$307</f>
        <v>0.2063282794990112</v>
      </c>
      <c r="L148" s="22">
        <f>'800PEIperms'!L148/'800PEIperms'!L$307</f>
        <v>0.33005410723069362</v>
      </c>
      <c r="M148" s="22">
        <f>'800PEIperms'!M148/'800PEIperms'!M$307</f>
        <v>0.65097402597402587</v>
      </c>
      <c r="N148" s="16">
        <f>'800PEIperms'!N148/'800PEIperms'!N$307</f>
        <v>0.55015432098765427</v>
      </c>
      <c r="O148" s="16">
        <f>'800PEIperms'!O148/'800PEIperms'!O$307</f>
        <v>0.66162570888468808</v>
      </c>
      <c r="P148" s="22"/>
      <c r="Q148" s="22"/>
      <c r="R148" s="20"/>
    </row>
    <row r="149" spans="1:18" ht="15.5">
      <c r="A149" s="1">
        <v>146</v>
      </c>
      <c r="B149" s="22">
        <f>'800PEIperms'!B149/'800PEIperms'!B$307</f>
        <v>0.38139770914890531</v>
      </c>
      <c r="C149" s="16">
        <f>'800PEIperms'!C149/'800PEIperms'!C$307</f>
        <v>0.57199840446749106</v>
      </c>
      <c r="D149" s="16">
        <f>'800PEIperms'!D149/'800PEIperms'!D$307</f>
        <v>0.79764011799410028</v>
      </c>
      <c r="E149" s="16">
        <f>'800PEIperms'!E149/'800PEIperms'!E$307</f>
        <v>0.8692216981132076</v>
      </c>
      <c r="F149" s="16">
        <f>'800PEIperms'!F149/'800PEIperms'!F$307</f>
        <v>0.96484268125854999</v>
      </c>
      <c r="G149" s="22"/>
      <c r="H149" s="22"/>
      <c r="I149" s="20"/>
      <c r="J149" s="21">
        <v>146</v>
      </c>
      <c r="K149" s="22">
        <f>'800PEIperms'!K149/'800PEIperms'!K$307</f>
        <v>0.21875882851492606</v>
      </c>
      <c r="L149" s="22">
        <f>'800PEIperms'!L149/'800PEIperms'!L$307</f>
        <v>0.33325135268076733</v>
      </c>
      <c r="M149" s="22">
        <f>'800PEIperms'!M149/'800PEIperms'!M$307</f>
        <v>0.42911255411255411</v>
      </c>
      <c r="N149" s="16">
        <f>'800PEIperms'!N149/'800PEIperms'!N$307</f>
        <v>0.54912551440329216</v>
      </c>
      <c r="O149" s="16">
        <f>'800PEIperms'!O149/'800PEIperms'!O$307</f>
        <v>0.73676748582230611</v>
      </c>
      <c r="P149" s="22"/>
      <c r="Q149" s="22"/>
      <c r="R149" s="20"/>
    </row>
    <row r="150" spans="1:18" ht="16" customHeight="1">
      <c r="A150" s="1">
        <v>147</v>
      </c>
      <c r="B150" s="22">
        <f>'800PEIperms'!B150/'800PEIperms'!B$307</f>
        <v>0.43881397709148906</v>
      </c>
      <c r="C150" s="16">
        <f>'800PEIperms'!C150/'800PEIperms'!C$307</f>
        <v>0.61640739263395827</v>
      </c>
      <c r="D150" s="16">
        <f>'800PEIperms'!D150/'800PEIperms'!D$307</f>
        <v>0.77935103244837767</v>
      </c>
      <c r="E150" s="16">
        <f>'800PEIperms'!E150/'800PEIperms'!E$307</f>
        <v>0.92470518867924523</v>
      </c>
      <c r="F150" s="16">
        <f>'800PEIperms'!F150/'800PEIperms'!F$307</f>
        <v>0.95704514363885085</v>
      </c>
      <c r="G150" s="22"/>
      <c r="H150" s="22"/>
      <c r="I150" s="20"/>
      <c r="J150" s="21">
        <v>147</v>
      </c>
      <c r="K150" s="22">
        <f>'800PEIperms'!K150/'800PEIperms'!K$307</f>
        <v>0.26669177888690082</v>
      </c>
      <c r="L150" s="22">
        <f>'800PEIperms'!L150/'800PEIperms'!L$307</f>
        <v>0.40113133300541071</v>
      </c>
      <c r="M150" s="22">
        <f>'800PEIperms'!M150/'800PEIperms'!M$307</f>
        <v>0.42586580086580089</v>
      </c>
      <c r="N150" s="16">
        <f>'800PEIperms'!N150/'800PEIperms'!N$307</f>
        <v>0.57253086419753085</v>
      </c>
      <c r="O150" s="16">
        <f>'800PEIperms'!O150/'800PEIperms'!O$307</f>
        <v>0.84310018903591677</v>
      </c>
      <c r="P150" s="22"/>
      <c r="Q150" s="22"/>
      <c r="R150" s="20"/>
    </row>
    <row r="151" spans="1:18" ht="15.5">
      <c r="A151" s="1">
        <v>148</v>
      </c>
      <c r="B151" s="16">
        <f>'800PEIperms'!B151/'800PEIperms'!B$307</f>
        <v>0.6737712048716834</v>
      </c>
      <c r="C151" s="16">
        <f>'800PEIperms'!C151/'800PEIperms'!C$307</f>
        <v>0.70708682356069674</v>
      </c>
      <c r="D151" s="16">
        <f>'800PEIperms'!D151/'800PEIperms'!D$307</f>
        <v>0.79095378564405117</v>
      </c>
      <c r="E151" s="16">
        <f>'800PEIperms'!E151/'800PEIperms'!E$307</f>
        <v>0.92305424528301883</v>
      </c>
      <c r="F151" s="16">
        <f>'800PEIperms'!F151/'800PEIperms'!F$307</f>
        <v>0.98570451436388506</v>
      </c>
      <c r="G151" s="22"/>
      <c r="H151" s="22"/>
      <c r="I151" s="20"/>
      <c r="J151" s="21">
        <v>148</v>
      </c>
      <c r="K151" s="22">
        <f>'800PEIperms'!K151/'800PEIperms'!K$307</f>
        <v>0.44335624823429698</v>
      </c>
      <c r="L151" s="16">
        <f>'800PEIperms'!L151/'800PEIperms'!L$307</f>
        <v>0.58755533694048201</v>
      </c>
      <c r="M151" s="16">
        <f>'800PEIperms'!M151/'800PEIperms'!M$307</f>
        <v>0.52759740259740262</v>
      </c>
      <c r="N151" s="16">
        <f>'800PEIperms'!N151/'800PEIperms'!N$307</f>
        <v>0.65946502057613166</v>
      </c>
      <c r="O151" s="16">
        <f>'800PEIperms'!O151/'800PEIperms'!O$307</f>
        <v>0.78969754253308133</v>
      </c>
      <c r="P151" s="22"/>
      <c r="Q151" s="22"/>
      <c r="R151" s="20"/>
    </row>
    <row r="152" spans="1:18" ht="15.5">
      <c r="A152" s="1">
        <v>149</v>
      </c>
      <c r="B152" s="16">
        <f>'800PEIperms'!B152/'800PEIperms'!B$307</f>
        <v>0.87306075105118164</v>
      </c>
      <c r="C152" s="16">
        <f>'800PEIperms'!C152/'800PEIperms'!C$307</f>
        <v>0.82276293046137472</v>
      </c>
      <c r="D152" s="16">
        <f>'800PEIperms'!D152/'800PEIperms'!D$307</f>
        <v>0.88003933136676504</v>
      </c>
      <c r="E152" s="16">
        <f>'800PEIperms'!E152/'800PEIperms'!E$307</f>
        <v>0.9654481132075472</v>
      </c>
      <c r="F152" s="16">
        <f>'800PEIperms'!F152/'800PEIperms'!F$307</f>
        <v>0.98563611491108061</v>
      </c>
      <c r="G152" s="22"/>
      <c r="H152" s="22"/>
      <c r="I152" s="20"/>
      <c r="J152" s="21">
        <v>149</v>
      </c>
      <c r="K152" s="16">
        <f>'800PEIperms'!K152/'800PEIperms'!K$307</f>
        <v>0.7605235897918825</v>
      </c>
      <c r="L152" s="16">
        <f>'800PEIperms'!L152/'800PEIperms'!L$307</f>
        <v>0.7865223807181505</v>
      </c>
      <c r="M152" s="16">
        <f>'800PEIperms'!M152/'800PEIperms'!M$307</f>
        <v>0.7278138528138528</v>
      </c>
      <c r="N152" s="16">
        <f>'800PEIperms'!N152/'800PEIperms'!N$307</f>
        <v>0.81995884773662553</v>
      </c>
      <c r="O152" s="16">
        <f>'800PEIperms'!O152/'800PEIperms'!O$307</f>
        <v>0.88421550094517953</v>
      </c>
      <c r="P152" s="22"/>
      <c r="Q152" s="22"/>
      <c r="R152" s="20"/>
    </row>
    <row r="153" spans="1:18" ht="15.5">
      <c r="A153" s="1">
        <v>150</v>
      </c>
      <c r="B153" s="16">
        <f>'800PEIperms'!B153/'800PEIperms'!B$307</f>
        <v>0.96759460635058736</v>
      </c>
      <c r="C153" s="16">
        <f>'800PEIperms'!C153/'800PEIperms'!C$307</f>
        <v>0.89828480255285204</v>
      </c>
      <c r="D153" s="16">
        <f>'800PEIperms'!D153/'800PEIperms'!D$307</f>
        <v>0.91858407079646021</v>
      </c>
      <c r="E153" s="16">
        <f>'800PEIperms'!E153/'800PEIperms'!E$307</f>
        <v>1</v>
      </c>
      <c r="F153" s="16">
        <f>'800PEIperms'!F153/'800PEIperms'!F$307</f>
        <v>0.99870041039671686</v>
      </c>
      <c r="G153" s="22"/>
      <c r="H153" s="22"/>
      <c r="I153" s="20"/>
      <c r="J153" s="21">
        <v>150</v>
      </c>
      <c r="K153" s="16">
        <f>'800PEIperms'!K153/'800PEIperms'!K$307</f>
        <v>0.90187399943497493</v>
      </c>
      <c r="L153" s="16">
        <f>'800PEIperms'!L153/'800PEIperms'!L$307</f>
        <v>0.97270044269552391</v>
      </c>
      <c r="M153" s="16">
        <f>'800PEIperms'!M153/'800PEIperms'!M$307</f>
        <v>1</v>
      </c>
      <c r="N153" s="16">
        <f>'800PEIperms'!N153/'800PEIperms'!N$307</f>
        <v>0.89043209876543195</v>
      </c>
      <c r="O153" s="16">
        <f>'800PEIperms'!O153/'800PEIperms'!O$307</f>
        <v>1</v>
      </c>
      <c r="P153" s="22"/>
      <c r="Q153" s="22"/>
      <c r="R153" s="20"/>
    </row>
    <row r="154" spans="1:18" ht="15.5">
      <c r="A154" s="1">
        <v>151</v>
      </c>
      <c r="B154" s="16">
        <f>'800PEIperms'!B154/'800PEIperms'!B$307</f>
        <v>1</v>
      </c>
      <c r="C154" s="16">
        <f>'800PEIperms'!C154/'800PEIperms'!C$307</f>
        <v>1</v>
      </c>
      <c r="D154" s="16">
        <f>'800PEIperms'!D154/'800PEIperms'!D$307</f>
        <v>1</v>
      </c>
      <c r="E154" s="16">
        <f>'800PEIperms'!E154/'800PEIperms'!E$307</f>
        <v>0.96468160377358503</v>
      </c>
      <c r="F154" s="16">
        <f>'800PEIperms'!F154/'800PEIperms'!F$307</f>
        <v>0.99746922024623796</v>
      </c>
      <c r="G154" s="22"/>
      <c r="H154" s="22"/>
      <c r="I154" s="20"/>
      <c r="J154" s="21">
        <v>151</v>
      </c>
      <c r="K154" s="16">
        <f>'800PEIperms'!K154/'800PEIperms'!K$307</f>
        <v>1</v>
      </c>
      <c r="L154" s="16">
        <f>'800PEIperms'!L154/'800PEIperms'!L$307</f>
        <v>1</v>
      </c>
      <c r="M154" s="16">
        <f>'800PEIperms'!M154/'800PEIperms'!M$307</f>
        <v>0.97673160173160167</v>
      </c>
      <c r="N154" s="16">
        <f>'800PEIperms'!N154/'800PEIperms'!N$307</f>
        <v>1</v>
      </c>
      <c r="O154" s="16">
        <f>'800PEIperms'!O154/'800PEIperms'!O$307</f>
        <v>0.88563327032136108</v>
      </c>
      <c r="P154" s="22"/>
      <c r="Q154" s="22"/>
      <c r="R154" s="20"/>
    </row>
    <row r="155" spans="1:18" ht="15.5">
      <c r="A155" s="1">
        <v>152</v>
      </c>
      <c r="B155" s="16">
        <f>'800PEIperms'!B155/'800PEIperms'!B$307</f>
        <v>0.95780774249673772</v>
      </c>
      <c r="C155" s="16">
        <f>'800PEIperms'!C155/'800PEIperms'!C$307</f>
        <v>0.94867703762797506</v>
      </c>
      <c r="D155" s="16">
        <f>'800PEIperms'!D155/'800PEIperms'!D$307</f>
        <v>0.95614552605703051</v>
      </c>
      <c r="E155" s="16">
        <f>'800PEIperms'!E155/'800PEIperms'!E$307</f>
        <v>0.92853773584905663</v>
      </c>
      <c r="F155" s="16">
        <f>'800PEIperms'!F155/'800PEIperms'!F$307</f>
        <v>0.97257181942544457</v>
      </c>
      <c r="G155" s="22"/>
      <c r="H155" s="22"/>
      <c r="I155" s="20"/>
      <c r="J155" s="21">
        <v>152</v>
      </c>
      <c r="K155" s="16">
        <f>'800PEIperms'!K155/'800PEIperms'!K$307</f>
        <v>0.95828232413598269</v>
      </c>
      <c r="L155" s="16">
        <f>'800PEIperms'!L155/'800PEIperms'!L$307</f>
        <v>0.97934087555336946</v>
      </c>
      <c r="M155" s="16">
        <f>'800PEIperms'!M155/'800PEIperms'!M$307</f>
        <v>0.84632034632034625</v>
      </c>
      <c r="N155" s="16">
        <f>'800PEIperms'!N155/'800PEIperms'!N$307</f>
        <v>0.9135802469135802</v>
      </c>
      <c r="O155" s="16">
        <f>'800PEIperms'!O155/'800PEIperms'!O$307</f>
        <v>0.75945179584120981</v>
      </c>
      <c r="P155" s="22"/>
      <c r="Q155" s="22"/>
      <c r="R155" s="20"/>
    </row>
    <row r="156" spans="1:18" ht="15.5">
      <c r="A156" s="1">
        <v>153</v>
      </c>
      <c r="B156" s="16">
        <f>'800PEIperms'!B156/'800PEIperms'!B$307</f>
        <v>0.80904741191822538</v>
      </c>
      <c r="C156" s="16">
        <f>'800PEIperms'!C156/'800PEIperms'!C$307</f>
        <v>0.9512032974338519</v>
      </c>
      <c r="D156" s="16">
        <f>'800PEIperms'!D156/'800PEIperms'!D$307</f>
        <v>0.91681415929203536</v>
      </c>
      <c r="E156" s="16">
        <f>'800PEIperms'!E156/'800PEIperms'!E$307</f>
        <v>0.94345518867924527</v>
      </c>
      <c r="F156" s="16">
        <f>'800PEIperms'!F156/'800PEIperms'!F$307</f>
        <v>1</v>
      </c>
      <c r="G156" s="22"/>
      <c r="H156" s="22"/>
      <c r="I156" s="20"/>
      <c r="J156" s="21">
        <v>153</v>
      </c>
      <c r="K156" s="16">
        <f>'800PEIperms'!K156/'800PEIperms'!K$307</f>
        <v>0.86006215274507947</v>
      </c>
      <c r="L156" s="16">
        <f>'800PEIperms'!L156/'800PEIperms'!L$307</f>
        <v>0.93310378750614853</v>
      </c>
      <c r="M156" s="16">
        <f>'800PEIperms'!M156/'800PEIperms'!M$307</f>
        <v>0.80140692640692635</v>
      </c>
      <c r="N156" s="16">
        <f>'800PEIperms'!N156/'800PEIperms'!N$307</f>
        <v>0.8603395061728395</v>
      </c>
      <c r="O156" s="16">
        <f>'800PEIperms'!O156/'800PEIperms'!O$307</f>
        <v>0.7925330812854442</v>
      </c>
      <c r="P156" s="22"/>
      <c r="Q156" s="22"/>
      <c r="R156" s="20"/>
    </row>
    <row r="157" spans="1:18" ht="15.5">
      <c r="A157" s="1">
        <v>154</v>
      </c>
      <c r="B157" s="16">
        <f>'800PEIperms'!B157/'800PEIperms'!B$307</f>
        <v>0.58054226475279103</v>
      </c>
      <c r="C157" s="16">
        <f>'800PEIperms'!C157/'800PEIperms'!C$307</f>
        <v>0.85174843770775155</v>
      </c>
      <c r="D157" s="16">
        <f>'800PEIperms'!D157/'800PEIperms'!D$307</f>
        <v>0.85329400196656835</v>
      </c>
      <c r="E157" s="16">
        <f>'800PEIperms'!E157/'800PEIperms'!E$307</f>
        <v>0.89345518867924523</v>
      </c>
      <c r="F157" s="16">
        <f>'800PEIperms'!F157/'800PEIperms'!F$307</f>
        <v>0.97195622435020523</v>
      </c>
      <c r="G157" s="22"/>
      <c r="H157" s="22"/>
      <c r="I157" s="20"/>
      <c r="J157" s="21">
        <v>154</v>
      </c>
      <c r="K157" s="16">
        <f>'800PEIperms'!K157/'800PEIperms'!K$307</f>
        <v>0.58837932008663718</v>
      </c>
      <c r="L157" s="16">
        <f>'800PEIperms'!L157/'800PEIperms'!L$307</f>
        <v>0.62001967535661595</v>
      </c>
      <c r="M157" s="16">
        <f>'800PEIperms'!M157/'800PEIperms'!M$307</f>
        <v>0.77867965367965364</v>
      </c>
      <c r="N157" s="16">
        <f>'800PEIperms'!N157/'800PEIperms'!N$307</f>
        <v>0.70781893004115226</v>
      </c>
      <c r="O157" s="16">
        <f>'800PEIperms'!O157/'800PEIperms'!O$307</f>
        <v>0.65264650283553871</v>
      </c>
      <c r="P157" s="22"/>
      <c r="Q157" s="22"/>
      <c r="R157" s="20"/>
    </row>
    <row r="158" spans="1:18" ht="15.5">
      <c r="A158" s="1">
        <v>155</v>
      </c>
      <c r="B158" s="22">
        <f>'800PEIperms'!B158/'800PEIperms'!B$307</f>
        <v>0.40082644628099173</v>
      </c>
      <c r="C158" s="16">
        <f>'800PEIperms'!C158/'800PEIperms'!C$307</f>
        <v>0.71865443425076447</v>
      </c>
      <c r="D158" s="16">
        <f>'800PEIperms'!D158/'800PEIperms'!D$307</f>
        <v>0.82104228121927236</v>
      </c>
      <c r="E158" s="16">
        <f>'800PEIperms'!E158/'800PEIperms'!E$307</f>
        <v>0.91238207547169814</v>
      </c>
      <c r="F158" s="16">
        <f>'800PEIperms'!F158/'800PEIperms'!F$307</f>
        <v>0.98727770177838581</v>
      </c>
      <c r="G158" s="22"/>
      <c r="H158" s="22"/>
      <c r="I158" s="20"/>
      <c r="J158" s="21">
        <v>155</v>
      </c>
      <c r="K158" s="22">
        <f>'800PEIperms'!K158/'800PEIperms'!K$307</f>
        <v>0.29880403051134757</v>
      </c>
      <c r="L158" s="22">
        <f>'800PEIperms'!L158/'800PEIperms'!L$307</f>
        <v>0.46999508116084604</v>
      </c>
      <c r="M158" s="16">
        <f>'800PEIperms'!M158/'800PEIperms'!M$307</f>
        <v>0.56222943722943719</v>
      </c>
      <c r="N158" s="16">
        <f>'800PEIperms'!N158/'800PEIperms'!N$307</f>
        <v>0.66332304526748964</v>
      </c>
      <c r="O158" s="16">
        <f>'800PEIperms'!O158/'800PEIperms'!O$307</f>
        <v>0.76984877126654061</v>
      </c>
      <c r="P158" s="22"/>
      <c r="Q158" s="22"/>
      <c r="R158" s="20"/>
    </row>
    <row r="159" spans="1:18" ht="15.5">
      <c r="A159" s="1">
        <v>156</v>
      </c>
      <c r="B159" s="22">
        <f>'800PEIperms'!B159/'800PEIperms'!B$307</f>
        <v>0.36117152385094969</v>
      </c>
      <c r="C159" s="16">
        <f>'800PEIperms'!C159/'800PEIperms'!C$307</f>
        <v>0.61640739263395827</v>
      </c>
      <c r="D159" s="16">
        <f>'800PEIperms'!D159/'800PEIperms'!D$307</f>
        <v>0.7667649950835792</v>
      </c>
      <c r="E159" s="16">
        <f>'800PEIperms'!E159/'800PEIperms'!E$307</f>
        <v>0.87317216981132084</v>
      </c>
      <c r="F159" s="16">
        <f>'800PEIperms'!F159/'800PEIperms'!F$307</f>
        <v>0.95800273597811214</v>
      </c>
      <c r="G159" s="22"/>
      <c r="H159" s="22"/>
      <c r="I159" s="20"/>
      <c r="J159" s="21">
        <v>156</v>
      </c>
      <c r="K159" s="22">
        <f>'800PEIperms'!K159/'800PEIperms'!K$307</f>
        <v>0.20962425840474619</v>
      </c>
      <c r="L159" s="22">
        <f>'800PEIperms'!L159/'800PEIperms'!L$307</f>
        <v>0.38440727988194789</v>
      </c>
      <c r="M159" s="22">
        <f>'800PEIperms'!M159/'800PEIperms'!M$307</f>
        <v>0.41017316017316019</v>
      </c>
      <c r="N159" s="16">
        <f>'800PEIperms'!N159/'800PEIperms'!N$307</f>
        <v>0.56584362139917688</v>
      </c>
      <c r="O159" s="16">
        <f>'800PEIperms'!O159/'800PEIperms'!O$307</f>
        <v>0.72637051039697531</v>
      </c>
      <c r="P159" s="22"/>
      <c r="Q159" s="22"/>
      <c r="R159" s="20"/>
    </row>
    <row r="160" spans="1:18" ht="15.5">
      <c r="A160" s="1">
        <v>157</v>
      </c>
      <c r="B160" s="22">
        <f>'800PEIperms'!B160/'800PEIperms'!B$307</f>
        <v>0.34406263592866465</v>
      </c>
      <c r="C160" s="16">
        <f>'800PEIperms'!C160/'800PEIperms'!C$307</f>
        <v>0.60178167796835524</v>
      </c>
      <c r="D160" s="16">
        <f>'800PEIperms'!D160/'800PEIperms'!D$307</f>
        <v>0.76224188790560476</v>
      </c>
      <c r="E160" s="16">
        <f>'800PEIperms'!E160/'800PEIperms'!E$307</f>
        <v>0.88909198113207555</v>
      </c>
      <c r="F160" s="16">
        <f>'800PEIperms'!F160/'800PEIperms'!F$307</f>
        <v>0.97257181942544457</v>
      </c>
      <c r="G160" s="22"/>
      <c r="H160" s="22"/>
      <c r="I160" s="20"/>
      <c r="J160" s="21">
        <v>157</v>
      </c>
      <c r="K160" s="22">
        <f>'800PEIperms'!K160/'800PEIperms'!K$307</f>
        <v>0.19050758075148319</v>
      </c>
      <c r="L160" s="22">
        <f>'800PEIperms'!L160/'800PEIperms'!L$307</f>
        <v>0.35907525823905556</v>
      </c>
      <c r="M160" s="22">
        <f>'800PEIperms'!M160/'800PEIperms'!M$307</f>
        <v>0.44209956709956705</v>
      </c>
      <c r="N160" s="16">
        <f>'800PEIperms'!N160/'800PEIperms'!N$307</f>
        <v>0.51800411522633738</v>
      </c>
      <c r="O160" s="16">
        <f>'800PEIperms'!O160/'800PEIperms'!O$307</f>
        <v>0.65170132325141772</v>
      </c>
      <c r="P160" s="22"/>
      <c r="Q160" s="22"/>
      <c r="R160" s="20"/>
    </row>
    <row r="161" spans="1:18" ht="15.5">
      <c r="A161" s="1">
        <v>158</v>
      </c>
      <c r="B161" s="22">
        <f>'800PEIperms'!B161/'800PEIperms'!B$307</f>
        <v>0.33811802232854865</v>
      </c>
      <c r="C161" s="16">
        <f>'800PEIperms'!C161/'800PEIperms'!C$307</f>
        <v>0.61560962637947081</v>
      </c>
      <c r="D161" s="16">
        <f>'800PEIperms'!D161/'800PEIperms'!D$307</f>
        <v>0.72232055063913481</v>
      </c>
      <c r="E161" s="16">
        <f>'800PEIperms'!E161/'800PEIperms'!E$307</f>
        <v>0.86420990566037748</v>
      </c>
      <c r="F161" s="16">
        <f>'800PEIperms'!F161/'800PEIperms'!F$307</f>
        <v>0.97400820793433651</v>
      </c>
      <c r="G161" s="22"/>
      <c r="H161" s="22"/>
      <c r="I161" s="20"/>
      <c r="J161" s="21">
        <v>158</v>
      </c>
      <c r="K161" s="22">
        <f>'800PEIperms'!K161/'800PEIperms'!K$307</f>
        <v>0.19389773048309633</v>
      </c>
      <c r="L161" s="22">
        <f>'800PEIperms'!L161/'800PEIperms'!L$307</f>
        <v>0.33152975897688147</v>
      </c>
      <c r="M161" s="22">
        <f>'800PEIperms'!M161/'800PEIperms'!M$307</f>
        <v>0.4572510822510823</v>
      </c>
      <c r="N161" s="16">
        <f>'800PEIperms'!N161/'800PEIperms'!N$307</f>
        <v>0.53215020576131677</v>
      </c>
      <c r="O161" s="16">
        <f>'800PEIperms'!O161/'800PEIperms'!O$307</f>
        <v>0.81805293005671065</v>
      </c>
      <c r="P161" s="22"/>
      <c r="Q161" s="22"/>
      <c r="R161" s="20"/>
    </row>
    <row r="162" spans="1:18" ht="15.5">
      <c r="A162" s="1">
        <v>159</v>
      </c>
      <c r="B162" s="22">
        <f>'800PEIperms'!B162/'800PEIperms'!B$307</f>
        <v>0.3302160359576628</v>
      </c>
      <c r="C162" s="16">
        <f>'800PEIperms'!C162/'800PEIperms'!C$307</f>
        <v>0.52439835128307399</v>
      </c>
      <c r="D162" s="16">
        <f>'800PEIperms'!D162/'800PEIperms'!D$307</f>
        <v>0.72350049164208463</v>
      </c>
      <c r="E162" s="16">
        <f>'800PEIperms'!E162/'800PEIperms'!E$307</f>
        <v>0.85395047169811322</v>
      </c>
      <c r="F162" s="16">
        <f>'800PEIperms'!F162/'800PEIperms'!F$307</f>
        <v>0.97790697674418603</v>
      </c>
      <c r="G162" s="22"/>
      <c r="H162" s="22"/>
      <c r="I162" s="20"/>
      <c r="J162" s="21">
        <v>159</v>
      </c>
      <c r="K162" s="22">
        <f>'800PEIperms'!K162/'800PEIperms'!K$307</f>
        <v>0.1326866936623034</v>
      </c>
      <c r="L162" s="22">
        <f>'800PEIperms'!L162/'800PEIperms'!L$307</f>
        <v>0.31210034431874084</v>
      </c>
      <c r="M162" s="22">
        <f>'800PEIperms'!M162/'800PEIperms'!M$307</f>
        <v>0.2927489177489177</v>
      </c>
      <c r="N162" s="22">
        <f>'800PEIperms'!N162/'800PEIperms'!N$307</f>
        <v>0.44007201646090532</v>
      </c>
      <c r="O162" s="16">
        <f>'800PEIperms'!O162/'800PEIperms'!O$307</f>
        <v>0.54017013232514177</v>
      </c>
      <c r="P162" s="22"/>
      <c r="Q162" s="22"/>
      <c r="R162" s="20"/>
    </row>
    <row r="163" spans="1:18" ht="15.5">
      <c r="A163" s="1">
        <v>160</v>
      </c>
      <c r="B163" s="22">
        <f>'800PEIperms'!B163/'800PEIperms'!B$307</f>
        <v>0.31586196897201685</v>
      </c>
      <c r="C163" s="16">
        <f>'800PEIperms'!C163/'800PEIperms'!C$307</f>
        <v>0.59898949607764929</v>
      </c>
      <c r="D163" s="16">
        <f>'800PEIperms'!D163/'800PEIperms'!D$307</f>
        <v>0.7352999016715831</v>
      </c>
      <c r="E163" s="16">
        <f>'800PEIperms'!E163/'800PEIperms'!E$307</f>
        <v>0.84893867924528299</v>
      </c>
      <c r="F163" s="16">
        <f>'800PEIperms'!F163/'800PEIperms'!F$307</f>
        <v>0.96908344733242135</v>
      </c>
      <c r="G163" s="22"/>
      <c r="H163" s="22"/>
      <c r="I163" s="20"/>
      <c r="J163" s="21">
        <v>160</v>
      </c>
      <c r="K163" s="22">
        <f>'800PEIperms'!K163/'800PEIperms'!K$307</f>
        <v>0.13711272247857614</v>
      </c>
      <c r="L163" s="22">
        <f>'800PEIperms'!L163/'800PEIperms'!L$307</f>
        <v>0.25430398425971473</v>
      </c>
      <c r="M163" s="22">
        <f>'800PEIperms'!M163/'800PEIperms'!M$307</f>
        <v>0.35497835497835495</v>
      </c>
      <c r="N163" s="22">
        <f>'800PEIperms'!N163/'800PEIperms'!N$307</f>
        <v>0.53549382716049387</v>
      </c>
      <c r="O163" s="16">
        <f>'800PEIperms'!O163/'800PEIperms'!O$307</f>
        <v>0.7074669187145558</v>
      </c>
      <c r="P163" s="22"/>
      <c r="Q163" s="22"/>
      <c r="R163" s="20"/>
    </row>
    <row r="164" spans="1:18" ht="15.5">
      <c r="A164" s="1">
        <v>161</v>
      </c>
      <c r="B164" s="22">
        <f>'800PEIperms'!B164/'800PEIperms'!B$307</f>
        <v>0.29375090619109756</v>
      </c>
      <c r="C164" s="16">
        <f>'800PEIperms'!C164/'800PEIperms'!C$307</f>
        <v>0.52812126047068209</v>
      </c>
      <c r="D164" s="16">
        <f>'800PEIperms'!D164/'800PEIperms'!D$307</f>
        <v>0.66489675516224189</v>
      </c>
      <c r="E164" s="16">
        <f>'800PEIperms'!E164/'800PEIperms'!E$307</f>
        <v>0.83620283018867925</v>
      </c>
      <c r="F164" s="16">
        <f>'800PEIperms'!F164/'800PEIperms'!F$307</f>
        <v>0.94295485636114906</v>
      </c>
      <c r="G164" s="22"/>
      <c r="H164" s="22"/>
      <c r="I164" s="20"/>
      <c r="J164" s="21">
        <v>161</v>
      </c>
      <c r="K164" s="22">
        <f>'800PEIperms'!K164/'800PEIperms'!K$307</f>
        <v>0.12251624446746398</v>
      </c>
      <c r="L164" s="22">
        <f>'800PEIperms'!L164/'800PEIperms'!L$307</f>
        <v>0.21569109690113134</v>
      </c>
      <c r="M164" s="22">
        <f>'800PEIperms'!M164/'800PEIperms'!M$307</f>
        <v>0.2927489177489177</v>
      </c>
      <c r="N164" s="22">
        <f>'800PEIperms'!N164/'800PEIperms'!N$307</f>
        <v>0.46090534979423869</v>
      </c>
      <c r="O164" s="16">
        <f>'800PEIperms'!O164/'800PEIperms'!O$307</f>
        <v>0.60207939508506614</v>
      </c>
      <c r="P164" s="22"/>
      <c r="Q164" s="22"/>
      <c r="R164" s="20"/>
    </row>
    <row r="165" spans="1:18" ht="15.5">
      <c r="A165" s="1">
        <v>162</v>
      </c>
      <c r="B165" s="22">
        <f>'800PEIperms'!B165/'800PEIperms'!B$307</f>
        <v>0.2789618674786139</v>
      </c>
      <c r="C165" s="16">
        <f>'800PEIperms'!C165/'800PEIperms'!C$307</f>
        <v>0.55005983246908652</v>
      </c>
      <c r="D165" s="16">
        <f>'800PEIperms'!D165/'800PEIperms'!D$307</f>
        <v>0.64405113077679443</v>
      </c>
      <c r="E165" s="16">
        <f>'800PEIperms'!E165/'800PEIperms'!E$307</f>
        <v>0.84009433962264157</v>
      </c>
      <c r="F165" s="16">
        <f>'800PEIperms'!F165/'800PEIperms'!F$307</f>
        <v>0.96067031463748298</v>
      </c>
      <c r="G165" s="22"/>
      <c r="H165" s="22"/>
      <c r="I165" s="20"/>
      <c r="J165" s="21">
        <v>162</v>
      </c>
      <c r="K165" s="22">
        <f>'800PEIperms'!K165/'800PEIperms'!K$307</f>
        <v>0.1061305207646671</v>
      </c>
      <c r="L165" s="22">
        <f>'800PEIperms'!L165/'800PEIperms'!L$307</f>
        <v>0.2720118052139695</v>
      </c>
      <c r="M165" s="22">
        <f>'800PEIperms'!M165/'800PEIperms'!M$307</f>
        <v>0.20887445887445885</v>
      </c>
      <c r="N165" s="22">
        <f>'800PEIperms'!N165/'800PEIperms'!N$307</f>
        <v>0.46913580246913578</v>
      </c>
      <c r="O165" s="16">
        <f>'800PEIperms'!O165/'800PEIperms'!O$307</f>
        <v>0.69423440453686192</v>
      </c>
      <c r="P165" s="22"/>
      <c r="Q165" s="22"/>
      <c r="R165" s="20"/>
    </row>
    <row r="166" spans="1:18" ht="15.5">
      <c r="A166" s="1">
        <v>163</v>
      </c>
      <c r="B166" s="22">
        <f>'800PEIperms'!B166/'800PEIperms'!B$307</f>
        <v>0.28215166014209075</v>
      </c>
      <c r="C166" s="16">
        <f>'800PEIperms'!C166/'800PEIperms'!C$307</f>
        <v>0.53264193591277753</v>
      </c>
      <c r="D166" s="16">
        <f>'800PEIperms'!D166/'800PEIperms'!D$307</f>
        <v>0.6367748279252704</v>
      </c>
      <c r="E166" s="16">
        <f>'800PEIperms'!E166/'800PEIperms'!E$307</f>
        <v>0.83956367924528297</v>
      </c>
      <c r="F166" s="16">
        <f>'800PEIperms'!F166/'800PEIperms'!F$307</f>
        <v>0.98290013679890553</v>
      </c>
      <c r="G166" s="22"/>
      <c r="H166" s="22"/>
      <c r="I166" s="20"/>
      <c r="J166" s="21">
        <v>163</v>
      </c>
      <c r="K166" s="22">
        <f>'800PEIperms'!K166/'800PEIperms'!K$307</f>
        <v>8.9650626235992084E-2</v>
      </c>
      <c r="L166" s="22">
        <f>'800PEIperms'!L166/'800PEIperms'!L$307</f>
        <v>0.22208558780127888</v>
      </c>
      <c r="M166" s="22">
        <f>'800PEIperms'!M166/'800PEIperms'!M$307</f>
        <v>0.33928571428571425</v>
      </c>
      <c r="N166" s="22">
        <f>'800PEIperms'!N166/'800PEIperms'!N$307</f>
        <v>0.44084362139917688</v>
      </c>
      <c r="O166" s="16">
        <f>'800PEIperms'!O166/'800PEIperms'!O$307</f>
        <v>0.55340264650283555</v>
      </c>
      <c r="P166" s="22"/>
      <c r="Q166" s="22"/>
      <c r="R166" s="20"/>
    </row>
    <row r="167" spans="1:18" ht="15.5">
      <c r="A167" s="1">
        <v>164</v>
      </c>
      <c r="B167" s="22">
        <f>'800PEIperms'!B167/'800PEIperms'!B$307</f>
        <v>0.26649267797593157</v>
      </c>
      <c r="C167" s="16">
        <f>'800PEIperms'!C167/'800PEIperms'!C$307</f>
        <v>0.55258609227496347</v>
      </c>
      <c r="D167" s="16">
        <f>'800PEIperms'!D167/'800PEIperms'!D$307</f>
        <v>0.69459193706981326</v>
      </c>
      <c r="E167" s="16">
        <f>'800PEIperms'!E167/'800PEIperms'!E$307</f>
        <v>0.83036556603773592</v>
      </c>
      <c r="F167" s="16">
        <f>'800PEIperms'!F167/'800PEIperms'!F$307</f>
        <v>0.95451436388508892</v>
      </c>
      <c r="G167" s="22"/>
      <c r="H167" s="22"/>
      <c r="I167" s="20"/>
      <c r="J167" s="21">
        <v>164</v>
      </c>
      <c r="K167" s="22">
        <f>'800PEIperms'!K167/'800PEIperms'!K$307</f>
        <v>7.1569827667388633E-2</v>
      </c>
      <c r="L167" s="22">
        <f>'800PEIperms'!L167/'800PEIperms'!L$307</f>
        <v>0.28627643876045256</v>
      </c>
      <c r="M167" s="22">
        <f>'800PEIperms'!M167/'800PEIperms'!M$307</f>
        <v>0.41612554112554112</v>
      </c>
      <c r="N167" s="22">
        <f>'800PEIperms'!N167/'800PEIperms'!N$307</f>
        <v>0.5336934156378601</v>
      </c>
      <c r="O167" s="16">
        <f>'800PEIperms'!O167/'800PEIperms'!O$307</f>
        <v>0.61814744801512289</v>
      </c>
      <c r="P167" s="22"/>
      <c r="Q167" s="22"/>
      <c r="R167" s="20"/>
    </row>
    <row r="168" spans="1:18" ht="15.5">
      <c r="A168" s="1">
        <v>165</v>
      </c>
      <c r="B168" s="22">
        <f>'800PEIperms'!B168/'800PEIperms'!B$307</f>
        <v>0.28693634913730609</v>
      </c>
      <c r="C168" s="16">
        <f>'800PEIperms'!C168/'800PEIperms'!C$307</f>
        <v>0.53011567610690069</v>
      </c>
      <c r="D168" s="16">
        <f>'800PEIperms'!D168/'800PEIperms'!D$307</f>
        <v>0.73156342182890866</v>
      </c>
      <c r="E168" s="16">
        <f>'800PEIperms'!E168/'800PEIperms'!E$307</f>
        <v>0.86020047169811331</v>
      </c>
      <c r="F168" s="16">
        <f>'800PEIperms'!F168/'800PEIperms'!F$307</f>
        <v>0.95362517099863209</v>
      </c>
      <c r="G168" s="22"/>
      <c r="H168" s="22"/>
      <c r="I168" s="20"/>
      <c r="J168" s="21">
        <v>165</v>
      </c>
      <c r="K168" s="22">
        <f>'800PEIperms'!K168/'800PEIperms'!K$307</f>
        <v>9.3699971748752234E-2</v>
      </c>
      <c r="L168" s="22">
        <f>'800PEIperms'!L168/'800PEIperms'!L$307</f>
        <v>0.19208066896212495</v>
      </c>
      <c r="M168" s="22">
        <f>'800PEIperms'!M168/'800PEIperms'!M$307</f>
        <v>0.3170995670995671</v>
      </c>
      <c r="N168" s="22">
        <f>'800PEIperms'!N168/'800PEIperms'!N$307</f>
        <v>0.42644032921810693</v>
      </c>
      <c r="O168" s="16">
        <f>'800PEIperms'!O168/'800PEIperms'!O$307</f>
        <v>0.5425330812854442</v>
      </c>
      <c r="P168" s="22"/>
      <c r="Q168" s="22"/>
      <c r="R168" s="20"/>
    </row>
    <row r="169" spans="1:18" ht="15.5">
      <c r="A169" s="1">
        <v>166</v>
      </c>
      <c r="B169" s="22">
        <f>'800PEIperms'!B169/'800PEIperms'!B$307</f>
        <v>0.26874003189792667</v>
      </c>
      <c r="C169" s="22">
        <f>'800PEIperms'!C169/'800PEIperms'!C$307</f>
        <v>0.48238266188006917</v>
      </c>
      <c r="D169" s="16">
        <f>'800PEIperms'!D169/'800PEIperms'!D$307</f>
        <v>0.68279252704031468</v>
      </c>
      <c r="E169" s="16">
        <f>'800PEIperms'!E169/'800PEIperms'!E$307</f>
        <v>0.82924528301886802</v>
      </c>
      <c r="F169" s="16">
        <f>'800PEIperms'!F169/'800PEIperms'!F$307</f>
        <v>0.93255813953488365</v>
      </c>
      <c r="G169" s="22"/>
      <c r="H169" s="22"/>
      <c r="I169" s="20"/>
      <c r="J169" s="21">
        <v>166</v>
      </c>
      <c r="K169" s="22">
        <f>'800PEIperms'!K169/'800PEIperms'!K$307</f>
        <v>9.5395046614558804E-2</v>
      </c>
      <c r="L169" s="22">
        <f>'800PEIperms'!L169/'800PEIperms'!L$307</f>
        <v>0.1281357599606493</v>
      </c>
      <c r="M169" s="22">
        <f>'800PEIperms'!M169/'800PEIperms'!M$307</f>
        <v>0.34848484848484845</v>
      </c>
      <c r="N169" s="22">
        <f>'800PEIperms'!N169/'800PEIperms'!N$307</f>
        <v>0.46399176954732507</v>
      </c>
      <c r="O169" s="22">
        <f>'800PEIperms'!O169/'800PEIperms'!O$307</f>
        <v>0.4948015122873346</v>
      </c>
      <c r="P169" s="22"/>
      <c r="Q169" s="22"/>
      <c r="R169" s="20"/>
    </row>
    <row r="170" spans="1:18" ht="15.5">
      <c r="A170" s="1">
        <v>167</v>
      </c>
      <c r="B170" s="22">
        <f>'800PEIperms'!B170/'800PEIperms'!B$307</f>
        <v>0.27084239524430914</v>
      </c>
      <c r="C170" s="22">
        <f>'800PEIperms'!C170/'800PEIperms'!C$307</f>
        <v>0.47693125914107165</v>
      </c>
      <c r="D170" s="16">
        <f>'800PEIperms'!D170/'800PEIperms'!D$307</f>
        <v>0.6265486725663717</v>
      </c>
      <c r="E170" s="16">
        <f>'800PEIperms'!E170/'800PEIperms'!E$307</f>
        <v>0.80011792452830188</v>
      </c>
      <c r="F170" s="16">
        <f>'800PEIperms'!F170/'800PEIperms'!F$307</f>
        <v>0.95547195622435022</v>
      </c>
      <c r="G170" s="22"/>
      <c r="H170" s="22"/>
      <c r="I170" s="20"/>
      <c r="J170" s="21">
        <v>167</v>
      </c>
      <c r="K170" s="22">
        <f>'800PEIperms'!K170/'800PEIperms'!K$307</f>
        <v>0.10556549580939825</v>
      </c>
      <c r="L170" s="22">
        <f>'800PEIperms'!L170/'800PEIperms'!L$307</f>
        <v>0.10255779636005902</v>
      </c>
      <c r="M170" s="22">
        <f>'800PEIperms'!M170/'800PEIperms'!M$307</f>
        <v>0.32521645021645024</v>
      </c>
      <c r="N170" s="22">
        <f>'800PEIperms'!N170/'800PEIperms'!N$307</f>
        <v>0.41512345679012341</v>
      </c>
      <c r="O170" s="22">
        <f>'800PEIperms'!O170/'800PEIperms'!O$307</f>
        <v>0.55529300567107742</v>
      </c>
      <c r="P170" s="22"/>
      <c r="Q170" s="22"/>
      <c r="R170" s="20"/>
    </row>
    <row r="171" spans="1:18" ht="15.5">
      <c r="A171" s="1">
        <v>168</v>
      </c>
      <c r="B171" s="22">
        <f>'800PEIperms'!B171/'800PEIperms'!B$307</f>
        <v>0.26439031462954909</v>
      </c>
      <c r="C171" s="22">
        <f>'800PEIperms'!C171/'800PEIperms'!C$307</f>
        <v>0.45073793378540089</v>
      </c>
      <c r="D171" s="16">
        <f>'800PEIperms'!D171/'800PEIperms'!D$307</f>
        <v>0.64759095378564402</v>
      </c>
      <c r="E171" s="16">
        <f>'800PEIperms'!E171/'800PEIperms'!E$307</f>
        <v>0.83018867924528295</v>
      </c>
      <c r="F171" s="16">
        <f>'800PEIperms'!F171/'800PEIperms'!F$307</f>
        <v>0.93351573187414494</v>
      </c>
      <c r="G171" s="22"/>
      <c r="H171" s="22"/>
      <c r="I171" s="20"/>
      <c r="J171" s="21">
        <v>168</v>
      </c>
      <c r="K171" s="22">
        <f>'800PEIperms'!K171/'800PEIperms'!K$307</f>
        <v>7.712590639419907E-2</v>
      </c>
      <c r="L171" s="22">
        <f>'800PEIperms'!L171/'800PEIperms'!L$307</f>
        <v>0.14535169699950812</v>
      </c>
      <c r="M171" s="22">
        <f>'800PEIperms'!M171/'800PEIperms'!M$307</f>
        <v>0.25378787878787878</v>
      </c>
      <c r="N171" s="22">
        <f>'800PEIperms'!N171/'800PEIperms'!N$307</f>
        <v>0.42721193415637859</v>
      </c>
      <c r="O171" s="22">
        <f>'800PEIperms'!O171/'800PEIperms'!O$307</f>
        <v>0.50850661625708882</v>
      </c>
      <c r="P171" s="22"/>
      <c r="Q171" s="22"/>
      <c r="R171" s="20"/>
    </row>
    <row r="172" spans="1:18" ht="15.5">
      <c r="A172" s="1">
        <v>169</v>
      </c>
      <c r="B172" s="22">
        <f>'800PEIperms'!B172/'800PEIperms'!B$307</f>
        <v>0.27272727272727271</v>
      </c>
      <c r="C172" s="22">
        <f>'800PEIperms'!C172/'800PEIperms'!C$307</f>
        <v>0.45658821965164209</v>
      </c>
      <c r="D172" s="16">
        <f>'800PEIperms'!D172/'800PEIperms'!D$307</f>
        <v>0.66764995083579159</v>
      </c>
      <c r="E172" s="16">
        <f>'800PEIperms'!E172/'800PEIperms'!E$307</f>
        <v>0.81981132075471697</v>
      </c>
      <c r="F172" s="16">
        <f>'800PEIperms'!F172/'800PEIperms'!F$307</f>
        <v>0.95212038303693569</v>
      </c>
      <c r="G172" s="22"/>
      <c r="H172" s="22"/>
      <c r="I172" s="20"/>
      <c r="J172" s="21">
        <v>169</v>
      </c>
      <c r="K172" s="22">
        <f>'800PEIperms'!K172/'800PEIperms'!K$307</f>
        <v>7.4583294095489222E-2</v>
      </c>
      <c r="L172" s="22">
        <f>'800PEIperms'!L172/'800PEIperms'!L$307</f>
        <v>0.16871618298081653</v>
      </c>
      <c r="M172" s="22">
        <f>'800PEIperms'!M172/'800PEIperms'!M$307</f>
        <v>0.21807359307359306</v>
      </c>
      <c r="N172" s="22">
        <f>'800PEIperms'!N172/'800PEIperms'!N$307</f>
        <v>0.41435185185185186</v>
      </c>
      <c r="O172" s="22">
        <f>'800PEIperms'!O172/'800PEIperms'!O$307</f>
        <v>0.53166351606805295</v>
      </c>
      <c r="P172" s="22"/>
      <c r="Q172" s="22"/>
      <c r="R172" s="20"/>
    </row>
    <row r="173" spans="1:18" ht="15.5">
      <c r="A173" s="1">
        <v>170</v>
      </c>
      <c r="B173" s="22">
        <f>'800PEIperms'!B173/'800PEIperms'!B$307</f>
        <v>0.23111497752646079</v>
      </c>
      <c r="C173" s="22">
        <f>'800PEIperms'!C173/'800PEIperms'!C$307</f>
        <v>0.52785533838585286</v>
      </c>
      <c r="D173" s="16">
        <f>'800PEIperms'!D173/'800PEIperms'!D$307</f>
        <v>0.62005899705014755</v>
      </c>
      <c r="E173" s="16">
        <f>'800PEIperms'!E173/'800PEIperms'!E$307</f>
        <v>0.81568396226415107</v>
      </c>
      <c r="F173" s="16">
        <f>'800PEIperms'!F173/'800PEIperms'!F$307</f>
        <v>0.92181942544459639</v>
      </c>
      <c r="G173" s="22"/>
      <c r="H173" s="22"/>
      <c r="I173" s="20"/>
      <c r="J173" s="21">
        <v>170</v>
      </c>
      <c r="K173" s="22">
        <f>'800PEIperms'!K173/'800PEIperms'!K$307</f>
        <v>4.2565213296920611E-2</v>
      </c>
      <c r="L173" s="22">
        <f>'800PEIperms'!L173/'800PEIperms'!L$307</f>
        <v>0.2134776192818495</v>
      </c>
      <c r="M173" s="22">
        <f>'800PEIperms'!M173/'800PEIperms'!M$307</f>
        <v>0.3257575757575758</v>
      </c>
      <c r="N173" s="22">
        <f>'800PEIperms'!N173/'800PEIperms'!N$307</f>
        <v>0.34696502057613171</v>
      </c>
      <c r="O173" s="22">
        <f>'800PEIperms'!O173/'800PEIperms'!O$307</f>
        <v>0.45274102079395084</v>
      </c>
      <c r="P173" s="22"/>
      <c r="Q173" s="22"/>
      <c r="R173" s="20"/>
    </row>
    <row r="174" spans="1:18" ht="15.5">
      <c r="A174" s="1">
        <v>171</v>
      </c>
      <c r="B174" s="22">
        <f>'800PEIperms'!B174/'800PEIperms'!B$307</f>
        <v>0.23314484558503701</v>
      </c>
      <c r="C174" s="22">
        <f>'800PEIperms'!C174/'800PEIperms'!C$307</f>
        <v>0.44847759606435317</v>
      </c>
      <c r="D174" s="16">
        <f>'800PEIperms'!D174/'800PEIperms'!D$307</f>
        <v>0.62969518190757134</v>
      </c>
      <c r="E174" s="16">
        <f>'800PEIperms'!E174/'800PEIperms'!E$307</f>
        <v>0.81704009433962266</v>
      </c>
      <c r="F174" s="16">
        <f>'800PEIperms'!F174/'800PEIperms'!F$307</f>
        <v>0.91764705882352937</v>
      </c>
      <c r="G174" s="22"/>
      <c r="H174" s="22"/>
      <c r="I174" s="20"/>
      <c r="J174" s="21">
        <v>171</v>
      </c>
      <c r="K174" s="22">
        <f>'800PEIperms'!K174/'800PEIperms'!K$307</f>
        <v>6.1399378472549199E-2</v>
      </c>
      <c r="L174" s="22">
        <f>'800PEIperms'!L174/'800PEIperms'!L$307</f>
        <v>0.1192818494835219</v>
      </c>
      <c r="M174" s="22">
        <f>'800PEIperms'!M174/'800PEIperms'!M$307</f>
        <v>8.1709956709956705E-2</v>
      </c>
      <c r="N174" s="22">
        <f>'800PEIperms'!N174/'800PEIperms'!N$307</f>
        <v>0.39609053497942387</v>
      </c>
      <c r="O174" s="22">
        <f>'800PEIperms'!O174/'800PEIperms'!O$307</f>
        <v>0.5311909262759924</v>
      </c>
      <c r="P174" s="22"/>
      <c r="Q174" s="22"/>
      <c r="R174" s="20"/>
    </row>
    <row r="175" spans="1:18" ht="15.5">
      <c r="A175" s="1">
        <v>172</v>
      </c>
      <c r="B175" s="22">
        <f>'800PEIperms'!B175/'800PEIperms'!B$307</f>
        <v>0.22807017543859651</v>
      </c>
      <c r="C175" s="22">
        <f>'800PEIperms'!C175/'800PEIperms'!C$307</f>
        <v>0.43784071267118735</v>
      </c>
      <c r="D175" s="16">
        <f>'800PEIperms'!D175/'800PEIperms'!D$307</f>
        <v>0.65958702064896757</v>
      </c>
      <c r="E175" s="16">
        <f>'800PEIperms'!E175/'800PEIperms'!E$307</f>
        <v>0.81485849056603787</v>
      </c>
      <c r="F175" s="16">
        <f>'800PEIperms'!F175/'800PEIperms'!F$307</f>
        <v>0.94870041039671682</v>
      </c>
      <c r="G175" s="22"/>
      <c r="H175" s="22"/>
      <c r="I175" s="20"/>
      <c r="J175" s="21">
        <v>172</v>
      </c>
      <c r="K175" s="22">
        <f>'800PEIperms'!K175/'800PEIperms'!K$307</f>
        <v>6.7897165458141062E-2</v>
      </c>
      <c r="L175" s="22">
        <f>'800PEIperms'!L175/'800PEIperms'!L$307</f>
        <v>0.18642400393507133</v>
      </c>
      <c r="M175" s="22">
        <f>'800PEIperms'!M175/'800PEIperms'!M$307</f>
        <v>0.23376623376623376</v>
      </c>
      <c r="N175" s="22">
        <f>'800PEIperms'!N175/'800PEIperms'!N$307</f>
        <v>0.39866255144032919</v>
      </c>
      <c r="O175" s="22">
        <f>'800PEIperms'!O175/'800PEIperms'!O$307</f>
        <v>0.54867674858223059</v>
      </c>
      <c r="P175" s="22"/>
      <c r="Q175" s="22"/>
      <c r="R175" s="20"/>
    </row>
    <row r="176" spans="1:18" ht="15.5">
      <c r="A176" s="1">
        <v>173</v>
      </c>
      <c r="B176" s="22">
        <f>'800PEIperms'!B176/'800PEIperms'!B$307</f>
        <v>0.2380020298680586</v>
      </c>
      <c r="C176" s="22">
        <f>'800PEIperms'!C176/'800PEIperms'!C$307</f>
        <v>0.4359792580773833</v>
      </c>
      <c r="D176" s="16">
        <f>'800PEIperms'!D176/'800PEIperms'!D$307</f>
        <v>0.70501474926253682</v>
      </c>
      <c r="E176" s="16">
        <f>'800PEIperms'!E176/'800PEIperms'!E$307</f>
        <v>0.8149764150943396</v>
      </c>
      <c r="F176" s="16">
        <f>'800PEIperms'!F176/'800PEIperms'!F$307</f>
        <v>0.93043775649794802</v>
      </c>
      <c r="G176" s="22"/>
      <c r="H176" s="22"/>
      <c r="I176" s="20"/>
      <c r="J176" s="21">
        <v>173</v>
      </c>
      <c r="K176" s="22">
        <f>'800PEIperms'!K176/'800PEIperms'!K$307</f>
        <v>4.2565213296920611E-2</v>
      </c>
      <c r="L176" s="22">
        <f>'800PEIperms'!L176/'800PEIperms'!L$307</f>
        <v>0.16330545991146089</v>
      </c>
      <c r="M176" s="22">
        <f>'800PEIperms'!M176/'800PEIperms'!M$307</f>
        <v>0.26893939393939392</v>
      </c>
      <c r="N176" s="22">
        <f>'800PEIperms'!N176/'800PEIperms'!N$307</f>
        <v>0.38194444444444442</v>
      </c>
      <c r="O176" s="22">
        <f>'800PEIperms'!O176/'800PEIperms'!O$307</f>
        <v>0.40642722117202268</v>
      </c>
      <c r="P176" s="22"/>
      <c r="Q176" s="22"/>
      <c r="R176" s="20"/>
    </row>
    <row r="177" spans="1:18" ht="15.5">
      <c r="A177" s="1">
        <v>174</v>
      </c>
      <c r="B177" s="22">
        <f>'800PEIperms'!B177/'800PEIperms'!B$307</f>
        <v>0.25728577642453243</v>
      </c>
      <c r="C177" s="22">
        <f>'800PEIperms'!C177/'800PEIperms'!C$307</f>
        <v>0.45353011567610685</v>
      </c>
      <c r="D177" s="16">
        <f>'800PEIperms'!D177/'800PEIperms'!D$307</f>
        <v>0.6839724680432645</v>
      </c>
      <c r="E177" s="16">
        <f>'800PEIperms'!E177/'800PEIperms'!E$307</f>
        <v>0.78932783018867925</v>
      </c>
      <c r="F177" s="16">
        <f>'800PEIperms'!F177/'800PEIperms'!F$307</f>
        <v>0.93727770177838576</v>
      </c>
      <c r="G177" s="22"/>
      <c r="H177" s="22"/>
      <c r="I177" s="20"/>
      <c r="J177" s="21">
        <v>174</v>
      </c>
      <c r="K177" s="22">
        <f>'800PEIperms'!K177/'800PEIperms'!K$307</f>
        <v>5.5466616442226196E-2</v>
      </c>
      <c r="L177" s="22">
        <f>'800PEIperms'!L177/'800PEIperms'!L$307</f>
        <v>0.16945400885391049</v>
      </c>
      <c r="M177" s="22">
        <f>'800PEIperms'!M177/'800PEIperms'!M$307</f>
        <v>0.26893939393939392</v>
      </c>
      <c r="N177" s="22">
        <f>'800PEIperms'!N177/'800PEIperms'!N$307</f>
        <v>0.45061728395061723</v>
      </c>
      <c r="O177" s="22">
        <f>'800PEIperms'!O177/'800PEIperms'!O$307</f>
        <v>0.47589792060491487</v>
      </c>
      <c r="P177" s="22"/>
      <c r="Q177" s="22"/>
      <c r="R177" s="20"/>
    </row>
    <row r="178" spans="1:18" ht="15.5">
      <c r="A178" s="1">
        <v>175</v>
      </c>
      <c r="B178" s="22">
        <f>'800PEIperms'!B178/'800PEIperms'!B$307</f>
        <v>0.23285486443381181</v>
      </c>
      <c r="C178" s="22">
        <f>'800PEIperms'!C178/'800PEIperms'!C$307</f>
        <v>0.43371892035633558</v>
      </c>
      <c r="D178" s="16">
        <f>'800PEIperms'!D178/'800PEIperms'!D$307</f>
        <v>0.63972468043264508</v>
      </c>
      <c r="E178" s="16">
        <f>'800PEIperms'!E178/'800PEIperms'!E$307</f>
        <v>0.80271226415094343</v>
      </c>
      <c r="F178" s="16">
        <f>'800PEIperms'!F178/'800PEIperms'!F$307</f>
        <v>0.90061559507523936</v>
      </c>
      <c r="G178" s="22"/>
      <c r="H178" s="22"/>
      <c r="I178" s="20"/>
      <c r="J178" s="21">
        <v>175</v>
      </c>
      <c r="K178" s="22">
        <f>'800PEIperms'!K178/'800PEIperms'!K$307</f>
        <v>4.0210942649967038E-2</v>
      </c>
      <c r="L178" s="22">
        <f>'800PEIperms'!L178/'800PEIperms'!L$307</f>
        <v>9.1490408263649778E-2</v>
      </c>
      <c r="M178" s="22">
        <f>'800PEIperms'!M178/'800PEIperms'!M$307</f>
        <v>0.18722943722943722</v>
      </c>
      <c r="N178" s="22">
        <f>'800PEIperms'!N178/'800PEIperms'!N$307</f>
        <v>0.41975308641975306</v>
      </c>
      <c r="O178" s="22">
        <f>'800PEIperms'!O178/'800PEIperms'!O$307</f>
        <v>0.45746691871455575</v>
      </c>
      <c r="P178" s="22"/>
      <c r="Q178" s="22"/>
      <c r="R178" s="20"/>
    </row>
    <row r="179" spans="1:18" ht="15.5">
      <c r="A179" s="1">
        <v>176</v>
      </c>
      <c r="B179" s="22">
        <f>'800PEIperms'!B179/'800PEIperms'!B$307</f>
        <v>0.22560533565318255</v>
      </c>
      <c r="C179" s="22">
        <f>'800PEIperms'!C179/'800PEIperms'!C$307</f>
        <v>0.45166866108230291</v>
      </c>
      <c r="D179" s="16">
        <f>'800PEIperms'!D179/'800PEIperms'!D$307</f>
        <v>0.63854473942969525</v>
      </c>
      <c r="E179" s="16">
        <f>'800PEIperms'!E179/'800PEIperms'!E$307</f>
        <v>0.80459905660377362</v>
      </c>
      <c r="F179" s="16">
        <f>'800PEIperms'!F179/'800PEIperms'!F$307</f>
        <v>0.92373461012311897</v>
      </c>
      <c r="G179" s="22"/>
      <c r="H179" s="22"/>
      <c r="I179" s="20"/>
      <c r="J179" s="21">
        <v>176</v>
      </c>
      <c r="K179" s="22">
        <f>'800PEIperms'!K179/'800PEIperms'!K$307</f>
        <v>3.8515867784160461E-2</v>
      </c>
      <c r="L179" s="22">
        <f>'800PEIperms'!L179/'800PEIperms'!L$307</f>
        <v>0.16576487948844074</v>
      </c>
      <c r="M179" s="22">
        <f>'800PEIperms'!M179/'800PEIperms'!M$307</f>
        <v>0.26785714285714285</v>
      </c>
      <c r="N179" s="22">
        <f>'800PEIperms'!N179/'800PEIperms'!N$307</f>
        <v>0.26543209876543206</v>
      </c>
      <c r="O179" s="22">
        <f>'800PEIperms'!O179/'800PEIperms'!O$307</f>
        <v>0.53402646502835538</v>
      </c>
      <c r="P179" s="22"/>
      <c r="Q179" s="22"/>
      <c r="R179" s="20"/>
    </row>
    <row r="180" spans="1:18" ht="15.5">
      <c r="A180" s="1">
        <v>177</v>
      </c>
      <c r="B180" s="22">
        <f>'800PEIperms'!B180/'800PEIperms'!B$307</f>
        <v>0.22705524140930841</v>
      </c>
      <c r="C180" s="22">
        <f>'800PEIperms'!C180/'800PEIperms'!C$307</f>
        <v>0.43903736205291843</v>
      </c>
      <c r="D180" s="16">
        <f>'800PEIperms'!D180/'800PEIperms'!D$307</f>
        <v>0.62910521140609643</v>
      </c>
      <c r="E180" s="16">
        <f>'800PEIperms'!E180/'800PEIperms'!E$307</f>
        <v>0.79168632075471701</v>
      </c>
      <c r="F180" s="16">
        <f>'800PEIperms'!F180/'800PEIperms'!F$307</f>
        <v>0.93563611491108067</v>
      </c>
      <c r="G180" s="22"/>
      <c r="H180" s="22"/>
      <c r="I180" s="20"/>
      <c r="J180" s="21">
        <v>177</v>
      </c>
      <c r="K180" s="22">
        <f>'800PEIperms'!K180/'800PEIperms'!K$307</f>
        <v>4.3977775685092757E-2</v>
      </c>
      <c r="L180" s="22">
        <f>'800PEIperms'!L180/'800PEIperms'!L$307</f>
        <v>8.6571569109690119E-2</v>
      </c>
      <c r="M180" s="22">
        <f>'800PEIperms'!M180/'800PEIperms'!M$307</f>
        <v>0.24891774891774893</v>
      </c>
      <c r="N180" s="22">
        <f>'800PEIperms'!N180/'800PEIperms'!N$307</f>
        <v>0.37319958847736623</v>
      </c>
      <c r="O180" s="22">
        <f>'800PEIperms'!O180/'800PEIperms'!O$307</f>
        <v>0.55623818525519841</v>
      </c>
      <c r="P180" s="22"/>
      <c r="Q180" s="22"/>
      <c r="R180" s="20"/>
    </row>
    <row r="181" spans="1:18" ht="15.5">
      <c r="A181" s="1">
        <v>178</v>
      </c>
      <c r="B181" s="22">
        <f>'800PEIperms'!B181/'800PEIperms'!B$307</f>
        <v>0.23075250108742931</v>
      </c>
      <c r="C181" s="22">
        <f>'800PEIperms'!C181/'800PEIperms'!C$307</f>
        <v>0.41829543943624514</v>
      </c>
      <c r="D181" s="16">
        <f>'800PEIperms'!D181/'800PEIperms'!D$307</f>
        <v>0.54119960668633238</v>
      </c>
      <c r="E181" s="16">
        <f>'800PEIperms'!E181/'800PEIperms'!E$307</f>
        <v>0.75294811320754729</v>
      </c>
      <c r="F181" s="16">
        <f>'800PEIperms'!F181/'800PEIperms'!F$307</f>
        <v>0.90868673050615589</v>
      </c>
      <c r="G181" s="22"/>
      <c r="H181" s="22"/>
      <c r="I181" s="20"/>
      <c r="J181" s="21">
        <v>178</v>
      </c>
      <c r="K181" s="22">
        <f>'800PEIperms'!K181/'800PEIperms'!K$307</f>
        <v>4.7744608720218476E-2</v>
      </c>
      <c r="L181" s="22">
        <f>'800PEIperms'!L181/'800PEIperms'!L$307</f>
        <v>7.8209542547958685E-2</v>
      </c>
      <c r="M181" s="22">
        <f>'800PEIperms'!M181/'800PEIperms'!M$307</f>
        <v>0.11580086580086581</v>
      </c>
      <c r="N181" s="22">
        <f>'800PEIperms'!N181/'800PEIperms'!N$307</f>
        <v>0.36445473251028804</v>
      </c>
      <c r="O181" s="22">
        <f>'800PEIperms'!O181/'800PEIperms'!O$307</f>
        <v>0.57230623818525528</v>
      </c>
      <c r="P181" s="22"/>
      <c r="Q181" s="22"/>
      <c r="R181" s="20"/>
    </row>
    <row r="182" spans="1:18" ht="15.5">
      <c r="A182" s="1">
        <v>179</v>
      </c>
      <c r="B182" s="22">
        <f>'800PEIperms'!B182/'800PEIperms'!B$307</f>
        <v>0.22328548644338123</v>
      </c>
      <c r="C182" s="22">
        <f>'800PEIperms'!C182/'800PEIperms'!C$307</f>
        <v>0.45778486903337323</v>
      </c>
      <c r="D182" s="16">
        <f>'800PEIperms'!D182/'800PEIperms'!D$307</f>
        <v>0.69203539823008853</v>
      </c>
      <c r="E182" s="16">
        <f>'800PEIperms'!E182/'800PEIperms'!E$307</f>
        <v>0.79251179245283021</v>
      </c>
      <c r="F182" s="16">
        <f>'800PEIperms'!F182/'800PEIperms'!F$307</f>
        <v>0.92407660738714081</v>
      </c>
      <c r="G182" s="22"/>
      <c r="H182" s="22"/>
      <c r="I182" s="20"/>
      <c r="J182" s="21">
        <v>179</v>
      </c>
      <c r="K182" s="22">
        <f>'800PEIperms'!K182/'800PEIperms'!K$307</f>
        <v>6.1870232601939912E-2</v>
      </c>
      <c r="L182" s="22">
        <f>'800PEIperms'!L182/'800PEIperms'!L$307</f>
        <v>0.12247909493359567</v>
      </c>
      <c r="M182" s="22">
        <f>'800PEIperms'!M182/'800PEIperms'!M$307</f>
        <v>0.31872294372294374</v>
      </c>
      <c r="N182" s="22">
        <f>'800PEIperms'!N182/'800PEIperms'!N$307</f>
        <v>0.28600823045267487</v>
      </c>
      <c r="O182" s="22">
        <f>'800PEIperms'!O182/'800PEIperms'!O$307</f>
        <v>0.5</v>
      </c>
      <c r="P182" s="22"/>
      <c r="Q182" s="22"/>
      <c r="R182" s="20"/>
    </row>
    <row r="183" spans="1:18" ht="15.5">
      <c r="A183" s="1">
        <v>180</v>
      </c>
      <c r="B183" s="22">
        <f>'800PEIperms'!B183/'800PEIperms'!B$307</f>
        <v>0.21291866028708134</v>
      </c>
      <c r="C183" s="22">
        <f>'800PEIperms'!C183/'800PEIperms'!C$307</f>
        <v>0.42853343970216728</v>
      </c>
      <c r="D183" s="16">
        <f>'800PEIperms'!D183/'800PEIperms'!D$307</f>
        <v>0.66076696165191739</v>
      </c>
      <c r="E183" s="16">
        <f>'800PEIperms'!E183/'800PEIperms'!E$307</f>
        <v>0.78909198113207546</v>
      </c>
      <c r="F183" s="16">
        <f>'800PEIperms'!F183/'800PEIperms'!F$307</f>
        <v>0.92024623803009564</v>
      </c>
      <c r="G183" s="22"/>
      <c r="H183" s="22"/>
      <c r="I183" s="20"/>
      <c r="J183" s="21">
        <v>180</v>
      </c>
      <c r="K183" s="22">
        <f>'800PEIperms'!K183/'800PEIperms'!K$307</f>
        <v>3.9645917694698184E-2</v>
      </c>
      <c r="L183" s="22">
        <f>'800PEIperms'!L183/'800PEIperms'!L$307</f>
        <v>9.4441711756025587E-2</v>
      </c>
      <c r="M183" s="22">
        <f>'800PEIperms'!M183/'800PEIperms'!M$307</f>
        <v>0.23538961038961037</v>
      </c>
      <c r="N183" s="22">
        <f>'800PEIperms'!N183/'800PEIperms'!N$307</f>
        <v>0.34542181069958844</v>
      </c>
      <c r="O183" s="22">
        <f>'800PEIperms'!O183/'800PEIperms'!O$307</f>
        <v>0.44754253308128544</v>
      </c>
      <c r="P183" s="22"/>
      <c r="Q183" s="22"/>
      <c r="R183" s="20"/>
    </row>
    <row r="184" spans="1:18" ht="15.5">
      <c r="A184" s="1">
        <v>181</v>
      </c>
      <c r="B184" s="22">
        <f>'800PEIperms'!B184/'800PEIperms'!B$307</f>
        <v>0.22582282151660144</v>
      </c>
      <c r="C184" s="22">
        <f>'800PEIperms'!C184/'800PEIperms'!C$307</f>
        <v>0.43345299827150646</v>
      </c>
      <c r="D184" s="16">
        <f>'800PEIperms'!D184/'800PEIperms'!D$307</f>
        <v>0.59921337266470009</v>
      </c>
      <c r="E184" s="16">
        <f>'800PEIperms'!E184/'800PEIperms'!E$307</f>
        <v>0.801002358490566</v>
      </c>
      <c r="F184" s="16">
        <f>'800PEIperms'!F184/'800PEIperms'!F$307</f>
        <v>0.89452804377564976</v>
      </c>
      <c r="G184" s="22"/>
      <c r="H184" s="22"/>
      <c r="I184" s="20"/>
      <c r="J184" s="21">
        <v>181</v>
      </c>
      <c r="K184" s="22">
        <f>'800PEIperms'!K184/'800PEIperms'!K$307</f>
        <v>6.0646011865524055E-2</v>
      </c>
      <c r="L184" s="22">
        <f>'800PEIperms'!L184/'800PEIperms'!L$307</f>
        <v>4.2793900639449087E-2</v>
      </c>
      <c r="M184" s="22">
        <f>'800PEIperms'!M184/'800PEIperms'!M$307</f>
        <v>0.16720779220779222</v>
      </c>
      <c r="N184" s="22">
        <f>'800PEIperms'!N184/'800PEIperms'!N$307</f>
        <v>0.29295267489711935</v>
      </c>
      <c r="O184" s="22">
        <f>'800PEIperms'!O184/'800PEIperms'!O$307</f>
        <v>0.49196597353497162</v>
      </c>
      <c r="P184" s="22"/>
      <c r="Q184" s="22"/>
      <c r="R184" s="20"/>
    </row>
    <row r="185" spans="1:18" ht="15.5">
      <c r="A185" s="1">
        <v>182</v>
      </c>
      <c r="B185" s="22">
        <f>'800PEIperms'!B185/'800PEIperms'!B$307</f>
        <v>0.22053066550674208</v>
      </c>
      <c r="C185" s="22">
        <f>'800PEIperms'!C185/'800PEIperms'!C$307</f>
        <v>0.43438372556840849</v>
      </c>
      <c r="D185" s="16">
        <f>'800PEIperms'!D185/'800PEIperms'!D$307</f>
        <v>0.61317600786627335</v>
      </c>
      <c r="E185" s="16">
        <f>'800PEIperms'!E185/'800PEIperms'!E$307</f>
        <v>0.78237028301886791</v>
      </c>
      <c r="F185" s="16">
        <f>'800PEIperms'!F185/'800PEIperms'!F$307</f>
        <v>0.88474692202462379</v>
      </c>
      <c r="G185" s="22"/>
      <c r="H185" s="22"/>
      <c r="I185" s="20"/>
      <c r="J185" s="21">
        <v>182</v>
      </c>
      <c r="K185" s="22">
        <f>'800PEIperms'!K185/'800PEIperms'!K$307</f>
        <v>5.1417270929466054E-2</v>
      </c>
      <c r="L185" s="22">
        <f>'800PEIperms'!L185/'800PEIperms'!L$307</f>
        <v>0.10575504181013282</v>
      </c>
      <c r="M185" s="22">
        <f>'800PEIperms'!M185/'800PEIperms'!M$307</f>
        <v>0</v>
      </c>
      <c r="N185" s="22">
        <f>'800PEIperms'!N185/'800PEIperms'!N$307</f>
        <v>0.34053497942386829</v>
      </c>
      <c r="O185" s="22">
        <f>'800PEIperms'!O185/'800PEIperms'!O$307</f>
        <v>0.4305293005671077</v>
      </c>
      <c r="P185" s="22"/>
      <c r="Q185" s="22"/>
      <c r="R185" s="20"/>
    </row>
    <row r="186" spans="1:18" ht="15.5">
      <c r="A186" s="1">
        <v>183</v>
      </c>
      <c r="B186" s="22">
        <f>'800PEIperms'!B186/'800PEIperms'!B$307</f>
        <v>0.22379295345802522</v>
      </c>
      <c r="C186" s="22">
        <f>'800PEIperms'!C186/'800PEIperms'!C$307</f>
        <v>0.40446749102512963</v>
      </c>
      <c r="D186" s="16">
        <f>'800PEIperms'!D186/'800PEIperms'!D$307</f>
        <v>0.58879056047197642</v>
      </c>
      <c r="E186" s="16">
        <f>'800PEIperms'!E186/'800PEIperms'!E$307</f>
        <v>0.76674528301886791</v>
      </c>
      <c r="F186" s="16">
        <f>'800PEIperms'!F186/'800PEIperms'!F$307</f>
        <v>0.91935704514363881</v>
      </c>
      <c r="G186" s="22"/>
      <c r="H186" s="22"/>
      <c r="I186" s="20"/>
      <c r="J186" s="21">
        <v>183</v>
      </c>
      <c r="K186" s="22">
        <f>'800PEIperms'!K186/'800PEIperms'!K$307</f>
        <v>5.1040587625953475E-2</v>
      </c>
      <c r="L186" s="22">
        <f>'800PEIperms'!L186/'800PEIperms'!L$307</f>
        <v>9.3703885882931631E-2</v>
      </c>
      <c r="M186" s="22">
        <f>'800PEIperms'!M186/'800PEIperms'!M$307</f>
        <v>0.24404761904761904</v>
      </c>
      <c r="N186" s="22">
        <f>'800PEIperms'!N186/'800PEIperms'!N$307</f>
        <v>0.33744855967078186</v>
      </c>
      <c r="O186" s="22">
        <f>'800PEIperms'!O186/'800PEIperms'!O$307</f>
        <v>0.51795841209829863</v>
      </c>
      <c r="P186" s="22"/>
      <c r="Q186" s="22"/>
      <c r="R186" s="20"/>
    </row>
    <row r="187" spans="1:18" ht="15.5">
      <c r="A187" s="1">
        <v>184</v>
      </c>
      <c r="B187" s="22">
        <f>'800PEIperms'!B187/'800PEIperms'!B$307</f>
        <v>0.21806582572132815</v>
      </c>
      <c r="C187" s="22">
        <f>'800PEIperms'!C187/'800PEIperms'!C$307</f>
        <v>0.3994149714133759</v>
      </c>
      <c r="D187" s="16">
        <f>'800PEIperms'!D187/'800PEIperms'!D$307</f>
        <v>0.59882005899705015</v>
      </c>
      <c r="E187" s="16">
        <f>'800PEIperms'!E187/'800PEIperms'!E$307</f>
        <v>0.78107311320754724</v>
      </c>
      <c r="F187" s="16">
        <f>'800PEIperms'!F187/'800PEIperms'!F$307</f>
        <v>0.92660738714090285</v>
      </c>
      <c r="G187" s="22"/>
      <c r="H187" s="22"/>
      <c r="I187" s="20"/>
      <c r="J187" s="21">
        <v>184</v>
      </c>
      <c r="K187" s="22">
        <f>'800PEIperms'!K187/'800PEIperms'!K$307</f>
        <v>4.2094359167529898E-2</v>
      </c>
      <c r="L187" s="22">
        <f>'800PEIperms'!L187/'800PEIperms'!L$307</f>
        <v>7.6242006886374822E-2</v>
      </c>
      <c r="M187" s="22">
        <f>'800PEIperms'!M187/'800PEIperms'!M$307</f>
        <v>0.21374458874458874</v>
      </c>
      <c r="N187" s="22">
        <f>'800PEIperms'!N187/'800PEIperms'!N$307</f>
        <v>0.28317901234567899</v>
      </c>
      <c r="O187" s="22">
        <f>'800PEIperms'!O187/'800PEIperms'!O$307</f>
        <v>0.40500945179584114</v>
      </c>
      <c r="P187" s="22"/>
      <c r="Q187" s="22"/>
      <c r="R187" s="20"/>
    </row>
    <row r="188" spans="1:18" ht="15.5">
      <c r="A188" s="1">
        <v>185</v>
      </c>
      <c r="B188" s="22">
        <f>'800PEIperms'!B188/'800PEIperms'!B$307</f>
        <v>0.21792083514571553</v>
      </c>
      <c r="C188" s="22">
        <f>'800PEIperms'!C188/'800PEIperms'!C$307</f>
        <v>0.41630102380002659</v>
      </c>
      <c r="D188" s="16">
        <f>'800PEIperms'!D188/'800PEIperms'!D$307</f>
        <v>0.61573254670599809</v>
      </c>
      <c r="E188" s="16">
        <f>'800PEIperms'!E188/'800PEIperms'!E$307</f>
        <v>0.76650943396226423</v>
      </c>
      <c r="F188" s="16">
        <f>'800PEIperms'!F188/'800PEIperms'!F$307</f>
        <v>0.88611491108071128</v>
      </c>
      <c r="G188" s="22"/>
      <c r="H188" s="22"/>
      <c r="I188" s="20"/>
      <c r="J188" s="21">
        <v>185</v>
      </c>
      <c r="K188" s="22">
        <f>'800PEIperms'!K188/'800PEIperms'!K$307</f>
        <v>2.6462002071758167E-2</v>
      </c>
      <c r="L188" s="22">
        <f>'800PEIperms'!L188/'800PEIperms'!L$307</f>
        <v>0.10919822921790458</v>
      </c>
      <c r="M188" s="22">
        <f>'800PEIperms'!M188/'800PEIperms'!M$307</f>
        <v>5.0324675324675321E-2</v>
      </c>
      <c r="N188" s="22">
        <f>'800PEIperms'!N188/'800PEIperms'!N$307</f>
        <v>0.31738683127572015</v>
      </c>
      <c r="O188" s="22">
        <f>'800PEIperms'!O188/'800PEIperms'!O$307</f>
        <v>0.43383742911153117</v>
      </c>
      <c r="P188" s="22"/>
      <c r="Q188" s="22"/>
      <c r="R188" s="20"/>
    </row>
    <row r="189" spans="1:18" ht="15.5">
      <c r="A189" s="1">
        <v>186</v>
      </c>
      <c r="B189" s="22">
        <f>'800PEIperms'!B189/'800PEIperms'!B$307</f>
        <v>0.22364796288241265</v>
      </c>
      <c r="C189" s="22">
        <f>'800PEIperms'!C189/'800PEIperms'!C$307</f>
        <v>0.39157026991091609</v>
      </c>
      <c r="D189" s="16">
        <f>'800PEIperms'!D189/'800PEIperms'!D$307</f>
        <v>0.57856440511307772</v>
      </c>
      <c r="E189" s="16">
        <f>'800PEIperms'!E189/'800PEIperms'!E$307</f>
        <v>0.76633254716981125</v>
      </c>
      <c r="F189" s="16">
        <f>'800PEIperms'!F189/'800PEIperms'!F$307</f>
        <v>0.87831737346101235</v>
      </c>
      <c r="G189" s="22"/>
      <c r="H189" s="22"/>
      <c r="I189" s="20"/>
      <c r="J189" s="21">
        <v>186</v>
      </c>
      <c r="K189" s="22">
        <f>'800PEIperms'!K189/'800PEIperms'!K$307</f>
        <v>3.7762501177135324E-2</v>
      </c>
      <c r="L189" s="22">
        <f>'800PEIperms'!L189/'800PEIperms'!L$307</f>
        <v>0.11141170683718643</v>
      </c>
      <c r="M189" s="22">
        <f>'800PEIperms'!M189/'800PEIperms'!M$307</f>
        <v>0.12608225108225107</v>
      </c>
      <c r="N189" s="22">
        <f>'800PEIperms'!N189/'800PEIperms'!N$307</f>
        <v>0.33256172839506165</v>
      </c>
      <c r="O189" s="22">
        <f>'800PEIperms'!O189/'800PEIperms'!O$307</f>
        <v>0.41776937618147447</v>
      </c>
      <c r="P189" s="22"/>
      <c r="Q189" s="22"/>
      <c r="R189" s="20"/>
    </row>
    <row r="190" spans="1:18" ht="15.5">
      <c r="A190" s="1">
        <v>187</v>
      </c>
      <c r="B190" s="22">
        <f>'800PEIperms'!B190/'800PEIperms'!B$307</f>
        <v>0.20204436711613744</v>
      </c>
      <c r="C190" s="22">
        <f>'800PEIperms'!C190/'800PEIperms'!C$307</f>
        <v>0.39462837388645122</v>
      </c>
      <c r="D190" s="16">
        <f>'800PEIperms'!D190/'800PEIperms'!D$307</f>
        <v>0.60491642084562447</v>
      </c>
      <c r="E190" s="16">
        <f>'800PEIperms'!E190/'800PEIperms'!E$307</f>
        <v>0.74663915094339628</v>
      </c>
      <c r="F190" s="16">
        <f>'800PEIperms'!F190/'800PEIperms'!F$307</f>
        <v>0.8897400820793433</v>
      </c>
      <c r="G190" s="22"/>
      <c r="H190" s="22"/>
      <c r="I190" s="20"/>
      <c r="J190" s="21">
        <v>187</v>
      </c>
      <c r="K190" s="22">
        <f>'800PEIperms'!K190/'800PEIperms'!K$307</f>
        <v>2.307185234014502E-2</v>
      </c>
      <c r="L190" s="22">
        <f>'800PEIperms'!L190/'800PEIperms'!L$307</f>
        <v>0.10059026069847515</v>
      </c>
      <c r="M190" s="22">
        <f>'800PEIperms'!M190/'800PEIperms'!M$307</f>
        <v>0.21536796536796537</v>
      </c>
      <c r="N190" s="22">
        <f>'800PEIperms'!N190/'800PEIperms'!N$307</f>
        <v>0.2502572016460905</v>
      </c>
      <c r="O190" s="22">
        <f>'800PEIperms'!O190/'800PEIperms'!O$307</f>
        <v>0.43998109640831756</v>
      </c>
      <c r="P190" s="22"/>
      <c r="Q190" s="22"/>
      <c r="R190" s="20"/>
    </row>
    <row r="191" spans="1:18" ht="15.5">
      <c r="A191" s="1">
        <v>188</v>
      </c>
      <c r="B191" s="22">
        <f>'800PEIperms'!B191/'800PEIperms'!B$307</f>
        <v>0.20327678700884441</v>
      </c>
      <c r="C191" s="22">
        <f>'800PEIperms'!C191/'800PEIperms'!C$307</f>
        <v>0.40752559500066482</v>
      </c>
      <c r="D191" s="16">
        <f>'800PEIperms'!D191/'800PEIperms'!D$307</f>
        <v>0.59213372664700104</v>
      </c>
      <c r="E191" s="16">
        <f>'800PEIperms'!E191/'800PEIperms'!E$307</f>
        <v>0.74705188679245282</v>
      </c>
      <c r="F191" s="16">
        <f>'800PEIperms'!F191/'800PEIperms'!F$307</f>
        <v>0.88495212038303683</v>
      </c>
      <c r="G191" s="22"/>
      <c r="H191" s="22"/>
      <c r="I191" s="20"/>
      <c r="J191" s="21">
        <v>188</v>
      </c>
      <c r="K191" s="22">
        <f>'800PEIperms'!K191/'800PEIperms'!K$307</f>
        <v>3.1923909972690456E-2</v>
      </c>
      <c r="L191" s="22">
        <f>'800PEIperms'!L191/'800PEIperms'!L$307</f>
        <v>7.6979832759468764E-2</v>
      </c>
      <c r="M191" s="22">
        <f>'800PEIperms'!M191/'800PEIperms'!M$307</f>
        <v>0.18181818181818182</v>
      </c>
      <c r="N191" s="22">
        <f>'800PEIperms'!N191/'800PEIperms'!N$307</f>
        <v>0.21527777777777776</v>
      </c>
      <c r="O191" s="22">
        <f>'800PEIperms'!O191/'800PEIperms'!O$307</f>
        <v>0.43761814744801508</v>
      </c>
      <c r="P191" s="22"/>
      <c r="Q191" s="22"/>
      <c r="R191" s="20"/>
    </row>
    <row r="192" spans="1:18" ht="15.5">
      <c r="A192" s="1">
        <v>189</v>
      </c>
      <c r="B192" s="22">
        <f>'800PEIperms'!B192/'800PEIperms'!B$307</f>
        <v>0.20378425402348846</v>
      </c>
      <c r="C192" s="22">
        <f>'800PEIperms'!C192/'800PEIperms'!C$307</f>
        <v>0.36471213934317243</v>
      </c>
      <c r="D192" s="16">
        <f>'800PEIperms'!D192/'800PEIperms'!D$307</f>
        <v>0.59626352015732553</v>
      </c>
      <c r="E192" s="16">
        <f>'800PEIperms'!E192/'800PEIperms'!E$307</f>
        <v>0.75990566037735852</v>
      </c>
      <c r="F192" s="16">
        <f>'800PEIperms'!F192/'800PEIperms'!F$307</f>
        <v>0.88454172366621076</v>
      </c>
      <c r="G192" s="22"/>
      <c r="H192" s="22"/>
      <c r="I192" s="20"/>
      <c r="J192" s="21">
        <v>189</v>
      </c>
      <c r="K192" s="22">
        <f>'800PEIperms'!K192/'800PEIperms'!K$307</f>
        <v>2.0058385912044448E-2</v>
      </c>
      <c r="L192" s="22">
        <f>'800PEIperms'!L192/'800PEIperms'!L$307</f>
        <v>8.7063453025086085E-2</v>
      </c>
      <c r="M192" s="22">
        <f>'800PEIperms'!M192/'800PEIperms'!M$307</f>
        <v>0.11471861471861472</v>
      </c>
      <c r="N192" s="22">
        <f>'800PEIperms'!N192/'800PEIperms'!N$307</f>
        <v>0.21913580246913578</v>
      </c>
      <c r="O192" s="22">
        <f>'800PEIperms'!O192/'800PEIperms'!O$307</f>
        <v>0.35822306238185259</v>
      </c>
      <c r="P192" s="22"/>
      <c r="Q192" s="22"/>
      <c r="R192" s="20"/>
    </row>
    <row r="193" spans="1:18" ht="15.5">
      <c r="A193" s="1">
        <v>190</v>
      </c>
      <c r="B193" s="22">
        <f>'800PEIperms'!B193/'800PEIperms'!B$307</f>
        <v>0.21299115557488765</v>
      </c>
      <c r="C193" s="22">
        <f>'800PEIperms'!C193/'800PEIperms'!C$307</f>
        <v>0.39675575056508444</v>
      </c>
      <c r="D193" s="16">
        <f>'800PEIperms'!D193/'800PEIperms'!D$307</f>
        <v>0.6306784660766962</v>
      </c>
      <c r="E193" s="16">
        <f>'800PEIperms'!E193/'800PEIperms'!E$307</f>
        <v>0.72623820754716983</v>
      </c>
      <c r="F193" s="16">
        <f>'800PEIperms'!F193/'800PEIperms'!F$307</f>
        <v>0.87995896032831733</v>
      </c>
      <c r="G193" s="22"/>
      <c r="H193" s="22"/>
      <c r="I193" s="20"/>
      <c r="J193" s="21">
        <v>190</v>
      </c>
      <c r="K193" s="22">
        <f>'800PEIperms'!K193/'800PEIperms'!K$307</f>
        <v>3.8515867784160461E-2</v>
      </c>
      <c r="L193" s="22">
        <f>'800PEIperms'!L193/'800PEIperms'!L$307</f>
        <v>0.12321692080668963</v>
      </c>
      <c r="M193" s="22">
        <f>'800PEIperms'!M193/'800PEIperms'!M$307</f>
        <v>0.15854978354978355</v>
      </c>
      <c r="N193" s="22">
        <f>'800PEIperms'!N193/'800PEIperms'!N$307</f>
        <v>0.35056584362139914</v>
      </c>
      <c r="O193" s="22">
        <f>'800PEIperms'!O193/'800PEIperms'!O$307</f>
        <v>0.48109640831758033</v>
      </c>
      <c r="P193" s="22"/>
      <c r="Q193" s="22"/>
      <c r="R193" s="20"/>
    </row>
    <row r="194" spans="1:18" ht="15.5">
      <c r="A194" s="1">
        <v>191</v>
      </c>
      <c r="B194" s="22">
        <f>'800PEIperms'!B194/'800PEIperms'!B$307</f>
        <v>0.21908075975061625</v>
      </c>
      <c r="C194" s="22">
        <f>'800PEIperms'!C194/'800PEIperms'!C$307</f>
        <v>0.35434117803483578</v>
      </c>
      <c r="D194" s="16">
        <f>'800PEIperms'!D194/'800PEIperms'!D$307</f>
        <v>0.53785644051130777</v>
      </c>
      <c r="E194" s="16">
        <f>'800PEIperms'!E194/'800PEIperms'!E$307</f>
        <v>0.74628537735849054</v>
      </c>
      <c r="F194" s="16">
        <f>'800PEIperms'!F194/'800PEIperms'!F$307</f>
        <v>0.86928864569083453</v>
      </c>
      <c r="G194" s="22"/>
      <c r="H194" s="22"/>
      <c r="I194" s="20"/>
      <c r="J194" s="21">
        <v>191</v>
      </c>
      <c r="K194" s="22">
        <f>'800PEIperms'!K194/'800PEIperms'!K$307</f>
        <v>4.5390338073264903E-2</v>
      </c>
      <c r="L194" s="22">
        <f>'800PEIperms'!L194/'800PEIperms'!L$307</f>
        <v>3.2710280373831779E-2</v>
      </c>
      <c r="M194" s="22">
        <f>'800PEIperms'!M194/'800PEIperms'!M$307</f>
        <v>0.18939393939393939</v>
      </c>
      <c r="N194" s="22">
        <f>'800PEIperms'!N194/'800PEIperms'!N$307</f>
        <v>0.19161522633744854</v>
      </c>
      <c r="O194" s="22">
        <f>'800PEIperms'!O194/'800PEIperms'!O$307</f>
        <v>0.28260869565217389</v>
      </c>
      <c r="P194" s="22"/>
      <c r="Q194" s="22"/>
      <c r="R194" s="20"/>
    </row>
    <row r="195" spans="1:18" ht="15.5">
      <c r="A195" s="1">
        <v>192</v>
      </c>
      <c r="B195" s="22">
        <f>'800PEIperms'!B195/'800PEIperms'!B$307</f>
        <v>0.19798463099898508</v>
      </c>
      <c r="C195" s="22">
        <f>'800PEIperms'!C195/'800PEIperms'!C$307</f>
        <v>0.41656694588485571</v>
      </c>
      <c r="D195" s="16">
        <f>'800PEIperms'!D195/'800PEIperms'!D$307</f>
        <v>0.56991150442477878</v>
      </c>
      <c r="E195" s="16">
        <f>'800PEIperms'!E195/'800PEIperms'!E$307</f>
        <v>0.74139150943396226</v>
      </c>
      <c r="F195" s="16">
        <f>'800PEIperms'!F195/'800PEIperms'!F$307</f>
        <v>0.87626538987688096</v>
      </c>
      <c r="G195" s="22"/>
      <c r="H195" s="22"/>
      <c r="I195" s="20"/>
      <c r="J195" s="21">
        <v>192</v>
      </c>
      <c r="K195" s="22">
        <f>'800PEIperms'!K195/'800PEIperms'!K$307</f>
        <v>1.9305019305019305E-2</v>
      </c>
      <c r="L195" s="22">
        <f>'800PEIperms'!L195/'800PEIperms'!L$307</f>
        <v>5.5336940482046237E-2</v>
      </c>
      <c r="M195" s="22">
        <f>'800PEIperms'!M195/'800PEIperms'!M$307</f>
        <v>0.19967532467532467</v>
      </c>
      <c r="N195" s="22">
        <f>'800PEIperms'!N195/'800PEIperms'!N$307</f>
        <v>0.2597736625514403</v>
      </c>
      <c r="O195" s="22">
        <f>'800PEIperms'!O195/'800PEIperms'!O$307</f>
        <v>0.41729678638941398</v>
      </c>
      <c r="P195" s="22"/>
      <c r="Q195" s="22"/>
      <c r="R195" s="20"/>
    </row>
    <row r="196" spans="1:18" ht="15.5">
      <c r="A196" s="1">
        <v>193</v>
      </c>
      <c r="B196" s="22">
        <f>'800PEIperms'!B196/'800PEIperms'!B$307</f>
        <v>0.20044947078439904</v>
      </c>
      <c r="C196" s="22">
        <f>'800PEIperms'!C196/'800PEIperms'!C$307</f>
        <v>0.39489429597128045</v>
      </c>
      <c r="D196" s="16">
        <f>'800PEIperms'!D196/'800PEIperms'!D$307</f>
        <v>0.57384464110127831</v>
      </c>
      <c r="E196" s="16">
        <f>'800PEIperms'!E196/'800PEIperms'!E$307</f>
        <v>0.7335495283018868</v>
      </c>
      <c r="F196" s="16">
        <f>'800PEIperms'!F196/'800PEIperms'!F$307</f>
        <v>0.88125854993160047</v>
      </c>
      <c r="G196" s="22"/>
      <c r="H196" s="22"/>
      <c r="I196" s="20"/>
      <c r="J196" s="21">
        <v>193</v>
      </c>
      <c r="K196" s="22">
        <f>'800PEIperms'!K196/'800PEIperms'!K$307</f>
        <v>3.4184009793765888E-2</v>
      </c>
      <c r="L196" s="22">
        <f>'800PEIperms'!L196/'800PEIperms'!L$307</f>
        <v>8.8785046728971972E-2</v>
      </c>
      <c r="M196" s="22">
        <f>'800PEIperms'!M196/'800PEIperms'!M$307</f>
        <v>0.17803030303030304</v>
      </c>
      <c r="N196" s="22">
        <f>'800PEIperms'!N196/'800PEIperms'!N$307</f>
        <v>0.21553497942386832</v>
      </c>
      <c r="O196" s="22">
        <f>'800PEIperms'!O196/'800PEIperms'!O$307</f>
        <v>0.42296786389413987</v>
      </c>
      <c r="P196" s="22"/>
      <c r="Q196" s="22"/>
      <c r="R196" s="20"/>
    </row>
    <row r="197" spans="1:18" ht="15.5">
      <c r="A197" s="1">
        <v>194</v>
      </c>
      <c r="B197" s="22">
        <f>'800PEIperms'!B197/'800PEIperms'!B$307</f>
        <v>0.18841525300855447</v>
      </c>
      <c r="C197" s="22">
        <f>'800PEIperms'!C197/'800PEIperms'!C$307</f>
        <v>0.38199707485706685</v>
      </c>
      <c r="D197" s="16">
        <f>'800PEIperms'!D197/'800PEIperms'!D$307</f>
        <v>0.51838741396263521</v>
      </c>
      <c r="E197" s="16">
        <f>'800PEIperms'!E197/'800PEIperms'!E$307</f>
        <v>0.71391509433962264</v>
      </c>
      <c r="F197" s="16">
        <f>'800PEIperms'!F197/'800PEIperms'!F$307</f>
        <v>0.86990424076607376</v>
      </c>
      <c r="G197" s="22"/>
      <c r="H197" s="22"/>
      <c r="I197" s="20"/>
      <c r="J197" s="21">
        <v>194</v>
      </c>
      <c r="K197" s="22">
        <f>'800PEIperms'!K197/'800PEIperms'!K$307</f>
        <v>2.2035973255485449E-2</v>
      </c>
      <c r="L197" s="22">
        <f>'800PEIperms'!L197/'800PEIperms'!L$307</f>
        <v>4.6237088047220862E-2</v>
      </c>
      <c r="M197" s="22">
        <f>'800PEIperms'!M197/'800PEIperms'!M$307</f>
        <v>0</v>
      </c>
      <c r="N197" s="22">
        <f>'800PEIperms'!N197/'800PEIperms'!N$307</f>
        <v>0.24202674897119342</v>
      </c>
      <c r="O197" s="22">
        <f>'800PEIperms'!O197/'800PEIperms'!O$307</f>
        <v>0.32136105860113418</v>
      </c>
      <c r="P197" s="22"/>
      <c r="Q197" s="22"/>
      <c r="R197" s="20"/>
    </row>
    <row r="198" spans="1:18" ht="15.5">
      <c r="A198" s="1">
        <v>195</v>
      </c>
      <c r="B198" s="22">
        <f>'800PEIperms'!B198/'800PEIperms'!B$307</f>
        <v>0.2017543859649123</v>
      </c>
      <c r="C198" s="22">
        <f>'800PEIperms'!C198/'800PEIperms'!C$307</f>
        <v>0.38704959446882065</v>
      </c>
      <c r="D198" s="16">
        <f>'800PEIperms'!D198/'800PEIperms'!D$307</f>
        <v>0.4757128810226155</v>
      </c>
      <c r="E198" s="16">
        <f>'800PEIperms'!E198/'800PEIperms'!E$307</f>
        <v>0.73413915094339621</v>
      </c>
      <c r="F198" s="16">
        <f>'800PEIperms'!F198/'800PEIperms'!F$307</f>
        <v>0.88727770177838583</v>
      </c>
      <c r="G198" s="22"/>
      <c r="H198" s="22"/>
      <c r="I198" s="20"/>
      <c r="J198" s="21">
        <v>195</v>
      </c>
      <c r="K198" s="22">
        <f>'800PEIperms'!K198/'800PEIperms'!K$307</f>
        <v>3.3901497316131457E-2</v>
      </c>
      <c r="L198" s="22">
        <f>'800PEIperms'!L198/'800PEIperms'!L$307</f>
        <v>1.8445646827348748E-2</v>
      </c>
      <c r="M198" s="22">
        <f>'800PEIperms'!M198/'800PEIperms'!M$307</f>
        <v>0.1607142857142857</v>
      </c>
      <c r="N198" s="22">
        <f>'800PEIperms'!N198/'800PEIperms'!N$307</f>
        <v>0.30041152263374488</v>
      </c>
      <c r="O198" s="22">
        <f>'800PEIperms'!O198/'800PEIperms'!O$307</f>
        <v>0.38090737240075612</v>
      </c>
      <c r="P198" s="22"/>
      <c r="Q198" s="22"/>
      <c r="R198" s="20"/>
    </row>
    <row r="199" spans="1:18" ht="15.5">
      <c r="A199" s="1">
        <v>196</v>
      </c>
      <c r="B199" s="22">
        <f>'800PEIperms'!B199/'800PEIperms'!B$307</f>
        <v>0.19493982891112077</v>
      </c>
      <c r="C199" s="22">
        <f>'800PEIperms'!C199/'800PEIperms'!C$307</f>
        <v>0.3865177502991623</v>
      </c>
      <c r="D199" s="16">
        <f>'800PEIperms'!D199/'800PEIperms'!D$307</f>
        <v>0.60098328416912494</v>
      </c>
      <c r="E199" s="16">
        <f>'800PEIperms'!E199/'800PEIperms'!E$307</f>
        <v>0.72553066037735847</v>
      </c>
      <c r="F199" s="16">
        <f>'800PEIperms'!F199/'800PEIperms'!F$307</f>
        <v>0.86326949384404927</v>
      </c>
      <c r="G199" s="22"/>
      <c r="H199" s="22"/>
      <c r="I199" s="20"/>
      <c r="J199" s="21">
        <v>196</v>
      </c>
      <c r="K199" s="22">
        <f>'800PEIperms'!K199/'800PEIperms'!K$307</f>
        <v>3.7950842828891607E-2</v>
      </c>
      <c r="L199" s="22">
        <f>'800PEIperms'!L199/'800PEIperms'!L$307</f>
        <v>0</v>
      </c>
      <c r="M199" s="22">
        <f>'800PEIperms'!M199/'800PEIperms'!M$307</f>
        <v>3.4632034632034632E-2</v>
      </c>
      <c r="N199" s="22">
        <f>'800PEIperms'!N199/'800PEIperms'!N$307</f>
        <v>0.24974279835390945</v>
      </c>
      <c r="O199" s="22">
        <f>'800PEIperms'!O199/'800PEIperms'!O$307</f>
        <v>0.35349716446124757</v>
      </c>
      <c r="P199" s="22"/>
      <c r="Q199" s="22"/>
      <c r="R199" s="20"/>
    </row>
    <row r="200" spans="1:18" ht="15.5">
      <c r="A200" s="1">
        <v>197</v>
      </c>
      <c r="B200" s="22">
        <f>'800PEIperms'!B200/'800PEIperms'!B$307</f>
        <v>0.19348992315499494</v>
      </c>
      <c r="C200" s="22">
        <f>'800PEIperms'!C200/'800PEIperms'!C$307</f>
        <v>0.37401941231219255</v>
      </c>
      <c r="D200" s="16">
        <f>'800PEIperms'!D200/'800PEIperms'!D$307</f>
        <v>0.58938053097345133</v>
      </c>
      <c r="E200" s="16">
        <f>'800PEIperms'!E200/'800PEIperms'!E$307</f>
        <v>0.72246462264150946</v>
      </c>
      <c r="F200" s="16">
        <f>'800PEIperms'!F200/'800PEIperms'!F$307</f>
        <v>0.86046511627906963</v>
      </c>
      <c r="G200" s="22"/>
      <c r="H200" s="22"/>
      <c r="I200" s="20"/>
      <c r="J200" s="21">
        <v>197</v>
      </c>
      <c r="K200" s="22">
        <f>'800PEIperms'!K200/'800PEIperms'!K$307</f>
        <v>4.1529334212261036E-2</v>
      </c>
      <c r="L200" s="22">
        <f>'800PEIperms'!L200/'800PEIperms'!L$307</f>
        <v>3.9596655189375309E-2</v>
      </c>
      <c r="M200" s="22">
        <f>'800PEIperms'!M200/'800PEIperms'!M$307</f>
        <v>0.12012987012987013</v>
      </c>
      <c r="N200" s="22">
        <f>'800PEIperms'!N200/'800PEIperms'!N$307</f>
        <v>0.2883230452674897</v>
      </c>
      <c r="O200" s="22">
        <f>'800PEIperms'!O200/'800PEIperms'!O$307</f>
        <v>0.47069943289224947</v>
      </c>
      <c r="P200" s="22"/>
      <c r="Q200" s="22"/>
      <c r="R200" s="20"/>
    </row>
    <row r="201" spans="1:18" ht="15.5">
      <c r="A201" s="1">
        <v>198</v>
      </c>
      <c r="B201" s="22">
        <f>'800PEIperms'!B201/'800PEIperms'!B$307</f>
        <v>0.21103378280411775</v>
      </c>
      <c r="C201" s="22">
        <f>'800PEIperms'!C201/'800PEIperms'!C$307</f>
        <v>0.37322164605770514</v>
      </c>
      <c r="D201" s="16">
        <f>'800PEIperms'!D201/'800PEIperms'!D$307</f>
        <v>0.61671583087512294</v>
      </c>
      <c r="E201" s="16">
        <f>'800PEIperms'!E201/'800PEIperms'!E$307</f>
        <v>0.70760613207547163</v>
      </c>
      <c r="F201" s="16">
        <f>'800PEIperms'!F201/'800PEIperms'!F$307</f>
        <v>0.85813953488372097</v>
      </c>
      <c r="G201" s="22"/>
      <c r="H201" s="22"/>
      <c r="I201" s="20"/>
      <c r="J201" s="21">
        <v>198</v>
      </c>
      <c r="K201" s="22">
        <f>'800PEIperms'!K201/'800PEIperms'!K$307</f>
        <v>1.4596478011112158E-2</v>
      </c>
      <c r="L201" s="22">
        <f>'800PEIperms'!L201/'800PEIperms'!L$307</f>
        <v>2.2872602065912444E-2</v>
      </c>
      <c r="M201" s="22">
        <f>'800PEIperms'!M201/'800PEIperms'!M$307</f>
        <v>8.82034632034632E-2</v>
      </c>
      <c r="N201" s="22">
        <f>'800PEIperms'!N201/'800PEIperms'!N$307</f>
        <v>0.24922839506172836</v>
      </c>
      <c r="O201" s="22">
        <f>'800PEIperms'!O201/'800PEIperms'!O$307</f>
        <v>0.27315689981096408</v>
      </c>
      <c r="P201" s="22"/>
      <c r="Q201" s="22"/>
      <c r="R201" s="20"/>
    </row>
    <row r="202" spans="1:18" ht="15.5">
      <c r="A202" s="1">
        <v>199</v>
      </c>
      <c r="B202" s="22">
        <f>'800PEIperms'!B202/'800PEIperms'!B$307</f>
        <v>0.20153690010149344</v>
      </c>
      <c r="C202" s="22">
        <f>'800PEIperms'!C202/'800PEIperms'!C$307</f>
        <v>0.34955458050791122</v>
      </c>
      <c r="D202" s="16">
        <f>'800PEIperms'!D202/'800PEIperms'!D$307</f>
        <v>0.51661750245821036</v>
      </c>
      <c r="E202" s="16">
        <f>'800PEIperms'!E202/'800PEIperms'!E$307</f>
        <v>0.71762971698113209</v>
      </c>
      <c r="F202" s="16">
        <f>'800PEIperms'!F202/'800PEIperms'!F$307</f>
        <v>0.84056087551299585</v>
      </c>
      <c r="G202" s="22"/>
      <c r="H202" s="22"/>
      <c r="I202" s="20"/>
      <c r="J202" s="21">
        <v>199</v>
      </c>
      <c r="K202" s="22">
        <f>'800PEIperms'!K202/'800PEIperms'!K$307</f>
        <v>4.8121292023731048E-2</v>
      </c>
      <c r="L202" s="22">
        <f>'800PEIperms'!L202/'800PEIperms'!L$307</f>
        <v>1.5740285292670932E-2</v>
      </c>
      <c r="M202" s="22">
        <f>'800PEIperms'!M202/'800PEIperms'!M$307</f>
        <v>6.3311688311688319E-2</v>
      </c>
      <c r="N202" s="22">
        <f>'800PEIperms'!N202/'800PEIperms'!N$307</f>
        <v>0.19984567901234565</v>
      </c>
      <c r="O202" s="22">
        <f>'800PEIperms'!O202/'800PEIperms'!O$307</f>
        <v>0.36105860113421551</v>
      </c>
      <c r="P202" s="22"/>
      <c r="Q202" s="22"/>
      <c r="R202" s="20"/>
    </row>
    <row r="203" spans="1:18" ht="15.5">
      <c r="A203" s="1">
        <v>200</v>
      </c>
      <c r="B203" s="22">
        <f>'800PEIperms'!B203/'800PEIperms'!B$307</f>
        <v>0.19783964042337249</v>
      </c>
      <c r="C203" s="22">
        <f>'800PEIperms'!C203/'800PEIperms'!C$307</f>
        <v>0.3721579577183885</v>
      </c>
      <c r="D203" s="16">
        <f>'800PEIperms'!D203/'800PEIperms'!D$307</f>
        <v>0.56578171091445428</v>
      </c>
      <c r="E203" s="16">
        <f>'800PEIperms'!E203/'800PEIperms'!E$307</f>
        <v>0.72175707547169821</v>
      </c>
      <c r="F203" s="16">
        <f>'800PEIperms'!F203/'800PEIperms'!F$307</f>
        <v>0.83960328317373456</v>
      </c>
      <c r="G203" s="22"/>
      <c r="H203" s="22"/>
      <c r="I203" s="20"/>
      <c r="J203" s="21">
        <v>200</v>
      </c>
      <c r="K203" s="22">
        <f>'800PEIperms'!K203/'800PEIperms'!K$307</f>
        <v>3.1641397495056033E-2</v>
      </c>
      <c r="L203" s="22">
        <f>'800PEIperms'!L203/'800PEIperms'!L$307</f>
        <v>4.6237088047220862E-2</v>
      </c>
      <c r="M203" s="22">
        <f>'800PEIperms'!M203/'800PEIperms'!M$307</f>
        <v>6.0064935064935064E-2</v>
      </c>
      <c r="N203" s="22">
        <f>'800PEIperms'!N203/'800PEIperms'!N$307</f>
        <v>0.27417695473251025</v>
      </c>
      <c r="O203" s="22">
        <f>'800PEIperms'!O203/'800PEIperms'!O$307</f>
        <v>0.34924385633270322</v>
      </c>
      <c r="P203" s="22"/>
      <c r="Q203" s="22"/>
      <c r="R203" s="20"/>
    </row>
    <row r="204" spans="1:18" ht="15.5">
      <c r="A204" s="1">
        <v>201</v>
      </c>
      <c r="B204" s="22">
        <f>'800PEIperms'!B204/'800PEIperms'!B$307</f>
        <v>0.19080759750616211</v>
      </c>
      <c r="C204" s="22">
        <f>'800PEIperms'!C204/'800PEIperms'!C$307</f>
        <v>0.35500598324690869</v>
      </c>
      <c r="D204" s="16">
        <f>'800PEIperms'!D204/'800PEIperms'!D$307</f>
        <v>0.51602753195673545</v>
      </c>
      <c r="E204" s="16">
        <f>'800PEIperms'!E204/'800PEIperms'!E$307</f>
        <v>0.70742924528301887</v>
      </c>
      <c r="F204" s="16">
        <f>'800PEIperms'!F204/'800PEIperms'!F$307</f>
        <v>0.86545827633378936</v>
      </c>
      <c r="G204" s="22"/>
      <c r="H204" s="22"/>
      <c r="I204" s="20"/>
      <c r="J204" s="21">
        <v>201</v>
      </c>
      <c r="K204" s="22">
        <f>'800PEIperms'!K204/'800PEIperms'!K$307</f>
        <v>1.0735474150108296E-2</v>
      </c>
      <c r="L204" s="22">
        <f>'800PEIperms'!L204/'800PEIperms'!L$307</f>
        <v>6.3944909001475659E-3</v>
      </c>
      <c r="M204" s="22">
        <f>'800PEIperms'!M204/'800PEIperms'!M$307</f>
        <v>0.11525974025974026</v>
      </c>
      <c r="N204" s="22">
        <f>'800PEIperms'!N204/'800PEIperms'!N$307</f>
        <v>0.25102880658436211</v>
      </c>
      <c r="O204" s="22">
        <f>'800PEIperms'!O204/'800PEIperms'!O$307</f>
        <v>0.34877126654064272</v>
      </c>
      <c r="P204" s="22"/>
      <c r="Q204" s="22"/>
      <c r="R204" s="20"/>
    </row>
    <row r="205" spans="1:18" ht="15.5">
      <c r="A205" s="1">
        <v>202</v>
      </c>
      <c r="B205" s="22">
        <f>'800PEIperms'!B205/'800PEIperms'!B$307</f>
        <v>0.20276931999420042</v>
      </c>
      <c r="C205" s="22">
        <f>'800PEIperms'!C205/'800PEIperms'!C$307</f>
        <v>0.37122723042148648</v>
      </c>
      <c r="D205" s="16">
        <f>'800PEIperms'!D205/'800PEIperms'!D$307</f>
        <v>0.54709931170108161</v>
      </c>
      <c r="E205" s="16">
        <f>'800PEIperms'!E205/'800PEIperms'!E$307</f>
        <v>0.69699292452830197</v>
      </c>
      <c r="F205" s="16">
        <f>'800PEIperms'!F205/'800PEIperms'!F$307</f>
        <v>0.82742818057455536</v>
      </c>
      <c r="G205" s="22"/>
      <c r="H205" s="22"/>
      <c r="I205" s="20"/>
      <c r="J205" s="21">
        <v>202</v>
      </c>
      <c r="K205" s="22">
        <f>'800PEIperms'!K205/'800PEIperms'!K$307</f>
        <v>2.9192956022224315E-2</v>
      </c>
      <c r="L205" s="22">
        <f>'800PEIperms'!L205/'800PEIperms'!L$307</f>
        <v>4.2056074766355138E-2</v>
      </c>
      <c r="M205" s="22">
        <f>'800PEIperms'!M205/'800PEIperms'!M$307</f>
        <v>0.12987012987012989</v>
      </c>
      <c r="N205" s="22">
        <f>'800PEIperms'!N205/'800PEIperms'!N$307</f>
        <v>0.26594650205761317</v>
      </c>
      <c r="O205" s="22">
        <f>'800PEIperms'!O205/'800PEIperms'!O$307</f>
        <v>0.37948960302457468</v>
      </c>
      <c r="P205" s="22"/>
      <c r="Q205" s="22"/>
      <c r="R205" s="20"/>
    </row>
    <row r="206" spans="1:18" ht="15.5">
      <c r="A206" s="1">
        <v>203</v>
      </c>
      <c r="B206" s="22">
        <f>'800PEIperms'!B206/'800PEIperms'!B$307</f>
        <v>0.19290996085254458</v>
      </c>
      <c r="C206" s="22">
        <f>'800PEIperms'!C206/'800PEIperms'!C$307</f>
        <v>0.36816912644595134</v>
      </c>
      <c r="D206" s="16">
        <f>'800PEIperms'!D206/'800PEIperms'!D$307</f>
        <v>0.51111111111111118</v>
      </c>
      <c r="E206" s="16">
        <f>'800PEIperms'!E206/'800PEIperms'!E$307</f>
        <v>0.70819575471698115</v>
      </c>
      <c r="F206" s="16">
        <f>'800PEIperms'!F206/'800PEIperms'!F$307</f>
        <v>0.83023255813953489</v>
      </c>
      <c r="G206" s="22"/>
      <c r="H206" s="22"/>
      <c r="I206" s="20"/>
      <c r="J206" s="21">
        <v>203</v>
      </c>
      <c r="K206" s="22">
        <f>'800PEIperms'!K206/'800PEIperms'!K$307</f>
        <v>3.0888030888030885E-2</v>
      </c>
      <c r="L206" s="22">
        <f>'800PEIperms'!L206/'800PEIperms'!L$307</f>
        <v>4.4023610427939008E-2</v>
      </c>
      <c r="M206" s="22">
        <f>'800PEIperms'!M206/'800PEIperms'!M$307</f>
        <v>0</v>
      </c>
      <c r="N206" s="22">
        <f>'800PEIperms'!N206/'800PEIperms'!N$307</f>
        <v>0.29578189300411523</v>
      </c>
      <c r="O206" s="22">
        <f>'800PEIperms'!O206/'800PEIperms'!O$307</f>
        <v>0.38563327032136108</v>
      </c>
      <c r="P206" s="22"/>
      <c r="Q206" s="22"/>
      <c r="R206" s="20"/>
    </row>
    <row r="207" spans="1:18" ht="15.5">
      <c r="A207" s="1">
        <v>204</v>
      </c>
      <c r="B207" s="22">
        <f>'800PEIperms'!B207/'800PEIperms'!B$307</f>
        <v>0.20146440481368713</v>
      </c>
      <c r="C207" s="22">
        <f>'800PEIperms'!C207/'800PEIperms'!C$307</f>
        <v>0.3494216194654966</v>
      </c>
      <c r="D207" s="16">
        <f>'800PEIperms'!D207/'800PEIperms'!D$307</f>
        <v>0.55260570304818102</v>
      </c>
      <c r="E207" s="16">
        <f>'800PEIperms'!E207/'800PEIperms'!E$307</f>
        <v>0.70200471698113209</v>
      </c>
      <c r="F207" s="16">
        <f>'800PEIperms'!F207/'800PEIperms'!F$307</f>
        <v>0.82606019151846788</v>
      </c>
      <c r="G207" s="22"/>
      <c r="H207" s="22"/>
      <c r="I207" s="20"/>
      <c r="J207" s="21">
        <v>204</v>
      </c>
      <c r="K207" s="22">
        <f>'800PEIperms'!K207/'800PEIperms'!K$307</f>
        <v>2.8722101892833599E-2</v>
      </c>
      <c r="L207" s="22">
        <f>'800PEIperms'!L207/'800PEIperms'!L$307</f>
        <v>9.1244466305951788E-2</v>
      </c>
      <c r="M207" s="22">
        <f>'800PEIperms'!M207/'800PEIperms'!M$307</f>
        <v>0.15746753246753245</v>
      </c>
      <c r="N207" s="22">
        <f>'800PEIperms'!N207/'800PEIperms'!N$307</f>
        <v>0.2214506172839506</v>
      </c>
      <c r="O207" s="22">
        <f>'800PEIperms'!O207/'800PEIperms'!O$307</f>
        <v>0.15075614366729675</v>
      </c>
      <c r="P207" s="22"/>
      <c r="Q207" s="22"/>
      <c r="R207" s="20"/>
    </row>
    <row r="208" spans="1:18" ht="15.5">
      <c r="A208" s="1">
        <v>205</v>
      </c>
      <c r="B208" s="22">
        <f>'800PEIperms'!B208/'800PEIperms'!B$307</f>
        <v>0.1820356676816007</v>
      </c>
      <c r="C208" s="22">
        <f>'800PEIperms'!C208/'800PEIperms'!C$307</f>
        <v>0.36391437308868502</v>
      </c>
      <c r="D208" s="16">
        <f>'800PEIperms'!D208/'800PEIperms'!D$307</f>
        <v>0.5649950835791544</v>
      </c>
      <c r="E208" s="16">
        <f>'800PEIperms'!E208/'800PEIperms'!E$307</f>
        <v>0.71568396226415099</v>
      </c>
      <c r="F208" s="16">
        <f>'800PEIperms'!F208/'800PEIperms'!F$307</f>
        <v>0.82674418604651156</v>
      </c>
      <c r="G208" s="22"/>
      <c r="H208" s="22"/>
      <c r="I208" s="20"/>
      <c r="J208" s="21">
        <v>205</v>
      </c>
      <c r="K208" s="22">
        <f>'800PEIperms'!K208/'800PEIperms'!K$307</f>
        <v>9.7937658913268676E-3</v>
      </c>
      <c r="L208" s="22">
        <f>'800PEIperms'!L208/'800PEIperms'!L$307</f>
        <v>6.0255779636005903E-2</v>
      </c>
      <c r="M208" s="22">
        <f>'800PEIperms'!M208/'800PEIperms'!M$307</f>
        <v>0.13744588744588745</v>
      </c>
      <c r="N208" s="22">
        <f>'800PEIperms'!N208/'800PEIperms'!N$307</f>
        <v>0.23199588477366254</v>
      </c>
      <c r="O208" s="22">
        <f>'800PEIperms'!O208/'800PEIperms'!O$307</f>
        <v>0.38327032136105854</v>
      </c>
      <c r="P208" s="22"/>
      <c r="Q208" s="22"/>
      <c r="R208" s="20"/>
    </row>
    <row r="209" spans="1:18" ht="15.5">
      <c r="A209" s="1">
        <v>206</v>
      </c>
      <c r="B209" s="22">
        <f>'800PEIperms'!B209/'800PEIperms'!B$307</f>
        <v>0.20204436711613744</v>
      </c>
      <c r="C209" s="22">
        <f>'800PEIperms'!C209/'800PEIperms'!C$307</f>
        <v>0.37335460710011964</v>
      </c>
      <c r="D209" s="16">
        <f>'800PEIperms'!D209/'800PEIperms'!D$307</f>
        <v>0.60511307767944933</v>
      </c>
      <c r="E209" s="16">
        <f>'800PEIperms'!E209/'800PEIperms'!E$307</f>
        <v>0.71244103773584899</v>
      </c>
      <c r="F209" s="16">
        <f>'800PEIperms'!F209/'800PEIperms'!F$307</f>
        <v>0.83700410396716818</v>
      </c>
      <c r="G209" s="22"/>
      <c r="H209" s="22"/>
      <c r="I209" s="20"/>
      <c r="J209" s="21">
        <v>206</v>
      </c>
      <c r="K209" s="22">
        <f>'800PEIperms'!K209/'800PEIperms'!K$307</f>
        <v>5.3018174969394483E-2</v>
      </c>
      <c r="L209" s="22">
        <f>'800PEIperms'!L209/'800PEIperms'!L$307</f>
        <v>4.2547958681751111E-2</v>
      </c>
      <c r="M209" s="22">
        <f>'800PEIperms'!M209/'800PEIperms'!M$307</f>
        <v>0.1406926406926407</v>
      </c>
      <c r="N209" s="22">
        <f>'800PEIperms'!N209/'800PEIperms'!N$307</f>
        <v>0.23868312757201643</v>
      </c>
      <c r="O209" s="22">
        <f>'800PEIperms'!O209/'800PEIperms'!O$307</f>
        <v>0.56001890359168238</v>
      </c>
      <c r="P209" s="22"/>
      <c r="Q209" s="22"/>
      <c r="R209" s="20"/>
    </row>
    <row r="210" spans="1:18" ht="15.5">
      <c r="A210" s="1">
        <v>207</v>
      </c>
      <c r="B210" s="22">
        <f>'800PEIperms'!B210/'800PEIperms'!B$307</f>
        <v>0.19044512106713063</v>
      </c>
      <c r="C210" s="22">
        <f>'800PEIperms'!C210/'800PEIperms'!C$307</f>
        <v>0.37694455524531312</v>
      </c>
      <c r="D210" s="16">
        <f>'800PEIperms'!D210/'800PEIperms'!D$307</f>
        <v>0.52704031465093415</v>
      </c>
      <c r="E210" s="16">
        <f>'800PEIperms'!E210/'800PEIperms'!E$307</f>
        <v>0.69705188679245289</v>
      </c>
      <c r="F210" s="16">
        <f>'800PEIperms'!F210/'800PEIperms'!F$307</f>
        <v>0.85424076607387145</v>
      </c>
      <c r="G210" s="22"/>
      <c r="H210" s="22"/>
      <c r="I210" s="20"/>
      <c r="J210" s="21">
        <v>207</v>
      </c>
      <c r="K210" s="22">
        <f>'800PEIperms'!K210/'800PEIperms'!K$307</f>
        <v>2.1659289951972881E-2</v>
      </c>
      <c r="L210" s="22">
        <f>'800PEIperms'!L210/'800PEIperms'!L$307</f>
        <v>0</v>
      </c>
      <c r="M210" s="22">
        <f>'800PEIperms'!M210/'800PEIperms'!M$307</f>
        <v>0.21266233766233766</v>
      </c>
      <c r="N210" s="22">
        <f>'800PEIperms'!N210/'800PEIperms'!N$307</f>
        <v>0.18441358024691357</v>
      </c>
      <c r="O210" s="22">
        <f>'800PEIperms'!O210/'800PEIperms'!O$307</f>
        <v>0.35491493383742911</v>
      </c>
      <c r="P210" s="22"/>
      <c r="Q210" s="22"/>
      <c r="R210" s="20"/>
    </row>
    <row r="211" spans="1:18" ht="15.5">
      <c r="A211" s="1">
        <v>208</v>
      </c>
      <c r="B211" s="22">
        <f>'800PEIperms'!B211/'800PEIperms'!B$307</f>
        <v>0.17159634623749456</v>
      </c>
      <c r="C211" s="22">
        <f>'800PEIperms'!C211/'800PEIperms'!C$307</f>
        <v>0.33705624252094135</v>
      </c>
      <c r="D211" s="16">
        <f>'800PEIperms'!D211/'800PEIperms'!D$307</f>
        <v>0.53038348082595876</v>
      </c>
      <c r="E211" s="16">
        <f>'800PEIperms'!E211/'800PEIperms'!E$307</f>
        <v>0.67287735849056607</v>
      </c>
      <c r="F211" s="16">
        <f>'800PEIperms'!F211/'800PEIperms'!F$307</f>
        <v>0.80499316005471944</v>
      </c>
      <c r="G211" s="22"/>
      <c r="H211" s="22"/>
      <c r="I211" s="20"/>
      <c r="J211" s="21">
        <v>208</v>
      </c>
      <c r="K211" s="22">
        <f>'800PEIperms'!K211/'800PEIperms'!K$307</f>
        <v>2.6085318768245595E-2</v>
      </c>
      <c r="L211" s="22">
        <f>'800PEIperms'!L211/'800PEIperms'!L$307</f>
        <v>1.7707820954254796E-2</v>
      </c>
      <c r="M211" s="22">
        <f>'800PEIperms'!M211/'800PEIperms'!M$307</f>
        <v>6.2770562770562768E-2</v>
      </c>
      <c r="N211" s="22">
        <f>'800PEIperms'!N211/'800PEIperms'!N$307</f>
        <v>0.24125514403292178</v>
      </c>
      <c r="O211" s="22">
        <f>'800PEIperms'!O211/'800PEIperms'!O$307</f>
        <v>0.35160680529300564</v>
      </c>
      <c r="P211" s="22"/>
      <c r="Q211" s="22"/>
      <c r="R211" s="20"/>
    </row>
    <row r="212" spans="1:18" ht="15.5">
      <c r="A212" s="1">
        <v>209</v>
      </c>
      <c r="B212" s="22">
        <f>'800PEIperms'!B212/'800PEIperms'!B$307</f>
        <v>0.2010294330868494</v>
      </c>
      <c r="C212" s="22">
        <f>'800PEIperms'!C212/'800PEIperms'!C$307</f>
        <v>0.38452333466294375</v>
      </c>
      <c r="D212" s="16">
        <f>'800PEIperms'!D212/'800PEIperms'!D$307</f>
        <v>0.53333333333333333</v>
      </c>
      <c r="E212" s="16">
        <f>'800PEIperms'!E212/'800PEIperms'!E$307</f>
        <v>0.68431603773584915</v>
      </c>
      <c r="F212" s="16">
        <f>'800PEIperms'!F212/'800PEIperms'!F$307</f>
        <v>0.83262653898768813</v>
      </c>
      <c r="G212" s="22"/>
      <c r="H212" s="22"/>
      <c r="I212" s="20"/>
      <c r="J212" s="21">
        <v>209</v>
      </c>
      <c r="K212" s="22">
        <f>'800PEIperms'!K212/'800PEIperms'!K$307</f>
        <v>1.2618890667671155E-2</v>
      </c>
      <c r="L212" s="22">
        <f>'800PEIperms'!L212/'800PEIperms'!L$307</f>
        <v>3.1234628627643878E-2</v>
      </c>
      <c r="M212" s="22">
        <f>'800PEIperms'!M212/'800PEIperms'!M$307</f>
        <v>4.0584415584415584E-2</v>
      </c>
      <c r="N212" s="22">
        <f>'800PEIperms'!N212/'800PEIperms'!N$307</f>
        <v>0.1918724279835391</v>
      </c>
      <c r="O212" s="22">
        <f>'800PEIperms'!O212/'800PEIperms'!O$307</f>
        <v>0.36389413988657848</v>
      </c>
      <c r="P212" s="22"/>
      <c r="Q212" s="22"/>
      <c r="R212" s="20"/>
    </row>
    <row r="213" spans="1:18" ht="15.5">
      <c r="A213" s="1">
        <v>210</v>
      </c>
      <c r="B213" s="22">
        <f>'800PEIperms'!B213/'800PEIperms'!B$307</f>
        <v>0.17790343627664201</v>
      </c>
      <c r="C213" s="22">
        <f>'800PEIperms'!C213/'800PEIperms'!C$307</f>
        <v>0.33213668395160217</v>
      </c>
      <c r="D213" s="16">
        <f>'800PEIperms'!D213/'800PEIperms'!D$307</f>
        <v>0.51052114060963627</v>
      </c>
      <c r="E213" s="16">
        <f>'800PEIperms'!E213/'800PEIperms'!E$307</f>
        <v>0.68402122641509444</v>
      </c>
      <c r="F213" s="16">
        <f>'800PEIperms'!F213/'800PEIperms'!F$307</f>
        <v>0.80854993160054722</v>
      </c>
      <c r="G213" s="22"/>
      <c r="H213" s="22"/>
      <c r="I213" s="20"/>
      <c r="J213" s="21">
        <v>210</v>
      </c>
      <c r="K213" s="22">
        <f>'800PEIperms'!K213/'800PEIperms'!K$307</f>
        <v>7.9103493737640081E-3</v>
      </c>
      <c r="L213" s="22">
        <f>'800PEIperms'!L213/'800PEIperms'!L$307</f>
        <v>8.0668962124938515E-2</v>
      </c>
      <c r="M213" s="22">
        <f>'800PEIperms'!M213/'800PEIperms'!M$307</f>
        <v>3.5714285714285712E-2</v>
      </c>
      <c r="N213" s="22">
        <f>'800PEIperms'!N213/'800PEIperms'!N$307</f>
        <v>0.22350823045267487</v>
      </c>
      <c r="O213" s="22">
        <f>'800PEIperms'!O213/'800PEIperms'!O$307</f>
        <v>0.31427221172022685</v>
      </c>
      <c r="P213" s="22"/>
      <c r="Q213" s="22"/>
      <c r="R213" s="20"/>
    </row>
    <row r="214" spans="1:18" ht="15.5">
      <c r="A214" s="1">
        <v>211</v>
      </c>
      <c r="B214" s="22">
        <f>'800PEIperms'!B214/'800PEIperms'!B$307</f>
        <v>0.19225750326228797</v>
      </c>
      <c r="C214" s="22">
        <f>'800PEIperms'!C214/'800PEIperms'!C$307</f>
        <v>0.33532774896955192</v>
      </c>
      <c r="D214" s="16">
        <f>'800PEIperms'!D214/'800PEIperms'!D$307</f>
        <v>0.51091445427728621</v>
      </c>
      <c r="E214" s="16">
        <f>'800PEIperms'!E214/'800PEIperms'!E$307</f>
        <v>0.71521226415094341</v>
      </c>
      <c r="F214" s="16">
        <f>'800PEIperms'!F214/'800PEIperms'!F$307</f>
        <v>0.83378932968536246</v>
      </c>
      <c r="G214" s="22"/>
      <c r="H214" s="22"/>
      <c r="I214" s="20"/>
      <c r="J214" s="21">
        <v>211</v>
      </c>
      <c r="K214" s="22">
        <f>'800PEIperms'!K214/'800PEIperms'!K$307</f>
        <v>3.2300593276203028E-2</v>
      </c>
      <c r="L214" s="22">
        <f>'800PEIperms'!L214/'800PEIperms'!L$307</f>
        <v>0.14436792916871619</v>
      </c>
      <c r="M214" s="22">
        <f>'800PEIperms'!M214/'800PEIperms'!M$307</f>
        <v>1.893939393939394E-2</v>
      </c>
      <c r="N214" s="22">
        <f>'800PEIperms'!N214/'800PEIperms'!N$307</f>
        <v>0.19907407407407407</v>
      </c>
      <c r="O214" s="22">
        <f>'800PEIperms'!O214/'800PEIperms'!O$307</f>
        <v>0.34640831758034024</v>
      </c>
      <c r="P214" s="22"/>
      <c r="Q214" s="22"/>
      <c r="R214" s="20"/>
    </row>
    <row r="215" spans="1:18" ht="15.5">
      <c r="A215" s="1">
        <v>212</v>
      </c>
      <c r="B215" s="22">
        <f>'800PEIperms'!B215/'800PEIperms'!B$307</f>
        <v>0.19928954617949837</v>
      </c>
      <c r="C215" s="22">
        <f>'800PEIperms'!C215/'800PEIperms'!C$307</f>
        <v>0.36457917830075792</v>
      </c>
      <c r="D215" s="16">
        <f>'800PEIperms'!D215/'800PEIperms'!D$307</f>
        <v>0.60176991150442471</v>
      </c>
      <c r="E215" s="16">
        <f>'800PEIperms'!E215/'800PEIperms'!E$307</f>
        <v>0.69545990566037741</v>
      </c>
      <c r="F215" s="16">
        <f>'800PEIperms'!F215/'800PEIperms'!F$307</f>
        <v>0.83761969904240763</v>
      </c>
      <c r="G215" s="22"/>
      <c r="H215" s="22"/>
      <c r="I215" s="20"/>
      <c r="J215" s="21">
        <v>212</v>
      </c>
      <c r="K215" s="22">
        <f>'800PEIperms'!K215/'800PEIperms'!K$307</f>
        <v>0</v>
      </c>
      <c r="L215" s="22">
        <f>'800PEIperms'!L215/'800PEIperms'!L$307</f>
        <v>0</v>
      </c>
      <c r="M215" s="22">
        <f>'800PEIperms'!M215/'800PEIperms'!M$307</f>
        <v>0.10443722943722943</v>
      </c>
      <c r="N215" s="22">
        <f>'800PEIperms'!N215/'800PEIperms'!N$307</f>
        <v>0.24897119341563784</v>
      </c>
      <c r="O215" s="22">
        <f>'800PEIperms'!O215/'800PEIperms'!O$307</f>
        <v>0.43289224952741018</v>
      </c>
      <c r="P215" s="22"/>
      <c r="Q215" s="22"/>
      <c r="R215" s="20"/>
    </row>
    <row r="216" spans="1:18" ht="15.5">
      <c r="A216" s="1">
        <v>213</v>
      </c>
      <c r="B216" s="22">
        <f>'800PEIperms'!B216/'800PEIperms'!B$307</f>
        <v>0.18363056401333916</v>
      </c>
      <c r="C216" s="22">
        <f>'800PEIperms'!C216/'800PEIperms'!C$307</f>
        <v>0.33811993086025793</v>
      </c>
      <c r="D216" s="16">
        <f>'800PEIperms'!D216/'800PEIperms'!D$307</f>
        <v>0.53569321533923309</v>
      </c>
      <c r="E216" s="16">
        <f>'800PEIperms'!E216/'800PEIperms'!E$307</f>
        <v>0.70265330188679254</v>
      </c>
      <c r="F216" s="16">
        <f>'800PEIperms'!F216/'800PEIperms'!F$307</f>
        <v>0.83987688098495206</v>
      </c>
      <c r="G216" s="22"/>
      <c r="H216" s="22"/>
      <c r="I216" s="20"/>
      <c r="J216" s="21">
        <v>213</v>
      </c>
      <c r="K216" s="22">
        <f>'800PEIperms'!K216/'800PEIperms'!K$307</f>
        <v>3.2018080798568604E-2</v>
      </c>
      <c r="L216" s="22">
        <f>'800PEIperms'!L216/'800PEIperms'!L$307</f>
        <v>0</v>
      </c>
      <c r="M216" s="22">
        <f>'800PEIperms'!M216/'800PEIperms'!M$307</f>
        <v>0</v>
      </c>
      <c r="N216" s="22">
        <f>'800PEIperms'!N216/'800PEIperms'!N$307</f>
        <v>0.16872427983539093</v>
      </c>
      <c r="O216" s="22">
        <f>'800PEIperms'!O216/'800PEIperms'!O$307</f>
        <v>0.46408317580340264</v>
      </c>
      <c r="P216" s="22"/>
      <c r="Q216" s="22"/>
      <c r="R216" s="20"/>
    </row>
    <row r="217" spans="1:18" ht="15.5">
      <c r="A217" s="1">
        <v>214</v>
      </c>
      <c r="B217" s="22">
        <f>'800PEIperms'!B217/'800PEIperms'!B$307</f>
        <v>0.20719153255038425</v>
      </c>
      <c r="C217" s="22">
        <f>'800PEIperms'!C217/'800PEIperms'!C$307</f>
        <v>0.33546071001196648</v>
      </c>
      <c r="D217" s="16">
        <f>'800PEIperms'!D217/'800PEIperms'!D$307</f>
        <v>0.53470993117010812</v>
      </c>
      <c r="E217" s="16">
        <f>'800PEIperms'!E217/'800PEIperms'!E$307</f>
        <v>0.66391509433962259</v>
      </c>
      <c r="F217" s="16">
        <f>'800PEIperms'!F217/'800PEIperms'!F$307</f>
        <v>0.80512995896032824</v>
      </c>
      <c r="G217" s="22"/>
      <c r="H217" s="22"/>
      <c r="I217" s="20"/>
      <c r="J217" s="21">
        <v>214</v>
      </c>
      <c r="K217" s="22">
        <f>'800PEIperms'!K217/'800PEIperms'!K$307</f>
        <v>3.889255108767304E-2</v>
      </c>
      <c r="L217" s="22">
        <f>'800PEIperms'!L217/'800PEIperms'!L$307</f>
        <v>7.1077225774717173E-2</v>
      </c>
      <c r="M217" s="22">
        <f>'800PEIperms'!M217/'800PEIperms'!M$307</f>
        <v>6.3311688311688319E-2</v>
      </c>
      <c r="N217" s="22">
        <f>'800PEIperms'!N217/'800PEIperms'!N$307</f>
        <v>0.18647119341563784</v>
      </c>
      <c r="O217" s="22">
        <f>'800PEIperms'!O217/'800PEIperms'!O$307</f>
        <v>0.36105860113421551</v>
      </c>
      <c r="P217" s="22"/>
      <c r="Q217" s="22"/>
      <c r="R217" s="20"/>
    </row>
    <row r="218" spans="1:18" ht="15.5">
      <c r="A218" s="1">
        <v>215</v>
      </c>
      <c r="B218" s="22">
        <f>'800PEIperms'!B218/'800PEIperms'!B$307</f>
        <v>0.18152820066695663</v>
      </c>
      <c r="C218" s="22">
        <f>'800PEIperms'!C218/'800PEIperms'!C$307</f>
        <v>0.36019146390107698</v>
      </c>
      <c r="D218" s="22">
        <f>'800PEIperms'!D218/'800PEIperms'!D$307</f>
        <v>0.47138643067846608</v>
      </c>
      <c r="E218" s="16">
        <f>'800PEIperms'!E218/'800PEIperms'!E$307</f>
        <v>0.66992924528301889</v>
      </c>
      <c r="F218" s="16">
        <f>'800PEIperms'!F218/'800PEIperms'!F$307</f>
        <v>0.7801641586867305</v>
      </c>
      <c r="G218" s="22"/>
      <c r="H218" s="22"/>
      <c r="I218" s="20"/>
      <c r="J218" s="21">
        <v>215</v>
      </c>
      <c r="K218" s="22">
        <f>'800PEIperms'!K218/'800PEIperms'!K$307</f>
        <v>2.3919389773048309E-2</v>
      </c>
      <c r="L218" s="22">
        <f>'800PEIperms'!L218/'800PEIperms'!L$307</f>
        <v>4.6483030004918845E-2</v>
      </c>
      <c r="M218" s="22">
        <f>'800PEIperms'!M218/'800PEIperms'!M$307</f>
        <v>6.5476190476190479E-2</v>
      </c>
      <c r="N218" s="22">
        <f>'800PEIperms'!N218/'800PEIperms'!N$307</f>
        <v>0.19547325102880656</v>
      </c>
      <c r="O218" s="22">
        <f>'800PEIperms'!O218/'800PEIperms'!O$307</f>
        <v>0.49669187145557653</v>
      </c>
      <c r="P218" s="22"/>
      <c r="Q218" s="22"/>
      <c r="R218" s="20"/>
    </row>
    <row r="219" spans="1:18" ht="15.5">
      <c r="A219" s="1">
        <v>216</v>
      </c>
      <c r="B219" s="22">
        <f>'800PEIperms'!B219/'800PEIperms'!B$307</f>
        <v>0.17703349282296654</v>
      </c>
      <c r="C219" s="22">
        <f>'800PEIperms'!C219/'800PEIperms'!C$307</f>
        <v>0.38665071134157691</v>
      </c>
      <c r="D219" s="22">
        <f>'800PEIperms'!D219/'800PEIperms'!D$307</f>
        <v>0.51229105211406101</v>
      </c>
      <c r="E219" s="16">
        <f>'800PEIperms'!E219/'800PEIperms'!E$307</f>
        <v>0.67417452830188684</v>
      </c>
      <c r="F219" s="16">
        <f>'800PEIperms'!F219/'800PEIperms'!F$307</f>
        <v>0.77941176470588236</v>
      </c>
      <c r="G219" s="22"/>
      <c r="H219" s="22"/>
      <c r="I219" s="20"/>
      <c r="J219" s="21">
        <v>216</v>
      </c>
      <c r="K219" s="22">
        <f>'800PEIperms'!K219/'800PEIperms'!K$307</f>
        <v>1.4219794707599584E-2</v>
      </c>
      <c r="L219" s="22">
        <f>'800PEIperms'!L219/'800PEIperms'!L$307</f>
        <v>9.3457943925233655E-3</v>
      </c>
      <c r="M219" s="22">
        <f>'800PEIperms'!M219/'800PEIperms'!M$307</f>
        <v>0.26190476190476192</v>
      </c>
      <c r="N219" s="22">
        <f>'800PEIperms'!N219/'800PEIperms'!N$307</f>
        <v>0.15380658436213993</v>
      </c>
      <c r="O219" s="22">
        <f>'800PEIperms'!O219/'800PEIperms'!O$307</f>
        <v>0.33884688090737242</v>
      </c>
      <c r="P219" s="22"/>
      <c r="Q219" s="22"/>
      <c r="R219" s="20"/>
    </row>
    <row r="220" spans="1:18" ht="15.5">
      <c r="A220" s="1">
        <v>217</v>
      </c>
      <c r="B220" s="22">
        <f>'800PEIperms'!B220/'800PEIperms'!B$307</f>
        <v>0.1802232854864434</v>
      </c>
      <c r="C220" s="22">
        <f>'800PEIperms'!C220/'800PEIperms'!C$307</f>
        <v>0.35926073660417496</v>
      </c>
      <c r="D220" s="22">
        <f>'800PEIperms'!D220/'800PEIperms'!D$307</f>
        <v>0.51248770894788598</v>
      </c>
      <c r="E220" s="16">
        <f>'800PEIperms'!E220/'800PEIperms'!E$307</f>
        <v>0.67818396226415101</v>
      </c>
      <c r="F220" s="16">
        <f>'800PEIperms'!F220/'800PEIperms'!F$307</f>
        <v>0.82134062927496576</v>
      </c>
      <c r="G220" s="22"/>
      <c r="H220" s="22"/>
      <c r="I220" s="20"/>
      <c r="J220" s="21">
        <v>217</v>
      </c>
      <c r="K220" s="22">
        <f>'800PEIperms'!K220/'800PEIperms'!K$307</f>
        <v>2.834541858932103E-2</v>
      </c>
      <c r="L220" s="22">
        <f>'800PEIperms'!L220/'800PEIperms'!L$307</f>
        <v>4.2547958681751111E-2</v>
      </c>
      <c r="M220" s="22">
        <f>'800PEIperms'!M220/'800PEIperms'!M$307</f>
        <v>0</v>
      </c>
      <c r="N220" s="22">
        <f>'800PEIperms'!N220/'800PEIperms'!N$307</f>
        <v>0.21450617283950615</v>
      </c>
      <c r="O220" s="22">
        <f>'800PEIperms'!O220/'800PEIperms'!O$307</f>
        <v>0.36247637051039694</v>
      </c>
      <c r="P220" s="22"/>
      <c r="Q220" s="22"/>
      <c r="R220" s="20"/>
    </row>
    <row r="221" spans="1:18" ht="15.5">
      <c r="A221" s="1">
        <v>218</v>
      </c>
      <c r="B221" s="22">
        <f>'800PEIperms'!B221/'800PEIperms'!B$307</f>
        <v>0.18109322894011889</v>
      </c>
      <c r="C221" s="22">
        <f>'800PEIperms'!C221/'800PEIperms'!C$307</f>
        <v>0.34503390506581572</v>
      </c>
      <c r="D221" s="22">
        <f>'800PEIperms'!D221/'800PEIperms'!D$307</f>
        <v>0.47374631268436579</v>
      </c>
      <c r="E221" s="16">
        <f>'800PEIperms'!E221/'800PEIperms'!E$307</f>
        <v>0.67146226415094346</v>
      </c>
      <c r="F221" s="16">
        <f>'800PEIperms'!F221/'800PEIperms'!F$307</f>
        <v>0.82544459644322843</v>
      </c>
      <c r="G221" s="22"/>
      <c r="H221" s="22"/>
      <c r="I221" s="20"/>
      <c r="J221" s="21">
        <v>218</v>
      </c>
      <c r="K221" s="22">
        <f>'800PEIperms'!K221/'800PEIperms'!K$307</f>
        <v>0</v>
      </c>
      <c r="L221" s="22">
        <f>'800PEIperms'!L221/'800PEIperms'!L$307</f>
        <v>0</v>
      </c>
      <c r="M221" s="22">
        <f>'800PEIperms'!M221/'800PEIperms'!M$307</f>
        <v>0.10227272727272727</v>
      </c>
      <c r="N221" s="22">
        <f>'800PEIperms'!N221/'800PEIperms'!N$307</f>
        <v>0.20756172839506171</v>
      </c>
      <c r="O221" s="22">
        <f>'800PEIperms'!O221/'800PEIperms'!O$307</f>
        <v>0.50141776937618143</v>
      </c>
      <c r="P221" s="22"/>
      <c r="Q221" s="22"/>
      <c r="R221" s="20"/>
    </row>
    <row r="222" spans="1:18" ht="15.5">
      <c r="A222" s="1">
        <v>219</v>
      </c>
      <c r="B222" s="22">
        <f>'800PEIperms'!B222/'800PEIperms'!B$307</f>
        <v>0.1950848194867334</v>
      </c>
      <c r="C222" s="22">
        <f>'800PEIperms'!C222/'800PEIperms'!C$307</f>
        <v>0.35168195718654433</v>
      </c>
      <c r="D222" s="22">
        <f>'800PEIperms'!D222/'800PEIperms'!D$307</f>
        <v>0.51956735496558504</v>
      </c>
      <c r="E222" s="16">
        <f>'800PEIperms'!E222/'800PEIperms'!E$307</f>
        <v>0.67488207547169821</v>
      </c>
      <c r="F222" s="16">
        <f>'800PEIperms'!F222/'800PEIperms'!F$307</f>
        <v>0.80642954856361138</v>
      </c>
      <c r="G222" s="22"/>
      <c r="H222" s="22"/>
      <c r="I222" s="20"/>
      <c r="J222" s="21">
        <v>219</v>
      </c>
      <c r="K222" s="22">
        <f>'800PEIperms'!K222/'800PEIperms'!K$307</f>
        <v>8.0986910255202941E-3</v>
      </c>
      <c r="L222" s="22">
        <f>'800PEIperms'!L222/'800PEIperms'!L$307</f>
        <v>1.7953762911952782E-2</v>
      </c>
      <c r="M222" s="22">
        <f>'800PEIperms'!M222/'800PEIperms'!M$307</f>
        <v>0.10660173160173159</v>
      </c>
      <c r="N222" s="22">
        <f>'800PEIperms'!N222/'800PEIperms'!N$307</f>
        <v>0.18441358024691357</v>
      </c>
      <c r="O222" s="22">
        <f>'800PEIperms'!O222/'800PEIperms'!O$307</f>
        <v>0.32797731568998112</v>
      </c>
      <c r="P222" s="22"/>
      <c r="Q222" s="22"/>
      <c r="R222" s="20"/>
    </row>
    <row r="223" spans="1:18" ht="15.5">
      <c r="A223" s="1">
        <v>220</v>
      </c>
      <c r="B223" s="22">
        <f>'800PEIperms'!B223/'800PEIperms'!B$307</f>
        <v>0.1694214876033058</v>
      </c>
      <c r="C223" s="22">
        <f>'800PEIperms'!C223/'800PEIperms'!C$307</f>
        <v>0.34197580109028058</v>
      </c>
      <c r="D223" s="22">
        <f>'800PEIperms'!D223/'800PEIperms'!D$307</f>
        <v>0.48613569321533928</v>
      </c>
      <c r="E223" s="16">
        <f>'800PEIperms'!E223/'800PEIperms'!E$307</f>
        <v>0.64374999999999993</v>
      </c>
      <c r="F223" s="16">
        <f>'800PEIperms'!F223/'800PEIperms'!F$307</f>
        <v>0.80218878248974013</v>
      </c>
      <c r="G223" s="22"/>
      <c r="H223" s="22"/>
      <c r="I223" s="20"/>
      <c r="J223" s="21">
        <v>220</v>
      </c>
      <c r="K223" s="22">
        <f>'800PEIperms'!K223/'800PEIperms'!K$307</f>
        <v>4.9910537715415759E-2</v>
      </c>
      <c r="L223" s="22">
        <f>'800PEIperms'!L223/'800PEIperms'!L$307</f>
        <v>7.5750122970978842E-2</v>
      </c>
      <c r="M223" s="22">
        <f>'800PEIperms'!M223/'800PEIperms'!M$307</f>
        <v>0.10768398268398269</v>
      </c>
      <c r="N223" s="22">
        <f>'800PEIperms'!N223/'800PEIperms'!N$307</f>
        <v>0.1800411522633745</v>
      </c>
      <c r="O223" s="22">
        <f>'800PEIperms'!O223/'800PEIperms'!O$307</f>
        <v>0.32325141776937616</v>
      </c>
      <c r="P223" s="22"/>
      <c r="Q223" s="22"/>
      <c r="R223" s="20"/>
    </row>
    <row r="224" spans="1:18" ht="15.5">
      <c r="A224" s="1">
        <v>221</v>
      </c>
      <c r="B224" s="22">
        <f>'800PEIperms'!B224/'800PEIperms'!B$307</f>
        <v>0.17471364361316516</v>
      </c>
      <c r="C224" s="22">
        <f>'800PEIperms'!C224/'800PEIperms'!C$307</f>
        <v>0.3155165536497806</v>
      </c>
      <c r="D224" s="22">
        <f>'800PEIperms'!D224/'800PEIperms'!D$307</f>
        <v>0.53274336283185841</v>
      </c>
      <c r="E224" s="16">
        <f>'800PEIperms'!E224/'800PEIperms'!E$307</f>
        <v>0.67541273584905659</v>
      </c>
      <c r="F224" s="16">
        <f>'800PEIperms'!F224/'800PEIperms'!F$307</f>
        <v>0.8170998632010944</v>
      </c>
      <c r="G224" s="22"/>
      <c r="H224" s="22"/>
      <c r="I224" s="20"/>
      <c r="J224" s="21">
        <v>221</v>
      </c>
      <c r="K224" s="22">
        <f>'800PEIperms'!K224/'800PEIperms'!K$307</f>
        <v>1.2336378190036726E-2</v>
      </c>
      <c r="L224" s="22">
        <f>'800PEIperms'!L224/'800PEIperms'!L$307</f>
        <v>0</v>
      </c>
      <c r="M224" s="22">
        <f>'800PEIperms'!M224/'800PEIperms'!M$307</f>
        <v>7.9545454545454544E-2</v>
      </c>
      <c r="N224" s="22">
        <f>'800PEIperms'!N224/'800PEIperms'!N$307</f>
        <v>0.22170781893004116</v>
      </c>
      <c r="O224" s="22">
        <f>'800PEIperms'!O224/'800PEIperms'!O$307</f>
        <v>0.26795841209829863</v>
      </c>
      <c r="P224" s="22"/>
      <c r="Q224" s="22"/>
      <c r="R224" s="20"/>
    </row>
    <row r="225" spans="1:18" ht="15.5">
      <c r="A225" s="1">
        <v>222</v>
      </c>
      <c r="B225" s="22">
        <f>'800PEIperms'!B225/'800PEIperms'!B$307</f>
        <v>0.16296940698854576</v>
      </c>
      <c r="C225" s="22">
        <f>'800PEIperms'!C225/'800PEIperms'!C$307</f>
        <v>0.36790320436112217</v>
      </c>
      <c r="D225" s="22">
        <f>'800PEIperms'!D225/'800PEIperms'!D$307</f>
        <v>0.54473942969518185</v>
      </c>
      <c r="E225" s="16">
        <f>'800PEIperms'!E225/'800PEIperms'!E$307</f>
        <v>0.67228773584905666</v>
      </c>
      <c r="F225" s="16">
        <f>'800PEIperms'!F225/'800PEIperms'!F$307</f>
        <v>0.81320109439124488</v>
      </c>
      <c r="G225" s="22"/>
      <c r="H225" s="22"/>
      <c r="I225" s="20"/>
      <c r="J225" s="21">
        <v>222</v>
      </c>
      <c r="K225" s="22">
        <f>'800PEIperms'!K225/'800PEIperms'!K$307</f>
        <v>0</v>
      </c>
      <c r="L225" s="22">
        <f>'800PEIperms'!L225/'800PEIperms'!L$307</f>
        <v>7.3290703393999013E-2</v>
      </c>
      <c r="M225" s="22">
        <f>'800PEIperms'!M225/'800PEIperms'!M$307</f>
        <v>0</v>
      </c>
      <c r="N225" s="22">
        <f>'800PEIperms'!N225/'800PEIperms'!N$307</f>
        <v>0.13168724279835392</v>
      </c>
      <c r="O225" s="22">
        <f>'800PEIperms'!O225/'800PEIperms'!O$307</f>
        <v>0.29678638941398866</v>
      </c>
      <c r="P225" s="22"/>
      <c r="Q225" s="22"/>
      <c r="R225" s="20"/>
    </row>
    <row r="226" spans="1:18" ht="15.5">
      <c r="A226" s="1">
        <v>223</v>
      </c>
      <c r="B226" s="22">
        <f>'800PEIperms'!B226/'800PEIperms'!B$307</f>
        <v>0.18312309699869508</v>
      </c>
      <c r="C226" s="22">
        <f>'800PEIperms'!C226/'800PEIperms'!C$307</f>
        <v>0.30979922882595401</v>
      </c>
      <c r="D226" s="22">
        <f>'800PEIperms'!D226/'800PEIperms'!D$307</f>
        <v>0.54867256637168149</v>
      </c>
      <c r="E226" s="16">
        <f>'800PEIperms'!E226/'800PEIperms'!E$307</f>
        <v>0.64433962264150946</v>
      </c>
      <c r="F226" s="16">
        <f>'800PEIperms'!F226/'800PEIperms'!F$307</f>
        <v>0.78077975376196984</v>
      </c>
      <c r="G226" s="22"/>
      <c r="H226" s="22"/>
      <c r="I226" s="20"/>
      <c r="J226" s="21">
        <v>223</v>
      </c>
      <c r="K226" s="22">
        <f>'800PEIperms'!K226/'800PEIperms'!K$307</f>
        <v>3.0888030888030885E-2</v>
      </c>
      <c r="L226" s="22">
        <f>'800PEIperms'!L226/'800PEIperms'!L$307</f>
        <v>3.5661583866207575E-2</v>
      </c>
      <c r="M226" s="22">
        <f>'800PEIperms'!M226/'800PEIperms'!M$307</f>
        <v>0.18614718614718614</v>
      </c>
      <c r="N226" s="22">
        <f>'800PEIperms'!N226/'800PEIperms'!N$307</f>
        <v>8.3076131687242788E-2</v>
      </c>
      <c r="O226" s="22">
        <f>'800PEIperms'!O226/'800PEIperms'!O$307</f>
        <v>0.32608695652173908</v>
      </c>
      <c r="P226" s="22"/>
      <c r="Q226" s="22"/>
      <c r="R226" s="20"/>
    </row>
    <row r="227" spans="1:18" ht="15.5">
      <c r="A227" s="1">
        <v>224</v>
      </c>
      <c r="B227" s="22">
        <f>'800PEIperms'!B227/'800PEIperms'!B$307</f>
        <v>0.17529360591561552</v>
      </c>
      <c r="C227" s="22">
        <f>'800PEIperms'!C227/'800PEIperms'!C$307</f>
        <v>0.35513894428932324</v>
      </c>
      <c r="D227" s="22">
        <f>'800PEIperms'!D227/'800PEIperms'!D$307</f>
        <v>0.51071779744346113</v>
      </c>
      <c r="E227" s="16">
        <f>'800PEIperms'!E227/'800PEIperms'!E$307</f>
        <v>0.64103773584905666</v>
      </c>
      <c r="F227" s="16">
        <f>'800PEIperms'!F227/'800PEIperms'!F$307</f>
        <v>0.78064295485636115</v>
      </c>
      <c r="G227" s="22"/>
      <c r="H227" s="22"/>
      <c r="I227" s="20"/>
      <c r="J227" s="21">
        <v>224</v>
      </c>
      <c r="K227" s="22">
        <f>'800PEIperms'!K227/'800PEIperms'!K$307</f>
        <v>1.7986627742725303E-2</v>
      </c>
      <c r="L227" s="22">
        <f>'800PEIperms'!L227/'800PEIperms'!L$307</f>
        <v>2.5577963600590264E-2</v>
      </c>
      <c r="M227" s="22">
        <f>'800PEIperms'!M227/'800PEIperms'!M$307</f>
        <v>0.20346320346320348</v>
      </c>
      <c r="N227" s="22">
        <f>'800PEIperms'!N227/'800PEIperms'!N$307</f>
        <v>0.18184156378600821</v>
      </c>
      <c r="O227" s="22">
        <f>'800PEIperms'!O227/'800PEIperms'!O$307</f>
        <v>0.31049149338374288</v>
      </c>
      <c r="P227" s="22"/>
      <c r="Q227" s="22"/>
      <c r="R227" s="20"/>
    </row>
    <row r="228" spans="1:18" ht="15.5">
      <c r="A228" s="1">
        <v>225</v>
      </c>
      <c r="B228" s="22">
        <f>'800PEIperms'!B228/'800PEIperms'!B$307</f>
        <v>0.16652167609105409</v>
      </c>
      <c r="C228" s="22">
        <f>'800PEIperms'!C228/'800PEIperms'!C$307</f>
        <v>0.33452998271506451</v>
      </c>
      <c r="D228" s="22">
        <f>'800PEIperms'!D228/'800PEIperms'!D$307</f>
        <v>0.52330383480825959</v>
      </c>
      <c r="E228" s="16">
        <f>'800PEIperms'!E228/'800PEIperms'!E$307</f>
        <v>0.66603773584905668</v>
      </c>
      <c r="F228" s="16">
        <f>'800PEIperms'!F228/'800PEIperms'!F$307</f>
        <v>0.8173734610123119</v>
      </c>
      <c r="G228" s="22"/>
      <c r="H228" s="22"/>
      <c r="I228" s="20"/>
      <c r="J228" s="21">
        <v>225</v>
      </c>
      <c r="K228" s="22">
        <f>'800PEIperms'!K228/'800PEIperms'!K$307</f>
        <v>2.6650343723514453E-2</v>
      </c>
      <c r="L228" s="22">
        <f>'800PEIperms'!L228/'800PEIperms'!L$307</f>
        <v>5.4845056566650272E-2</v>
      </c>
      <c r="M228" s="22">
        <f>'800PEIperms'!M228/'800PEIperms'!M$307</f>
        <v>0.14231601731601731</v>
      </c>
      <c r="N228" s="22">
        <f>'800PEIperms'!N228/'800PEIperms'!N$307</f>
        <v>0.17515432098765432</v>
      </c>
      <c r="O228" s="22">
        <f>'800PEIperms'!O228/'800PEIperms'!O$307</f>
        <v>0.30482041587901698</v>
      </c>
      <c r="P228" s="22"/>
      <c r="Q228" s="22"/>
      <c r="R228" s="20"/>
    </row>
    <row r="229" spans="1:18" ht="15.5">
      <c r="A229" s="1">
        <v>226</v>
      </c>
      <c r="B229" s="22">
        <f>'800PEIperms'!B229/'800PEIperms'!B$307</f>
        <v>0.15796723212991157</v>
      </c>
      <c r="C229" s="22">
        <f>'800PEIperms'!C229/'800PEIperms'!C$307</f>
        <v>0.31790985241324293</v>
      </c>
      <c r="D229" s="22">
        <f>'800PEIperms'!D229/'800PEIperms'!D$307</f>
        <v>0.51347099311701083</v>
      </c>
      <c r="E229" s="16">
        <f>'800PEIperms'!E229/'800PEIperms'!E$307</f>
        <v>0.65483490566037739</v>
      </c>
      <c r="F229" s="16">
        <f>'800PEIperms'!F229/'800PEIperms'!F$307</f>
        <v>0.78440492476060186</v>
      </c>
      <c r="G229" s="22"/>
      <c r="H229" s="22"/>
      <c r="I229" s="20"/>
      <c r="J229" s="21">
        <v>226</v>
      </c>
      <c r="K229" s="22">
        <f>'800PEIperms'!K229/'800PEIperms'!K$307</f>
        <v>2.0058385912044448E-2</v>
      </c>
      <c r="L229" s="22">
        <f>'800PEIperms'!L229/'800PEIperms'!L$307</f>
        <v>4.1810132808657155E-2</v>
      </c>
      <c r="M229" s="22">
        <f>'800PEIperms'!M229/'800PEIperms'!M$307</f>
        <v>0.24458874458874458</v>
      </c>
      <c r="N229" s="22">
        <f>'800PEIperms'!N229/'800PEIperms'!N$307</f>
        <v>0.16769547325102879</v>
      </c>
      <c r="O229" s="22">
        <f>'800PEIperms'!O229/'800PEIperms'!O$307</f>
        <v>0.34073724007561434</v>
      </c>
      <c r="P229" s="22"/>
      <c r="Q229" s="22"/>
      <c r="R229" s="20"/>
    </row>
    <row r="230" spans="1:18" ht="15.5">
      <c r="A230" s="1">
        <v>227</v>
      </c>
      <c r="B230" s="22">
        <f>'800PEIperms'!B230/'800PEIperms'!B$307</f>
        <v>0.17181383210091347</v>
      </c>
      <c r="C230" s="22">
        <f>'800PEIperms'!C230/'800PEIperms'!C$307</f>
        <v>0.32163276160085091</v>
      </c>
      <c r="D230" s="22">
        <f>'800PEIperms'!D230/'800PEIperms'!D$307</f>
        <v>0.4924287118977384</v>
      </c>
      <c r="E230" s="16">
        <f>'800PEIperms'!E230/'800PEIperms'!E$307</f>
        <v>0.63985849056603772</v>
      </c>
      <c r="F230" s="16">
        <f>'800PEIperms'!F230/'800PEIperms'!F$307</f>
        <v>0.79363885088919295</v>
      </c>
      <c r="G230" s="22"/>
      <c r="H230" s="22"/>
      <c r="I230" s="20"/>
      <c r="J230" s="21">
        <v>227</v>
      </c>
      <c r="K230" s="22">
        <f>'800PEIperms'!K230/'800PEIperms'!K$307</f>
        <v>2.7968735285808455E-2</v>
      </c>
      <c r="L230" s="22">
        <f>'800PEIperms'!L230/'800PEIperms'!L$307</f>
        <v>0</v>
      </c>
      <c r="M230" s="22">
        <f>'800PEIperms'!M230/'800PEIperms'!M$307</f>
        <v>0.12283549783549784</v>
      </c>
      <c r="N230" s="22">
        <f>'800PEIperms'!N230/'800PEIperms'!N$307</f>
        <v>0.19290123456790123</v>
      </c>
      <c r="O230" s="22">
        <f>'800PEIperms'!O230/'800PEIperms'!O$307</f>
        <v>0.25094517958412099</v>
      </c>
      <c r="P230" s="22"/>
      <c r="Q230" s="22"/>
      <c r="R230" s="20"/>
    </row>
    <row r="231" spans="1:18" ht="15.5">
      <c r="A231" s="1">
        <v>228</v>
      </c>
      <c r="B231" s="22">
        <f>'800PEIperms'!B231/'800PEIperms'!B$307</f>
        <v>0.16122952008119473</v>
      </c>
      <c r="C231" s="22">
        <f>'800PEIperms'!C231/'800PEIperms'!C$307</f>
        <v>0.32548863183087356</v>
      </c>
      <c r="D231" s="22">
        <f>'800PEIperms'!D231/'800PEIperms'!D$307</f>
        <v>0.54827925270403144</v>
      </c>
      <c r="E231" s="16">
        <f>'800PEIperms'!E231/'800PEIperms'!E$307</f>
        <v>0.6403301886792454</v>
      </c>
      <c r="F231" s="16">
        <f>'800PEIperms'!F231/'800PEIperms'!F$307</f>
        <v>0.76484268125854993</v>
      </c>
      <c r="G231" s="22"/>
      <c r="H231" s="22"/>
      <c r="I231" s="20"/>
      <c r="J231" s="21">
        <v>228</v>
      </c>
      <c r="K231" s="22">
        <f>'800PEIperms'!K231/'800PEIperms'!K$307</f>
        <v>2.071758169319145E-3</v>
      </c>
      <c r="L231" s="22">
        <f>'800PEIperms'!L231/'800PEIperms'!L$307</f>
        <v>4.6728971962616821E-2</v>
      </c>
      <c r="M231" s="22">
        <f>'800PEIperms'!M231/'800PEIperms'!M$307</f>
        <v>9.3614718614718609E-2</v>
      </c>
      <c r="N231" s="22">
        <f>'800PEIperms'!N231/'800PEIperms'!N$307</f>
        <v>0.12911522633744854</v>
      </c>
      <c r="O231" s="22">
        <f>'800PEIperms'!O231/'800PEIperms'!O$307</f>
        <v>0.26984877126654061</v>
      </c>
      <c r="P231" s="22"/>
      <c r="Q231" s="22"/>
      <c r="R231" s="20"/>
    </row>
    <row r="232" spans="1:18" ht="15.5">
      <c r="A232" s="1">
        <v>229</v>
      </c>
      <c r="B232" s="22">
        <f>'800PEIperms'!B232/'800PEIperms'!B$307</f>
        <v>0.16137451065680733</v>
      </c>
      <c r="C232" s="22">
        <f>'800PEIperms'!C232/'800PEIperms'!C$307</f>
        <v>0.32376013827948413</v>
      </c>
      <c r="D232" s="22">
        <f>'800PEIperms'!D232/'800PEIperms'!D$307</f>
        <v>0.48043264503441491</v>
      </c>
      <c r="E232" s="16">
        <f>'800PEIperms'!E232/'800PEIperms'!E$307</f>
        <v>0.66303066037735858</v>
      </c>
      <c r="F232" s="16">
        <f>'800PEIperms'!F232/'800PEIperms'!F$307</f>
        <v>0.77455540355677155</v>
      </c>
      <c r="G232" s="22"/>
      <c r="H232" s="22"/>
      <c r="I232" s="20"/>
      <c r="J232" s="21">
        <v>229</v>
      </c>
      <c r="K232" s="22">
        <f>'800PEIperms'!K232/'800PEIperms'!K$307</f>
        <v>2.2412656558998021E-2</v>
      </c>
      <c r="L232" s="22">
        <f>'800PEIperms'!L232/'800PEIperms'!L$307</f>
        <v>3.1480570585341865E-2</v>
      </c>
      <c r="M232" s="22">
        <f>'800PEIperms'!M232/'800PEIperms'!M$307</f>
        <v>1.5151515151515152E-2</v>
      </c>
      <c r="N232" s="22">
        <f>'800PEIperms'!N232/'800PEIperms'!N$307</f>
        <v>0.16075102880658437</v>
      </c>
      <c r="O232" s="22">
        <f>'800PEIperms'!O232/'800PEIperms'!O$307</f>
        <v>0.35349716446124757</v>
      </c>
      <c r="P232" s="22"/>
      <c r="Q232" s="22"/>
      <c r="R232" s="20"/>
    </row>
    <row r="233" spans="1:18" ht="15.5">
      <c r="A233" s="1">
        <v>230</v>
      </c>
      <c r="B233" s="22">
        <f>'800PEIperms'!B233/'800PEIperms'!B$307</f>
        <v>0.18384804987675801</v>
      </c>
      <c r="C233" s="22">
        <f>'800PEIperms'!C233/'800PEIperms'!C$307</f>
        <v>0.33094003456987103</v>
      </c>
      <c r="D233" s="22">
        <f>'800PEIperms'!D233/'800PEIperms'!D$307</f>
        <v>0.49950835791543757</v>
      </c>
      <c r="E233" s="16">
        <f>'800PEIperms'!E233/'800PEIperms'!E$307</f>
        <v>0.64905660377358498</v>
      </c>
      <c r="F233" s="16">
        <f>'800PEIperms'!F233/'800PEIperms'!F$307</f>
        <v>0.77544459644322838</v>
      </c>
      <c r="G233" s="22"/>
      <c r="H233" s="22"/>
      <c r="I233" s="20"/>
      <c r="J233" s="21">
        <v>230</v>
      </c>
      <c r="K233" s="22">
        <f>'800PEIperms'!K233/'800PEIperms'!K$307</f>
        <v>1.5444015444015443E-2</v>
      </c>
      <c r="L233" s="22">
        <f>'800PEIperms'!L233/'800PEIperms'!L$307</f>
        <v>2.2134776192818495E-3</v>
      </c>
      <c r="M233" s="22">
        <f>'800PEIperms'!M233/'800PEIperms'!M$307</f>
        <v>3.9502164502164504E-2</v>
      </c>
      <c r="N233" s="22">
        <f>'800PEIperms'!N233/'800PEIperms'!N$307</f>
        <v>0.18569958847736626</v>
      </c>
      <c r="O233" s="22">
        <f>'800PEIperms'!O233/'800PEIperms'!O$307</f>
        <v>0.37429111531190928</v>
      </c>
      <c r="P233" s="22"/>
      <c r="Q233" s="22"/>
      <c r="R233" s="20"/>
    </row>
    <row r="234" spans="1:18" ht="15.5">
      <c r="A234" s="1">
        <v>231</v>
      </c>
      <c r="B234" s="22">
        <f>'800PEIperms'!B234/'800PEIperms'!B$307</f>
        <v>0.16391184573002757</v>
      </c>
      <c r="C234" s="22">
        <f>'800PEIperms'!C234/'800PEIperms'!C$307</f>
        <v>0.34875681425342375</v>
      </c>
      <c r="D234" s="22">
        <f>'800PEIperms'!D234/'800PEIperms'!D$307</f>
        <v>0.53176007866273356</v>
      </c>
      <c r="E234" s="16">
        <f>'800PEIperms'!E234/'800PEIperms'!E$307</f>
        <v>0.65400943396226419</v>
      </c>
      <c r="F234" s="16">
        <f>'800PEIperms'!F234/'800PEIperms'!F$307</f>
        <v>0.78891928864569083</v>
      </c>
      <c r="G234" s="22"/>
      <c r="H234" s="22"/>
      <c r="I234" s="20"/>
      <c r="J234" s="21">
        <v>231</v>
      </c>
      <c r="K234" s="22">
        <f>'800PEIperms'!K234/'800PEIperms'!K$307</f>
        <v>3.456069309727846E-2</v>
      </c>
      <c r="L234" s="22">
        <f>'800PEIperms'!L234/'800PEIperms'!L$307</f>
        <v>3.5661583866207575E-2</v>
      </c>
      <c r="M234" s="22">
        <f>'800PEIperms'!M234/'800PEIperms'!M$307</f>
        <v>0.10660173160173159</v>
      </c>
      <c r="N234" s="22">
        <f>'800PEIperms'!N234/'800PEIperms'!N$307</f>
        <v>0.1736111111111111</v>
      </c>
      <c r="O234" s="22">
        <f>'800PEIperms'!O234/'800PEIperms'!O$307</f>
        <v>0.24905482041587901</v>
      </c>
      <c r="P234" s="22"/>
      <c r="Q234" s="22"/>
      <c r="R234" s="20"/>
    </row>
    <row r="235" spans="1:18" ht="15.5">
      <c r="A235" s="1">
        <v>232</v>
      </c>
      <c r="B235" s="22">
        <f>'800PEIperms'!B235/'800PEIperms'!B$307</f>
        <v>0.18457300275482094</v>
      </c>
      <c r="C235" s="22">
        <f>'800PEIperms'!C235/'800PEIperms'!C$307</f>
        <v>0.35394229490759205</v>
      </c>
      <c r="D235" s="22">
        <f>'800PEIperms'!D235/'800PEIperms'!D$307</f>
        <v>0.47000983284169129</v>
      </c>
      <c r="E235" s="16">
        <f>'800PEIperms'!E235/'800PEIperms'!E$307</f>
        <v>0.63508254716981138</v>
      </c>
      <c r="F235" s="16">
        <f>'800PEIperms'!F235/'800PEIperms'!F$307</f>
        <v>0.76997264021887823</v>
      </c>
      <c r="G235" s="22"/>
      <c r="H235" s="22"/>
      <c r="I235" s="20"/>
      <c r="J235" s="21">
        <v>232</v>
      </c>
      <c r="K235" s="22">
        <f>'800PEIperms'!K235/'800PEIperms'!K$307</f>
        <v>4.6897071287315184E-2</v>
      </c>
      <c r="L235" s="22">
        <f>'800PEIperms'!L235/'800PEIperms'!L$307</f>
        <v>2.6807673389080178E-2</v>
      </c>
      <c r="M235" s="22">
        <f>'800PEIperms'!M235/'800PEIperms'!M$307</f>
        <v>0.14556277056277056</v>
      </c>
      <c r="N235" s="22">
        <f>'800PEIperms'!N235/'800PEIperms'!N$307</f>
        <v>0.16358024691358025</v>
      </c>
      <c r="O235" s="22">
        <f>'800PEIperms'!O235/'800PEIperms'!O$307</f>
        <v>0.33412098298676746</v>
      </c>
      <c r="P235" s="22"/>
      <c r="Q235" s="22"/>
      <c r="R235" s="20"/>
    </row>
    <row r="236" spans="1:18" ht="15.5">
      <c r="A236" s="1">
        <v>233</v>
      </c>
      <c r="B236" s="22">
        <f>'800PEIperms'!B236/'800PEIperms'!B$307</f>
        <v>0.18645788023778456</v>
      </c>
      <c r="C236" s="22">
        <f>'800PEIperms'!C236/'800PEIperms'!C$307</f>
        <v>0.32695120329743388</v>
      </c>
      <c r="D236" s="22">
        <f>'800PEIperms'!D236/'800PEIperms'!D$307</f>
        <v>0.49990167158308751</v>
      </c>
      <c r="E236" s="16">
        <f>'800PEIperms'!E236/'800PEIperms'!E$307</f>
        <v>0.64711084905660388</v>
      </c>
      <c r="F236" s="16">
        <f>'800PEIperms'!F236/'800PEIperms'!F$307</f>
        <v>0.75991792065663466</v>
      </c>
      <c r="G236" s="22"/>
      <c r="H236" s="22"/>
      <c r="I236" s="20"/>
      <c r="J236" s="21">
        <v>233</v>
      </c>
      <c r="K236" s="22">
        <f>'800PEIperms'!K236/'800PEIperms'!K$307</f>
        <v>1.3278086448818154E-2</v>
      </c>
      <c r="L236" s="22">
        <f>'800PEIperms'!L236/'800PEIperms'!L$307</f>
        <v>6.886374815543532E-2</v>
      </c>
      <c r="M236" s="22">
        <f>'800PEIperms'!M236/'800PEIperms'!M$307</f>
        <v>0.16125541125541124</v>
      </c>
      <c r="N236" s="22">
        <f>'800PEIperms'!N236/'800PEIperms'!N$307</f>
        <v>0.12577160493827158</v>
      </c>
      <c r="O236" s="22">
        <f>'800PEIperms'!O236/'800PEIperms'!O$307</f>
        <v>0.34546313799621925</v>
      </c>
      <c r="P236" s="22"/>
      <c r="Q236" s="22"/>
      <c r="R236" s="20"/>
    </row>
    <row r="237" spans="1:18" ht="15.5">
      <c r="A237" s="1">
        <v>234</v>
      </c>
      <c r="B237" s="22">
        <f>'800PEIperms'!B237/'800PEIperms'!B$307</f>
        <v>0.16847904886182399</v>
      </c>
      <c r="C237" s="22">
        <f>'800PEIperms'!C237/'800PEIperms'!C$307</f>
        <v>0.33253556707884585</v>
      </c>
      <c r="D237" s="22">
        <f>'800PEIperms'!D237/'800PEIperms'!D$307</f>
        <v>0.5404129793510325</v>
      </c>
      <c r="E237" s="16">
        <f>'800PEIperms'!E237/'800PEIperms'!E$307</f>
        <v>0.63602594339622642</v>
      </c>
      <c r="F237" s="16">
        <f>'800PEIperms'!F237/'800PEIperms'!F$307</f>
        <v>0.76046511627906976</v>
      </c>
      <c r="G237" s="22"/>
      <c r="H237" s="22"/>
      <c r="I237" s="20"/>
      <c r="J237" s="21">
        <v>234</v>
      </c>
      <c r="K237" s="22">
        <f>'800PEIperms'!K237/'800PEIperms'!K$307</f>
        <v>2.1847631603729163E-2</v>
      </c>
      <c r="L237" s="22">
        <f>'800PEIperms'!L237/'800PEIperms'!L$307</f>
        <v>2.2626660108214462E-2</v>
      </c>
      <c r="M237" s="22">
        <f>'800PEIperms'!M237/'800PEIperms'!M$307</f>
        <v>0.14880952380952381</v>
      </c>
      <c r="N237" s="22">
        <f>'800PEIperms'!N237/'800PEIperms'!N$307</f>
        <v>0.16872427983539093</v>
      </c>
      <c r="O237" s="22">
        <f>'800PEIperms'!O237/'800PEIperms'!O$307</f>
        <v>0.26512287334593571</v>
      </c>
      <c r="P237" s="22"/>
      <c r="Q237" s="22"/>
      <c r="R237" s="20"/>
    </row>
    <row r="238" spans="1:18" ht="15.5">
      <c r="A238" s="1">
        <v>235</v>
      </c>
      <c r="B238" s="22">
        <f>'800PEIperms'!B238/'800PEIperms'!B$307</f>
        <v>0.17319124256923299</v>
      </c>
      <c r="C238" s="22">
        <f>'800PEIperms'!C238/'800PEIperms'!C$307</f>
        <v>0.30288525462039623</v>
      </c>
      <c r="D238" s="22">
        <f>'800PEIperms'!D238/'800PEIperms'!D$307</f>
        <v>0.49085545722713869</v>
      </c>
      <c r="E238" s="16">
        <f>'800PEIperms'!E238/'800PEIperms'!E$307</f>
        <v>0.6334905660377359</v>
      </c>
      <c r="F238" s="16">
        <f>'800PEIperms'!F238/'800PEIperms'!F$307</f>
        <v>0.75608755129958949</v>
      </c>
      <c r="G238" s="22"/>
      <c r="H238" s="22"/>
      <c r="I238" s="20"/>
      <c r="J238" s="21">
        <v>235</v>
      </c>
      <c r="K238" s="22">
        <f>'800PEIperms'!K238/'800PEIperms'!K$307</f>
        <v>1.5067332140502872E-3</v>
      </c>
      <c r="L238" s="22">
        <f>'800PEIperms'!L238/'800PEIperms'!L$307</f>
        <v>2.4102311854402363E-2</v>
      </c>
      <c r="M238" s="22">
        <f>'800PEIperms'!M238/'800PEIperms'!M$307</f>
        <v>0.11580086580086581</v>
      </c>
      <c r="N238" s="22">
        <f>'800PEIperms'!N238/'800PEIperms'!N$307</f>
        <v>0.19161522633744854</v>
      </c>
      <c r="O238" s="22">
        <f>'800PEIperms'!O238/'800PEIperms'!O$307</f>
        <v>0.30623818525519847</v>
      </c>
      <c r="P238" s="22"/>
      <c r="Q238" s="22"/>
      <c r="R238" s="20"/>
    </row>
    <row r="239" spans="1:18" ht="15.5">
      <c r="A239" s="1">
        <v>236</v>
      </c>
      <c r="B239" s="22">
        <f>'800PEIperms'!B239/'800PEIperms'!B$307</f>
        <v>0.1771059881107728</v>
      </c>
      <c r="C239" s="22">
        <f>'800PEIperms'!C239/'800PEIperms'!C$307</f>
        <v>0.31658024198909718</v>
      </c>
      <c r="D239" s="22">
        <f>'800PEIperms'!D239/'800PEIperms'!D$307</f>
        <v>0.50993117010816125</v>
      </c>
      <c r="E239" s="16">
        <f>'800PEIperms'!E239/'800PEIperms'!E$307</f>
        <v>0.61727594339622649</v>
      </c>
      <c r="F239" s="16">
        <f>'800PEIperms'!F239/'800PEIperms'!F$307</f>
        <v>0.74658002735978113</v>
      </c>
      <c r="G239" s="22"/>
      <c r="H239" s="22"/>
      <c r="I239" s="20"/>
      <c r="J239" s="21">
        <v>236</v>
      </c>
      <c r="K239" s="22">
        <f>'800PEIperms'!K239/'800PEIperms'!K$307</f>
        <v>0</v>
      </c>
      <c r="L239" s="22">
        <f>'800PEIperms'!L239/'800PEIperms'!L$307</f>
        <v>4.0826364977865223E-2</v>
      </c>
      <c r="M239" s="22">
        <f>'800PEIperms'!M239/'800PEIperms'!M$307</f>
        <v>0</v>
      </c>
      <c r="N239" s="22">
        <f>'800PEIperms'!N239/'800PEIperms'!N$307</f>
        <v>0.23816872427983535</v>
      </c>
      <c r="O239" s="22">
        <f>'800PEIperms'!O239/'800PEIperms'!O$307</f>
        <v>0.40500945179584114</v>
      </c>
      <c r="P239" s="22"/>
      <c r="Q239" s="22"/>
      <c r="R239" s="20"/>
    </row>
    <row r="240" spans="1:18" ht="15.5">
      <c r="A240" s="1">
        <v>237</v>
      </c>
      <c r="B240" s="22">
        <f>'800PEIperms'!B240/'800PEIperms'!B$307</f>
        <v>0.16427432216905902</v>
      </c>
      <c r="C240" s="22">
        <f>'800PEIperms'!C240/'800PEIperms'!C$307</f>
        <v>0.34928865842308199</v>
      </c>
      <c r="D240" s="22">
        <f>'800PEIperms'!D240/'800PEIperms'!D$307</f>
        <v>0.45860373647984271</v>
      </c>
      <c r="E240" s="16">
        <f>'800PEIperms'!E240/'800PEIperms'!E$307</f>
        <v>0.63561320754716977</v>
      </c>
      <c r="F240" s="16">
        <f>'800PEIperms'!F240/'800PEIperms'!F$307</f>
        <v>0.78262653898768808</v>
      </c>
      <c r="G240" s="22"/>
      <c r="H240" s="22"/>
      <c r="I240" s="20"/>
      <c r="J240" s="21">
        <v>237</v>
      </c>
      <c r="K240" s="22">
        <f>'800PEIperms'!K240/'800PEIperms'!K$307</f>
        <v>3.7668330351257179E-4</v>
      </c>
      <c r="L240" s="22">
        <f>'800PEIperms'!L240/'800PEIperms'!L$307</f>
        <v>0.10181997048696508</v>
      </c>
      <c r="M240" s="22">
        <f>'800PEIperms'!M240/'800PEIperms'!M$307</f>
        <v>0.11147186147186147</v>
      </c>
      <c r="N240" s="22">
        <f>'800PEIperms'!N240/'800PEIperms'!N$307</f>
        <v>9.7993827160493818E-2</v>
      </c>
      <c r="O240" s="22">
        <f>'800PEIperms'!O240/'800PEIperms'!O$307</f>
        <v>0.36247637051039694</v>
      </c>
      <c r="P240" s="22"/>
      <c r="Q240" s="22"/>
      <c r="R240" s="20"/>
    </row>
    <row r="241" spans="1:18" ht="15.5">
      <c r="A241" s="1">
        <v>238</v>
      </c>
      <c r="B241" s="22">
        <f>'800PEIperms'!B241/'800PEIperms'!B$307</f>
        <v>0.18261562998405104</v>
      </c>
      <c r="C241" s="22">
        <f>'800PEIperms'!C241/'800PEIperms'!C$307</f>
        <v>0.41058369897619995</v>
      </c>
      <c r="D241" s="22">
        <f>'800PEIperms'!D241/'800PEIperms'!D$307</f>
        <v>0.48003933136676502</v>
      </c>
      <c r="E241" s="16">
        <f>'800PEIperms'!E241/'800PEIperms'!E$307</f>
        <v>0.63231132075471708</v>
      </c>
      <c r="F241" s="16">
        <f>'800PEIperms'!F241/'800PEIperms'!F$307</f>
        <v>0.72688098495212039</v>
      </c>
      <c r="G241" s="22"/>
      <c r="H241" s="22"/>
      <c r="I241" s="20"/>
      <c r="J241" s="21">
        <v>238</v>
      </c>
      <c r="K241" s="22">
        <f>'800PEIperms'!K241/'800PEIperms'!K$307</f>
        <v>2.137677747433845E-2</v>
      </c>
      <c r="L241" s="22">
        <f>'800PEIperms'!L241/'800PEIperms'!L$307</f>
        <v>3.8858829316281353E-2</v>
      </c>
      <c r="M241" s="22">
        <f>'800PEIperms'!M241/'800PEIperms'!M$307</f>
        <v>0</v>
      </c>
      <c r="N241" s="22">
        <f>'800PEIperms'!N241/'800PEIperms'!N$307</f>
        <v>8.9248971193415641E-2</v>
      </c>
      <c r="O241" s="22">
        <f>'800PEIperms'!O241/'800PEIperms'!O$307</f>
        <v>0.3719281663516068</v>
      </c>
      <c r="P241" s="22"/>
      <c r="Q241" s="22"/>
      <c r="R241" s="20"/>
    </row>
    <row r="242" spans="1:18" ht="15.5">
      <c r="A242" s="1">
        <v>239</v>
      </c>
      <c r="B242" s="22">
        <f>'800PEIperms'!B242/'800PEIperms'!B$307</f>
        <v>0.1732637378570393</v>
      </c>
      <c r="C242" s="22">
        <f>'800PEIperms'!C242/'800PEIperms'!C$307</f>
        <v>0.41709879005451406</v>
      </c>
      <c r="D242" s="22">
        <f>'800PEIperms'!D242/'800PEIperms'!D$307</f>
        <v>0.45034414945919377</v>
      </c>
      <c r="E242" s="16">
        <f>'800PEIperms'!E242/'800PEIperms'!E$307</f>
        <v>0.61285377358490567</v>
      </c>
      <c r="F242" s="16">
        <f>'800PEIperms'!F242/'800PEIperms'!F$307</f>
        <v>0.77701778385772913</v>
      </c>
      <c r="G242" s="22"/>
      <c r="H242" s="22"/>
      <c r="I242" s="20"/>
      <c r="J242" s="21">
        <v>239</v>
      </c>
      <c r="K242" s="22">
        <f>'800PEIperms'!K242/'800PEIperms'!K$307</f>
        <v>4.708541293907147E-3</v>
      </c>
      <c r="L242" s="22">
        <f>'800PEIperms'!L242/'800PEIperms'!L$307</f>
        <v>2.1888834235120513E-2</v>
      </c>
      <c r="M242" s="22">
        <f>'800PEIperms'!M242/'800PEIperms'!M$307</f>
        <v>0.11147186147186147</v>
      </c>
      <c r="N242" s="22">
        <f>'800PEIperms'!N242/'800PEIperms'!N$307</f>
        <v>0.1854423868312757</v>
      </c>
      <c r="O242" s="22">
        <f>'800PEIperms'!O242/'800PEIperms'!O$307</f>
        <v>0.47731568998109641</v>
      </c>
      <c r="P242" s="22"/>
      <c r="Q242" s="22"/>
      <c r="R242" s="20"/>
    </row>
    <row r="243" spans="1:18" ht="15.5">
      <c r="A243" s="1">
        <v>240</v>
      </c>
      <c r="B243" s="22">
        <f>'800PEIperms'!B243/'800PEIperms'!B$307</f>
        <v>0.14992025518341309</v>
      </c>
      <c r="C243" s="22">
        <f>'800PEIperms'!C243/'800PEIperms'!C$307</f>
        <v>0.35926073660417496</v>
      </c>
      <c r="D243" s="22">
        <f>'800PEIperms'!D243/'800PEIperms'!D$307</f>
        <v>0.49400196656833828</v>
      </c>
      <c r="E243" s="16">
        <f>'800PEIperms'!E243/'800PEIperms'!E$307</f>
        <v>0.62228773584905661</v>
      </c>
      <c r="F243" s="16">
        <f>'800PEIperms'!F243/'800PEIperms'!F$307</f>
        <v>0.73932968536251709</v>
      </c>
      <c r="G243" s="22"/>
      <c r="H243" s="22"/>
      <c r="I243" s="20"/>
      <c r="J243" s="21">
        <v>240</v>
      </c>
      <c r="K243" s="22">
        <f>'800PEIperms'!K243/'800PEIperms'!K$307</f>
        <v>2.7780393634052169E-2</v>
      </c>
      <c r="L243" s="22">
        <f>'800PEIperms'!L243/'800PEIperms'!L$307</f>
        <v>7.1815051647811129E-2</v>
      </c>
      <c r="M243" s="22">
        <f>'800PEIperms'!M243/'800PEIperms'!M$307</f>
        <v>0.17153679653679652</v>
      </c>
      <c r="N243" s="22">
        <f>'800PEIperms'!N243/'800PEIperms'!N$307</f>
        <v>0.18647119341563784</v>
      </c>
      <c r="O243" s="22">
        <f>'800PEIperms'!O243/'800PEIperms'!O$307</f>
        <v>0.27835538752362948</v>
      </c>
      <c r="P243" s="22"/>
      <c r="Q243" s="22"/>
      <c r="R243" s="20"/>
    </row>
    <row r="244" spans="1:18" ht="15.5">
      <c r="A244" s="1">
        <v>241</v>
      </c>
      <c r="B244" s="22">
        <f>'800PEIperms'!B244/'800PEIperms'!B$307</f>
        <v>0.17928084674496161</v>
      </c>
      <c r="C244" s="22">
        <f>'800PEIperms'!C244/'800PEIperms'!C$307</f>
        <v>0.33027522935779813</v>
      </c>
      <c r="D244" s="22">
        <f>'800PEIperms'!D244/'800PEIperms'!D$307</f>
        <v>0.45506391347099312</v>
      </c>
      <c r="E244" s="16">
        <f>'800PEIperms'!E244/'800PEIperms'!E$307</f>
        <v>0.62517688679245287</v>
      </c>
      <c r="F244" s="16">
        <f>'800PEIperms'!F244/'800PEIperms'!F$307</f>
        <v>0.7374145006839945</v>
      </c>
      <c r="G244" s="22"/>
      <c r="H244" s="22"/>
      <c r="I244" s="20"/>
      <c r="J244" s="21">
        <v>241</v>
      </c>
      <c r="K244" s="22">
        <f>'800PEIperms'!K244/'800PEIperms'!K$307</f>
        <v>2.4766927205951597E-2</v>
      </c>
      <c r="L244" s="22">
        <f>'800PEIperms'!L244/'800PEIperms'!L$307</f>
        <v>3.7383177570093462E-2</v>
      </c>
      <c r="M244" s="22">
        <f>'800PEIperms'!M244/'800PEIperms'!M$307</f>
        <v>5.1948051948051945E-2</v>
      </c>
      <c r="N244" s="22">
        <f>'800PEIperms'!N244/'800PEIperms'!N$307</f>
        <v>0.15637860082304528</v>
      </c>
      <c r="O244" s="22">
        <f>'800PEIperms'!O244/'800PEIperms'!O$307</f>
        <v>0.35349716446124757</v>
      </c>
      <c r="P244" s="22"/>
      <c r="Q244" s="22"/>
      <c r="R244" s="20"/>
    </row>
    <row r="245" spans="1:18" ht="15.5">
      <c r="A245" s="1">
        <v>242</v>
      </c>
      <c r="B245" s="22">
        <f>'800PEIperms'!B245/'800PEIperms'!B$307</f>
        <v>0.17377120487168335</v>
      </c>
      <c r="C245" s="22">
        <f>'800PEIperms'!C245/'800PEIperms'!C$307</f>
        <v>0.2947746310331073</v>
      </c>
      <c r="D245" s="22">
        <f>'800PEIperms'!D245/'800PEIperms'!D$307</f>
        <v>0.50501474926253698</v>
      </c>
      <c r="E245" s="16">
        <f>'800PEIperms'!E245/'800PEIperms'!E$307</f>
        <v>0.60023584905660377</v>
      </c>
      <c r="F245" s="16">
        <f>'800PEIperms'!F245/'800PEIperms'!F$307</f>
        <v>0.73187414500683989</v>
      </c>
      <c r="G245" s="22"/>
      <c r="H245" s="22"/>
      <c r="I245" s="20"/>
      <c r="J245" s="21">
        <v>242</v>
      </c>
      <c r="K245" s="22">
        <f>'800PEIperms'!K245/'800PEIperms'!K$307</f>
        <v>1.1300499105377153E-2</v>
      </c>
      <c r="L245" s="22">
        <f>'800PEIperms'!L245/'800PEIperms'!L$307</f>
        <v>6.3944909001475661E-2</v>
      </c>
      <c r="M245" s="22">
        <f>'800PEIperms'!M245/'800PEIperms'!M$307</f>
        <v>0</v>
      </c>
      <c r="N245" s="22">
        <f>'800PEIperms'!N245/'800PEIperms'!N$307</f>
        <v>0.17669753086419751</v>
      </c>
      <c r="O245" s="22">
        <f>'800PEIperms'!O245/'800PEIperms'!O$307</f>
        <v>0.30576559546313797</v>
      </c>
      <c r="P245" s="22"/>
      <c r="Q245" s="22"/>
      <c r="R245" s="20"/>
    </row>
    <row r="246" spans="1:18" ht="15.5">
      <c r="A246" s="1">
        <v>243</v>
      </c>
      <c r="B246" s="22">
        <f>'800PEIperms'!B246/'800PEIperms'!B$307</f>
        <v>0.16985645933014354</v>
      </c>
      <c r="C246" s="22">
        <f>'800PEIperms'!C246/'800PEIperms'!C$307</f>
        <v>0.3091344236138811</v>
      </c>
      <c r="D246" s="22">
        <f>'800PEIperms'!D246/'800PEIperms'!D$307</f>
        <v>0.48515240904621432</v>
      </c>
      <c r="E246" s="16">
        <f>'800PEIperms'!E246/'800PEIperms'!E$307</f>
        <v>0.64475235849056611</v>
      </c>
      <c r="F246" s="16">
        <f>'800PEIperms'!F246/'800PEIperms'!F$307</f>
        <v>0.73816689466484275</v>
      </c>
      <c r="G246" s="22"/>
      <c r="H246" s="22"/>
      <c r="I246" s="20"/>
      <c r="J246" s="21">
        <v>243</v>
      </c>
      <c r="K246" s="22">
        <f>'800PEIperms'!K246/'800PEIperms'!K$307</f>
        <v>2.4107731424804595E-2</v>
      </c>
      <c r="L246" s="22">
        <f>'800PEIperms'!L246/'800PEIperms'!L$307</f>
        <v>5.9026069847515995E-2</v>
      </c>
      <c r="M246" s="22">
        <f>'800PEIperms'!M246/'800PEIperms'!M$307</f>
        <v>0</v>
      </c>
      <c r="N246" s="22">
        <f>'800PEIperms'!N246/'800PEIperms'!N$307</f>
        <v>9.9794238683127562E-2</v>
      </c>
      <c r="O246" s="22">
        <f>'800PEIperms'!O246/'800PEIperms'!O$307</f>
        <v>0.33931947069943291</v>
      </c>
      <c r="P246" s="22"/>
      <c r="Q246" s="22"/>
      <c r="R246" s="20"/>
    </row>
    <row r="247" spans="1:18" ht="15.5">
      <c r="A247" s="1">
        <v>244</v>
      </c>
      <c r="B247" s="22">
        <f>'800PEIperms'!B247/'800PEIperms'!B$307</f>
        <v>0.16528925619834711</v>
      </c>
      <c r="C247" s="22">
        <f>'800PEIperms'!C247/'800PEIperms'!C$307</f>
        <v>0.3006249168993485</v>
      </c>
      <c r="D247" s="22">
        <f>'800PEIperms'!D247/'800PEIperms'!D$307</f>
        <v>0.46057030481809247</v>
      </c>
      <c r="E247" s="16">
        <f>'800PEIperms'!E247/'800PEIperms'!E$307</f>
        <v>0.6140330188679245</v>
      </c>
      <c r="F247" s="16">
        <f>'800PEIperms'!F247/'800PEIperms'!F$307</f>
        <v>0.73317373461012303</v>
      </c>
      <c r="G247" s="22"/>
      <c r="H247" s="22"/>
      <c r="I247" s="20"/>
      <c r="J247" s="21">
        <v>244</v>
      </c>
      <c r="K247" s="22">
        <f>'800PEIperms'!K247/'800PEIperms'!K$307</f>
        <v>1.7986627742725303E-2</v>
      </c>
      <c r="L247" s="22">
        <f>'800PEIperms'!L247/'800PEIperms'!L$307</f>
        <v>5.582882439744221E-2</v>
      </c>
      <c r="M247" s="22">
        <f>'800PEIperms'!M247/'800PEIperms'!M$307</f>
        <v>6.7099567099567103E-2</v>
      </c>
      <c r="N247" s="22">
        <f>'800PEIperms'!N247/'800PEIperms'!N$307</f>
        <v>0.19573045267489711</v>
      </c>
      <c r="O247" s="22">
        <f>'800PEIperms'!O247/'800PEIperms'!O$307</f>
        <v>0.35207939508506614</v>
      </c>
      <c r="P247" s="22"/>
      <c r="Q247" s="22"/>
      <c r="R247" s="20"/>
    </row>
    <row r="248" spans="1:18" ht="15.5">
      <c r="A248" s="1">
        <v>245</v>
      </c>
      <c r="B248" s="22">
        <f>'800PEIperms'!B248/'800PEIperms'!B$307</f>
        <v>0.1555748876323039</v>
      </c>
      <c r="C248" s="22">
        <f>'800PEIperms'!C248/'800PEIperms'!C$307</f>
        <v>0.29783273500864249</v>
      </c>
      <c r="D248" s="22">
        <f>'800PEIperms'!D248/'800PEIperms'!D$307</f>
        <v>0.45545722713864306</v>
      </c>
      <c r="E248" s="16">
        <f>'800PEIperms'!E248/'800PEIperms'!E$307</f>
        <v>0.60501179245283021</v>
      </c>
      <c r="F248" s="16">
        <f>'800PEIperms'!F248/'800PEIperms'!F$307</f>
        <v>0.75102599179206564</v>
      </c>
      <c r="G248" s="22"/>
      <c r="H248" s="22"/>
      <c r="I248" s="20"/>
      <c r="J248" s="21">
        <v>245</v>
      </c>
      <c r="K248" s="22">
        <f>'800PEIperms'!K248/'800PEIperms'!K$307</f>
        <v>4.8027121197852908E-3</v>
      </c>
      <c r="L248" s="22">
        <f>'800PEIperms'!L248/'800PEIperms'!L$307</f>
        <v>2.7053615346778162E-3</v>
      </c>
      <c r="M248" s="22">
        <f>'800PEIperms'!M248/'800PEIperms'!M$307</f>
        <v>3.2467532467532471E-2</v>
      </c>
      <c r="N248" s="22">
        <f>'800PEIperms'!N248/'800PEIperms'!N$307</f>
        <v>0.16460905349794239</v>
      </c>
      <c r="O248" s="22">
        <f>'800PEIperms'!O248/'800PEIperms'!O$307</f>
        <v>0.30482041587901698</v>
      </c>
      <c r="P248" s="22"/>
      <c r="Q248" s="22"/>
      <c r="R248" s="20"/>
    </row>
    <row r="249" spans="1:18" ht="15.5">
      <c r="A249" s="1">
        <v>246</v>
      </c>
      <c r="B249" s="22">
        <f>'800PEIperms'!B249/'800PEIperms'!B$307</f>
        <v>0.1586921850079745</v>
      </c>
      <c r="C249" s="22">
        <f>'800PEIperms'!C249/'800PEIperms'!C$307</f>
        <v>0.30846961840180825</v>
      </c>
      <c r="D249" s="22">
        <f>'800PEIperms'!D249/'800PEIperms'!D$307</f>
        <v>0.54119960668633238</v>
      </c>
      <c r="E249" s="16">
        <f>'800PEIperms'!E249/'800PEIperms'!E$307</f>
        <v>0.59988207547169814</v>
      </c>
      <c r="F249" s="16">
        <f>'800PEIperms'!F249/'800PEIperms'!F$307</f>
        <v>0.75116279069767444</v>
      </c>
      <c r="G249" s="22"/>
      <c r="H249" s="22"/>
      <c r="I249" s="20"/>
      <c r="J249" s="21">
        <v>246</v>
      </c>
      <c r="K249" s="22">
        <f>'800PEIperms'!K249/'800PEIperms'!K$307</f>
        <v>9.4170825878142942E-4</v>
      </c>
      <c r="L249" s="22">
        <f>'800PEIperms'!L249/'800PEIperms'!L$307</f>
        <v>7.0831283817019183E-2</v>
      </c>
      <c r="M249" s="22">
        <f>'800PEIperms'!M249/'800PEIperms'!M$307</f>
        <v>4.924242424242424E-2</v>
      </c>
      <c r="N249" s="22">
        <f>'800PEIperms'!N249/'800PEIperms'!N$307</f>
        <v>0.12011316872427982</v>
      </c>
      <c r="O249" s="22">
        <f>'800PEIperms'!O249/'800PEIperms'!O$307</f>
        <v>0.24054820415879016</v>
      </c>
      <c r="P249" s="22"/>
      <c r="Q249" s="22"/>
      <c r="R249" s="20"/>
    </row>
    <row r="250" spans="1:18" ht="15.5">
      <c r="A250" s="1">
        <v>247</v>
      </c>
      <c r="B250" s="22">
        <f>'800PEIperms'!B250/'800PEIperms'!B$307</f>
        <v>0.16456430332028418</v>
      </c>
      <c r="C250" s="22">
        <f>'800PEIperms'!C250/'800PEIperms'!C$307</f>
        <v>0.2927802153968887</v>
      </c>
      <c r="D250" s="22">
        <f>'800PEIperms'!D250/'800PEIperms'!D$307</f>
        <v>0.49734513274336284</v>
      </c>
      <c r="E250" s="16">
        <f>'800PEIperms'!E250/'800PEIperms'!E$307</f>
        <v>0.60790094339622647</v>
      </c>
      <c r="F250" s="16">
        <f>'800PEIperms'!F250/'800PEIperms'!F$307</f>
        <v>0.73036935704514361</v>
      </c>
      <c r="G250" s="22"/>
      <c r="H250" s="22"/>
      <c r="I250" s="20"/>
      <c r="J250" s="21">
        <v>247</v>
      </c>
      <c r="K250" s="22">
        <f>'800PEIperms'!K250/'800PEIperms'!K$307</f>
        <v>7.8161785478858652E-3</v>
      </c>
      <c r="L250" s="22">
        <f>'800PEIperms'!L250/'800PEIperms'!L$307</f>
        <v>3.2710280373831779E-2</v>
      </c>
      <c r="M250" s="22">
        <f>'800PEIperms'!M250/'800PEIperms'!M$307</f>
        <v>6.8181818181818177E-2</v>
      </c>
      <c r="N250" s="22">
        <f>'800PEIperms'!N250/'800PEIperms'!N$307</f>
        <v>0.1779835390946502</v>
      </c>
      <c r="O250" s="22">
        <f>'800PEIperms'!O250/'800PEIperms'!O$307</f>
        <v>0.24574669187145556</v>
      </c>
      <c r="P250" s="22"/>
      <c r="Q250" s="22"/>
      <c r="R250" s="20"/>
    </row>
    <row r="251" spans="1:18" ht="15.5">
      <c r="A251" s="1">
        <v>248</v>
      </c>
      <c r="B251" s="22">
        <f>'800PEIperms'!B251/'800PEIperms'!B$307</f>
        <v>0.14905031172973759</v>
      </c>
      <c r="C251" s="22">
        <f>'800PEIperms'!C251/'800PEIperms'!C$307</f>
        <v>0.32096795638877812</v>
      </c>
      <c r="D251" s="22">
        <f>'800PEIperms'!D251/'800PEIperms'!D$307</f>
        <v>0.46391347099311703</v>
      </c>
      <c r="E251" s="16">
        <f>'800PEIperms'!E251/'800PEIperms'!E$307</f>
        <v>0.59563679245283019</v>
      </c>
      <c r="F251" s="16">
        <f>'800PEIperms'!F251/'800PEIperms'!F$307</f>
        <v>0.72783857729138168</v>
      </c>
      <c r="G251" s="22"/>
      <c r="H251" s="22"/>
      <c r="I251" s="20"/>
      <c r="J251" s="21">
        <v>248</v>
      </c>
      <c r="K251" s="22">
        <f>'800PEIperms'!K251/'800PEIperms'!K$307</f>
        <v>2.3448535643657592E-2</v>
      </c>
      <c r="L251" s="22">
        <f>'800PEIperms'!L251/'800PEIperms'!L$307</f>
        <v>9.9606492867683236E-2</v>
      </c>
      <c r="M251" s="22">
        <f>'800PEIperms'!M251/'800PEIperms'!M$307</f>
        <v>4.2207792207792208E-2</v>
      </c>
      <c r="N251" s="22">
        <f>'800PEIperms'!N251/'800PEIperms'!N$307</f>
        <v>0.13168724279835392</v>
      </c>
      <c r="O251" s="22">
        <f>'800PEIperms'!O251/'800PEIperms'!O$307</f>
        <v>0.41162570888468808</v>
      </c>
      <c r="P251" s="22"/>
      <c r="Q251" s="22"/>
      <c r="R251" s="20"/>
    </row>
    <row r="252" spans="1:18" ht="15.5">
      <c r="A252" s="1">
        <v>249</v>
      </c>
      <c r="B252" s="22">
        <f>'800PEIperms'!B252/'800PEIperms'!B$307</f>
        <v>0.14832535885167467</v>
      </c>
      <c r="C252" s="22">
        <f>'800PEIperms'!C252/'800PEIperms'!C$307</f>
        <v>0.29424278686344901</v>
      </c>
      <c r="D252" s="22">
        <f>'800PEIperms'!D252/'800PEIperms'!D$307</f>
        <v>0.45290068829891839</v>
      </c>
      <c r="E252" s="16">
        <f>'800PEIperms'!E252/'800PEIperms'!E$307</f>
        <v>0.60843160377358496</v>
      </c>
      <c r="F252" s="16">
        <f>'800PEIperms'!F252/'800PEIperms'!F$307</f>
        <v>0.72127222982216133</v>
      </c>
      <c r="G252" s="22"/>
      <c r="H252" s="22"/>
      <c r="I252" s="20"/>
      <c r="J252" s="21">
        <v>249</v>
      </c>
      <c r="K252" s="22">
        <f>'800PEIperms'!K252/'800PEIperms'!K$307</f>
        <v>3.7574159525379035E-2</v>
      </c>
      <c r="L252" s="22">
        <f>'800PEIperms'!L252/'800PEIperms'!L$307</f>
        <v>8.9522872602065914E-2</v>
      </c>
      <c r="M252" s="22">
        <f>'800PEIperms'!M252/'800PEIperms'!M$307</f>
        <v>9.5238095238095233E-2</v>
      </c>
      <c r="N252" s="22">
        <f>'800PEIperms'!N252/'800PEIperms'!N$307</f>
        <v>0.1800411522633745</v>
      </c>
      <c r="O252" s="22">
        <f>'800PEIperms'!O252/'800PEIperms'!O$307</f>
        <v>0.26843100189035918</v>
      </c>
      <c r="P252" s="22"/>
      <c r="Q252" s="22"/>
      <c r="R252" s="20"/>
    </row>
    <row r="253" spans="1:18" ht="15.5">
      <c r="A253" s="1">
        <v>250</v>
      </c>
      <c r="B253" s="22">
        <f>'800PEIperms'!B253/'800PEIperms'!B$307</f>
        <v>0.17261128026678266</v>
      </c>
      <c r="C253" s="22">
        <f>'800PEIperms'!C253/'800PEIperms'!C$307</f>
        <v>0.30235341045073794</v>
      </c>
      <c r="D253" s="22">
        <f>'800PEIperms'!D253/'800PEIperms'!D$307</f>
        <v>0.45821042281219276</v>
      </c>
      <c r="E253" s="16">
        <f>'800PEIperms'!E253/'800PEIperms'!E$307</f>
        <v>0.60630896226415087</v>
      </c>
      <c r="F253" s="16">
        <f>'800PEIperms'!F253/'800PEIperms'!F$307</f>
        <v>0.72004103967168265</v>
      </c>
      <c r="G253" s="22"/>
      <c r="H253" s="22"/>
      <c r="I253" s="20"/>
      <c r="J253" s="21">
        <v>250</v>
      </c>
      <c r="K253" s="22">
        <f>'800PEIperms'!K253/'800PEIperms'!K$307</f>
        <v>7.4394952443732924E-3</v>
      </c>
      <c r="L253" s="22">
        <f>'800PEIperms'!L253/'800PEIperms'!L$307</f>
        <v>0.10846040334481062</v>
      </c>
      <c r="M253" s="22">
        <f>'800PEIperms'!M253/'800PEIperms'!M$307</f>
        <v>1.7857142857142856E-2</v>
      </c>
      <c r="N253" s="22">
        <f>'800PEIperms'!N253/'800PEIperms'!N$307</f>
        <v>0.17438271604938269</v>
      </c>
      <c r="O253" s="22">
        <f>'800PEIperms'!O253/'800PEIperms'!O$307</f>
        <v>0.17722117202268431</v>
      </c>
      <c r="P253" s="22"/>
      <c r="Q253" s="22"/>
      <c r="R253" s="20"/>
    </row>
    <row r="254" spans="1:18" ht="15.5">
      <c r="A254" s="1">
        <v>251</v>
      </c>
      <c r="B254" s="22">
        <f>'800PEIperms'!B254/'800PEIperms'!B$307</f>
        <v>0.15209511381760185</v>
      </c>
      <c r="C254" s="22">
        <f>'800PEIperms'!C254/'800PEIperms'!C$307</f>
        <v>0.33320037229091876</v>
      </c>
      <c r="D254" s="22">
        <f>'800PEIperms'!D254/'800PEIperms'!D$307</f>
        <v>0.53195673549655853</v>
      </c>
      <c r="E254" s="16">
        <f>'800PEIperms'!E254/'800PEIperms'!E$307</f>
        <v>0.59858490566037748</v>
      </c>
      <c r="F254" s="16">
        <f>'800PEIperms'!F254/'800PEIperms'!F$307</f>
        <v>0.72640218878248974</v>
      </c>
      <c r="G254" s="22"/>
      <c r="H254" s="22"/>
      <c r="I254" s="20"/>
      <c r="J254" s="21">
        <v>251</v>
      </c>
      <c r="K254" s="22">
        <f>'800PEIperms'!K254/'800PEIperms'!K$307</f>
        <v>8.7578868066672932E-3</v>
      </c>
      <c r="L254" s="22">
        <f>'800PEIperms'!L254/'800PEIperms'!L$307</f>
        <v>1.8937530742744711E-2</v>
      </c>
      <c r="M254" s="22">
        <f>'800PEIperms'!M254/'800PEIperms'!M$307</f>
        <v>9.632034632034632E-2</v>
      </c>
      <c r="N254" s="22">
        <f>'800PEIperms'!N254/'800PEIperms'!N$307</f>
        <v>0.23019547325102879</v>
      </c>
      <c r="O254" s="22">
        <f>'800PEIperms'!O254/'800PEIperms'!O$307</f>
        <v>0.42296786389413987</v>
      </c>
      <c r="P254" s="22"/>
      <c r="Q254" s="22"/>
      <c r="R254" s="20"/>
    </row>
    <row r="255" spans="1:18" ht="15.5">
      <c r="A255" s="1">
        <v>252</v>
      </c>
      <c r="B255" s="22">
        <f>'800PEIperms'!B255/'800PEIperms'!B$307</f>
        <v>0.16565173263737856</v>
      </c>
      <c r="C255" s="22">
        <f>'800PEIperms'!C255/'800PEIperms'!C$307</f>
        <v>0.3161813588618535</v>
      </c>
      <c r="D255" s="22">
        <f>'800PEIperms'!D255/'800PEIperms'!D$307</f>
        <v>0.46371681415929206</v>
      </c>
      <c r="E255" s="16">
        <f>'800PEIperms'!E255/'800PEIperms'!E$307</f>
        <v>0.58455188679245285</v>
      </c>
      <c r="F255" s="16">
        <f>'800PEIperms'!F255/'800PEIperms'!F$307</f>
        <v>0.73529411764705888</v>
      </c>
      <c r="G255" s="22"/>
      <c r="H255" s="22"/>
      <c r="I255" s="20"/>
      <c r="J255" s="21">
        <v>252</v>
      </c>
      <c r="K255" s="22">
        <f>'800PEIperms'!K255/'800PEIperms'!K$307</f>
        <v>0</v>
      </c>
      <c r="L255" s="22">
        <f>'800PEIperms'!L255/'800PEIperms'!L$307</f>
        <v>8.4358091490408266E-2</v>
      </c>
      <c r="M255" s="22">
        <f>'800PEIperms'!M255/'800PEIperms'!M$307</f>
        <v>0.13095238095238096</v>
      </c>
      <c r="N255" s="22">
        <f>'800PEIperms'!N255/'800PEIperms'!N$307</f>
        <v>0.18672839506172836</v>
      </c>
      <c r="O255" s="22">
        <f>'800PEIperms'!O255/'800PEIperms'!O$307</f>
        <v>0.35066162570888465</v>
      </c>
      <c r="P255" s="22"/>
      <c r="Q255" s="22"/>
      <c r="R255" s="20"/>
    </row>
    <row r="256" spans="1:18" ht="15.5">
      <c r="A256" s="1">
        <v>253</v>
      </c>
      <c r="B256" s="22">
        <f>'800PEIperms'!B256/'800PEIperms'!B$307</f>
        <v>0.16072205306655069</v>
      </c>
      <c r="C256" s="22">
        <f>'800PEIperms'!C256/'800PEIperms'!C$307</f>
        <v>0.31564951469219515</v>
      </c>
      <c r="D256" s="22">
        <f>'800PEIperms'!D256/'800PEIperms'!D$307</f>
        <v>0.5103244837758113</v>
      </c>
      <c r="E256" s="16">
        <f>'800PEIperms'!E256/'800PEIperms'!E$307</f>
        <v>0.59363207547169816</v>
      </c>
      <c r="F256" s="16">
        <f>'800PEIperms'!F256/'800PEIperms'!F$307</f>
        <v>0.74233926128590977</v>
      </c>
      <c r="G256" s="22"/>
      <c r="H256" s="22"/>
      <c r="I256" s="20"/>
      <c r="J256" s="21">
        <v>253</v>
      </c>
      <c r="K256" s="22">
        <f>'800PEIperms'!K256/'800PEIperms'!K$307</f>
        <v>3.7856672003013465E-2</v>
      </c>
      <c r="L256" s="22">
        <f>'800PEIperms'!L256/'800PEIperms'!L$307</f>
        <v>5.2385636989670435E-2</v>
      </c>
      <c r="M256" s="22">
        <f>'800PEIperms'!M256/'800PEIperms'!M$307</f>
        <v>0</v>
      </c>
      <c r="N256" s="22">
        <f>'800PEIperms'!N256/'800PEIperms'!N$307</f>
        <v>0.14223251028806583</v>
      </c>
      <c r="O256" s="22">
        <f>'800PEIperms'!O256/'800PEIperms'!O$307</f>
        <v>0.26370510396975427</v>
      </c>
      <c r="P256" s="22"/>
      <c r="Q256" s="22"/>
      <c r="R256" s="20"/>
    </row>
    <row r="257" spans="1:18" ht="15.5">
      <c r="A257" s="1">
        <v>254</v>
      </c>
      <c r="B257" s="22">
        <f>'800PEIperms'!B257/'800PEIperms'!B$307</f>
        <v>0.15093518921270119</v>
      </c>
      <c r="C257" s="22">
        <f>'800PEIperms'!C257/'800PEIperms'!C$307</f>
        <v>0.33399813854540616</v>
      </c>
      <c r="D257" s="22">
        <f>'800PEIperms'!D257/'800PEIperms'!D$307</f>
        <v>0.48829891838741402</v>
      </c>
      <c r="E257" s="16">
        <f>'800PEIperms'!E257/'800PEIperms'!E$307</f>
        <v>0.6035966981132076</v>
      </c>
      <c r="F257" s="16">
        <f>'800PEIperms'!F257/'800PEIperms'!F$307</f>
        <v>0.69924760601915181</v>
      </c>
      <c r="G257" s="22"/>
      <c r="H257" s="22"/>
      <c r="I257" s="20"/>
      <c r="J257" s="21">
        <v>254</v>
      </c>
      <c r="K257" s="22">
        <f>'800PEIperms'!K257/'800PEIperms'!K$307</f>
        <v>1.9587531782653735E-2</v>
      </c>
      <c r="L257" s="22">
        <f>'800PEIperms'!L257/'800PEIperms'!L$307</f>
        <v>2.2134776192818496E-2</v>
      </c>
      <c r="M257" s="22">
        <f>'800PEIperms'!M257/'800PEIperms'!M$307</f>
        <v>8.9826839826839824E-2</v>
      </c>
      <c r="N257" s="22">
        <f>'800PEIperms'!N257/'800PEIperms'!N$307</f>
        <v>0.13065843621399176</v>
      </c>
      <c r="O257" s="22">
        <f>'800PEIperms'!O257/'800PEIperms'!O$307</f>
        <v>0.33553875236294894</v>
      </c>
      <c r="P257" s="22"/>
      <c r="Q257" s="22"/>
      <c r="R257" s="20"/>
    </row>
    <row r="258" spans="1:18" ht="15.5">
      <c r="A258" s="1">
        <v>255</v>
      </c>
      <c r="B258" s="22">
        <f>'800PEIperms'!B258/'800PEIperms'!B$307</f>
        <v>0.15905466144700595</v>
      </c>
      <c r="C258" s="22">
        <f>'800PEIperms'!C258/'800PEIperms'!C$307</f>
        <v>0.29783273500864249</v>
      </c>
      <c r="D258" s="22">
        <f>'800PEIperms'!D258/'800PEIperms'!D$307</f>
        <v>0.45368731563421832</v>
      </c>
      <c r="E258" s="16">
        <f>'800PEIperms'!E258/'800PEIperms'!E$307</f>
        <v>0.5984080188679245</v>
      </c>
      <c r="F258" s="16">
        <f>'800PEIperms'!F258/'800PEIperms'!F$307</f>
        <v>0.73112175102599186</v>
      </c>
      <c r="G258" s="22"/>
      <c r="H258" s="22"/>
      <c r="I258" s="20"/>
      <c r="J258" s="21">
        <v>255</v>
      </c>
      <c r="K258" s="22">
        <f>'800PEIperms'!K258/'800PEIperms'!K$307</f>
        <v>1.0452961672473867E-2</v>
      </c>
      <c r="L258" s="22">
        <f>'800PEIperms'!L258/'800PEIperms'!L$307</f>
        <v>3.7629119527791445E-2</v>
      </c>
      <c r="M258" s="22">
        <f>'800PEIperms'!M258/'800PEIperms'!M$307</f>
        <v>0</v>
      </c>
      <c r="N258" s="22">
        <f>'800PEIperms'!N258/'800PEIperms'!N$307</f>
        <v>0.14120370370370369</v>
      </c>
      <c r="O258" s="22">
        <f>'800PEIperms'!O258/'800PEIperms'!O$307</f>
        <v>0.23629489603024575</v>
      </c>
      <c r="P258" s="22"/>
      <c r="Q258" s="22"/>
      <c r="R258" s="20"/>
    </row>
    <row r="259" spans="1:18" ht="15.5">
      <c r="A259" s="1">
        <v>256</v>
      </c>
      <c r="B259" s="22">
        <f>'800PEIperms'!B259/'800PEIperms'!B$307</f>
        <v>0.14216325938813978</v>
      </c>
      <c r="C259" s="22">
        <f>'800PEIperms'!C259/'800PEIperms'!C$307</f>
        <v>0.28586624119133097</v>
      </c>
      <c r="D259" s="22">
        <f>'800PEIperms'!D259/'800PEIperms'!D$307</f>
        <v>0.40727630285152411</v>
      </c>
      <c r="E259" s="16">
        <f>'800PEIperms'!E259/'800PEIperms'!E$307</f>
        <v>0.5685141509433963</v>
      </c>
      <c r="F259" s="16">
        <f>'800PEIperms'!F259/'800PEIperms'!F$307</f>
        <v>0.66812585499316013</v>
      </c>
      <c r="G259" s="22"/>
      <c r="H259" s="22"/>
      <c r="I259" s="20"/>
      <c r="J259" s="21">
        <v>256</v>
      </c>
      <c r="K259" s="22">
        <f>'800PEIperms'!K259/'800PEIperms'!K$307</f>
        <v>1.9775873434410018E-2</v>
      </c>
      <c r="L259" s="22">
        <f>'800PEIperms'!L259/'800PEIperms'!L$307</f>
        <v>0</v>
      </c>
      <c r="M259" s="22">
        <f>'800PEIperms'!M259/'800PEIperms'!M$307</f>
        <v>0</v>
      </c>
      <c r="N259" s="22">
        <f>'800PEIperms'!N259/'800PEIperms'!N$307</f>
        <v>0.1612654320987654</v>
      </c>
      <c r="O259" s="22">
        <f>'800PEIperms'!O259/'800PEIperms'!O$307</f>
        <v>0.21786389413988655</v>
      </c>
      <c r="P259" s="22"/>
      <c r="Q259" s="22"/>
      <c r="R259" s="20"/>
    </row>
    <row r="260" spans="1:18" ht="15.5">
      <c r="A260" s="1">
        <v>257</v>
      </c>
      <c r="B260" s="22">
        <f>'800PEIperms'!B260/'800PEIperms'!B$307</f>
        <v>0.16093953892996957</v>
      </c>
      <c r="C260" s="22">
        <f>'800PEIperms'!C260/'800PEIperms'!C$307</f>
        <v>0.31312325488631831</v>
      </c>
      <c r="D260" s="22">
        <f>'800PEIperms'!D260/'800PEIperms'!D$307</f>
        <v>0.3984267453294002</v>
      </c>
      <c r="E260" s="16">
        <f>'800PEIperms'!E260/'800PEIperms'!E$307</f>
        <v>0.58337264150943391</v>
      </c>
      <c r="F260" s="16">
        <f>'800PEIperms'!F260/'800PEIperms'!F$307</f>
        <v>0.68837209302325586</v>
      </c>
      <c r="G260" s="22"/>
      <c r="H260" s="22"/>
      <c r="I260" s="20"/>
      <c r="J260" s="21">
        <v>257</v>
      </c>
      <c r="K260" s="22">
        <f>'800PEIperms'!K260/'800PEIperms'!K$307</f>
        <v>2.9852151803371314E-2</v>
      </c>
      <c r="L260" s="22">
        <f>'800PEIperms'!L260/'800PEIperms'!L$307</f>
        <v>6.4190850959173637E-2</v>
      </c>
      <c r="M260" s="22">
        <f>'800PEIperms'!M260/'800PEIperms'!M$307</f>
        <v>0.10227272727272727</v>
      </c>
      <c r="N260" s="22">
        <f>'800PEIperms'!N260/'800PEIperms'!N$307</f>
        <v>0.16589506172839505</v>
      </c>
      <c r="O260" s="22">
        <f>'800PEIperms'!O260/'800PEIperms'!O$307</f>
        <v>0.35822306238185259</v>
      </c>
      <c r="P260" s="22"/>
      <c r="Q260" s="22"/>
      <c r="R260" s="20"/>
    </row>
    <row r="261" spans="1:18" ht="15.5">
      <c r="A261" s="1">
        <v>258</v>
      </c>
      <c r="B261" s="22">
        <f>'800PEIperms'!B261/'800PEIperms'!B$307</f>
        <v>0.17065390749601278</v>
      </c>
      <c r="C261" s="22">
        <f>'800PEIperms'!C261/'800PEIperms'!C$307</f>
        <v>0.31963834596463236</v>
      </c>
      <c r="D261" s="22">
        <f>'800PEIperms'!D261/'800PEIperms'!D$307</f>
        <v>0.47551622418879064</v>
      </c>
      <c r="E261" s="16">
        <f>'800PEIperms'!E261/'800PEIperms'!E$307</f>
        <v>0.56344339622641504</v>
      </c>
      <c r="F261" s="16">
        <f>'800PEIperms'!F261/'800PEIperms'!F$307</f>
        <v>0.70923392612859093</v>
      </c>
      <c r="G261" s="22"/>
      <c r="H261" s="22"/>
      <c r="I261" s="20"/>
      <c r="J261" s="21">
        <v>258</v>
      </c>
      <c r="K261" s="22">
        <f>'800PEIperms'!K261/'800PEIperms'!K$307</f>
        <v>1.1394669931255296E-2</v>
      </c>
      <c r="L261" s="22">
        <f>'800PEIperms'!L261/'800PEIperms'!L$307</f>
        <v>0</v>
      </c>
      <c r="M261" s="22">
        <f>'800PEIperms'!M261/'800PEIperms'!M$307</f>
        <v>0.11634199134199134</v>
      </c>
      <c r="N261" s="22">
        <f>'800PEIperms'!N261/'800PEIperms'!N$307</f>
        <v>0.15123456790123455</v>
      </c>
      <c r="O261" s="22">
        <f>'800PEIperms'!O261/'800PEIperms'!O$307</f>
        <v>0.22117202268431002</v>
      </c>
      <c r="P261" s="22"/>
      <c r="Q261" s="22"/>
      <c r="R261" s="20"/>
    </row>
    <row r="262" spans="1:18" ht="15.5">
      <c r="A262" s="1">
        <v>259</v>
      </c>
      <c r="B262" s="22">
        <f>'800PEIperms'!B262/'800PEIperms'!B$307</f>
        <v>0.16108452950558214</v>
      </c>
      <c r="C262" s="22">
        <f>'800PEIperms'!C262/'800PEIperms'!C$307</f>
        <v>0.27283605903470282</v>
      </c>
      <c r="D262" s="22">
        <f>'800PEIperms'!D262/'800PEIperms'!D$307</f>
        <v>0.46509341199606691</v>
      </c>
      <c r="E262" s="16">
        <f>'800PEIperms'!E262/'800PEIperms'!E$307</f>
        <v>0.58207547169811324</v>
      </c>
      <c r="F262" s="16">
        <f>'800PEIperms'!F262/'800PEIperms'!F$307</f>
        <v>0.69986320109439126</v>
      </c>
      <c r="G262" s="22"/>
      <c r="H262" s="22"/>
      <c r="I262" s="20"/>
      <c r="J262" s="21">
        <v>259</v>
      </c>
      <c r="K262" s="22">
        <f>'800PEIperms'!K262/'800PEIperms'!K$307</f>
        <v>2.2695169036632452E-2</v>
      </c>
      <c r="L262" s="22">
        <f>'800PEIperms'!L262/'800PEIperms'!L$307</f>
        <v>3.7383177570093462E-2</v>
      </c>
      <c r="M262" s="22">
        <f>'800PEIperms'!M262/'800PEIperms'!M$307</f>
        <v>0.14556277056277056</v>
      </c>
      <c r="N262" s="22">
        <f>'800PEIperms'!N262/'800PEIperms'!N$307</f>
        <v>0.15663580246913578</v>
      </c>
      <c r="O262" s="22">
        <f>'800PEIperms'!O262/'800PEIperms'!O$307</f>
        <v>0.33034026465028354</v>
      </c>
      <c r="P262" s="22"/>
      <c r="Q262" s="22"/>
      <c r="R262" s="20"/>
    </row>
    <row r="263" spans="1:18" ht="15.5">
      <c r="A263" s="1">
        <v>260</v>
      </c>
      <c r="B263" s="22">
        <f>'800PEIperms'!B263/'800PEIperms'!B$307</f>
        <v>0.15057271277366971</v>
      </c>
      <c r="C263" s="22">
        <f>'800PEIperms'!C263/'800PEIperms'!C$307</f>
        <v>0.31431990426804945</v>
      </c>
      <c r="D263" s="22">
        <f>'800PEIperms'!D263/'800PEIperms'!D$307</f>
        <v>0.43992133726647004</v>
      </c>
      <c r="E263" s="16">
        <f>'800PEIperms'!E263/'800PEIperms'!E$307</f>
        <v>0.569870283018868</v>
      </c>
      <c r="F263" s="16">
        <f>'800PEIperms'!F263/'800PEIperms'!F$307</f>
        <v>0.68734610123119022</v>
      </c>
      <c r="G263" s="22"/>
      <c r="H263" s="22"/>
      <c r="I263" s="20"/>
      <c r="J263" s="21">
        <v>260</v>
      </c>
      <c r="K263" s="22">
        <f>'800PEIperms'!K263/'800PEIperms'!K$307</f>
        <v>0</v>
      </c>
      <c r="L263" s="22">
        <f>'800PEIperms'!L263/'800PEIperms'!L$307</f>
        <v>4.4023610427939008E-2</v>
      </c>
      <c r="M263" s="22">
        <f>'800PEIperms'!M263/'800PEIperms'!M$307</f>
        <v>0.12878787878787878</v>
      </c>
      <c r="N263" s="22">
        <f>'800PEIperms'!N263/'800PEIperms'!N$307</f>
        <v>0.2214506172839506</v>
      </c>
      <c r="O263" s="22">
        <f>'800PEIperms'!O263/'800PEIperms'!O$307</f>
        <v>0.1937618147448015</v>
      </c>
      <c r="P263" s="22"/>
      <c r="Q263" s="22"/>
      <c r="R263" s="20"/>
    </row>
    <row r="264" spans="1:18" ht="15.5">
      <c r="A264" s="1">
        <v>261</v>
      </c>
      <c r="B264" s="22">
        <f>'800PEIperms'!B264/'800PEIperms'!B$307</f>
        <v>0.13795853269537481</v>
      </c>
      <c r="C264" s="22">
        <f>'800PEIperms'!C264/'800PEIperms'!C$307</f>
        <v>0.3188405797101449</v>
      </c>
      <c r="D264" s="22">
        <f>'800PEIperms'!D264/'800PEIperms'!D$307</f>
        <v>0.44818092428711898</v>
      </c>
      <c r="E264" s="16">
        <f>'800PEIperms'!E264/'800PEIperms'!E$307</f>
        <v>0.57340801886792447</v>
      </c>
      <c r="F264" s="16">
        <f>'800PEIperms'!F264/'800PEIperms'!F$307</f>
        <v>0.71326949384404914</v>
      </c>
      <c r="G264" s="22"/>
      <c r="H264" s="22"/>
      <c r="I264" s="20"/>
      <c r="J264" s="21">
        <v>261</v>
      </c>
      <c r="K264" s="22">
        <f>'800PEIperms'!K264/'800PEIperms'!K$307</f>
        <v>1.7233261135700159E-2</v>
      </c>
      <c r="L264" s="22">
        <f>'800PEIperms'!L264/'800PEIperms'!L$307</f>
        <v>3.7875061485489421E-2</v>
      </c>
      <c r="M264" s="22">
        <f>'800PEIperms'!M264/'800PEIperms'!M$307</f>
        <v>9.9025974025974017E-2</v>
      </c>
      <c r="N264" s="22">
        <f>'800PEIperms'!N264/'800PEIperms'!N$307</f>
        <v>0.11342592592592592</v>
      </c>
      <c r="O264" s="22">
        <f>'800PEIperms'!O264/'800PEIperms'!O$307</f>
        <v>0.38657844990548201</v>
      </c>
      <c r="P264" s="22"/>
      <c r="Q264" s="22"/>
      <c r="R264" s="20"/>
    </row>
    <row r="265" spans="1:18" ht="15.5">
      <c r="A265" s="1">
        <v>262</v>
      </c>
      <c r="B265" s="22">
        <f>'800PEIperms'!B265/'800PEIperms'!B$307</f>
        <v>0.14484558503697262</v>
      </c>
      <c r="C265" s="22">
        <f>'800PEIperms'!C265/'800PEIperms'!C$307</f>
        <v>0.27296902007711743</v>
      </c>
      <c r="D265" s="22">
        <f>'800PEIperms'!D265/'800PEIperms'!D$307</f>
        <v>0.4336283185840708</v>
      </c>
      <c r="E265" s="16">
        <f>'800PEIperms'!E265/'800PEIperms'!E$307</f>
        <v>0.55377358490566042</v>
      </c>
      <c r="F265" s="16">
        <f>'800PEIperms'!F265/'800PEIperms'!F$307</f>
        <v>0.66867305061559501</v>
      </c>
      <c r="G265" s="22"/>
      <c r="H265" s="22"/>
      <c r="I265" s="20"/>
      <c r="J265" s="21">
        <v>262</v>
      </c>
      <c r="K265" s="22">
        <f>'800PEIperms'!K265/'800PEIperms'!K$307</f>
        <v>2.4201902250682739E-2</v>
      </c>
      <c r="L265" s="22">
        <f>'800PEIperms'!L265/'800PEIperms'!L$307</f>
        <v>8.5095917363502221E-2</v>
      </c>
      <c r="M265" s="22">
        <f>'800PEIperms'!M265/'800PEIperms'!M$307</f>
        <v>0.11904761904761904</v>
      </c>
      <c r="N265" s="22">
        <f>'800PEIperms'!N265/'800PEIperms'!N$307</f>
        <v>0.2502572016460905</v>
      </c>
      <c r="O265" s="22">
        <f>'800PEIperms'!O265/'800PEIperms'!O$307</f>
        <v>0.18383742911153117</v>
      </c>
      <c r="P265" s="22"/>
      <c r="Q265" s="22"/>
      <c r="R265" s="20"/>
    </row>
    <row r="266" spans="1:18" ht="15.5">
      <c r="A266" s="1">
        <v>263</v>
      </c>
      <c r="B266" s="22">
        <f>'800PEIperms'!B266/'800PEIperms'!B$307</f>
        <v>0.15985210961287516</v>
      </c>
      <c r="C266" s="22">
        <f>'800PEIperms'!C266/'800PEIperms'!C$307</f>
        <v>0.28333998138545408</v>
      </c>
      <c r="D266" s="22">
        <f>'800PEIperms'!D266/'800PEIperms'!D$307</f>
        <v>0.43461160275319566</v>
      </c>
      <c r="E266" s="16">
        <f>'800PEIperms'!E266/'800PEIperms'!E$307</f>
        <v>0.58272405660377369</v>
      </c>
      <c r="F266" s="16">
        <f>'800PEIperms'!F266/'800PEIperms'!F$307</f>
        <v>0.67517099863201102</v>
      </c>
      <c r="G266" s="22"/>
      <c r="H266" s="22"/>
      <c r="I266" s="20"/>
      <c r="J266" s="21">
        <v>263</v>
      </c>
      <c r="K266" s="22">
        <f>'800PEIperms'!K266/'800PEIperms'!K$307</f>
        <v>3.7668330351257177E-3</v>
      </c>
      <c r="L266" s="22">
        <f>'800PEIperms'!L266/'800PEIperms'!L$307</f>
        <v>4.943433349729464E-2</v>
      </c>
      <c r="M266" s="22">
        <f>'800PEIperms'!M266/'800PEIperms'!M$307</f>
        <v>5.1406926406926401E-2</v>
      </c>
      <c r="N266" s="22">
        <f>'800PEIperms'!N266/'800PEIperms'!N$307</f>
        <v>0.14454732510288065</v>
      </c>
      <c r="O266" s="22">
        <f>'800PEIperms'!O266/'800PEIperms'!O$307</f>
        <v>0.24291115311909262</v>
      </c>
      <c r="P266" s="22"/>
      <c r="Q266" s="22"/>
      <c r="R266" s="20"/>
    </row>
    <row r="267" spans="1:18" ht="15.5">
      <c r="A267" s="1">
        <v>264</v>
      </c>
      <c r="B267" s="22">
        <f>'800PEIperms'!B267/'800PEIperms'!B$307</f>
        <v>0.14390314629549078</v>
      </c>
      <c r="C267" s="22">
        <f>'800PEIperms'!C267/'800PEIperms'!C$307</f>
        <v>0.28201037096130832</v>
      </c>
      <c r="D267" s="22">
        <f>'800PEIperms'!D267/'800PEIperms'!D$307</f>
        <v>0.44739429695181909</v>
      </c>
      <c r="E267" s="16">
        <f>'800PEIperms'!E267/'800PEIperms'!E$307</f>
        <v>0.56768867924528299</v>
      </c>
      <c r="F267" s="16">
        <f>'800PEIperms'!F267/'800PEIperms'!F$307</f>
        <v>0.66292749658002736</v>
      </c>
      <c r="G267" s="22"/>
      <c r="H267" s="22"/>
      <c r="I267" s="20"/>
      <c r="J267" s="21">
        <v>264</v>
      </c>
      <c r="K267" s="22">
        <f>'800PEIperms'!K267/'800PEIperms'!K$307</f>
        <v>2.6462002071758167E-2</v>
      </c>
      <c r="L267" s="22">
        <f>'800PEIperms'!L267/'800PEIperms'!L$307</f>
        <v>4.0088539104771274E-2</v>
      </c>
      <c r="M267" s="22">
        <f>'800PEIperms'!M267/'800PEIperms'!M$307</f>
        <v>3.787878787878788E-3</v>
      </c>
      <c r="N267" s="22">
        <f>'800PEIperms'!N267/'800PEIperms'!N$307</f>
        <v>0.21707818930041151</v>
      </c>
      <c r="O267" s="22">
        <f>'800PEIperms'!O267/'800PEIperms'!O$307</f>
        <v>0.22731568998109639</v>
      </c>
      <c r="P267" s="22"/>
      <c r="Q267" s="22"/>
      <c r="R267" s="20"/>
    </row>
    <row r="268" spans="1:18" ht="15.5">
      <c r="A268" s="1">
        <v>265</v>
      </c>
      <c r="B268" s="22">
        <f>'800PEIperms'!B268/'800PEIperms'!B$307</f>
        <v>0.13592866463679862</v>
      </c>
      <c r="C268" s="22">
        <f>'800PEIperms'!C268/'800PEIperms'!C$307</f>
        <v>0.28134556574923547</v>
      </c>
      <c r="D268" s="22">
        <f>'800PEIperms'!D268/'800PEIperms'!D$307</f>
        <v>0.45565388397246809</v>
      </c>
      <c r="E268" s="16">
        <f>'800PEIperms'!E268/'800PEIperms'!E$307</f>
        <v>0.59268867924528301</v>
      </c>
      <c r="F268" s="16">
        <f>'800PEIperms'!F268/'800PEIperms'!F$307</f>
        <v>0.67216142270861834</v>
      </c>
      <c r="G268" s="22"/>
      <c r="H268" s="22"/>
      <c r="I268" s="20"/>
      <c r="J268" s="21">
        <v>265</v>
      </c>
      <c r="K268" s="22">
        <f>'800PEIperms'!K268/'800PEIperms'!K$307</f>
        <v>0</v>
      </c>
      <c r="L268" s="22">
        <f>'800PEIperms'!L268/'800PEIperms'!L$307</f>
        <v>2.5823905558288243E-2</v>
      </c>
      <c r="M268" s="22">
        <f>'800PEIperms'!M268/'800PEIperms'!M$307</f>
        <v>4.0584415584415584E-2</v>
      </c>
      <c r="N268" s="22">
        <f>'800PEIperms'!N268/'800PEIperms'!N$307</f>
        <v>0.1875</v>
      </c>
      <c r="O268" s="22">
        <f>'800PEIperms'!O268/'800PEIperms'!O$307</f>
        <v>0.28875236294896028</v>
      </c>
      <c r="P268" s="22"/>
      <c r="Q268" s="22"/>
      <c r="R268" s="20"/>
    </row>
    <row r="269" spans="1:18" ht="15.5">
      <c r="A269" s="1">
        <v>266</v>
      </c>
      <c r="B269" s="22">
        <f>'800PEIperms'!B269/'800PEIperms'!B$307</f>
        <v>0.16014209076410035</v>
      </c>
      <c r="C269" s="22">
        <f>'800PEIperms'!C269/'800PEIperms'!C$307</f>
        <v>0.32256348889775294</v>
      </c>
      <c r="D269" s="22">
        <f>'800PEIperms'!D269/'800PEIperms'!D$307</f>
        <v>0.4521140609636185</v>
      </c>
      <c r="E269" s="16">
        <f>'800PEIperms'!E269/'800PEIperms'!E$307</f>
        <v>0.53779481132075468</v>
      </c>
      <c r="F269" s="16">
        <f>'800PEIperms'!F269/'800PEIperms'!F$307</f>
        <v>0.67311901504787963</v>
      </c>
      <c r="G269" s="22"/>
      <c r="H269" s="22"/>
      <c r="I269" s="20"/>
      <c r="J269" s="21">
        <v>266</v>
      </c>
      <c r="K269" s="22">
        <f>'800PEIperms'!K269/'800PEIperms'!K$307</f>
        <v>1.6668236180431301E-2</v>
      </c>
      <c r="L269" s="22">
        <f>'800PEIperms'!L269/'800PEIperms'!L$307</f>
        <v>4.426955238563699E-3</v>
      </c>
      <c r="M269" s="22">
        <f>'800PEIperms'!M269/'800PEIperms'!M$307</f>
        <v>0</v>
      </c>
      <c r="N269" s="22">
        <f>'800PEIperms'!N269/'800PEIperms'!N$307</f>
        <v>0.12165637860082304</v>
      </c>
      <c r="O269" s="22">
        <f>'800PEIperms'!O269/'800PEIperms'!O$307</f>
        <v>0.22069943289224953</v>
      </c>
      <c r="P269" s="22"/>
      <c r="Q269" s="22"/>
      <c r="R269" s="20"/>
    </row>
    <row r="270" spans="1:18" ht="15.5">
      <c r="A270" s="1">
        <v>267</v>
      </c>
      <c r="B270" s="22">
        <f>'800PEIperms'!B270/'800PEIperms'!B$307</f>
        <v>0.13708858924169931</v>
      </c>
      <c r="C270" s="22">
        <f>'800PEIperms'!C270/'800PEIperms'!C$307</f>
        <v>0.28400478659752693</v>
      </c>
      <c r="D270" s="22">
        <f>'800PEIperms'!D270/'800PEIperms'!D$307</f>
        <v>0.42379547689282204</v>
      </c>
      <c r="E270" s="16">
        <f>'800PEIperms'!E270/'800PEIperms'!E$307</f>
        <v>0.53696933962264148</v>
      </c>
      <c r="F270" s="16">
        <f>'800PEIperms'!F270/'800PEIperms'!F$307</f>
        <v>0.67941176470588238</v>
      </c>
      <c r="G270" s="22"/>
      <c r="H270" s="22"/>
      <c r="I270" s="20"/>
      <c r="J270" s="21">
        <v>267</v>
      </c>
      <c r="K270" s="22">
        <f>'800PEIperms'!K270/'800PEIperms'!K$307</f>
        <v>6.3094453338355776E-3</v>
      </c>
      <c r="L270" s="22">
        <f>'800PEIperms'!L270/'800PEIperms'!L$307</f>
        <v>3.9842597147073291E-2</v>
      </c>
      <c r="M270" s="22">
        <f>'800PEIperms'!M270/'800PEIperms'!M$307</f>
        <v>0</v>
      </c>
      <c r="N270" s="22">
        <f>'800PEIperms'!N270/'800PEIperms'!N$307</f>
        <v>0.10853909465020575</v>
      </c>
      <c r="O270" s="22">
        <f>'800PEIperms'!O270/'800PEIperms'!O$307</f>
        <v>0.2608695652173913</v>
      </c>
      <c r="P270" s="22"/>
      <c r="Q270" s="22"/>
      <c r="R270" s="20"/>
    </row>
    <row r="271" spans="1:18" ht="15.5">
      <c r="A271" s="1">
        <v>268</v>
      </c>
      <c r="B271" s="22">
        <f>'800PEIperms'!B271/'800PEIperms'!B$307</f>
        <v>0.14738292011019283</v>
      </c>
      <c r="C271" s="22">
        <f>'800PEIperms'!C271/'800PEIperms'!C$307</f>
        <v>0.2680494615077782</v>
      </c>
      <c r="D271" s="22">
        <f>'800PEIperms'!D271/'800PEIperms'!D$307</f>
        <v>0.37915437561455262</v>
      </c>
      <c r="E271" s="16">
        <f>'800PEIperms'!E271/'800PEIperms'!E$307</f>
        <v>0.53838443396226421</v>
      </c>
      <c r="F271" s="16">
        <f>'800PEIperms'!F271/'800PEIperms'!F$307</f>
        <v>0.64979480164158687</v>
      </c>
      <c r="G271" s="22"/>
      <c r="H271" s="22"/>
      <c r="I271" s="20"/>
      <c r="J271" s="21">
        <v>268</v>
      </c>
      <c r="K271" s="22">
        <f>'800PEIperms'!K271/'800PEIperms'!K$307</f>
        <v>0</v>
      </c>
      <c r="L271" s="22">
        <f>'800PEIperms'!L271/'800PEIperms'!L$307</f>
        <v>1.5986227250368915E-2</v>
      </c>
      <c r="M271" s="22">
        <f>'800PEIperms'!M271/'800PEIperms'!M$307</f>
        <v>0.14231601731601731</v>
      </c>
      <c r="N271" s="22">
        <f>'800PEIperms'!N271/'800PEIperms'!N$307</f>
        <v>0.17155349794238681</v>
      </c>
      <c r="O271" s="22">
        <f>'800PEIperms'!O271/'800PEIperms'!O$307</f>
        <v>0.26984877126654061</v>
      </c>
      <c r="P271" s="22"/>
      <c r="Q271" s="22"/>
      <c r="R271" s="20"/>
    </row>
    <row r="272" spans="1:18" ht="15.5">
      <c r="A272" s="1">
        <v>269</v>
      </c>
      <c r="B272" s="22">
        <f>'800PEIperms'!B272/'800PEIperms'!B$307</f>
        <v>0.16499927504712195</v>
      </c>
      <c r="C272" s="22">
        <f>'800PEIperms'!C272/'800PEIperms'!C$307</f>
        <v>0.27748969551921288</v>
      </c>
      <c r="D272" s="22">
        <f>'800PEIperms'!D272/'800PEIperms'!D$307</f>
        <v>0.42379547689282204</v>
      </c>
      <c r="E272" s="16">
        <f>'800PEIperms'!E272/'800PEIperms'!E$307</f>
        <v>0.56014150943396235</v>
      </c>
      <c r="F272" s="16">
        <f>'800PEIperms'!F272/'800PEIperms'!F$307</f>
        <v>0.65649794801641581</v>
      </c>
      <c r="G272" s="22"/>
      <c r="H272" s="22"/>
      <c r="I272" s="20"/>
      <c r="J272" s="21">
        <v>269</v>
      </c>
      <c r="K272" s="22">
        <f>'800PEIperms'!K272/'800PEIperms'!K$307</f>
        <v>3.3807326490253323E-2</v>
      </c>
      <c r="L272" s="22">
        <f>'800PEIperms'!L272/'800PEIperms'!L$307</f>
        <v>7.0339399901623217E-2</v>
      </c>
      <c r="M272" s="22">
        <f>'800PEIperms'!M272/'800PEIperms'!M$307</f>
        <v>0</v>
      </c>
      <c r="N272" s="22">
        <f>'800PEIperms'!N272/'800PEIperms'!N$307</f>
        <v>0.18878600823045266</v>
      </c>
      <c r="O272" s="22">
        <f>'800PEIperms'!O272/'800PEIperms'!O$307</f>
        <v>0.15406427221172023</v>
      </c>
      <c r="P272" s="22"/>
      <c r="Q272" s="22"/>
      <c r="R272" s="20"/>
    </row>
    <row r="273" spans="1:18" ht="15.5">
      <c r="A273" s="1">
        <v>270</v>
      </c>
      <c r="B273" s="22">
        <f>'800PEIperms'!B273/'800PEIperms'!B$307</f>
        <v>0.15383500072495288</v>
      </c>
      <c r="C273" s="22">
        <f>'800PEIperms'!C273/'800PEIperms'!C$307</f>
        <v>0.3128573328014892</v>
      </c>
      <c r="D273" s="22">
        <f>'800PEIperms'!D273/'800PEIperms'!D$307</f>
        <v>0.32468043264503443</v>
      </c>
      <c r="E273" s="16">
        <f>'800PEIperms'!E273/'800PEIperms'!E$307</f>
        <v>0.5594929245283019</v>
      </c>
      <c r="F273" s="16">
        <f>'800PEIperms'!F273/'800PEIperms'!F$307</f>
        <v>0.64616963064295485</v>
      </c>
      <c r="G273" s="22"/>
      <c r="H273" s="22"/>
      <c r="I273" s="20"/>
      <c r="J273" s="21">
        <v>270</v>
      </c>
      <c r="K273" s="22">
        <f>'800PEIperms'!K273/'800PEIperms'!K$307</f>
        <v>1.5255673792259158E-2</v>
      </c>
      <c r="L273" s="22">
        <f>'800PEIperms'!L273/'800PEIperms'!L$307</f>
        <v>2.6561731431382195E-2</v>
      </c>
      <c r="M273" s="22">
        <f>'800PEIperms'!M273/'800PEIperms'!M$307</f>
        <v>0.12770562770562768</v>
      </c>
      <c r="N273" s="22">
        <f>'800PEIperms'!N273/'800PEIperms'!N$307</f>
        <v>0.1388888888888889</v>
      </c>
      <c r="O273" s="22">
        <f>'800PEIperms'!O273/'800PEIperms'!O$307</f>
        <v>0.21266540642722115</v>
      </c>
      <c r="P273" s="22"/>
      <c r="Q273" s="22"/>
      <c r="R273" s="20"/>
    </row>
    <row r="274" spans="1:18" ht="15.5">
      <c r="A274" s="1">
        <v>271</v>
      </c>
      <c r="B274" s="22">
        <f>'800PEIperms'!B274/'800PEIperms'!B$307</f>
        <v>0.14752791068580542</v>
      </c>
      <c r="C274" s="22">
        <f>'800PEIperms'!C274/'800PEIperms'!C$307</f>
        <v>0.311660683419758</v>
      </c>
      <c r="D274" s="22">
        <f>'800PEIperms'!D274/'800PEIperms'!D$307</f>
        <v>0.45329400196656838</v>
      </c>
      <c r="E274" s="16">
        <f>'800PEIperms'!E274/'800PEIperms'!E$307</f>
        <v>0.53667452830188678</v>
      </c>
      <c r="F274" s="16">
        <f>'800PEIperms'!F274/'800PEIperms'!F$307</f>
        <v>0.64322845417236663</v>
      </c>
      <c r="G274" s="22"/>
      <c r="H274" s="22"/>
      <c r="I274" s="20"/>
      <c r="J274" s="21">
        <v>271</v>
      </c>
      <c r="K274" s="22">
        <f>'800PEIperms'!K274/'800PEIperms'!K$307</f>
        <v>0</v>
      </c>
      <c r="L274" s="22">
        <f>'800PEIperms'!L274/'800PEIperms'!L$307</f>
        <v>5.1401869158878503E-2</v>
      </c>
      <c r="M274" s="22">
        <f>'800PEIperms'!M274/'800PEIperms'!M$307</f>
        <v>0.13582251082251082</v>
      </c>
      <c r="N274" s="22">
        <f>'800PEIperms'!N274/'800PEIperms'!N$307</f>
        <v>0.15380658436213993</v>
      </c>
      <c r="O274" s="22">
        <f>'800PEIperms'!O274/'800PEIperms'!O$307</f>
        <v>0.27977315689981097</v>
      </c>
      <c r="P274" s="22"/>
      <c r="Q274" s="22"/>
      <c r="R274" s="20"/>
    </row>
    <row r="275" spans="1:18" ht="15.5">
      <c r="A275" s="1">
        <v>272</v>
      </c>
      <c r="B275" s="22">
        <f>'800PEIperms'!B275/'800PEIperms'!B$307</f>
        <v>0.13520371175873569</v>
      </c>
      <c r="C275" s="22">
        <f>'800PEIperms'!C275/'800PEIperms'!C$307</f>
        <v>0.29889642334795902</v>
      </c>
      <c r="D275" s="22">
        <f>'800PEIperms'!D275/'800PEIperms'!D$307</f>
        <v>0.42635201573254672</v>
      </c>
      <c r="E275" s="16">
        <f>'800PEIperms'!E275/'800PEIperms'!E$307</f>
        <v>0.54239386792452837</v>
      </c>
      <c r="F275" s="16">
        <f>'800PEIperms'!F275/'800PEIperms'!F$307</f>
        <v>0.65861833105335155</v>
      </c>
      <c r="G275" s="22"/>
      <c r="H275" s="22"/>
      <c r="I275" s="20"/>
      <c r="J275" s="21">
        <v>272</v>
      </c>
      <c r="K275" s="22">
        <f>'800PEIperms'!K275/'800PEIperms'!K$307</f>
        <v>1.563235709577173E-2</v>
      </c>
      <c r="L275" s="22">
        <f>'800PEIperms'!L275/'800PEIperms'!L$307</f>
        <v>2.3610427939006397E-2</v>
      </c>
      <c r="M275" s="22">
        <f>'800PEIperms'!M275/'800PEIperms'!M$307</f>
        <v>4.2748917748917745E-2</v>
      </c>
      <c r="N275" s="22">
        <f>'800PEIperms'!N275/'800PEIperms'!N$307</f>
        <v>0.17001028806584359</v>
      </c>
      <c r="O275" s="22">
        <f>'800PEIperms'!O275/'800PEIperms'!O$307</f>
        <v>0.31379962192816635</v>
      </c>
      <c r="P275" s="22"/>
      <c r="Q275" s="22"/>
      <c r="R275" s="20"/>
    </row>
    <row r="276" spans="1:18" ht="15.5">
      <c r="A276" s="1">
        <v>273</v>
      </c>
      <c r="B276" s="22">
        <f>'800PEIperms'!B276/'800PEIperms'!B$307</f>
        <v>0.13578367406118602</v>
      </c>
      <c r="C276" s="22">
        <f>'800PEIperms'!C276/'800PEIperms'!C$307</f>
        <v>0.28466959180959978</v>
      </c>
      <c r="D276" s="22">
        <f>'800PEIperms'!D276/'800PEIperms'!D$307</f>
        <v>0.42182890855457233</v>
      </c>
      <c r="E276" s="16">
        <f>'800PEIperms'!E276/'800PEIperms'!E$307</f>
        <v>0.52930424528301889</v>
      </c>
      <c r="F276" s="16">
        <f>'800PEIperms'!F276/'800PEIperms'!F$307</f>
        <v>0.64288645690834467</v>
      </c>
      <c r="G276" s="22"/>
      <c r="H276" s="22"/>
      <c r="I276" s="20"/>
      <c r="J276" s="21">
        <v>273</v>
      </c>
      <c r="K276" s="22">
        <f>'800PEIperms'!K276/'800PEIperms'!K$307</f>
        <v>1.0923815801864582E-2</v>
      </c>
      <c r="L276" s="22">
        <f>'800PEIperms'!L276/'800PEIperms'!L$307</f>
        <v>0</v>
      </c>
      <c r="M276" s="22">
        <f>'800PEIperms'!M276/'800PEIperms'!M$307</f>
        <v>0.12932900432900432</v>
      </c>
      <c r="N276" s="22">
        <f>'800PEIperms'!N276/'800PEIperms'!N$307</f>
        <v>0.19624485596707819</v>
      </c>
      <c r="O276" s="22">
        <f>'800PEIperms'!O276/'800PEIperms'!O$307</f>
        <v>0.27835538752362948</v>
      </c>
      <c r="P276" s="22"/>
      <c r="Q276" s="22"/>
      <c r="R276" s="20"/>
    </row>
    <row r="277" spans="1:18" ht="15.5">
      <c r="A277" s="1">
        <v>274</v>
      </c>
      <c r="B277" s="22">
        <f>'800PEIperms'!B277/'800PEIperms'!B$307</f>
        <v>0.16811657242279254</v>
      </c>
      <c r="C277" s="22">
        <f>'800PEIperms'!C277/'800PEIperms'!C$307</f>
        <v>0.28599920223374553</v>
      </c>
      <c r="D277" s="22">
        <f>'800PEIperms'!D277/'800PEIperms'!D$307</f>
        <v>0.376204523107178</v>
      </c>
      <c r="E277" s="16">
        <f>'800PEIperms'!E277/'800PEIperms'!E$307</f>
        <v>0.5419221698113208</v>
      </c>
      <c r="F277" s="16">
        <f>'800PEIperms'!F277/'800PEIperms'!F$307</f>
        <v>0.64172366621067034</v>
      </c>
      <c r="G277" s="22"/>
      <c r="H277" s="22"/>
      <c r="I277" s="20"/>
      <c r="J277" s="21">
        <v>274</v>
      </c>
      <c r="K277" s="22">
        <f>'800PEIperms'!K277/'800PEIperms'!K$307</f>
        <v>1.4219794707599584E-2</v>
      </c>
      <c r="L277" s="22">
        <f>'800PEIperms'!L277/'800PEIperms'!L$307</f>
        <v>4.6974913920314811E-2</v>
      </c>
      <c r="M277" s="22">
        <f>'800PEIperms'!M277/'800PEIperms'!M$307</f>
        <v>4.8701298701298697E-2</v>
      </c>
      <c r="N277" s="22">
        <f>'800PEIperms'!N277/'800PEIperms'!N$307</f>
        <v>0.20884773662551437</v>
      </c>
      <c r="O277" s="22">
        <f>'800PEIperms'!O277/'800PEIperms'!O$307</f>
        <v>0.2504725897920605</v>
      </c>
      <c r="P277" s="22"/>
      <c r="Q277" s="22"/>
      <c r="R277" s="20"/>
    </row>
    <row r="278" spans="1:18" ht="15.5">
      <c r="A278" s="1">
        <v>275</v>
      </c>
      <c r="B278" s="10">
        <f>'800PEIperms'!B278/'800PEIperms'!B$307</f>
        <v>0.13737857039292448</v>
      </c>
      <c r="C278" s="10">
        <f>'800PEIperms'!C278/'800PEIperms'!C$307</f>
        <v>0.27097460444089883</v>
      </c>
      <c r="D278" s="10">
        <f>'800PEIperms'!D278/'800PEIperms'!D$307</f>
        <v>0.44090462143559495</v>
      </c>
      <c r="E278" s="16">
        <f>'800PEIperms'!E278/'800PEIperms'!E$307</f>
        <v>0.52482311320754726</v>
      </c>
      <c r="F278" s="16">
        <f>'800PEIperms'!F278/'800PEIperms'!F$307</f>
        <v>0.61484268125854991</v>
      </c>
      <c r="G278" s="22"/>
      <c r="H278" s="22"/>
      <c r="J278" s="1">
        <v>275</v>
      </c>
      <c r="K278" s="10">
        <f>'800PEIperms'!K278/'800PEIperms'!K$307</f>
        <v>1.3748940578208871E-2</v>
      </c>
      <c r="L278" s="10">
        <f>'800PEIperms'!L278/'800PEIperms'!L$307</f>
        <v>1.0329562223315299E-2</v>
      </c>
      <c r="M278" s="10">
        <f>'800PEIperms'!M278/'800PEIperms'!M$307</f>
        <v>1.0822510822510823E-3</v>
      </c>
      <c r="N278" s="10">
        <f>'800PEIperms'!N278/'800PEIperms'!N$307</f>
        <v>0.1612654320987654</v>
      </c>
      <c r="O278" s="10">
        <f>'800PEIperms'!O278/'800PEIperms'!O$307</f>
        <v>0.44470699432892247</v>
      </c>
      <c r="P278" s="22"/>
      <c r="Q278" s="22"/>
    </row>
    <row r="279" spans="1:18" ht="15.5">
      <c r="A279" s="1">
        <v>276</v>
      </c>
      <c r="B279" s="10">
        <f>'800PEIperms'!B279/'800PEIperms'!B$307</f>
        <v>0.1545599536030158</v>
      </c>
      <c r="C279" s="10">
        <f>'800PEIperms'!C279/'800PEIperms'!C$307</f>
        <v>0.28068076053716262</v>
      </c>
      <c r="D279" s="10">
        <f>'800PEIperms'!D279/'800PEIperms'!D$307</f>
        <v>0.41750245821042287</v>
      </c>
      <c r="E279" s="16">
        <f>'800PEIperms'!E279/'800PEIperms'!E$307</f>
        <v>0.52364386792452833</v>
      </c>
      <c r="F279" s="16">
        <f>'800PEIperms'!F279/'800PEIperms'!F$307</f>
        <v>0.63967168262653895</v>
      </c>
      <c r="G279" s="22"/>
      <c r="H279" s="22"/>
      <c r="J279" s="1">
        <v>276</v>
      </c>
      <c r="K279" s="10">
        <f>'800PEIperms'!K279/'800PEIperms'!K$307</f>
        <v>4.614370468029004E-3</v>
      </c>
      <c r="L279" s="10">
        <f>'800PEIperms'!L279/'800PEIperms'!L$307</f>
        <v>2.3856369896704376E-2</v>
      </c>
      <c r="M279" s="10">
        <f>'800PEIperms'!M279/'800PEIperms'!M$307</f>
        <v>0.1628787878787879</v>
      </c>
      <c r="N279" s="10">
        <f>'800PEIperms'!N279/'800PEIperms'!N$307</f>
        <v>0.1831275720164609</v>
      </c>
      <c r="O279" s="10">
        <f>'800PEIperms'!O279/'800PEIperms'!O$307</f>
        <v>0.24291115311909262</v>
      </c>
      <c r="P279" s="22"/>
      <c r="Q279" s="22"/>
    </row>
    <row r="280" spans="1:18" ht="15.5">
      <c r="A280" s="1">
        <v>277</v>
      </c>
      <c r="B280" s="10">
        <f>'800PEIperms'!B280/'800PEIperms'!B$307</f>
        <v>0.12128461649992753</v>
      </c>
      <c r="C280" s="10">
        <f>'800PEIperms'!C280/'800PEIperms'!C$307</f>
        <v>0.28333998138545408</v>
      </c>
      <c r="D280" s="10">
        <f>'800PEIperms'!D280/'800PEIperms'!D$307</f>
        <v>0.39410029498525073</v>
      </c>
      <c r="E280" s="16">
        <f>'800PEIperms'!E280/'800PEIperms'!E$307</f>
        <v>0.53879716981132075</v>
      </c>
      <c r="F280" s="16">
        <f>'800PEIperms'!F280/'800PEIperms'!F$307</f>
        <v>0.63502051983584129</v>
      </c>
      <c r="G280" s="22"/>
      <c r="H280" s="22"/>
      <c r="J280" s="1">
        <v>277</v>
      </c>
      <c r="K280" s="10">
        <f>'800PEIperms'!K280/'800PEIperms'!K$307</f>
        <v>6.8744702891044354E-3</v>
      </c>
      <c r="L280" s="10">
        <f>'800PEIperms'!L280/'800PEIperms'!L$307</f>
        <v>7.1077225774717173E-2</v>
      </c>
      <c r="M280" s="10">
        <f>'800PEIperms'!M280/'800PEIperms'!M$307</f>
        <v>0.1764069264069264</v>
      </c>
      <c r="N280" s="10">
        <f>'800PEIperms'!N280/'800PEIperms'!N$307</f>
        <v>0.16409465020576131</v>
      </c>
      <c r="O280" s="10">
        <f>'800PEIperms'!O280/'800PEIperms'!O$307</f>
        <v>0.25803402646502838</v>
      </c>
      <c r="P280" s="22"/>
      <c r="Q280" s="22"/>
    </row>
    <row r="281" spans="1:18" ht="15.5">
      <c r="A281" s="1">
        <v>278</v>
      </c>
      <c r="B281" s="10">
        <f>'800PEIperms'!B281/'800PEIperms'!B$307</f>
        <v>0.1673191242569233</v>
      </c>
      <c r="C281" s="10">
        <f>'800PEIperms'!C281/'800PEIperms'!C$307</f>
        <v>0.27163940965297168</v>
      </c>
      <c r="D281" s="10">
        <f>'800PEIperms'!D281/'800PEIperms'!D$307</f>
        <v>0.39449360865290067</v>
      </c>
      <c r="E281" s="16">
        <f>'800PEIperms'!E281/'800PEIperms'!E$307</f>
        <v>0.51432783018867934</v>
      </c>
      <c r="F281" s="16">
        <f>'800PEIperms'!F281/'800PEIperms'!F$307</f>
        <v>0.6155266757865937</v>
      </c>
      <c r="G281" s="22"/>
      <c r="H281" s="22"/>
      <c r="J281" s="1">
        <v>278</v>
      </c>
      <c r="K281" s="10">
        <f>'800PEIperms'!K281/'800PEIperms'!K$307</f>
        <v>8.4753743290328643E-3</v>
      </c>
      <c r="L281" s="10">
        <f>'800PEIperms'!L281/'800PEIperms'!L$307</f>
        <v>0</v>
      </c>
      <c r="M281" s="10">
        <f>'800PEIperms'!M281/'800PEIperms'!M$307</f>
        <v>0.16612554112554115</v>
      </c>
      <c r="N281" s="10">
        <f>'800PEIperms'!N281/'800PEIperms'!N$307</f>
        <v>0.19418724279835389</v>
      </c>
      <c r="O281" s="10">
        <f>'800PEIperms'!O281/'800PEIperms'!O$307</f>
        <v>0.28969754253308128</v>
      </c>
      <c r="P281" s="22"/>
      <c r="Q281" s="22"/>
    </row>
    <row r="282" spans="1:18" ht="15.5">
      <c r="A282" s="1">
        <v>279</v>
      </c>
      <c r="B282" s="10">
        <f>'800PEIperms'!B282/'800PEIperms'!B$307</f>
        <v>0.12099463534870235</v>
      </c>
      <c r="C282" s="10">
        <f>'800PEIperms'!C282/'800PEIperms'!C$307</f>
        <v>0.25448743518149181</v>
      </c>
      <c r="D282" s="10">
        <f>'800PEIperms'!D282/'800PEIperms'!D$307</f>
        <v>0.39803343166175026</v>
      </c>
      <c r="E282" s="16">
        <f>'800PEIperms'!E282/'800PEIperms'!E$307</f>
        <v>0.5199882075471699</v>
      </c>
      <c r="F282" s="16">
        <f>'800PEIperms'!F282/'800PEIperms'!F$307</f>
        <v>0.63139534883720927</v>
      </c>
      <c r="G282" s="22"/>
      <c r="H282" s="22"/>
      <c r="J282" s="1">
        <v>279</v>
      </c>
      <c r="K282" s="10">
        <f>'800PEIperms'!K282/'800PEIperms'!K$307</f>
        <v>2.7686222808174028E-2</v>
      </c>
      <c r="L282" s="10">
        <f>'800PEIperms'!L282/'800PEIperms'!L$307</f>
        <v>2.6315789473684213E-2</v>
      </c>
      <c r="M282" s="10">
        <f>'800PEIperms'!M282/'800PEIperms'!M$307</f>
        <v>4.6536796536796536E-2</v>
      </c>
      <c r="N282" s="10">
        <f>'800PEIperms'!N282/'800PEIperms'!N$307</f>
        <v>0.14171810699588477</v>
      </c>
      <c r="O282" s="10">
        <f>'800PEIperms'!O282/'800PEIperms'!O$307</f>
        <v>0.22873345935727787</v>
      </c>
      <c r="P282" s="22"/>
      <c r="Q282" s="22"/>
    </row>
    <row r="283" spans="1:18" ht="15.5">
      <c r="A283" s="1">
        <v>280</v>
      </c>
      <c r="B283" s="10">
        <f>'800PEIperms'!B283/'800PEIperms'!B$307</f>
        <v>0.13650862693924895</v>
      </c>
      <c r="C283" s="10">
        <f>'800PEIperms'!C283/'800PEIperms'!C$307</f>
        <v>0.31112883925009971</v>
      </c>
      <c r="D283" s="10">
        <f>'800PEIperms'!D283/'800PEIperms'!D$307</f>
        <v>0.37443461160275321</v>
      </c>
      <c r="E283" s="16">
        <f>'800PEIperms'!E283/'800PEIperms'!E$307</f>
        <v>0.52452830188679245</v>
      </c>
      <c r="F283" s="16">
        <f>'800PEIperms'!F283/'800PEIperms'!F$307</f>
        <v>0.64541723666210671</v>
      </c>
      <c r="G283" s="22"/>
      <c r="H283" s="22"/>
      <c r="J283" s="1">
        <v>280</v>
      </c>
      <c r="K283" s="10">
        <f>'800PEIperms'!K283/'800PEIperms'!K$307</f>
        <v>7.3453244184951503E-3</v>
      </c>
      <c r="L283" s="10">
        <f>'800PEIperms'!L283/'800PEIperms'!L$307</f>
        <v>1.8445646827348748E-2</v>
      </c>
      <c r="M283" s="10">
        <f>'800PEIperms'!M283/'800PEIperms'!M$307</f>
        <v>7.4134199134199136E-2</v>
      </c>
      <c r="N283" s="10">
        <f>'800PEIperms'!N283/'800PEIperms'!N$307</f>
        <v>0.17849794238683128</v>
      </c>
      <c r="O283" s="10">
        <f>'800PEIperms'!O283/'800PEIperms'!O$307</f>
        <v>0.29631379962192811</v>
      </c>
      <c r="P283" s="22"/>
      <c r="Q283" s="22"/>
    </row>
    <row r="284" spans="1:18" ht="15.5">
      <c r="A284" s="1">
        <v>281</v>
      </c>
      <c r="B284" s="10">
        <f>'800PEIperms'!B284/'800PEIperms'!B$307</f>
        <v>0.13462374945628536</v>
      </c>
      <c r="C284" s="10">
        <f>'800PEIperms'!C284/'800PEIperms'!C$307</f>
        <v>0.28626512431857465</v>
      </c>
      <c r="D284" s="10">
        <f>'800PEIperms'!D284/'800PEIperms'!D$307</f>
        <v>0.40845624385447393</v>
      </c>
      <c r="E284" s="16">
        <f>'800PEIperms'!E284/'800PEIperms'!E$307</f>
        <v>0.51226415094339628</v>
      </c>
      <c r="F284" s="16">
        <f>'800PEIperms'!F284/'800PEIperms'!F$307</f>
        <v>0.61340629274965797</v>
      </c>
      <c r="G284" s="22"/>
      <c r="H284" s="22"/>
      <c r="J284" s="1">
        <v>281</v>
      </c>
      <c r="K284" s="10">
        <f>'800PEIperms'!K284/'800PEIperms'!K$307</f>
        <v>1.4408136359355872E-2</v>
      </c>
      <c r="L284" s="10">
        <f>'800PEIperms'!L284/'800PEIperms'!L$307</f>
        <v>5.4107230693556324E-3</v>
      </c>
      <c r="M284" s="10">
        <f>'800PEIperms'!M284/'800PEIperms'!M$307</f>
        <v>0.11417748917748918</v>
      </c>
      <c r="N284" s="10">
        <f>'800PEIperms'!N284/'800PEIperms'!N$307</f>
        <v>0.17103909465020575</v>
      </c>
      <c r="O284" s="10">
        <f>'800PEIperms'!O284/'800PEIperms'!O$307</f>
        <v>0.25756143667296783</v>
      </c>
      <c r="P284" s="22"/>
      <c r="Q284" s="22"/>
    </row>
    <row r="285" spans="1:18" ht="15.5">
      <c r="A285" s="1">
        <v>282</v>
      </c>
      <c r="B285" s="10">
        <f>'800PEIperms'!B285/'800PEIperms'!B$307</f>
        <v>0.1272292301000435</v>
      </c>
      <c r="C285" s="10">
        <f>'800PEIperms'!C285/'800PEIperms'!C$307</f>
        <v>0.27044276027124053</v>
      </c>
      <c r="D285" s="10">
        <f>'800PEIperms'!D285/'800PEIperms'!D$307</f>
        <v>0.39154375614552606</v>
      </c>
      <c r="E285" s="16">
        <f>'800PEIperms'!E285/'800PEIperms'!E$307</f>
        <v>0.51385613207547176</v>
      </c>
      <c r="F285" s="16">
        <f>'800PEIperms'!F285/'800PEIperms'!F$307</f>
        <v>0.60834473324213412</v>
      </c>
      <c r="G285" s="22"/>
      <c r="H285" s="22"/>
      <c r="J285" s="1">
        <v>282</v>
      </c>
      <c r="K285" s="10">
        <f>'800PEIperms'!K285/'800PEIperms'!K$307</f>
        <v>0</v>
      </c>
      <c r="L285" s="10">
        <f>'800PEIperms'!L285/'800PEIperms'!L$307</f>
        <v>3.0988686669945892E-2</v>
      </c>
      <c r="M285" s="10">
        <f>'800PEIperms'!M285/'800PEIperms'!M$307</f>
        <v>7.6839826839826833E-2</v>
      </c>
      <c r="N285" s="10">
        <f>'800PEIperms'!N285/'800PEIperms'!N$307</f>
        <v>0.16255144032921809</v>
      </c>
      <c r="O285" s="10">
        <f>'800PEIperms'!O285/'800PEIperms'!O$307</f>
        <v>0.2504725897920605</v>
      </c>
      <c r="P285" s="22"/>
      <c r="Q285" s="22"/>
    </row>
    <row r="286" spans="1:18" ht="15.5">
      <c r="A286" s="1">
        <v>283</v>
      </c>
      <c r="B286" s="10">
        <f>'800PEIperms'!B286/'800PEIperms'!B$307</f>
        <v>0.13788603740756852</v>
      </c>
      <c r="C286" s="10">
        <f>'800PEIperms'!C286/'800PEIperms'!C$307</f>
        <v>0.30953330674112484</v>
      </c>
      <c r="D286" s="10">
        <f>'800PEIperms'!D286/'800PEIperms'!D$307</f>
        <v>0.3984267453294002</v>
      </c>
      <c r="E286" s="16">
        <f>'800PEIperms'!E286/'800PEIperms'!E$307</f>
        <v>0.52387971698113212</v>
      </c>
      <c r="F286" s="16">
        <f>'800PEIperms'!F286/'800PEIperms'!F$307</f>
        <v>0.62079343365253081</v>
      </c>
      <c r="G286" s="22"/>
      <c r="H286" s="22"/>
      <c r="J286" s="1">
        <v>283</v>
      </c>
      <c r="K286" s="10">
        <f>'800PEIperms'!K286/'800PEIperms'!K$307</f>
        <v>1.082964497598644E-2</v>
      </c>
      <c r="L286" s="10">
        <f>'800PEIperms'!L286/'800PEIperms'!L$307</f>
        <v>0</v>
      </c>
      <c r="M286" s="10">
        <f>'800PEIperms'!M286/'800PEIperms'!M$307</f>
        <v>0.14123376623376624</v>
      </c>
      <c r="N286" s="10">
        <f>'800PEIperms'!N286/'800PEIperms'!N$307</f>
        <v>0.14403292181069957</v>
      </c>
      <c r="O286" s="10">
        <f>'800PEIperms'!O286/'800PEIperms'!O$307</f>
        <v>0.23818525519848768</v>
      </c>
      <c r="P286" s="22"/>
      <c r="Q286" s="22"/>
    </row>
    <row r="287" spans="1:18" ht="15.5">
      <c r="A287" s="1">
        <v>284</v>
      </c>
      <c r="B287" s="10">
        <f>'800PEIperms'!B287/'800PEIperms'!B$307</f>
        <v>0.12606930549514284</v>
      </c>
      <c r="C287" s="10">
        <f>'800PEIperms'!C287/'800PEIperms'!C$307</f>
        <v>0.29304613748171787</v>
      </c>
      <c r="D287" s="10">
        <f>'800PEIperms'!D287/'800PEIperms'!D$307</f>
        <v>0.36696165191740415</v>
      </c>
      <c r="E287" s="16">
        <f>'800PEIperms'!E287/'800PEIperms'!E$307</f>
        <v>0.49941037735849059</v>
      </c>
      <c r="F287" s="16">
        <f>'800PEIperms'!F287/'800PEIperms'!F$307</f>
        <v>0.60636114911080707</v>
      </c>
      <c r="G287" s="22"/>
      <c r="H287" s="22"/>
      <c r="J287" s="1">
        <v>284</v>
      </c>
      <c r="K287" s="10">
        <f>'800PEIperms'!K287/'800PEIperms'!K$307</f>
        <v>2.9098785196346171E-2</v>
      </c>
      <c r="L287" s="10">
        <f>'800PEIperms'!L287/'800PEIperms'!L$307</f>
        <v>5.3369404820462374E-2</v>
      </c>
      <c r="M287" s="10">
        <f>'800PEIperms'!M287/'800PEIperms'!M$307</f>
        <v>0.10389610389610389</v>
      </c>
      <c r="N287" s="10">
        <f>'800PEIperms'!N287/'800PEIperms'!N$307</f>
        <v>0.18364197530864196</v>
      </c>
      <c r="O287" s="10">
        <f>'800PEIperms'!O287/'800PEIperms'!O$307</f>
        <v>0.31474480151228734</v>
      </c>
      <c r="P287" s="22"/>
      <c r="Q287" s="22"/>
    </row>
    <row r="288" spans="1:18" ht="15.5">
      <c r="A288" s="1">
        <v>285</v>
      </c>
      <c r="B288" s="10">
        <f>'800PEIperms'!B288/'800PEIperms'!B$307</f>
        <v>0.12461939973901698</v>
      </c>
      <c r="C288" s="10">
        <f>'800PEIperms'!C288/'800PEIperms'!C$307</f>
        <v>0.26565616274431592</v>
      </c>
      <c r="D288" s="10">
        <f>'800PEIperms'!D288/'800PEIperms'!D$307</f>
        <v>0.43815142576204524</v>
      </c>
      <c r="E288" s="16">
        <f>'800PEIperms'!E288/'800PEIperms'!E$307</f>
        <v>0.50064858490566044</v>
      </c>
      <c r="F288" s="16">
        <f>'800PEIperms'!F288/'800PEIperms'!F$307</f>
        <v>0.61771545827633378</v>
      </c>
      <c r="G288" s="22"/>
      <c r="H288" s="22"/>
      <c r="J288" s="1">
        <v>285</v>
      </c>
      <c r="K288" s="10">
        <f>'800PEIperms'!K288/'800PEIperms'!K$307</f>
        <v>1.1394669931255296E-2</v>
      </c>
      <c r="L288" s="10">
        <f>'800PEIperms'!L288/'800PEIperms'!L$307</f>
        <v>0</v>
      </c>
      <c r="M288" s="10">
        <f>'800PEIperms'!M288/'800PEIperms'!M$307</f>
        <v>5.4112554112554105E-2</v>
      </c>
      <c r="N288" s="10">
        <f>'800PEIperms'!N288/'800PEIperms'!N$307</f>
        <v>0.1293724279835391</v>
      </c>
      <c r="O288" s="10">
        <f>'800PEIperms'!O288/'800PEIperms'!O$307</f>
        <v>0.20746691871455575</v>
      </c>
      <c r="P288" s="22"/>
      <c r="Q288" s="22"/>
    </row>
    <row r="289" spans="1:17" ht="15.5">
      <c r="A289" s="1">
        <v>286</v>
      </c>
      <c r="B289" s="10">
        <f>'800PEIperms'!B289/'800PEIperms'!B$307</f>
        <v>0.13585616934899233</v>
      </c>
      <c r="C289" s="10">
        <f>'800PEIperms'!C289/'800PEIperms'!C$307</f>
        <v>0.2583433054115144</v>
      </c>
      <c r="D289" s="10">
        <f>'800PEIperms'!D289/'800PEIperms'!D$307</f>
        <v>0.38525073746312688</v>
      </c>
      <c r="E289" s="10">
        <f>'800PEIperms'!E289/'800PEIperms'!E$307</f>
        <v>0.48950471698113207</v>
      </c>
      <c r="F289" s="16">
        <f>'800PEIperms'!F289/'800PEIperms'!F$307</f>
        <v>0.58939808481532141</v>
      </c>
      <c r="G289" s="22"/>
      <c r="H289" s="22"/>
      <c r="J289" s="1">
        <v>286</v>
      </c>
      <c r="K289" s="10">
        <f>'800PEIperms'!K289/'800PEIperms'!K$307</f>
        <v>0</v>
      </c>
      <c r="L289" s="10">
        <f>'800PEIperms'!L289/'800PEIperms'!L$307</f>
        <v>2.1396950319724543E-2</v>
      </c>
      <c r="M289" s="10">
        <f>'800PEIperms'!M289/'800PEIperms'!M$307</f>
        <v>0</v>
      </c>
      <c r="N289" s="10">
        <f>'800PEIperms'!N289/'800PEIperms'!N$307</f>
        <v>0.19804526748971193</v>
      </c>
      <c r="O289" s="10">
        <f>'800PEIperms'!O289/'800PEIperms'!O$307</f>
        <v>0.13374291115311909</v>
      </c>
      <c r="P289" s="22"/>
      <c r="Q289" s="22"/>
    </row>
    <row r="290" spans="1:17" ht="15.5">
      <c r="A290" s="1">
        <v>287</v>
      </c>
      <c r="B290" s="10">
        <f>'800PEIperms'!B290/'800PEIperms'!B$307</f>
        <v>0.12469189502682326</v>
      </c>
      <c r="C290" s="10">
        <f>'800PEIperms'!C290/'800PEIperms'!C$307</f>
        <v>0.2247041616806276</v>
      </c>
      <c r="D290" s="10">
        <f>'800PEIperms'!D290/'800PEIperms'!D$307</f>
        <v>0.40117994100294985</v>
      </c>
      <c r="E290" s="10">
        <f>'800PEIperms'!E290/'800PEIperms'!E$307</f>
        <v>0.49675707547169812</v>
      </c>
      <c r="F290" s="16">
        <f>'800PEIperms'!F290/'800PEIperms'!F$307</f>
        <v>0.57715458276333786</v>
      </c>
      <c r="G290" s="22"/>
      <c r="H290" s="22"/>
      <c r="J290" s="1">
        <v>287</v>
      </c>
      <c r="K290" s="10">
        <f>'800PEIperms'!K290/'800PEIperms'!K$307</f>
        <v>1.0358790846595725E-3</v>
      </c>
      <c r="L290" s="10">
        <f>'800PEIperms'!L290/'800PEIperms'!L$307</f>
        <v>1.5248401377274963E-2</v>
      </c>
      <c r="M290" s="10">
        <f>'800PEIperms'!M290/'800PEIperms'!M$307</f>
        <v>0</v>
      </c>
      <c r="N290" s="10">
        <f>'800PEIperms'!N290/'800PEIperms'!N$307</f>
        <v>0.11754115226337448</v>
      </c>
      <c r="O290" s="10">
        <f>'800PEIperms'!O290/'800PEIperms'!O$307</f>
        <v>0.28544423440453681</v>
      </c>
      <c r="P290" s="22"/>
      <c r="Q290" s="22"/>
    </row>
    <row r="291" spans="1:17" ht="15.5">
      <c r="A291" s="1">
        <v>288</v>
      </c>
      <c r="B291" s="10">
        <f>'800PEIperms'!B291/'800PEIperms'!B$307</f>
        <v>0.14346817456865305</v>
      </c>
      <c r="C291" s="10">
        <f>'800PEIperms'!C291/'800PEIperms'!C$307</f>
        <v>0.24730753889110491</v>
      </c>
      <c r="D291" s="10">
        <f>'800PEIperms'!D291/'800PEIperms'!D$307</f>
        <v>0.37758112094395285</v>
      </c>
      <c r="E291" s="10">
        <f>'800PEIperms'!E291/'800PEIperms'!E$307</f>
        <v>0.48183962264150942</v>
      </c>
      <c r="F291" s="16">
        <f>'800PEIperms'!F291/'800PEIperms'!F$307</f>
        <v>0.5791381668946648</v>
      </c>
      <c r="G291" s="22"/>
      <c r="H291" s="22"/>
      <c r="J291" s="1">
        <v>288</v>
      </c>
      <c r="K291" s="10">
        <f>'800PEIperms'!K291/'800PEIperms'!K$307</f>
        <v>5.6314153875129482E-2</v>
      </c>
      <c r="L291" s="10">
        <f>'800PEIperms'!L291/'800PEIperms'!L$307</f>
        <v>2.7299557304476144E-2</v>
      </c>
      <c r="M291" s="10">
        <f>'800PEIperms'!M291/'800PEIperms'!M$307</f>
        <v>0.10876623376623377</v>
      </c>
      <c r="N291" s="10">
        <f>'800PEIperms'!N291/'800PEIperms'!N$307</f>
        <v>0.16820987654320987</v>
      </c>
      <c r="O291" s="10">
        <f>'800PEIperms'!O291/'800PEIperms'!O$307</f>
        <v>0.29867674858223059</v>
      </c>
      <c r="P291" s="22"/>
      <c r="Q291" s="22"/>
    </row>
    <row r="292" spans="1:17" ht="15.5">
      <c r="A292" s="1">
        <v>289</v>
      </c>
      <c r="B292" s="10">
        <f>'800PEIperms'!B292/'800PEIperms'!B$307</f>
        <v>0.12063215890967088</v>
      </c>
      <c r="C292" s="10">
        <f>'800PEIperms'!C292/'800PEIperms'!C$307</f>
        <v>0.26033772104773301</v>
      </c>
      <c r="D292" s="10">
        <f>'800PEIperms'!D292/'800PEIperms'!D$307</f>
        <v>0.40098328416912493</v>
      </c>
      <c r="E292" s="10">
        <f>'800PEIperms'!E292/'800PEIperms'!E$307</f>
        <v>0.49610849056603773</v>
      </c>
      <c r="F292" s="16">
        <f>'800PEIperms'!F292/'800PEIperms'!F$307</f>
        <v>0.56586867305061561</v>
      </c>
      <c r="G292" s="22"/>
      <c r="H292" s="22"/>
      <c r="J292" s="1">
        <v>289</v>
      </c>
      <c r="K292" s="10">
        <f>'800PEIperms'!K292/'800PEIperms'!K$307</f>
        <v>3.0417176758640172E-2</v>
      </c>
      <c r="L292" s="10">
        <f>'800PEIperms'!L292/'800PEIperms'!L$307</f>
        <v>4.6974913920314811E-2</v>
      </c>
      <c r="M292" s="10">
        <f>'800PEIperms'!M292/'800PEIperms'!M$307</f>
        <v>2.1103896103896104E-2</v>
      </c>
      <c r="N292" s="10">
        <f>'800PEIperms'!N292/'800PEIperms'!N$307</f>
        <v>9.9022633744855967E-2</v>
      </c>
      <c r="O292" s="10">
        <f>'800PEIperms'!O292/'800PEIperms'!O$307</f>
        <v>0.27173913043478259</v>
      </c>
      <c r="P292" s="22"/>
      <c r="Q292" s="22"/>
    </row>
    <row r="293" spans="1:17" ht="15.5">
      <c r="A293" s="1">
        <v>290</v>
      </c>
      <c r="B293" s="10">
        <f>'800PEIperms'!B293/'800PEIperms'!B$307</f>
        <v>0.13708858924169931</v>
      </c>
      <c r="C293" s="10">
        <f>'800PEIperms'!C293/'800PEIperms'!C$307</f>
        <v>0.2225767850019944</v>
      </c>
      <c r="D293" s="10">
        <f>'800PEIperms'!D293/'800PEIperms'!D$307</f>
        <v>0.36342182890855462</v>
      </c>
      <c r="E293" s="10">
        <f>'800PEIperms'!E293/'800PEIperms'!E$307</f>
        <v>0.5101415094339623</v>
      </c>
      <c r="F293" s="16">
        <f>'800PEIperms'!F293/'800PEIperms'!F$307</f>
        <v>0.59138166894664845</v>
      </c>
      <c r="G293" s="22"/>
      <c r="H293" s="22"/>
      <c r="J293" s="1">
        <v>290</v>
      </c>
      <c r="K293" s="10">
        <f>'800PEIperms'!K293/'800PEIperms'!K$307</f>
        <v>0</v>
      </c>
      <c r="L293" s="10">
        <f>'800PEIperms'!L293/'800PEIperms'!L$307</f>
        <v>2.6561731431382195E-2</v>
      </c>
      <c r="M293" s="10">
        <f>'800PEIperms'!M293/'800PEIperms'!M$307</f>
        <v>0.15963203463203463</v>
      </c>
      <c r="N293" s="10">
        <f>'800PEIperms'!N293/'800PEIperms'!N$307</f>
        <v>0.13786008230452673</v>
      </c>
      <c r="O293" s="10">
        <f>'800PEIperms'!O293/'800PEIperms'!O$307</f>
        <v>0.25850661625708882</v>
      </c>
      <c r="P293" s="22"/>
      <c r="Q293" s="22"/>
    </row>
    <row r="294" spans="1:17" ht="15.5">
      <c r="A294" s="1">
        <v>291</v>
      </c>
      <c r="B294" s="10">
        <f>'800PEIperms'!B294/'800PEIperms'!B$307</f>
        <v>0.12229955052921561</v>
      </c>
      <c r="C294" s="10">
        <f>'800PEIperms'!C294/'800PEIperms'!C$307</f>
        <v>0.24371759074591146</v>
      </c>
      <c r="D294" s="10">
        <f>'800PEIperms'!D294/'800PEIperms'!D$307</f>
        <v>0.35968534906588007</v>
      </c>
      <c r="E294" s="10">
        <f>'800PEIperms'!E294/'800PEIperms'!E$307</f>
        <v>0.46857311320754713</v>
      </c>
      <c r="F294" s="16">
        <f>'800PEIperms'!F294/'800PEIperms'!F$307</f>
        <v>0.57264021887824901</v>
      </c>
      <c r="G294" s="22"/>
      <c r="H294" s="22"/>
      <c r="J294" s="1">
        <v>291</v>
      </c>
      <c r="K294" s="10">
        <f>'800PEIperms'!K294/'800PEIperms'!K$307</f>
        <v>0</v>
      </c>
      <c r="L294" s="10">
        <f>'800PEIperms'!L294/'800PEIperms'!L$307</f>
        <v>6.1485489424495821E-3</v>
      </c>
      <c r="M294" s="10">
        <f>'800PEIperms'!M294/'800PEIperms'!M$307</f>
        <v>0.1461038961038961</v>
      </c>
      <c r="N294" s="10">
        <f>'800PEIperms'!N294/'800PEIperms'!N$307</f>
        <v>0.12860082304526749</v>
      </c>
      <c r="O294" s="10">
        <f>'800PEIperms'!O294/'800PEIperms'!O$307</f>
        <v>0.34168241965973534</v>
      </c>
      <c r="P294" s="22"/>
      <c r="Q294" s="22"/>
    </row>
    <row r="295" spans="1:17" ht="15.5">
      <c r="A295" s="1">
        <v>292</v>
      </c>
      <c r="B295" s="10">
        <f>'800PEIperms'!B295/'800PEIperms'!B$307</f>
        <v>0.11403508771929825</v>
      </c>
      <c r="C295" s="10">
        <f>'800PEIperms'!C295/'800PEIperms'!C$307</f>
        <v>0.24132429198244915</v>
      </c>
      <c r="D295" s="10">
        <f>'800PEIperms'!D295/'800PEIperms'!D$307</f>
        <v>0.37954768928220256</v>
      </c>
      <c r="E295" s="10">
        <f>'800PEIperms'!E295/'800PEIperms'!E$307</f>
        <v>0.4662735849056604</v>
      </c>
      <c r="F295" s="16">
        <f>'800PEIperms'!F295/'800PEIperms'!F$307</f>
        <v>0.58214774281805748</v>
      </c>
      <c r="G295" s="22"/>
      <c r="H295" s="22"/>
      <c r="J295" s="1">
        <v>292</v>
      </c>
      <c r="K295" s="10">
        <f>'800PEIperms'!K295/'800PEIperms'!K$307</f>
        <v>6.3094453338355776E-3</v>
      </c>
      <c r="L295" s="10">
        <f>'800PEIperms'!L295/'800PEIperms'!L$307</f>
        <v>9.3457943925233655E-3</v>
      </c>
      <c r="M295" s="10">
        <f>'800PEIperms'!M295/'800PEIperms'!M$307</f>
        <v>4.1125541125541128E-2</v>
      </c>
      <c r="N295" s="10">
        <f>'800PEIperms'!N295/'800PEIperms'!N$307</f>
        <v>0.165380658436214</v>
      </c>
      <c r="O295" s="10">
        <f>'800PEIperms'!O295/'800PEIperms'!O$307</f>
        <v>0.16304347826086954</v>
      </c>
      <c r="P295" s="22"/>
      <c r="Q295" s="22"/>
    </row>
    <row r="296" spans="1:17" ht="15.5">
      <c r="A296" s="1">
        <v>293</v>
      </c>
      <c r="B296" s="10">
        <f>'800PEIperms'!B296/'800PEIperms'!B$307</f>
        <v>0.12084964477308975</v>
      </c>
      <c r="C296" s="10">
        <f>'800PEIperms'!C296/'800PEIperms'!C$307</f>
        <v>0.19771307007046937</v>
      </c>
      <c r="D296" s="10">
        <f>'800PEIperms'!D296/'800PEIperms'!D$307</f>
        <v>0.32389380530973455</v>
      </c>
      <c r="E296" s="10">
        <f>'800PEIperms'!E296/'800PEIperms'!E$307</f>
        <v>0.45058962264150942</v>
      </c>
      <c r="F296" s="16">
        <f>'800PEIperms'!F296/'800PEIperms'!F$307</f>
        <v>0.55889192886456907</v>
      </c>
      <c r="G296" s="22"/>
      <c r="H296" s="22"/>
      <c r="J296" s="1">
        <v>293</v>
      </c>
      <c r="K296" s="10">
        <f>'800PEIperms'!K296/'800PEIperms'!K$307</f>
        <v>2.401356059892645E-2</v>
      </c>
      <c r="L296" s="10">
        <f>'800PEIperms'!L296/'800PEIperms'!L$307</f>
        <v>3.8612887358583377E-2</v>
      </c>
      <c r="M296" s="10">
        <f>'800PEIperms'!M296/'800PEIperms'!M$307</f>
        <v>5.9523809523809521E-2</v>
      </c>
      <c r="N296" s="10">
        <f>'800PEIperms'!N296/'800PEIperms'!N$307</f>
        <v>0.19264403292181068</v>
      </c>
      <c r="O296" s="10">
        <f>'800PEIperms'!O296/'800PEIperms'!O$307</f>
        <v>0.28071833648393191</v>
      </c>
      <c r="P296" s="22"/>
      <c r="Q296" s="22"/>
    </row>
    <row r="297" spans="1:17" ht="15.5">
      <c r="A297" s="1">
        <v>294</v>
      </c>
      <c r="B297" s="10">
        <f>'800PEIperms'!B297/'800PEIperms'!B$307</f>
        <v>0.13331883427577207</v>
      </c>
      <c r="C297" s="10">
        <f>'800PEIperms'!C297/'800PEIperms'!C$307</f>
        <v>0.23972875947347427</v>
      </c>
      <c r="D297" s="10">
        <f>'800PEIperms'!D297/'800PEIperms'!D$307</f>
        <v>0.38544739429695185</v>
      </c>
      <c r="E297" s="10">
        <f>'800PEIperms'!E297/'800PEIperms'!E$307</f>
        <v>0.47228773584905659</v>
      </c>
      <c r="F297" s="16">
        <f>'800PEIperms'!F297/'800PEIperms'!F$307</f>
        <v>0.53077975376196995</v>
      </c>
      <c r="G297" s="22"/>
      <c r="H297" s="22"/>
      <c r="J297" s="1">
        <v>294</v>
      </c>
      <c r="K297" s="10">
        <f>'800PEIperms'!K297/'800PEIperms'!K$307</f>
        <v>0</v>
      </c>
      <c r="L297" s="10">
        <f>'800PEIperms'!L297/'800PEIperms'!L$307</f>
        <v>5.0172159370388596E-2</v>
      </c>
      <c r="M297" s="10">
        <f>'800PEIperms'!M297/'800PEIperms'!M$307</f>
        <v>4.6536796536796536E-2</v>
      </c>
      <c r="N297" s="10">
        <f>'800PEIperms'!N297/'800PEIperms'!N$307</f>
        <v>0.1419753086419753</v>
      </c>
      <c r="O297" s="10">
        <f>'800PEIperms'!O297/'800PEIperms'!O$307</f>
        <v>0.32088846880907368</v>
      </c>
      <c r="P297" s="22"/>
      <c r="Q297" s="22"/>
    </row>
    <row r="298" spans="1:17" ht="15.5">
      <c r="A298" s="1">
        <v>295</v>
      </c>
      <c r="B298" s="10">
        <f>'800PEIperms'!B298/'800PEIperms'!B$307</f>
        <v>0.15245759025663333</v>
      </c>
      <c r="C298" s="10">
        <f>'800PEIperms'!C298/'800PEIperms'!C$307</f>
        <v>0.24026060364313256</v>
      </c>
      <c r="D298" s="10">
        <f>'800PEIperms'!D298/'800PEIperms'!D$307</f>
        <v>0.37168141592920356</v>
      </c>
      <c r="E298" s="10">
        <f>'800PEIperms'!E298/'800PEIperms'!E$307</f>
        <v>0.45159198113207549</v>
      </c>
      <c r="F298" s="16">
        <f>'800PEIperms'!F298/'800PEIperms'!F$307</f>
        <v>0.55957592339261286</v>
      </c>
      <c r="G298" s="22"/>
      <c r="H298" s="22"/>
      <c r="J298" s="1">
        <v>295</v>
      </c>
      <c r="K298" s="10">
        <f>'800PEIperms'!K298/'800PEIperms'!K$307</f>
        <v>0</v>
      </c>
      <c r="L298" s="10">
        <f>'800PEIperms'!L298/'800PEIperms'!L$307</f>
        <v>1.5740285292670932E-2</v>
      </c>
      <c r="M298" s="10">
        <f>'800PEIperms'!M298/'800PEIperms'!M$307</f>
        <v>5.5194805194805199E-2</v>
      </c>
      <c r="N298" s="10">
        <f>'800PEIperms'!N298/'800PEIperms'!N$307</f>
        <v>0.1779835390946502</v>
      </c>
      <c r="O298" s="10">
        <f>'800PEIperms'!O298/'800PEIperms'!O$307</f>
        <v>0.15122873345935728</v>
      </c>
      <c r="P298" s="22"/>
      <c r="Q298" s="22"/>
    </row>
    <row r="299" spans="1:17" ht="15.5">
      <c r="A299" s="1">
        <v>296</v>
      </c>
      <c r="B299" s="10">
        <f>'800PEIperms'!B299/'800PEIperms'!B$307</f>
        <v>0.12287951283166595</v>
      </c>
      <c r="C299" s="10">
        <f>'800PEIperms'!C299/'800PEIperms'!C$307</f>
        <v>0.25555112352080839</v>
      </c>
      <c r="D299" s="10">
        <f>'800PEIperms'!D299/'800PEIperms'!D$307</f>
        <v>0.38230088495575226</v>
      </c>
      <c r="E299" s="10">
        <f>'800PEIperms'!E299/'800PEIperms'!E$307</f>
        <v>0.45849056603773591</v>
      </c>
      <c r="F299" s="16">
        <f>'800PEIperms'!F299/'800PEIperms'!F$307</f>
        <v>0.56443228454172367</v>
      </c>
      <c r="G299" s="22"/>
      <c r="H299" s="22"/>
      <c r="J299" s="1">
        <v>296</v>
      </c>
      <c r="K299" s="10">
        <f>'800PEIperms'!K299/'800PEIperms'!K$307</f>
        <v>2.7403710330539597E-2</v>
      </c>
      <c r="L299" s="10">
        <f>'800PEIperms'!L299/'800PEIperms'!L$307</f>
        <v>5.4845056566650272E-2</v>
      </c>
      <c r="M299" s="10">
        <f>'800PEIperms'!M299/'800PEIperms'!M$307</f>
        <v>6.5476190476190479E-2</v>
      </c>
      <c r="N299" s="10">
        <f>'800PEIperms'!N299/'800PEIperms'!N$307</f>
        <v>0.14377572016460904</v>
      </c>
      <c r="O299" s="10">
        <f>'800PEIperms'!O299/'800PEIperms'!O$307</f>
        <v>0.17060491493383742</v>
      </c>
      <c r="P299" s="22"/>
      <c r="Q299" s="22"/>
    </row>
    <row r="300" spans="1:17" ht="15.5">
      <c r="A300" s="1">
        <v>297</v>
      </c>
      <c r="B300" s="10">
        <f>'800PEIperms'!B300/'800PEIperms'!B$307</f>
        <v>0.11352762070465421</v>
      </c>
      <c r="C300" s="10">
        <f>'800PEIperms'!C300/'800PEIperms'!C$307</f>
        <v>0.24730753889110491</v>
      </c>
      <c r="D300" s="10">
        <f>'800PEIperms'!D300/'800PEIperms'!D$307</f>
        <v>0.40098328416912493</v>
      </c>
      <c r="E300" s="10">
        <f>'800PEIperms'!E300/'800PEIperms'!E$307</f>
        <v>0.44775943396226414</v>
      </c>
      <c r="F300" s="16">
        <f>'800PEIperms'!F300/'800PEIperms'!F$307</f>
        <v>0.54336525307797534</v>
      </c>
      <c r="G300" s="22"/>
      <c r="H300" s="22"/>
      <c r="J300" s="1">
        <v>297</v>
      </c>
      <c r="K300" s="10">
        <f>'800PEIperms'!K300/'800PEIperms'!K$307</f>
        <v>0</v>
      </c>
      <c r="L300" s="10">
        <f>'800PEIperms'!L300/'800PEIperms'!L$307</f>
        <v>1.9183472700442697E-2</v>
      </c>
      <c r="M300" s="10">
        <f>'800PEIperms'!M300/'800PEIperms'!M$307</f>
        <v>4.004329004329004E-2</v>
      </c>
      <c r="N300" s="10">
        <f>'800PEIperms'!N300/'800PEIperms'!N$307</f>
        <v>0.20627572016460904</v>
      </c>
      <c r="O300" s="10">
        <f>'800PEIperms'!O300/'800PEIperms'!O$307</f>
        <v>0.28402646502835538</v>
      </c>
      <c r="P300" s="22"/>
      <c r="Q300" s="22"/>
    </row>
    <row r="301" spans="1:17" ht="15.5">
      <c r="A301" s="1">
        <v>298</v>
      </c>
      <c r="B301" s="10">
        <f>'800PEIperms'!B301/'800PEIperms'!B$307</f>
        <v>0.11816731912425693</v>
      </c>
      <c r="C301" s="10">
        <f>'800PEIperms'!C301/'800PEIperms'!C$307</f>
        <v>0.26366174710809731</v>
      </c>
      <c r="D301" s="10">
        <f>'800PEIperms'!D301/'800PEIperms'!D$307</f>
        <v>0.36381514257620456</v>
      </c>
      <c r="E301" s="10">
        <f>'800PEIperms'!E301/'800PEIperms'!E$307</f>
        <v>0.45117924528301889</v>
      </c>
      <c r="F301" s="16">
        <f>'800PEIperms'!F301/'800PEIperms'!F$307</f>
        <v>0.55253077975376197</v>
      </c>
      <c r="G301" s="22"/>
      <c r="H301" s="22"/>
      <c r="J301" s="1">
        <v>298</v>
      </c>
      <c r="K301" s="10">
        <f>'800PEIperms'!K301/'800PEIperms'!K$307</f>
        <v>3.7668330351257177E-3</v>
      </c>
      <c r="L301" s="10">
        <f>'800PEIperms'!L301/'800PEIperms'!L$307</f>
        <v>0</v>
      </c>
      <c r="M301" s="10">
        <f>'800PEIperms'!M301/'800PEIperms'!M$307</f>
        <v>4.6536796536796536E-2</v>
      </c>
      <c r="N301" s="10">
        <f>'800PEIperms'!N301/'800PEIperms'!N$307</f>
        <v>0.13143004115226337</v>
      </c>
      <c r="O301" s="10">
        <f>'800PEIperms'!O301/'800PEIperms'!O$307</f>
        <v>0.16587901701323249</v>
      </c>
      <c r="P301" s="22"/>
      <c r="Q301" s="22"/>
    </row>
    <row r="302" spans="1:17" ht="15.5">
      <c r="A302" s="1">
        <v>299</v>
      </c>
      <c r="B302" s="10">
        <f>'800PEIperms'!B302/'800PEIperms'!B$307</f>
        <v>0.12099463534870235</v>
      </c>
      <c r="C302" s="10">
        <f>'800PEIperms'!C302/'800PEIperms'!C$307</f>
        <v>0.22377343438372557</v>
      </c>
      <c r="D302" s="10">
        <f>'800PEIperms'!D302/'800PEIperms'!D$307</f>
        <v>0.35791543756145527</v>
      </c>
      <c r="E302" s="10">
        <f>'800PEIperms'!E302/'800PEIperms'!E$307</f>
        <v>0.46191037735849055</v>
      </c>
      <c r="F302" s="16">
        <f>'800PEIperms'!F302/'800PEIperms'!F$307</f>
        <v>0.5312585499316006</v>
      </c>
      <c r="G302" s="22"/>
      <c r="H302" s="22"/>
      <c r="J302" s="1">
        <v>299</v>
      </c>
      <c r="K302" s="10">
        <f>'800PEIperms'!K302/'800PEIperms'!K$307</f>
        <v>7.9103493737640081E-3</v>
      </c>
      <c r="L302" s="10">
        <f>'800PEIperms'!L302/'800PEIperms'!L$307</f>
        <v>2.2134776192818495E-3</v>
      </c>
      <c r="M302" s="10">
        <f>'800PEIperms'!M302/'800PEIperms'!M$307</f>
        <v>0</v>
      </c>
      <c r="N302" s="10">
        <f>'800PEIperms'!N302/'800PEIperms'!N$307</f>
        <v>0.14171810699588477</v>
      </c>
      <c r="O302" s="10">
        <f>'800PEIperms'!O302/'800PEIperms'!O$307</f>
        <v>0.3771266540642722</v>
      </c>
      <c r="P302" s="22"/>
      <c r="Q302" s="22"/>
    </row>
    <row r="303" spans="1:17" ht="15.5">
      <c r="A303" s="1">
        <v>300</v>
      </c>
      <c r="B303" s="10">
        <f>'800PEIperms'!B303/'800PEIperms'!B$307</f>
        <v>0.12171958822676526</v>
      </c>
      <c r="C303" s="10">
        <f>'800PEIperms'!C303/'800PEIperms'!C$307</f>
        <v>0.22988964233479592</v>
      </c>
      <c r="D303" s="10">
        <f>'800PEIperms'!D303/'800PEIperms'!D$307</f>
        <v>0.33117010816125864</v>
      </c>
      <c r="E303" s="10">
        <f>'800PEIperms'!E303/'800PEIperms'!E$307</f>
        <v>0.45754716981132076</v>
      </c>
      <c r="F303" s="16">
        <f>'800PEIperms'!F303/'800PEIperms'!F$307</f>
        <v>0.53932968536251713</v>
      </c>
      <c r="G303" s="22"/>
      <c r="H303" s="22"/>
      <c r="J303" s="1">
        <v>300</v>
      </c>
      <c r="K303" s="10">
        <f>'800PEIperms'!K303/'800PEIperms'!K$307</f>
        <v>2.3166023166023165E-2</v>
      </c>
      <c r="L303" s="10">
        <f>'800PEIperms'!L303/'800PEIperms'!L$307</f>
        <v>0</v>
      </c>
      <c r="M303" s="10">
        <f>'800PEIperms'!M303/'800PEIperms'!M$307</f>
        <v>2.5432900432900436E-2</v>
      </c>
      <c r="N303" s="10">
        <f>'800PEIperms'!N303/'800PEIperms'!N$307</f>
        <v>0.12165637860082304</v>
      </c>
      <c r="O303" s="10">
        <f>'800PEIperms'!O303/'800PEIperms'!O$307</f>
        <v>0.18714555765595464</v>
      </c>
      <c r="P303" s="22"/>
      <c r="Q303" s="22"/>
    </row>
    <row r="304" spans="1:17" ht="15.5">
      <c r="A304" s="1">
        <v>301</v>
      </c>
      <c r="B304" s="10">
        <f>'800PEIperms'!B304/'800PEIperms'!B$307</f>
        <v>0.12788168769030014</v>
      </c>
      <c r="C304" s="10">
        <f>'800PEIperms'!C304/'800PEIperms'!C$307</f>
        <v>0.26618800691397421</v>
      </c>
      <c r="D304" s="10">
        <f>'800PEIperms'!D304/'800PEIperms'!D$307</f>
        <v>0.35712881022615539</v>
      </c>
      <c r="E304" s="10">
        <f>'800PEIperms'!E304/'800PEIperms'!E$307</f>
        <v>0.45943396226415095</v>
      </c>
      <c r="F304" s="16">
        <f>'800PEIperms'!F304/'800PEIperms'!F$307</f>
        <v>0.52113543091655268</v>
      </c>
      <c r="G304" s="22"/>
      <c r="H304" s="22"/>
      <c r="J304" s="1">
        <v>301</v>
      </c>
      <c r="K304" s="10">
        <f>'800PEIperms'!K304/'800PEIperms'!K$307</f>
        <v>2.2789339862510593E-2</v>
      </c>
      <c r="L304" s="10">
        <f>'800PEIperms'!L304/'800PEIperms'!L$307</f>
        <v>7.6733890801770788E-2</v>
      </c>
      <c r="M304" s="10">
        <f>'800PEIperms'!M304/'800PEIperms'!M$307</f>
        <v>0</v>
      </c>
      <c r="N304" s="10">
        <f>'800PEIperms'!N304/'800PEIperms'!N$307</f>
        <v>0.19007201646090535</v>
      </c>
      <c r="O304" s="10">
        <f>'800PEIperms'!O304/'800PEIperms'!O$307</f>
        <v>0.26654064272211719</v>
      </c>
      <c r="P304" s="22"/>
      <c r="Q304" s="22"/>
    </row>
    <row r="305" spans="1:17" ht="15.5">
      <c r="A305" s="1">
        <v>302</v>
      </c>
      <c r="B305" s="10">
        <f>'800PEIperms'!B305/'800PEIperms'!B$307</f>
        <v>0.12614180078294912</v>
      </c>
      <c r="C305" s="10">
        <f>'800PEIperms'!C305/'800PEIperms'!C$307</f>
        <v>0.24531312325488633</v>
      </c>
      <c r="D305" s="10">
        <f>'800PEIperms'!D305/'800PEIperms'!D$307</f>
        <v>0.36814159292035403</v>
      </c>
      <c r="E305" s="10">
        <f>'800PEIperms'!E305/'800PEIperms'!E$307</f>
        <v>0.43036556603773585</v>
      </c>
      <c r="F305" s="16">
        <f>'800PEIperms'!F305/'800PEIperms'!F$307</f>
        <v>0.54384404924760599</v>
      </c>
      <c r="G305" s="22"/>
      <c r="H305" s="22"/>
      <c r="J305" s="1">
        <v>302</v>
      </c>
      <c r="K305" s="10">
        <f>'800PEIperms'!K305/'800PEIperms'!K$307</f>
        <v>5.3677370750541478E-3</v>
      </c>
      <c r="L305" s="10">
        <f>'800PEIperms'!L305/'800PEIperms'!L$307</f>
        <v>2.4594195769798328E-3</v>
      </c>
      <c r="M305" s="10">
        <f>'800PEIperms'!M305/'800PEIperms'!M$307</f>
        <v>9.4696969696969696E-2</v>
      </c>
      <c r="N305" s="10">
        <f>'800PEIperms'!N305/'800PEIperms'!N$307</f>
        <v>0.16203703703703703</v>
      </c>
      <c r="O305" s="10">
        <f>'800PEIperms'!O305/'800PEIperms'!O$307</f>
        <v>0.2443289224952741</v>
      </c>
      <c r="P305" s="22"/>
      <c r="Q305" s="22"/>
    </row>
    <row r="306" spans="1:17" ht="15.5">
      <c r="A306" s="1">
        <v>303</v>
      </c>
      <c r="B306" s="10">
        <f>'800PEIperms'!B306/'800PEIperms'!B$307</f>
        <v>0.10200086994345368</v>
      </c>
      <c r="C306" s="10">
        <f>'800PEIperms'!C306/'800PEIperms'!C$307</f>
        <v>0.19784603111288393</v>
      </c>
      <c r="D306" s="10">
        <f>'800PEIperms'!D306/'800PEIperms'!D$307</f>
        <v>0.40412979351032446</v>
      </c>
      <c r="E306" s="10">
        <f>'800PEIperms'!E306/'800PEIperms'!E$307</f>
        <v>0.435436320754717</v>
      </c>
      <c r="F306" s="16">
        <f>'800PEIperms'!F306/'800PEIperms'!F$307</f>
        <v>0.5358413132694938</v>
      </c>
      <c r="G306" s="22"/>
      <c r="H306" s="22"/>
      <c r="J306" s="1">
        <v>303</v>
      </c>
      <c r="K306" s="10">
        <f>'800PEIperms'!K306/'800PEIperms'!K$307</f>
        <v>1.6009040399284299E-3</v>
      </c>
      <c r="L306" s="10">
        <f>'800PEIperms'!L306/'800PEIperms'!L$307</f>
        <v>0</v>
      </c>
      <c r="M306" s="10">
        <f>'800PEIperms'!M306/'800PEIperms'!M$307</f>
        <v>1.893939393939394E-2</v>
      </c>
      <c r="N306" s="10">
        <f>'800PEIperms'!N306/'800PEIperms'!N$307</f>
        <v>7.098765432098765E-2</v>
      </c>
      <c r="O306" s="10">
        <f>'800PEIperms'!O306/'800PEIperms'!O$307</f>
        <v>0.16115311909262761</v>
      </c>
      <c r="P306" s="22"/>
      <c r="Q306" s="22"/>
    </row>
    <row r="307" spans="1:17">
      <c r="G307" s="20"/>
      <c r="H307" s="20"/>
    </row>
    <row r="353" spans="1:17">
      <c r="A353" s="28" t="s">
        <v>8</v>
      </c>
      <c r="B353" s="28"/>
      <c r="C353" s="28"/>
      <c r="D353" s="28"/>
      <c r="E353" s="28"/>
      <c r="F353" s="28"/>
      <c r="G353" s="28"/>
      <c r="H353" s="28"/>
      <c r="J353" s="28" t="s">
        <v>9</v>
      </c>
      <c r="K353" s="28"/>
      <c r="L353" s="28"/>
      <c r="M353" s="28"/>
      <c r="N353" s="28"/>
      <c r="O353" s="28"/>
      <c r="P353" s="28"/>
      <c r="Q353" s="28"/>
    </row>
    <row r="354" spans="1:17" ht="15.5">
      <c r="A354" s="2"/>
      <c r="B354" s="2" t="s">
        <v>1</v>
      </c>
      <c r="C354" s="2" t="s">
        <v>2</v>
      </c>
      <c r="D354" s="2" t="s">
        <v>3</v>
      </c>
      <c r="E354" s="2" t="s">
        <v>4</v>
      </c>
      <c r="F354" s="2" t="s">
        <v>5</v>
      </c>
      <c r="G354" s="2" t="s">
        <v>6</v>
      </c>
      <c r="H354" s="2" t="s">
        <v>7</v>
      </c>
      <c r="I354" s="2"/>
      <c r="J354" s="2" t="s">
        <v>0</v>
      </c>
      <c r="K354" s="2" t="s">
        <v>1</v>
      </c>
      <c r="L354" s="2" t="s">
        <v>2</v>
      </c>
      <c r="M354" s="2" t="s">
        <v>3</v>
      </c>
      <c r="N354" s="2" t="s">
        <v>4</v>
      </c>
      <c r="O354" s="2" t="s">
        <v>5</v>
      </c>
      <c r="P354" s="2" t="s">
        <v>6</v>
      </c>
      <c r="Q354" s="2" t="s">
        <v>7</v>
      </c>
    </row>
    <row r="355" spans="1:17" ht="15.5">
      <c r="A355" s="7" t="s">
        <v>15</v>
      </c>
      <c r="B355" s="1">
        <v>7</v>
      </c>
      <c r="C355" s="1">
        <v>25</v>
      </c>
      <c r="D355" s="22">
        <f>217-29+1</f>
        <v>189</v>
      </c>
      <c r="E355" s="1">
        <v>286</v>
      </c>
      <c r="F355" s="1">
        <v>304</v>
      </c>
      <c r="G355" s="1"/>
      <c r="H355" s="1"/>
      <c r="J355" s="7" t="s">
        <v>15</v>
      </c>
      <c r="K355" s="1">
        <v>6</v>
      </c>
      <c r="L355" s="1">
        <v>7</v>
      </c>
      <c r="M355" s="1">
        <v>8</v>
      </c>
      <c r="N355" s="1">
        <v>17</v>
      </c>
      <c r="O355" s="1">
        <v>29</v>
      </c>
      <c r="P355" s="1"/>
      <c r="Q355" s="1"/>
    </row>
    <row r="356" spans="1:17" ht="15.5">
      <c r="A356" s="1"/>
      <c r="B356" s="18">
        <f>(B355-9)/9</f>
        <v>-0.22222222222222221</v>
      </c>
      <c r="C356" s="18">
        <f>(C355-9)/9</f>
        <v>1.7777777777777777</v>
      </c>
      <c r="D356" s="18">
        <f t="shared" ref="D356:O356" si="0">(D355-9)/9</f>
        <v>20</v>
      </c>
      <c r="E356" s="18">
        <f t="shared" si="0"/>
        <v>30.777777777777779</v>
      </c>
      <c r="F356" s="18">
        <f t="shared" si="0"/>
        <v>32.777777777777779</v>
      </c>
      <c r="G356" s="18"/>
      <c r="H356" s="18"/>
      <c r="I356" s="18"/>
      <c r="J356" s="18"/>
      <c r="K356" s="18">
        <f t="shared" si="0"/>
        <v>-0.33333333333333331</v>
      </c>
      <c r="L356" s="18">
        <f t="shared" si="0"/>
        <v>-0.22222222222222221</v>
      </c>
      <c r="M356" s="18">
        <f t="shared" si="0"/>
        <v>-0.1111111111111111</v>
      </c>
      <c r="N356" s="18">
        <f t="shared" si="0"/>
        <v>0.88888888888888884</v>
      </c>
      <c r="O356" s="18">
        <f t="shared" si="0"/>
        <v>2.2222222222222223</v>
      </c>
      <c r="P356" s="18"/>
      <c r="Q356" s="18"/>
    </row>
  </sheetData>
  <mergeCells count="4">
    <mergeCell ref="A1:H1"/>
    <mergeCell ref="J1:Q1"/>
    <mergeCell ref="A353:H353"/>
    <mergeCell ref="J353:Q35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34806-467A-4F5B-84B7-5D7374873E2F}">
  <sheetPr codeName="Sheet7"/>
  <dimension ref="A1:M306"/>
  <sheetViews>
    <sheetView topLeftCell="A4" zoomScale="70" zoomScaleNormal="70" workbookViewId="0">
      <selection activeCell="C3" sqref="C3"/>
    </sheetView>
  </sheetViews>
  <sheetFormatPr defaultRowHeight="14"/>
  <sheetData>
    <row r="1" spans="1:13">
      <c r="A1" s="28" t="s">
        <v>8</v>
      </c>
      <c r="B1" s="28"/>
      <c r="C1" s="28"/>
      <c r="D1" s="28"/>
      <c r="E1" s="28"/>
      <c r="F1" s="28"/>
      <c r="H1" s="28" t="s">
        <v>9</v>
      </c>
      <c r="I1" s="28"/>
      <c r="J1" s="28"/>
      <c r="K1" s="28"/>
      <c r="L1" s="28"/>
      <c r="M1" s="28"/>
    </row>
    <row r="2" spans="1:13" ht="15.5">
      <c r="A2" s="2" t="s">
        <v>10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2" t="s">
        <v>5</v>
      </c>
    </row>
    <row r="3" spans="1:13" ht="15.5">
      <c r="A3" s="1">
        <v>0</v>
      </c>
      <c r="B3">
        <v>1175</v>
      </c>
      <c r="C3">
        <v>2062</v>
      </c>
      <c r="D3">
        <v>1755</v>
      </c>
      <c r="E3">
        <v>7210</v>
      </c>
      <c r="F3">
        <v>7750</v>
      </c>
      <c r="H3">
        <v>0</v>
      </c>
      <c r="I3">
        <v>379</v>
      </c>
      <c r="J3">
        <v>402</v>
      </c>
      <c r="K3">
        <v>255</v>
      </c>
      <c r="L3">
        <v>2647</v>
      </c>
      <c r="M3">
        <v>2482</v>
      </c>
    </row>
    <row r="4" spans="1:13" ht="15.5">
      <c r="A4" s="1">
        <v>1</v>
      </c>
      <c r="B4">
        <v>915</v>
      </c>
      <c r="C4">
        <v>1825</v>
      </c>
      <c r="D4">
        <v>2105</v>
      </c>
      <c r="E4">
        <v>7437</v>
      </c>
      <c r="F4">
        <v>7539</v>
      </c>
      <c r="H4">
        <v>1</v>
      </c>
      <c r="I4">
        <v>570</v>
      </c>
      <c r="J4">
        <v>305</v>
      </c>
      <c r="K4">
        <v>236</v>
      </c>
      <c r="L4">
        <v>2581</v>
      </c>
      <c r="M4">
        <v>3200</v>
      </c>
    </row>
    <row r="5" spans="1:13" ht="15.5">
      <c r="A5" s="1">
        <v>2</v>
      </c>
      <c r="B5">
        <v>954</v>
      </c>
      <c r="C5">
        <v>1941</v>
      </c>
      <c r="D5">
        <v>1933</v>
      </c>
      <c r="E5">
        <v>7613</v>
      </c>
      <c r="F5">
        <v>7606</v>
      </c>
      <c r="H5">
        <v>2</v>
      </c>
      <c r="I5">
        <v>436</v>
      </c>
      <c r="J5">
        <v>169</v>
      </c>
      <c r="K5">
        <v>529</v>
      </c>
      <c r="L5">
        <v>2503</v>
      </c>
      <c r="M5">
        <v>2904</v>
      </c>
    </row>
    <row r="6" spans="1:13" ht="15.5">
      <c r="A6" s="1">
        <v>3</v>
      </c>
      <c r="B6">
        <v>947</v>
      </c>
      <c r="C6">
        <v>2080</v>
      </c>
      <c r="D6">
        <v>2281</v>
      </c>
      <c r="E6">
        <v>7437</v>
      </c>
      <c r="F6">
        <v>7974</v>
      </c>
      <c r="H6">
        <v>3</v>
      </c>
      <c r="I6">
        <v>453</v>
      </c>
      <c r="J6">
        <v>404</v>
      </c>
      <c r="K6">
        <v>303</v>
      </c>
      <c r="L6">
        <v>2647</v>
      </c>
      <c r="M6">
        <v>2655</v>
      </c>
    </row>
    <row r="7" spans="1:13" ht="15.5">
      <c r="A7" s="1">
        <v>4</v>
      </c>
      <c r="B7">
        <v>872</v>
      </c>
      <c r="C7">
        <v>1904</v>
      </c>
      <c r="D7">
        <v>2170</v>
      </c>
      <c r="E7">
        <v>7644</v>
      </c>
      <c r="F7">
        <v>7658</v>
      </c>
      <c r="H7">
        <v>4</v>
      </c>
      <c r="I7">
        <v>370</v>
      </c>
      <c r="J7">
        <v>364</v>
      </c>
      <c r="K7">
        <v>6</v>
      </c>
      <c r="L7">
        <v>2550</v>
      </c>
      <c r="M7">
        <v>2444</v>
      </c>
    </row>
    <row r="8" spans="1:13" ht="15.5">
      <c r="A8" s="1">
        <v>5</v>
      </c>
      <c r="B8">
        <v>1200</v>
      </c>
      <c r="C8">
        <v>1861</v>
      </c>
      <c r="D8">
        <v>2026</v>
      </c>
      <c r="E8">
        <v>7660</v>
      </c>
      <c r="F8">
        <v>8054</v>
      </c>
      <c r="H8">
        <v>5</v>
      </c>
      <c r="I8">
        <v>186</v>
      </c>
      <c r="J8">
        <v>523</v>
      </c>
      <c r="K8">
        <v>435</v>
      </c>
      <c r="L8">
        <v>2415</v>
      </c>
      <c r="M8">
        <v>2881</v>
      </c>
    </row>
    <row r="9" spans="1:13" ht="15.5">
      <c r="A9" s="1">
        <v>6</v>
      </c>
      <c r="B9">
        <v>1086</v>
      </c>
      <c r="C9">
        <v>2131</v>
      </c>
      <c r="D9">
        <v>2243</v>
      </c>
      <c r="E9">
        <v>7685</v>
      </c>
      <c r="F9">
        <v>8055</v>
      </c>
      <c r="H9">
        <v>6</v>
      </c>
      <c r="I9">
        <v>0</v>
      </c>
      <c r="J9">
        <v>210</v>
      </c>
      <c r="K9">
        <v>485</v>
      </c>
      <c r="L9">
        <v>2335</v>
      </c>
      <c r="M9">
        <v>2646</v>
      </c>
    </row>
    <row r="10" spans="1:13" ht="15.5">
      <c r="A10" s="1">
        <v>7</v>
      </c>
      <c r="B10">
        <v>1181</v>
      </c>
      <c r="C10">
        <v>2211</v>
      </c>
      <c r="D10">
        <v>2270</v>
      </c>
      <c r="E10">
        <v>7785</v>
      </c>
      <c r="F10">
        <v>8250</v>
      </c>
      <c r="H10">
        <v>7</v>
      </c>
      <c r="I10">
        <v>469</v>
      </c>
      <c r="J10">
        <v>462</v>
      </c>
      <c r="K10">
        <v>173</v>
      </c>
      <c r="L10">
        <v>2621</v>
      </c>
      <c r="M10">
        <v>2413</v>
      </c>
    </row>
    <row r="11" spans="1:13" ht="15.5">
      <c r="A11" s="1">
        <v>8</v>
      </c>
      <c r="B11">
        <v>990</v>
      </c>
      <c r="C11">
        <v>2046</v>
      </c>
      <c r="D11">
        <v>2430</v>
      </c>
      <c r="E11">
        <v>7795</v>
      </c>
      <c r="F11">
        <v>8215</v>
      </c>
      <c r="H11">
        <v>8</v>
      </c>
      <c r="I11">
        <v>689</v>
      </c>
      <c r="J11">
        <v>117</v>
      </c>
      <c r="K11">
        <v>504</v>
      </c>
      <c r="L11">
        <v>2818</v>
      </c>
      <c r="M11">
        <v>2755</v>
      </c>
    </row>
    <row r="12" spans="1:13" ht="15.5">
      <c r="A12" s="1">
        <v>9</v>
      </c>
      <c r="B12">
        <v>1046</v>
      </c>
      <c r="C12">
        <v>2100</v>
      </c>
      <c r="D12">
        <v>2067</v>
      </c>
      <c r="E12">
        <v>7860</v>
      </c>
      <c r="F12">
        <v>8192</v>
      </c>
      <c r="H12">
        <v>9</v>
      </c>
      <c r="I12">
        <v>267</v>
      </c>
      <c r="J12">
        <v>495</v>
      </c>
      <c r="K12">
        <v>263</v>
      </c>
      <c r="L12">
        <v>2500</v>
      </c>
      <c r="M12">
        <v>2562</v>
      </c>
    </row>
    <row r="13" spans="1:13" ht="15.5">
      <c r="A13" s="1">
        <v>10</v>
      </c>
      <c r="B13">
        <v>1403</v>
      </c>
      <c r="C13">
        <v>2683</v>
      </c>
      <c r="D13">
        <v>2275</v>
      </c>
      <c r="E13">
        <v>8521</v>
      </c>
      <c r="F13">
        <v>7953</v>
      </c>
      <c r="H13">
        <v>10</v>
      </c>
      <c r="I13">
        <v>412</v>
      </c>
      <c r="J13">
        <v>165</v>
      </c>
      <c r="K13">
        <v>532</v>
      </c>
      <c r="L13">
        <v>3023</v>
      </c>
      <c r="M13">
        <v>2615</v>
      </c>
    </row>
    <row r="14" spans="1:13" ht="15.5">
      <c r="A14" s="1">
        <v>11</v>
      </c>
      <c r="B14">
        <v>1184</v>
      </c>
      <c r="C14">
        <v>2223</v>
      </c>
      <c r="D14">
        <v>2261</v>
      </c>
      <c r="E14">
        <v>7659</v>
      </c>
      <c r="F14">
        <v>8151</v>
      </c>
      <c r="H14">
        <v>11</v>
      </c>
      <c r="I14">
        <v>357</v>
      </c>
      <c r="J14">
        <v>335</v>
      </c>
      <c r="K14">
        <v>502</v>
      </c>
      <c r="L14">
        <v>2317</v>
      </c>
      <c r="M14">
        <v>2418</v>
      </c>
    </row>
    <row r="15" spans="1:13" ht="15.5">
      <c r="A15" s="1">
        <v>12</v>
      </c>
      <c r="B15">
        <v>906</v>
      </c>
      <c r="C15">
        <v>2366</v>
      </c>
      <c r="D15">
        <v>2396</v>
      </c>
      <c r="E15">
        <v>7807</v>
      </c>
      <c r="F15">
        <v>8291</v>
      </c>
      <c r="H15">
        <v>12</v>
      </c>
      <c r="I15">
        <v>401</v>
      </c>
      <c r="J15">
        <v>272</v>
      </c>
      <c r="K15">
        <v>483</v>
      </c>
      <c r="L15">
        <v>2458</v>
      </c>
      <c r="M15">
        <v>3021</v>
      </c>
    </row>
    <row r="16" spans="1:13" ht="15.5">
      <c r="A16" s="1">
        <v>13</v>
      </c>
      <c r="B16">
        <v>849</v>
      </c>
      <c r="C16">
        <v>2375</v>
      </c>
      <c r="D16">
        <v>2203</v>
      </c>
      <c r="E16">
        <v>8071</v>
      </c>
      <c r="F16">
        <v>8306</v>
      </c>
      <c r="H16">
        <v>13</v>
      </c>
      <c r="I16">
        <v>610</v>
      </c>
      <c r="J16">
        <v>331</v>
      </c>
      <c r="K16">
        <v>227</v>
      </c>
      <c r="L16">
        <v>2684</v>
      </c>
      <c r="M16">
        <v>2838</v>
      </c>
    </row>
    <row r="17" spans="1:13" ht="15.5">
      <c r="A17" s="1">
        <v>14</v>
      </c>
      <c r="B17">
        <v>1274</v>
      </c>
      <c r="C17">
        <v>2314</v>
      </c>
      <c r="D17">
        <v>2223</v>
      </c>
      <c r="E17">
        <v>8102</v>
      </c>
      <c r="F17">
        <v>8380</v>
      </c>
      <c r="H17">
        <v>14</v>
      </c>
      <c r="I17">
        <v>490</v>
      </c>
      <c r="J17">
        <v>294</v>
      </c>
      <c r="K17">
        <v>477</v>
      </c>
      <c r="L17">
        <v>2719</v>
      </c>
      <c r="M17">
        <v>2598</v>
      </c>
    </row>
    <row r="18" spans="1:13" ht="15.5">
      <c r="A18" s="1">
        <v>15</v>
      </c>
      <c r="B18">
        <v>844</v>
      </c>
      <c r="C18">
        <v>2264</v>
      </c>
      <c r="D18">
        <v>2260</v>
      </c>
      <c r="E18">
        <v>8183</v>
      </c>
      <c r="F18">
        <v>8547</v>
      </c>
      <c r="H18">
        <v>15</v>
      </c>
      <c r="I18">
        <v>486</v>
      </c>
      <c r="J18">
        <v>432</v>
      </c>
      <c r="K18">
        <v>400</v>
      </c>
      <c r="L18">
        <v>2644</v>
      </c>
      <c r="M18">
        <v>2637</v>
      </c>
    </row>
    <row r="19" spans="1:13" ht="15.5">
      <c r="A19" s="1">
        <v>16</v>
      </c>
      <c r="B19">
        <v>1117</v>
      </c>
      <c r="C19">
        <v>2194</v>
      </c>
      <c r="D19">
        <v>2313</v>
      </c>
      <c r="E19">
        <v>8206</v>
      </c>
      <c r="F19">
        <v>8733</v>
      </c>
      <c r="H19">
        <v>16</v>
      </c>
      <c r="I19">
        <v>214</v>
      </c>
      <c r="J19">
        <v>148</v>
      </c>
      <c r="K19">
        <v>186</v>
      </c>
      <c r="L19">
        <v>2583</v>
      </c>
      <c r="M19">
        <v>2585</v>
      </c>
    </row>
    <row r="20" spans="1:13" ht="15.5">
      <c r="A20" s="1">
        <v>17</v>
      </c>
      <c r="B20">
        <v>1036</v>
      </c>
      <c r="C20">
        <v>2374</v>
      </c>
      <c r="D20">
        <v>2412</v>
      </c>
      <c r="E20">
        <v>8426</v>
      </c>
      <c r="F20">
        <v>8503</v>
      </c>
      <c r="H20">
        <v>17</v>
      </c>
      <c r="I20">
        <v>433</v>
      </c>
      <c r="J20">
        <v>361</v>
      </c>
      <c r="K20">
        <v>360</v>
      </c>
      <c r="L20">
        <v>2712</v>
      </c>
      <c r="M20">
        <v>2692</v>
      </c>
    </row>
    <row r="21" spans="1:13" ht="15.5">
      <c r="A21" s="1">
        <v>18</v>
      </c>
      <c r="B21">
        <v>653</v>
      </c>
      <c r="C21">
        <v>2207</v>
      </c>
      <c r="D21">
        <v>2460</v>
      </c>
      <c r="E21">
        <v>8405</v>
      </c>
      <c r="F21">
        <v>8510</v>
      </c>
      <c r="H21">
        <v>18</v>
      </c>
      <c r="I21">
        <v>197</v>
      </c>
      <c r="J21">
        <v>364</v>
      </c>
      <c r="K21">
        <v>382</v>
      </c>
      <c r="L21">
        <v>2822</v>
      </c>
      <c r="M21">
        <v>3029</v>
      </c>
    </row>
    <row r="22" spans="1:13" ht="15.5">
      <c r="A22" s="1">
        <v>19</v>
      </c>
      <c r="B22">
        <v>1208</v>
      </c>
      <c r="C22">
        <v>2266</v>
      </c>
      <c r="D22">
        <v>2324</v>
      </c>
      <c r="E22">
        <v>8393</v>
      </c>
      <c r="F22">
        <v>8681</v>
      </c>
      <c r="H22">
        <v>19</v>
      </c>
      <c r="I22">
        <v>142</v>
      </c>
      <c r="J22">
        <v>226</v>
      </c>
      <c r="K22">
        <v>310</v>
      </c>
      <c r="L22">
        <v>2347</v>
      </c>
      <c r="M22">
        <v>2780</v>
      </c>
    </row>
    <row r="23" spans="1:13" ht="15.5">
      <c r="A23" s="1">
        <v>20</v>
      </c>
      <c r="B23">
        <v>1129</v>
      </c>
      <c r="C23">
        <v>2131</v>
      </c>
      <c r="D23">
        <v>2429</v>
      </c>
      <c r="E23">
        <v>8356</v>
      </c>
      <c r="F23">
        <v>8662</v>
      </c>
      <c r="H23">
        <v>20</v>
      </c>
      <c r="I23">
        <v>337</v>
      </c>
      <c r="J23">
        <v>98</v>
      </c>
      <c r="K23">
        <v>330</v>
      </c>
      <c r="L23">
        <v>2391</v>
      </c>
      <c r="M23">
        <v>2836</v>
      </c>
    </row>
    <row r="24" spans="1:13" ht="15.5">
      <c r="A24" s="1">
        <v>21</v>
      </c>
      <c r="B24">
        <v>1066</v>
      </c>
      <c r="C24">
        <v>2437</v>
      </c>
      <c r="D24">
        <v>2417</v>
      </c>
      <c r="E24">
        <v>8589</v>
      </c>
      <c r="F24">
        <v>9103</v>
      </c>
      <c r="H24">
        <v>21</v>
      </c>
      <c r="I24">
        <v>564</v>
      </c>
      <c r="J24">
        <v>459</v>
      </c>
      <c r="K24">
        <v>444</v>
      </c>
      <c r="L24">
        <v>2256</v>
      </c>
      <c r="M24">
        <v>2882</v>
      </c>
    </row>
    <row r="25" spans="1:13" ht="15.5">
      <c r="A25" s="1">
        <v>22</v>
      </c>
      <c r="B25">
        <v>919</v>
      </c>
      <c r="C25">
        <v>2448</v>
      </c>
      <c r="D25">
        <v>2590</v>
      </c>
      <c r="E25">
        <v>8944</v>
      </c>
      <c r="F25">
        <v>9136</v>
      </c>
      <c r="H25">
        <v>22</v>
      </c>
      <c r="I25">
        <v>132</v>
      </c>
      <c r="J25">
        <v>250</v>
      </c>
      <c r="K25">
        <v>869</v>
      </c>
      <c r="L25">
        <v>2511</v>
      </c>
      <c r="M25">
        <v>2629</v>
      </c>
    </row>
    <row r="26" spans="1:13" ht="15.5">
      <c r="A26" s="1">
        <v>23</v>
      </c>
      <c r="B26">
        <v>1129</v>
      </c>
      <c r="C26">
        <v>2384</v>
      </c>
      <c r="D26">
        <v>2375</v>
      </c>
      <c r="E26">
        <v>8553</v>
      </c>
      <c r="F26">
        <v>8873</v>
      </c>
      <c r="H26">
        <v>23</v>
      </c>
      <c r="I26">
        <v>200</v>
      </c>
      <c r="J26">
        <v>423</v>
      </c>
      <c r="K26">
        <v>320</v>
      </c>
      <c r="L26">
        <v>2739</v>
      </c>
      <c r="M26">
        <v>2939</v>
      </c>
    </row>
    <row r="27" spans="1:13" ht="15.5">
      <c r="A27" s="1">
        <v>24</v>
      </c>
      <c r="B27">
        <v>1148</v>
      </c>
      <c r="C27">
        <v>2365</v>
      </c>
      <c r="D27">
        <v>2436</v>
      </c>
      <c r="E27">
        <v>8694</v>
      </c>
      <c r="F27">
        <v>9088</v>
      </c>
      <c r="H27">
        <v>24</v>
      </c>
      <c r="I27">
        <v>111</v>
      </c>
      <c r="J27">
        <v>413</v>
      </c>
      <c r="K27">
        <v>237</v>
      </c>
      <c r="L27">
        <v>2713</v>
      </c>
      <c r="M27">
        <v>2756</v>
      </c>
    </row>
    <row r="28" spans="1:13" ht="15.5">
      <c r="A28" s="1">
        <v>25</v>
      </c>
      <c r="B28">
        <v>987</v>
      </c>
      <c r="C28">
        <v>2564</v>
      </c>
      <c r="D28">
        <v>2474</v>
      </c>
      <c r="E28">
        <v>8597</v>
      </c>
      <c r="F28">
        <v>9194</v>
      </c>
      <c r="H28">
        <v>25</v>
      </c>
      <c r="I28">
        <v>491</v>
      </c>
      <c r="J28">
        <v>122</v>
      </c>
      <c r="K28">
        <v>373</v>
      </c>
      <c r="L28">
        <v>2543</v>
      </c>
      <c r="M28">
        <v>2833</v>
      </c>
    </row>
    <row r="29" spans="1:13" ht="15.5">
      <c r="A29" s="1">
        <v>26</v>
      </c>
      <c r="B29">
        <v>1010</v>
      </c>
      <c r="C29">
        <v>2408</v>
      </c>
      <c r="D29">
        <v>2655</v>
      </c>
      <c r="E29">
        <v>8781</v>
      </c>
      <c r="F29">
        <v>8948</v>
      </c>
      <c r="H29">
        <v>26</v>
      </c>
      <c r="I29">
        <v>314</v>
      </c>
      <c r="J29">
        <v>196</v>
      </c>
      <c r="K29">
        <v>645</v>
      </c>
      <c r="L29">
        <v>2662</v>
      </c>
      <c r="M29">
        <v>2839</v>
      </c>
    </row>
    <row r="30" spans="1:13" ht="15.5">
      <c r="A30" s="1">
        <v>27</v>
      </c>
      <c r="B30">
        <v>1282</v>
      </c>
      <c r="C30">
        <v>2462</v>
      </c>
      <c r="D30">
        <v>2849</v>
      </c>
      <c r="E30">
        <v>8765</v>
      </c>
      <c r="F30">
        <v>9046</v>
      </c>
      <c r="H30">
        <v>27</v>
      </c>
      <c r="I30">
        <v>265</v>
      </c>
      <c r="J30">
        <v>363</v>
      </c>
      <c r="K30">
        <v>116</v>
      </c>
      <c r="L30">
        <v>2653</v>
      </c>
      <c r="M30">
        <v>2782</v>
      </c>
    </row>
    <row r="31" spans="1:13" ht="15.5">
      <c r="A31" s="1">
        <v>28</v>
      </c>
      <c r="B31">
        <v>1344</v>
      </c>
      <c r="C31">
        <v>2270</v>
      </c>
      <c r="D31">
        <v>2510</v>
      </c>
      <c r="E31">
        <v>8978</v>
      </c>
      <c r="F31">
        <v>9207</v>
      </c>
      <c r="H31">
        <v>28</v>
      </c>
      <c r="I31">
        <v>193</v>
      </c>
      <c r="J31">
        <v>545</v>
      </c>
      <c r="K31">
        <v>319</v>
      </c>
      <c r="L31">
        <v>2884</v>
      </c>
      <c r="M31">
        <v>3188</v>
      </c>
    </row>
    <row r="32" spans="1:13" ht="15.5">
      <c r="A32" s="1">
        <v>29</v>
      </c>
      <c r="B32">
        <v>1246</v>
      </c>
      <c r="C32">
        <v>2416</v>
      </c>
      <c r="D32">
        <v>2458</v>
      </c>
      <c r="E32">
        <v>9135</v>
      </c>
      <c r="F32">
        <v>9360</v>
      </c>
      <c r="H32">
        <v>29</v>
      </c>
      <c r="I32">
        <v>277</v>
      </c>
      <c r="J32">
        <v>428</v>
      </c>
      <c r="K32">
        <v>431</v>
      </c>
      <c r="L32">
        <v>2799</v>
      </c>
      <c r="M32">
        <v>3219</v>
      </c>
    </row>
    <row r="33" spans="1:13" ht="15.5">
      <c r="A33" s="1">
        <v>30</v>
      </c>
      <c r="B33">
        <v>1231</v>
      </c>
      <c r="C33">
        <v>2710</v>
      </c>
      <c r="D33">
        <v>2427</v>
      </c>
      <c r="E33">
        <v>8965</v>
      </c>
      <c r="F33">
        <v>9215</v>
      </c>
      <c r="H33">
        <v>30</v>
      </c>
      <c r="I33">
        <v>205</v>
      </c>
      <c r="J33">
        <v>741</v>
      </c>
      <c r="K33">
        <v>362</v>
      </c>
      <c r="L33">
        <v>2574</v>
      </c>
      <c r="M33">
        <v>2717</v>
      </c>
    </row>
    <row r="34" spans="1:13" ht="15.5">
      <c r="A34" s="1">
        <v>31</v>
      </c>
      <c r="B34">
        <v>1108</v>
      </c>
      <c r="C34">
        <v>2572</v>
      </c>
      <c r="D34">
        <v>2538</v>
      </c>
      <c r="E34">
        <v>9217</v>
      </c>
      <c r="F34">
        <v>9320</v>
      </c>
      <c r="H34">
        <v>31</v>
      </c>
      <c r="I34">
        <v>367</v>
      </c>
      <c r="J34">
        <v>313</v>
      </c>
      <c r="K34">
        <v>518</v>
      </c>
      <c r="L34">
        <v>2936</v>
      </c>
      <c r="M34">
        <v>3161</v>
      </c>
    </row>
    <row r="35" spans="1:13" ht="15.5">
      <c r="A35" s="1">
        <v>32</v>
      </c>
      <c r="B35">
        <v>1643</v>
      </c>
      <c r="C35">
        <v>2586</v>
      </c>
      <c r="D35">
        <v>2598</v>
      </c>
      <c r="E35">
        <v>8915</v>
      </c>
      <c r="F35">
        <v>9400</v>
      </c>
      <c r="H35">
        <v>32</v>
      </c>
      <c r="I35">
        <v>242</v>
      </c>
      <c r="J35">
        <v>444</v>
      </c>
      <c r="K35">
        <v>467</v>
      </c>
      <c r="L35">
        <v>2754</v>
      </c>
      <c r="M35">
        <v>3138</v>
      </c>
    </row>
    <row r="36" spans="1:13" ht="15.5">
      <c r="A36" s="1">
        <v>33</v>
      </c>
      <c r="B36">
        <v>1151</v>
      </c>
      <c r="C36">
        <v>2531</v>
      </c>
      <c r="D36">
        <v>2585</v>
      </c>
      <c r="E36">
        <v>8889</v>
      </c>
      <c r="F36">
        <v>9666</v>
      </c>
      <c r="H36">
        <v>33</v>
      </c>
      <c r="I36">
        <v>176</v>
      </c>
      <c r="J36">
        <v>240</v>
      </c>
      <c r="K36">
        <v>393</v>
      </c>
      <c r="L36">
        <v>2570</v>
      </c>
      <c r="M36">
        <v>3094</v>
      </c>
    </row>
    <row r="37" spans="1:13" ht="15.5">
      <c r="A37" s="1">
        <v>34</v>
      </c>
      <c r="B37">
        <v>1123</v>
      </c>
      <c r="C37">
        <v>2388</v>
      </c>
      <c r="D37">
        <v>2687</v>
      </c>
      <c r="E37">
        <v>9100</v>
      </c>
      <c r="F37">
        <v>9311</v>
      </c>
      <c r="H37">
        <v>34</v>
      </c>
      <c r="I37">
        <v>476</v>
      </c>
      <c r="J37">
        <v>215</v>
      </c>
      <c r="K37">
        <v>648</v>
      </c>
      <c r="L37">
        <v>2677</v>
      </c>
      <c r="M37">
        <v>2868</v>
      </c>
    </row>
    <row r="38" spans="1:13" ht="15.5">
      <c r="A38" s="1">
        <v>35</v>
      </c>
      <c r="B38">
        <v>1008</v>
      </c>
      <c r="C38">
        <v>2856</v>
      </c>
      <c r="D38">
        <v>2565</v>
      </c>
      <c r="E38">
        <v>9170</v>
      </c>
      <c r="F38">
        <v>9271</v>
      </c>
      <c r="H38">
        <v>35</v>
      </c>
      <c r="I38">
        <v>251</v>
      </c>
      <c r="J38">
        <v>471</v>
      </c>
      <c r="K38">
        <v>374</v>
      </c>
      <c r="L38">
        <v>2776</v>
      </c>
      <c r="M38">
        <v>2348</v>
      </c>
    </row>
    <row r="39" spans="1:13" ht="15.5">
      <c r="A39" s="1">
        <v>36</v>
      </c>
      <c r="B39">
        <v>1206</v>
      </c>
      <c r="C39">
        <v>2590</v>
      </c>
      <c r="D39">
        <v>2637</v>
      </c>
      <c r="E39">
        <v>9329</v>
      </c>
      <c r="F39">
        <v>9266</v>
      </c>
      <c r="H39">
        <v>36</v>
      </c>
      <c r="I39">
        <v>295</v>
      </c>
      <c r="J39">
        <v>561</v>
      </c>
      <c r="K39">
        <v>409</v>
      </c>
      <c r="L39">
        <v>2832</v>
      </c>
      <c r="M39">
        <v>2685</v>
      </c>
    </row>
    <row r="40" spans="1:13" ht="15.5">
      <c r="A40" s="1">
        <v>37</v>
      </c>
      <c r="B40">
        <v>1208</v>
      </c>
      <c r="C40">
        <v>2745</v>
      </c>
      <c r="D40">
        <v>2701</v>
      </c>
      <c r="E40">
        <v>9398</v>
      </c>
      <c r="F40">
        <v>9826</v>
      </c>
      <c r="H40">
        <v>37</v>
      </c>
      <c r="I40">
        <v>302</v>
      </c>
      <c r="J40">
        <v>399</v>
      </c>
      <c r="K40">
        <v>422</v>
      </c>
      <c r="L40">
        <v>2998</v>
      </c>
      <c r="M40">
        <v>2747</v>
      </c>
    </row>
    <row r="41" spans="1:13" ht="15.5">
      <c r="A41" s="1">
        <v>38</v>
      </c>
      <c r="B41">
        <v>1319</v>
      </c>
      <c r="C41">
        <v>2889</v>
      </c>
      <c r="D41">
        <v>2677</v>
      </c>
      <c r="E41">
        <v>9482</v>
      </c>
      <c r="F41">
        <v>9689</v>
      </c>
      <c r="H41">
        <v>38</v>
      </c>
      <c r="I41">
        <v>258</v>
      </c>
      <c r="J41">
        <v>449</v>
      </c>
      <c r="K41">
        <v>316</v>
      </c>
      <c r="L41">
        <v>2831</v>
      </c>
      <c r="M41">
        <v>2844</v>
      </c>
    </row>
    <row r="42" spans="1:13" ht="15.5">
      <c r="A42" s="1">
        <v>39</v>
      </c>
      <c r="B42">
        <v>1165</v>
      </c>
      <c r="C42">
        <v>2822</v>
      </c>
      <c r="D42">
        <v>2546</v>
      </c>
      <c r="E42">
        <v>9445</v>
      </c>
      <c r="F42">
        <v>9777</v>
      </c>
      <c r="H42">
        <v>39</v>
      </c>
      <c r="I42">
        <v>76</v>
      </c>
      <c r="J42">
        <v>295</v>
      </c>
      <c r="K42">
        <v>262</v>
      </c>
      <c r="L42">
        <v>2906</v>
      </c>
      <c r="M42">
        <v>3255</v>
      </c>
    </row>
    <row r="43" spans="1:13" ht="15.5">
      <c r="A43" s="1">
        <v>40</v>
      </c>
      <c r="B43">
        <v>1504</v>
      </c>
      <c r="C43">
        <v>2588</v>
      </c>
      <c r="D43">
        <v>2431</v>
      </c>
      <c r="E43">
        <v>9717</v>
      </c>
      <c r="F43">
        <v>9889</v>
      </c>
      <c r="H43">
        <v>40</v>
      </c>
      <c r="I43">
        <v>260</v>
      </c>
      <c r="J43">
        <v>457</v>
      </c>
      <c r="K43">
        <v>668</v>
      </c>
      <c r="L43">
        <v>2728</v>
      </c>
      <c r="M43">
        <v>3129</v>
      </c>
    </row>
    <row r="44" spans="1:13" ht="15.5">
      <c r="A44" s="1">
        <v>41</v>
      </c>
      <c r="B44">
        <v>1395</v>
      </c>
      <c r="C44">
        <v>2736</v>
      </c>
      <c r="D44">
        <v>3009</v>
      </c>
      <c r="E44">
        <v>9715</v>
      </c>
      <c r="F44">
        <v>9814</v>
      </c>
      <c r="H44">
        <v>41</v>
      </c>
      <c r="I44">
        <v>436</v>
      </c>
      <c r="J44">
        <v>393</v>
      </c>
      <c r="K44">
        <v>193</v>
      </c>
      <c r="L44">
        <v>2965</v>
      </c>
      <c r="M44">
        <v>3029</v>
      </c>
    </row>
    <row r="45" spans="1:13" ht="15.5">
      <c r="A45" s="1">
        <v>42</v>
      </c>
      <c r="B45">
        <v>1229</v>
      </c>
      <c r="C45">
        <v>2822</v>
      </c>
      <c r="D45">
        <v>2801</v>
      </c>
      <c r="E45">
        <v>9684</v>
      </c>
      <c r="F45">
        <v>9844</v>
      </c>
      <c r="H45">
        <v>42</v>
      </c>
      <c r="I45">
        <v>234</v>
      </c>
      <c r="J45">
        <v>546</v>
      </c>
      <c r="K45">
        <v>77</v>
      </c>
      <c r="L45">
        <v>3062</v>
      </c>
      <c r="M45">
        <v>3128</v>
      </c>
    </row>
    <row r="46" spans="1:13" ht="15.5">
      <c r="A46" s="1">
        <v>43</v>
      </c>
      <c r="B46">
        <v>1335</v>
      </c>
      <c r="C46">
        <v>2856</v>
      </c>
      <c r="D46">
        <v>2734</v>
      </c>
      <c r="E46">
        <v>9825</v>
      </c>
      <c r="F46">
        <v>9754</v>
      </c>
      <c r="H46">
        <v>43</v>
      </c>
      <c r="I46">
        <v>258</v>
      </c>
      <c r="J46">
        <v>276</v>
      </c>
      <c r="K46">
        <v>434</v>
      </c>
      <c r="L46">
        <v>2933</v>
      </c>
      <c r="M46">
        <v>3080</v>
      </c>
    </row>
    <row r="47" spans="1:13" ht="15.5">
      <c r="A47" s="1">
        <v>44</v>
      </c>
      <c r="B47">
        <v>986</v>
      </c>
      <c r="C47">
        <v>2724</v>
      </c>
      <c r="D47">
        <v>2834</v>
      </c>
      <c r="E47">
        <v>9806</v>
      </c>
      <c r="F47">
        <v>9791</v>
      </c>
      <c r="H47">
        <v>44</v>
      </c>
      <c r="I47">
        <v>421</v>
      </c>
      <c r="J47">
        <v>402</v>
      </c>
      <c r="K47">
        <v>260</v>
      </c>
      <c r="L47">
        <v>2989</v>
      </c>
      <c r="M47">
        <v>2848</v>
      </c>
    </row>
    <row r="48" spans="1:13" ht="15.5">
      <c r="A48" s="1">
        <v>45</v>
      </c>
      <c r="B48">
        <v>1469</v>
      </c>
      <c r="C48">
        <v>2701</v>
      </c>
      <c r="D48">
        <v>2945</v>
      </c>
      <c r="E48">
        <v>10247</v>
      </c>
      <c r="F48">
        <v>10304</v>
      </c>
      <c r="H48">
        <v>45</v>
      </c>
      <c r="I48">
        <v>373</v>
      </c>
      <c r="J48">
        <v>544</v>
      </c>
      <c r="K48">
        <v>245</v>
      </c>
      <c r="L48">
        <v>3077</v>
      </c>
      <c r="M48">
        <v>2907</v>
      </c>
    </row>
    <row r="49" spans="1:13" ht="15.5">
      <c r="A49" s="1">
        <v>46</v>
      </c>
      <c r="B49">
        <v>1314</v>
      </c>
      <c r="C49">
        <v>2752</v>
      </c>
      <c r="D49">
        <v>2863</v>
      </c>
      <c r="E49">
        <v>9909</v>
      </c>
      <c r="F49">
        <v>10234</v>
      </c>
      <c r="H49">
        <v>46</v>
      </c>
      <c r="I49">
        <v>241</v>
      </c>
      <c r="J49">
        <v>221</v>
      </c>
      <c r="K49">
        <v>545</v>
      </c>
      <c r="L49">
        <v>3132</v>
      </c>
      <c r="M49">
        <v>3078</v>
      </c>
    </row>
    <row r="50" spans="1:13" ht="15.5">
      <c r="A50" s="1">
        <v>47</v>
      </c>
      <c r="B50">
        <v>1508</v>
      </c>
      <c r="C50">
        <v>2728</v>
      </c>
      <c r="D50">
        <v>2879</v>
      </c>
      <c r="E50">
        <v>10128</v>
      </c>
      <c r="F50">
        <v>10387</v>
      </c>
      <c r="H50">
        <v>47</v>
      </c>
      <c r="I50">
        <v>454</v>
      </c>
      <c r="J50">
        <v>395</v>
      </c>
      <c r="K50">
        <v>339</v>
      </c>
      <c r="L50">
        <v>2673</v>
      </c>
      <c r="M50">
        <v>3166</v>
      </c>
    </row>
    <row r="51" spans="1:13" ht="15.5">
      <c r="A51" s="1">
        <v>48</v>
      </c>
      <c r="B51">
        <v>1314</v>
      </c>
      <c r="C51">
        <v>2797</v>
      </c>
      <c r="D51">
        <v>2841</v>
      </c>
      <c r="E51">
        <v>10077</v>
      </c>
      <c r="F51">
        <v>10289</v>
      </c>
      <c r="H51">
        <v>48</v>
      </c>
      <c r="I51">
        <v>443</v>
      </c>
      <c r="J51">
        <v>22</v>
      </c>
      <c r="K51">
        <v>284</v>
      </c>
      <c r="L51">
        <v>3030</v>
      </c>
      <c r="M51">
        <v>3029</v>
      </c>
    </row>
    <row r="52" spans="1:13" ht="15.5">
      <c r="A52" s="1">
        <v>49</v>
      </c>
      <c r="B52">
        <v>1506</v>
      </c>
      <c r="C52">
        <v>2838</v>
      </c>
      <c r="D52">
        <v>3159</v>
      </c>
      <c r="E52">
        <v>10247</v>
      </c>
      <c r="F52">
        <v>10508</v>
      </c>
      <c r="H52">
        <v>49</v>
      </c>
      <c r="I52">
        <v>693</v>
      </c>
      <c r="J52">
        <v>480</v>
      </c>
      <c r="K52">
        <v>580</v>
      </c>
      <c r="L52">
        <v>2682</v>
      </c>
      <c r="M52">
        <v>2953</v>
      </c>
    </row>
    <row r="53" spans="1:13" ht="15.5">
      <c r="A53" s="1">
        <v>50</v>
      </c>
      <c r="B53">
        <v>1224</v>
      </c>
      <c r="C53">
        <v>2562</v>
      </c>
      <c r="D53">
        <v>2858</v>
      </c>
      <c r="E53">
        <v>10135</v>
      </c>
      <c r="F53">
        <v>10293</v>
      </c>
      <c r="H53">
        <v>50</v>
      </c>
      <c r="I53">
        <v>502</v>
      </c>
      <c r="J53">
        <v>315</v>
      </c>
      <c r="K53">
        <v>290</v>
      </c>
      <c r="L53">
        <v>3101</v>
      </c>
      <c r="M53">
        <v>3046</v>
      </c>
    </row>
    <row r="54" spans="1:13" ht="15.5">
      <c r="A54" s="1">
        <v>51</v>
      </c>
      <c r="B54">
        <v>1279</v>
      </c>
      <c r="C54">
        <v>2866</v>
      </c>
      <c r="D54">
        <v>2711</v>
      </c>
      <c r="E54">
        <v>10443</v>
      </c>
      <c r="F54">
        <v>10179</v>
      </c>
      <c r="H54">
        <v>51</v>
      </c>
      <c r="I54">
        <v>848</v>
      </c>
      <c r="J54">
        <v>390</v>
      </c>
      <c r="K54">
        <v>339</v>
      </c>
      <c r="L54">
        <v>3024</v>
      </c>
      <c r="M54">
        <v>3119</v>
      </c>
    </row>
    <row r="55" spans="1:13" ht="15.5">
      <c r="A55" s="1">
        <v>52</v>
      </c>
      <c r="B55">
        <v>1373</v>
      </c>
      <c r="C55">
        <v>2889</v>
      </c>
      <c r="D55">
        <v>3046</v>
      </c>
      <c r="E55">
        <v>10153</v>
      </c>
      <c r="F55">
        <v>10247</v>
      </c>
      <c r="H55">
        <v>52</v>
      </c>
      <c r="I55">
        <v>433</v>
      </c>
      <c r="J55">
        <v>624</v>
      </c>
      <c r="K55">
        <v>339</v>
      </c>
      <c r="L55">
        <v>2971</v>
      </c>
      <c r="M55">
        <v>2632</v>
      </c>
    </row>
    <row r="56" spans="1:13" ht="15.5">
      <c r="A56" s="1">
        <v>53</v>
      </c>
      <c r="B56">
        <v>1448</v>
      </c>
      <c r="C56">
        <v>3083</v>
      </c>
      <c r="D56">
        <v>2972</v>
      </c>
      <c r="E56">
        <v>10131</v>
      </c>
      <c r="F56">
        <v>10467</v>
      </c>
      <c r="H56">
        <v>53</v>
      </c>
      <c r="I56">
        <v>610</v>
      </c>
      <c r="J56">
        <v>368</v>
      </c>
      <c r="K56">
        <v>334</v>
      </c>
      <c r="L56">
        <v>2958</v>
      </c>
      <c r="M56">
        <v>2692</v>
      </c>
    </row>
    <row r="57" spans="1:13" ht="15.5">
      <c r="A57" s="1">
        <v>54</v>
      </c>
      <c r="B57">
        <v>1330</v>
      </c>
      <c r="C57">
        <v>2705</v>
      </c>
      <c r="D57">
        <v>3058</v>
      </c>
      <c r="E57">
        <v>10300</v>
      </c>
      <c r="F57">
        <v>10890</v>
      </c>
      <c r="H57">
        <v>54</v>
      </c>
      <c r="I57">
        <v>452</v>
      </c>
      <c r="J57">
        <v>575</v>
      </c>
      <c r="K57">
        <v>294</v>
      </c>
      <c r="L57">
        <v>3188</v>
      </c>
      <c r="M57">
        <v>3056</v>
      </c>
    </row>
    <row r="58" spans="1:13" ht="15.5">
      <c r="A58" s="1">
        <v>55</v>
      </c>
      <c r="B58">
        <v>1448</v>
      </c>
      <c r="C58">
        <v>3079</v>
      </c>
      <c r="D58">
        <v>2573</v>
      </c>
      <c r="E58">
        <v>10469</v>
      </c>
      <c r="F58">
        <v>10421</v>
      </c>
      <c r="H58">
        <v>55</v>
      </c>
      <c r="I58">
        <v>422</v>
      </c>
      <c r="J58">
        <v>280</v>
      </c>
      <c r="K58">
        <v>351</v>
      </c>
      <c r="L58">
        <v>3096</v>
      </c>
      <c r="M58">
        <v>3181</v>
      </c>
    </row>
    <row r="59" spans="1:13" ht="15.5">
      <c r="A59" s="1">
        <v>56</v>
      </c>
      <c r="B59">
        <v>1556</v>
      </c>
      <c r="C59">
        <v>2888</v>
      </c>
      <c r="D59">
        <v>3038</v>
      </c>
      <c r="E59">
        <v>10500</v>
      </c>
      <c r="F59">
        <v>10364</v>
      </c>
      <c r="H59">
        <v>56</v>
      </c>
      <c r="I59">
        <v>445</v>
      </c>
      <c r="J59">
        <v>389</v>
      </c>
      <c r="K59">
        <v>534</v>
      </c>
      <c r="L59">
        <v>3148</v>
      </c>
      <c r="M59">
        <v>2914</v>
      </c>
    </row>
    <row r="60" spans="1:13" ht="15.5">
      <c r="A60" s="1">
        <v>57</v>
      </c>
      <c r="B60">
        <v>1484</v>
      </c>
      <c r="C60">
        <v>2901</v>
      </c>
      <c r="D60">
        <v>2899</v>
      </c>
      <c r="E60">
        <v>10797</v>
      </c>
      <c r="F60">
        <v>10786</v>
      </c>
      <c r="H60">
        <v>57</v>
      </c>
      <c r="I60">
        <v>384</v>
      </c>
      <c r="J60">
        <v>506</v>
      </c>
      <c r="K60">
        <v>828</v>
      </c>
      <c r="L60">
        <v>3354</v>
      </c>
      <c r="M60">
        <v>3105</v>
      </c>
    </row>
    <row r="61" spans="1:13" ht="15.5">
      <c r="A61" s="1">
        <v>58</v>
      </c>
      <c r="B61">
        <v>1688</v>
      </c>
      <c r="C61">
        <v>3120</v>
      </c>
      <c r="D61">
        <v>2938</v>
      </c>
      <c r="E61">
        <v>10754</v>
      </c>
      <c r="F61">
        <v>10637</v>
      </c>
      <c r="H61">
        <v>58</v>
      </c>
      <c r="I61">
        <v>90</v>
      </c>
      <c r="J61">
        <v>745</v>
      </c>
      <c r="K61">
        <v>656</v>
      </c>
      <c r="L61">
        <v>3079</v>
      </c>
      <c r="M61">
        <v>2906</v>
      </c>
    </row>
    <row r="62" spans="1:13" ht="15.5">
      <c r="A62" s="1">
        <v>59</v>
      </c>
      <c r="B62">
        <v>1455</v>
      </c>
      <c r="C62">
        <v>2921</v>
      </c>
      <c r="D62">
        <v>3142</v>
      </c>
      <c r="E62">
        <v>10312</v>
      </c>
      <c r="F62">
        <v>10534</v>
      </c>
      <c r="H62">
        <v>59</v>
      </c>
      <c r="I62">
        <v>445</v>
      </c>
      <c r="J62">
        <v>330</v>
      </c>
      <c r="K62">
        <v>543</v>
      </c>
      <c r="L62">
        <v>3178</v>
      </c>
      <c r="M62">
        <v>3047</v>
      </c>
    </row>
    <row r="63" spans="1:13" ht="15.5">
      <c r="A63" s="1">
        <v>60</v>
      </c>
      <c r="B63">
        <v>1464</v>
      </c>
      <c r="C63">
        <v>3188</v>
      </c>
      <c r="D63">
        <v>3253</v>
      </c>
      <c r="E63">
        <v>10392</v>
      </c>
      <c r="F63">
        <v>10551</v>
      </c>
      <c r="H63">
        <v>60</v>
      </c>
      <c r="I63">
        <v>365</v>
      </c>
      <c r="J63">
        <v>457</v>
      </c>
      <c r="K63">
        <v>353</v>
      </c>
      <c r="L63">
        <v>3117</v>
      </c>
      <c r="M63">
        <v>3426</v>
      </c>
    </row>
    <row r="64" spans="1:13" ht="15.5">
      <c r="A64" s="1">
        <v>61</v>
      </c>
      <c r="B64">
        <v>1808</v>
      </c>
      <c r="C64">
        <v>3082</v>
      </c>
      <c r="D64">
        <v>3109</v>
      </c>
      <c r="E64">
        <v>10763</v>
      </c>
      <c r="F64">
        <v>10680</v>
      </c>
      <c r="H64">
        <v>61</v>
      </c>
      <c r="I64">
        <v>485</v>
      </c>
      <c r="J64">
        <v>204</v>
      </c>
      <c r="K64">
        <v>577</v>
      </c>
      <c r="L64">
        <v>3064</v>
      </c>
      <c r="M64">
        <v>3007</v>
      </c>
    </row>
    <row r="65" spans="1:13" ht="15.5">
      <c r="A65" s="1">
        <v>62</v>
      </c>
      <c r="B65">
        <v>1614</v>
      </c>
      <c r="C65">
        <v>3235</v>
      </c>
      <c r="D65">
        <v>3225</v>
      </c>
      <c r="E65">
        <v>10755</v>
      </c>
      <c r="F65">
        <v>10726</v>
      </c>
      <c r="H65">
        <v>62</v>
      </c>
      <c r="I65">
        <v>494</v>
      </c>
      <c r="J65">
        <v>551</v>
      </c>
      <c r="K65">
        <v>370</v>
      </c>
      <c r="L65">
        <v>2936</v>
      </c>
      <c r="M65">
        <v>2832</v>
      </c>
    </row>
    <row r="66" spans="1:13" ht="15.5">
      <c r="A66" s="1">
        <v>63</v>
      </c>
      <c r="B66">
        <v>1268</v>
      </c>
      <c r="C66">
        <v>3171</v>
      </c>
      <c r="D66">
        <v>3131</v>
      </c>
      <c r="E66">
        <v>10726</v>
      </c>
      <c r="F66">
        <v>11052</v>
      </c>
      <c r="H66">
        <v>63</v>
      </c>
      <c r="I66">
        <v>721</v>
      </c>
      <c r="J66">
        <v>467</v>
      </c>
      <c r="K66">
        <v>626</v>
      </c>
      <c r="L66">
        <v>2965</v>
      </c>
      <c r="M66">
        <v>3232</v>
      </c>
    </row>
    <row r="67" spans="1:13" ht="15.5">
      <c r="A67" s="1">
        <v>64</v>
      </c>
      <c r="B67">
        <v>1404</v>
      </c>
      <c r="C67">
        <v>2924</v>
      </c>
      <c r="D67">
        <v>2743</v>
      </c>
      <c r="E67">
        <v>10759</v>
      </c>
      <c r="F67">
        <v>10825</v>
      </c>
      <c r="H67">
        <v>64</v>
      </c>
      <c r="I67">
        <v>203</v>
      </c>
      <c r="J67">
        <v>433</v>
      </c>
      <c r="K67">
        <v>654</v>
      </c>
      <c r="L67">
        <v>2924</v>
      </c>
      <c r="M67">
        <v>3343</v>
      </c>
    </row>
    <row r="68" spans="1:13" ht="15.5">
      <c r="A68" s="1">
        <v>65</v>
      </c>
      <c r="B68">
        <v>1571</v>
      </c>
      <c r="C68">
        <v>3148</v>
      </c>
      <c r="D68">
        <v>3366</v>
      </c>
      <c r="E68">
        <v>11453</v>
      </c>
      <c r="F68">
        <v>11268</v>
      </c>
      <c r="H68">
        <v>65</v>
      </c>
      <c r="I68">
        <v>500</v>
      </c>
      <c r="J68">
        <v>530</v>
      </c>
      <c r="K68">
        <v>627</v>
      </c>
      <c r="L68">
        <v>3078</v>
      </c>
      <c r="M68">
        <v>3209</v>
      </c>
    </row>
    <row r="69" spans="1:13" ht="15.5">
      <c r="A69" s="1">
        <v>66</v>
      </c>
      <c r="B69">
        <v>1389</v>
      </c>
      <c r="C69">
        <v>3385</v>
      </c>
      <c r="D69">
        <v>3319</v>
      </c>
      <c r="E69">
        <v>11169</v>
      </c>
      <c r="F69">
        <v>10834</v>
      </c>
      <c r="H69">
        <v>66</v>
      </c>
      <c r="I69">
        <v>419</v>
      </c>
      <c r="J69">
        <v>730</v>
      </c>
      <c r="K69">
        <v>504</v>
      </c>
      <c r="L69">
        <v>2720</v>
      </c>
      <c r="M69">
        <v>3341</v>
      </c>
    </row>
    <row r="70" spans="1:13" ht="15.5">
      <c r="A70" s="1">
        <v>67</v>
      </c>
      <c r="B70">
        <v>1448</v>
      </c>
      <c r="C70">
        <v>3269</v>
      </c>
      <c r="D70">
        <v>3364</v>
      </c>
      <c r="E70">
        <v>10856</v>
      </c>
      <c r="F70">
        <v>11510</v>
      </c>
      <c r="H70">
        <v>67</v>
      </c>
      <c r="I70">
        <v>651</v>
      </c>
      <c r="J70">
        <v>794</v>
      </c>
      <c r="K70">
        <v>603</v>
      </c>
      <c r="L70">
        <v>3164</v>
      </c>
      <c r="M70">
        <v>3295</v>
      </c>
    </row>
    <row r="71" spans="1:13" ht="15.5">
      <c r="A71" s="1">
        <v>68</v>
      </c>
      <c r="B71">
        <v>1405</v>
      </c>
      <c r="C71">
        <v>3088</v>
      </c>
      <c r="D71">
        <v>3168</v>
      </c>
      <c r="E71">
        <v>11326</v>
      </c>
      <c r="F71">
        <v>11447</v>
      </c>
      <c r="H71">
        <v>68</v>
      </c>
      <c r="I71">
        <v>543</v>
      </c>
      <c r="J71">
        <v>398</v>
      </c>
      <c r="K71">
        <v>536</v>
      </c>
      <c r="L71">
        <v>3014</v>
      </c>
      <c r="M71">
        <v>3316</v>
      </c>
    </row>
    <row r="72" spans="1:13" ht="15.5">
      <c r="A72" s="1">
        <v>69</v>
      </c>
      <c r="B72">
        <v>1580</v>
      </c>
      <c r="C72">
        <v>3403</v>
      </c>
      <c r="D72">
        <v>3268</v>
      </c>
      <c r="E72">
        <v>11198</v>
      </c>
      <c r="F72">
        <v>11139</v>
      </c>
      <c r="H72">
        <v>69</v>
      </c>
      <c r="I72">
        <v>628</v>
      </c>
      <c r="J72">
        <v>185</v>
      </c>
      <c r="K72">
        <v>291</v>
      </c>
      <c r="L72">
        <v>3251</v>
      </c>
      <c r="M72">
        <v>3323</v>
      </c>
    </row>
    <row r="73" spans="1:13" ht="15.5">
      <c r="A73" s="1">
        <v>70</v>
      </c>
      <c r="B73">
        <v>1489</v>
      </c>
      <c r="C73">
        <v>3123</v>
      </c>
      <c r="D73">
        <v>3013</v>
      </c>
      <c r="E73">
        <v>11430</v>
      </c>
      <c r="F73">
        <v>11460</v>
      </c>
      <c r="H73">
        <v>70</v>
      </c>
      <c r="I73">
        <v>317</v>
      </c>
      <c r="J73">
        <v>651</v>
      </c>
      <c r="K73">
        <v>434</v>
      </c>
      <c r="L73">
        <v>3226</v>
      </c>
      <c r="M73">
        <v>3257</v>
      </c>
    </row>
    <row r="74" spans="1:13" ht="15.5">
      <c r="A74" s="1">
        <v>71</v>
      </c>
      <c r="B74">
        <v>1915</v>
      </c>
      <c r="C74">
        <v>3467</v>
      </c>
      <c r="D74">
        <v>3230</v>
      </c>
      <c r="E74">
        <v>11477</v>
      </c>
      <c r="F74">
        <v>11352</v>
      </c>
      <c r="H74">
        <v>71</v>
      </c>
      <c r="I74">
        <v>744</v>
      </c>
      <c r="J74">
        <v>424</v>
      </c>
      <c r="K74">
        <v>353</v>
      </c>
      <c r="L74">
        <v>3193</v>
      </c>
      <c r="M74">
        <v>3378</v>
      </c>
    </row>
    <row r="75" spans="1:13" ht="15.5">
      <c r="A75" s="1">
        <v>72</v>
      </c>
      <c r="B75">
        <v>1505</v>
      </c>
      <c r="C75">
        <v>3424</v>
      </c>
      <c r="D75">
        <v>3298</v>
      </c>
      <c r="E75">
        <v>11285</v>
      </c>
      <c r="F75">
        <v>11514</v>
      </c>
      <c r="H75">
        <v>72</v>
      </c>
      <c r="I75">
        <v>458</v>
      </c>
      <c r="J75">
        <v>303</v>
      </c>
      <c r="K75">
        <v>350</v>
      </c>
      <c r="L75">
        <v>3215</v>
      </c>
      <c r="M75">
        <v>3356</v>
      </c>
    </row>
    <row r="76" spans="1:13" ht="15.5">
      <c r="A76" s="1">
        <v>73</v>
      </c>
      <c r="B76">
        <v>1744</v>
      </c>
      <c r="C76">
        <v>3526</v>
      </c>
      <c r="D76">
        <v>3530</v>
      </c>
      <c r="E76">
        <v>11310</v>
      </c>
      <c r="F76">
        <v>11565</v>
      </c>
      <c r="H76">
        <v>73</v>
      </c>
      <c r="I76">
        <v>660</v>
      </c>
      <c r="J76">
        <v>628</v>
      </c>
      <c r="K76">
        <v>243</v>
      </c>
      <c r="L76">
        <v>3317</v>
      </c>
      <c r="M76">
        <v>3441</v>
      </c>
    </row>
    <row r="77" spans="1:13" ht="15.5">
      <c r="A77" s="1">
        <v>74</v>
      </c>
      <c r="B77">
        <v>1802</v>
      </c>
      <c r="C77">
        <v>3352</v>
      </c>
      <c r="D77">
        <v>3295</v>
      </c>
      <c r="E77">
        <v>11301</v>
      </c>
      <c r="F77">
        <v>11249</v>
      </c>
      <c r="H77">
        <v>74</v>
      </c>
      <c r="I77">
        <v>585</v>
      </c>
      <c r="J77">
        <v>554</v>
      </c>
      <c r="K77">
        <v>543</v>
      </c>
      <c r="L77">
        <v>3390</v>
      </c>
      <c r="M77">
        <v>3307</v>
      </c>
    </row>
    <row r="78" spans="1:13" ht="15.5">
      <c r="A78" s="1">
        <v>75</v>
      </c>
      <c r="B78">
        <v>1420</v>
      </c>
      <c r="C78">
        <v>3644</v>
      </c>
      <c r="D78">
        <v>3531</v>
      </c>
      <c r="E78">
        <v>11692</v>
      </c>
      <c r="F78">
        <v>11653</v>
      </c>
      <c r="H78">
        <v>75</v>
      </c>
      <c r="I78">
        <v>465</v>
      </c>
      <c r="J78">
        <v>412</v>
      </c>
      <c r="K78">
        <v>506</v>
      </c>
      <c r="L78">
        <v>3048</v>
      </c>
      <c r="M78">
        <v>3512</v>
      </c>
    </row>
    <row r="79" spans="1:13" ht="15.5">
      <c r="A79" s="1">
        <v>76</v>
      </c>
      <c r="B79">
        <v>2006</v>
      </c>
      <c r="C79">
        <v>3357</v>
      </c>
      <c r="D79">
        <v>3073</v>
      </c>
      <c r="E79">
        <v>11476</v>
      </c>
      <c r="F79">
        <v>11493</v>
      </c>
      <c r="H79">
        <v>76</v>
      </c>
      <c r="I79">
        <v>646</v>
      </c>
      <c r="J79">
        <v>496</v>
      </c>
      <c r="K79">
        <v>283</v>
      </c>
      <c r="L79">
        <v>3466</v>
      </c>
      <c r="M79">
        <v>3316</v>
      </c>
    </row>
    <row r="80" spans="1:13" ht="15.5">
      <c r="A80" s="1">
        <v>77</v>
      </c>
      <c r="B80">
        <v>1920</v>
      </c>
      <c r="C80">
        <v>3510</v>
      </c>
      <c r="D80">
        <v>3243</v>
      </c>
      <c r="E80">
        <v>11671</v>
      </c>
      <c r="F80">
        <v>11601</v>
      </c>
      <c r="H80">
        <v>77</v>
      </c>
      <c r="I80">
        <v>546</v>
      </c>
      <c r="J80">
        <v>398</v>
      </c>
      <c r="K80">
        <v>492</v>
      </c>
      <c r="L80">
        <v>3303</v>
      </c>
      <c r="M80">
        <v>3464</v>
      </c>
    </row>
    <row r="81" spans="1:13" ht="15.5">
      <c r="A81" s="1">
        <v>78</v>
      </c>
      <c r="B81">
        <v>1940</v>
      </c>
      <c r="C81">
        <v>3486</v>
      </c>
      <c r="D81">
        <v>3461</v>
      </c>
      <c r="E81">
        <v>11758</v>
      </c>
      <c r="F81">
        <v>11895</v>
      </c>
      <c r="H81">
        <v>78</v>
      </c>
      <c r="I81">
        <v>662</v>
      </c>
      <c r="J81">
        <v>442</v>
      </c>
      <c r="K81">
        <v>404</v>
      </c>
      <c r="L81">
        <v>3204</v>
      </c>
      <c r="M81">
        <v>3186</v>
      </c>
    </row>
    <row r="82" spans="1:13" ht="15.5">
      <c r="A82" s="1">
        <v>79</v>
      </c>
      <c r="B82">
        <v>1630</v>
      </c>
      <c r="C82">
        <v>3736</v>
      </c>
      <c r="D82">
        <v>3470</v>
      </c>
      <c r="E82">
        <v>12010</v>
      </c>
      <c r="F82">
        <v>11877</v>
      </c>
      <c r="H82">
        <v>79</v>
      </c>
      <c r="I82">
        <v>491</v>
      </c>
      <c r="J82">
        <v>601</v>
      </c>
      <c r="K82">
        <v>183</v>
      </c>
      <c r="L82">
        <v>3419</v>
      </c>
      <c r="M82">
        <v>3477</v>
      </c>
    </row>
    <row r="83" spans="1:13" ht="15.5">
      <c r="A83" s="1">
        <v>80</v>
      </c>
      <c r="B83">
        <v>1613</v>
      </c>
      <c r="C83">
        <v>3512</v>
      </c>
      <c r="D83">
        <v>3203</v>
      </c>
      <c r="E83">
        <v>11838</v>
      </c>
      <c r="F83">
        <v>11443</v>
      </c>
      <c r="H83">
        <v>80</v>
      </c>
      <c r="I83">
        <v>657</v>
      </c>
      <c r="J83">
        <v>530</v>
      </c>
      <c r="K83">
        <v>466</v>
      </c>
      <c r="L83">
        <v>3349</v>
      </c>
      <c r="M83">
        <v>3293</v>
      </c>
    </row>
    <row r="84" spans="1:13" ht="15.5">
      <c r="A84" s="1">
        <v>81</v>
      </c>
      <c r="B84">
        <v>1626</v>
      </c>
      <c r="C84">
        <v>3587</v>
      </c>
      <c r="D84">
        <v>3500</v>
      </c>
      <c r="E84">
        <v>12061</v>
      </c>
      <c r="F84">
        <v>12280</v>
      </c>
      <c r="H84">
        <v>81</v>
      </c>
      <c r="I84">
        <v>368</v>
      </c>
      <c r="J84">
        <v>485</v>
      </c>
      <c r="K84">
        <v>164</v>
      </c>
      <c r="L84">
        <v>3716</v>
      </c>
      <c r="M84">
        <v>3092</v>
      </c>
    </row>
    <row r="85" spans="1:13" ht="15.5">
      <c r="A85" s="1">
        <v>82</v>
      </c>
      <c r="B85">
        <v>1426</v>
      </c>
      <c r="C85">
        <v>3549</v>
      </c>
      <c r="D85">
        <v>3637</v>
      </c>
      <c r="E85">
        <v>12114</v>
      </c>
      <c r="F85">
        <v>11719</v>
      </c>
      <c r="H85">
        <v>82</v>
      </c>
      <c r="I85">
        <v>567</v>
      </c>
      <c r="J85">
        <v>699</v>
      </c>
      <c r="K85">
        <v>840</v>
      </c>
      <c r="L85">
        <v>3490</v>
      </c>
      <c r="M85">
        <v>3358</v>
      </c>
    </row>
    <row r="86" spans="1:13" ht="15.5">
      <c r="A86" s="1">
        <v>83</v>
      </c>
      <c r="B86">
        <v>1704</v>
      </c>
      <c r="C86">
        <v>3411</v>
      </c>
      <c r="D86">
        <v>3310</v>
      </c>
      <c r="E86">
        <v>12154</v>
      </c>
      <c r="F86">
        <v>11792</v>
      </c>
      <c r="H86">
        <v>83</v>
      </c>
      <c r="I86">
        <v>580</v>
      </c>
      <c r="J86">
        <v>626</v>
      </c>
      <c r="K86">
        <v>602</v>
      </c>
      <c r="L86">
        <v>3298</v>
      </c>
      <c r="M86">
        <v>3366</v>
      </c>
    </row>
    <row r="87" spans="1:13" ht="15.5">
      <c r="A87" s="1">
        <v>84</v>
      </c>
      <c r="B87">
        <v>1727</v>
      </c>
      <c r="C87">
        <v>3869</v>
      </c>
      <c r="D87">
        <v>3855</v>
      </c>
      <c r="E87">
        <v>12809</v>
      </c>
      <c r="F87">
        <v>12166</v>
      </c>
      <c r="H87">
        <v>84</v>
      </c>
      <c r="I87">
        <v>420</v>
      </c>
      <c r="J87">
        <v>545</v>
      </c>
      <c r="K87">
        <v>423</v>
      </c>
      <c r="L87">
        <v>3520</v>
      </c>
      <c r="M87">
        <v>3372</v>
      </c>
    </row>
    <row r="88" spans="1:13" ht="15.5">
      <c r="A88" s="1">
        <v>85</v>
      </c>
      <c r="B88">
        <v>1882</v>
      </c>
      <c r="C88">
        <v>4030</v>
      </c>
      <c r="D88">
        <v>3790</v>
      </c>
      <c r="E88">
        <v>12533</v>
      </c>
      <c r="F88">
        <v>12523</v>
      </c>
      <c r="H88">
        <v>85</v>
      </c>
      <c r="I88">
        <v>489</v>
      </c>
      <c r="J88">
        <v>684</v>
      </c>
      <c r="K88">
        <v>512</v>
      </c>
      <c r="L88">
        <v>3430</v>
      </c>
      <c r="M88">
        <v>3448</v>
      </c>
    </row>
    <row r="89" spans="1:13" ht="15.5">
      <c r="A89" s="1">
        <v>86</v>
      </c>
      <c r="B89">
        <v>1826</v>
      </c>
      <c r="C89">
        <v>3984</v>
      </c>
      <c r="D89">
        <v>3678</v>
      </c>
      <c r="E89">
        <v>12584</v>
      </c>
      <c r="F89">
        <v>12507</v>
      </c>
      <c r="H89">
        <v>86</v>
      </c>
      <c r="I89">
        <v>762</v>
      </c>
      <c r="J89">
        <v>604</v>
      </c>
      <c r="K89">
        <v>295</v>
      </c>
      <c r="L89">
        <v>3378</v>
      </c>
      <c r="M89">
        <v>3601</v>
      </c>
    </row>
    <row r="90" spans="1:13" ht="15.5">
      <c r="A90" s="1">
        <v>87</v>
      </c>
      <c r="B90">
        <v>2232</v>
      </c>
      <c r="C90">
        <v>3755</v>
      </c>
      <c r="D90">
        <v>3899</v>
      </c>
      <c r="E90">
        <v>12955</v>
      </c>
      <c r="F90">
        <v>12596</v>
      </c>
      <c r="H90">
        <v>87</v>
      </c>
      <c r="I90">
        <v>824</v>
      </c>
      <c r="J90">
        <v>680</v>
      </c>
      <c r="K90">
        <v>1111</v>
      </c>
      <c r="L90">
        <v>3840</v>
      </c>
      <c r="M90">
        <v>3977</v>
      </c>
    </row>
    <row r="91" spans="1:13" ht="15.5">
      <c r="A91" s="1">
        <v>88</v>
      </c>
      <c r="B91">
        <v>1894</v>
      </c>
      <c r="C91">
        <v>3999</v>
      </c>
      <c r="D91">
        <v>3555</v>
      </c>
      <c r="E91">
        <v>12414</v>
      </c>
      <c r="F91">
        <v>12271</v>
      </c>
      <c r="H91">
        <v>88</v>
      </c>
      <c r="I91">
        <v>662</v>
      </c>
      <c r="J91">
        <v>659</v>
      </c>
      <c r="K91">
        <v>542</v>
      </c>
      <c r="L91">
        <v>3429</v>
      </c>
      <c r="M91">
        <v>3613</v>
      </c>
    </row>
    <row r="92" spans="1:13" ht="15.5">
      <c r="A92" s="1">
        <v>89</v>
      </c>
      <c r="B92">
        <v>2016</v>
      </c>
      <c r="C92">
        <v>3597</v>
      </c>
      <c r="D92">
        <v>3669</v>
      </c>
      <c r="E92">
        <v>12711</v>
      </c>
      <c r="F92">
        <v>12400</v>
      </c>
      <c r="H92">
        <v>89</v>
      </c>
      <c r="I92">
        <v>610</v>
      </c>
      <c r="J92">
        <v>330</v>
      </c>
      <c r="K92">
        <v>625</v>
      </c>
      <c r="L92">
        <v>3450</v>
      </c>
      <c r="M92">
        <v>3206</v>
      </c>
    </row>
    <row r="93" spans="1:13" ht="15.5">
      <c r="A93" s="1">
        <v>90</v>
      </c>
      <c r="B93">
        <v>1775</v>
      </c>
      <c r="C93">
        <v>3760</v>
      </c>
      <c r="D93">
        <v>3846</v>
      </c>
      <c r="E93">
        <v>12567</v>
      </c>
      <c r="F93">
        <v>12316</v>
      </c>
      <c r="H93">
        <v>90</v>
      </c>
      <c r="I93">
        <v>620</v>
      </c>
      <c r="J93">
        <v>333</v>
      </c>
      <c r="K93">
        <v>452</v>
      </c>
      <c r="L93">
        <v>3893</v>
      </c>
      <c r="M93">
        <v>3801</v>
      </c>
    </row>
    <row r="94" spans="1:13" ht="15.5">
      <c r="A94" s="1">
        <v>91</v>
      </c>
      <c r="B94">
        <v>1939</v>
      </c>
      <c r="C94">
        <v>3821</v>
      </c>
      <c r="D94">
        <v>3809</v>
      </c>
      <c r="E94">
        <v>13004</v>
      </c>
      <c r="F94">
        <v>12250</v>
      </c>
      <c r="H94">
        <v>91</v>
      </c>
      <c r="I94">
        <v>605</v>
      </c>
      <c r="J94">
        <v>526</v>
      </c>
      <c r="K94">
        <v>684</v>
      </c>
      <c r="L94">
        <v>3981</v>
      </c>
      <c r="M94">
        <v>3293</v>
      </c>
    </row>
    <row r="95" spans="1:13" ht="15.5">
      <c r="A95" s="1">
        <v>92</v>
      </c>
      <c r="B95">
        <v>1903</v>
      </c>
      <c r="C95">
        <v>3920</v>
      </c>
      <c r="D95">
        <v>3980</v>
      </c>
      <c r="E95">
        <v>12969</v>
      </c>
      <c r="F95">
        <v>12432</v>
      </c>
      <c r="H95">
        <v>92</v>
      </c>
      <c r="I95">
        <v>311</v>
      </c>
      <c r="J95">
        <v>551</v>
      </c>
      <c r="K95">
        <v>442</v>
      </c>
      <c r="L95">
        <v>3904</v>
      </c>
      <c r="M95">
        <v>3606</v>
      </c>
    </row>
    <row r="96" spans="1:13" ht="15.5">
      <c r="A96" s="1">
        <v>93</v>
      </c>
      <c r="B96">
        <v>1851</v>
      </c>
      <c r="C96">
        <v>3934</v>
      </c>
      <c r="D96">
        <v>3976</v>
      </c>
      <c r="E96">
        <v>13094</v>
      </c>
      <c r="F96">
        <v>12711</v>
      </c>
      <c r="H96">
        <v>93</v>
      </c>
      <c r="I96">
        <v>407</v>
      </c>
      <c r="J96">
        <v>526</v>
      </c>
      <c r="K96">
        <v>617</v>
      </c>
      <c r="L96">
        <v>3806</v>
      </c>
      <c r="M96">
        <v>4120</v>
      </c>
    </row>
    <row r="97" spans="1:13" ht="15.5">
      <c r="A97" s="1">
        <v>94</v>
      </c>
      <c r="B97">
        <v>1926</v>
      </c>
      <c r="C97">
        <v>4046</v>
      </c>
      <c r="D97">
        <v>4077</v>
      </c>
      <c r="E97">
        <v>13288</v>
      </c>
      <c r="F97">
        <v>12790</v>
      </c>
      <c r="H97">
        <v>94</v>
      </c>
      <c r="I97">
        <v>650</v>
      </c>
      <c r="J97">
        <v>581</v>
      </c>
      <c r="K97">
        <v>637</v>
      </c>
      <c r="L97">
        <v>3573</v>
      </c>
      <c r="M97">
        <v>3702</v>
      </c>
    </row>
    <row r="98" spans="1:13" ht="15.5">
      <c r="A98" s="1">
        <v>95</v>
      </c>
      <c r="B98">
        <v>2060</v>
      </c>
      <c r="C98">
        <v>4072</v>
      </c>
      <c r="D98">
        <v>4090</v>
      </c>
      <c r="E98">
        <v>13275</v>
      </c>
      <c r="F98">
        <v>12888</v>
      </c>
      <c r="H98">
        <v>95</v>
      </c>
      <c r="I98">
        <v>728</v>
      </c>
      <c r="J98">
        <v>657</v>
      </c>
      <c r="K98">
        <v>611</v>
      </c>
      <c r="L98">
        <v>3936</v>
      </c>
      <c r="M98">
        <v>3794</v>
      </c>
    </row>
    <row r="99" spans="1:13" ht="15.5">
      <c r="A99" s="1">
        <v>96</v>
      </c>
      <c r="B99">
        <v>1998</v>
      </c>
      <c r="C99">
        <v>4282</v>
      </c>
      <c r="D99">
        <v>4193</v>
      </c>
      <c r="E99">
        <v>13363</v>
      </c>
      <c r="F99">
        <v>12977</v>
      </c>
      <c r="H99">
        <v>96</v>
      </c>
      <c r="I99">
        <v>491</v>
      </c>
      <c r="J99">
        <v>648</v>
      </c>
      <c r="K99">
        <v>449</v>
      </c>
      <c r="L99">
        <v>3804</v>
      </c>
      <c r="M99">
        <v>3882</v>
      </c>
    </row>
    <row r="100" spans="1:13" ht="15.5">
      <c r="A100" s="1">
        <v>97</v>
      </c>
      <c r="B100">
        <v>2023</v>
      </c>
      <c r="C100">
        <v>4110</v>
      </c>
      <c r="D100">
        <v>4406</v>
      </c>
      <c r="E100">
        <v>13434</v>
      </c>
      <c r="F100">
        <v>13236</v>
      </c>
      <c r="H100">
        <v>97</v>
      </c>
      <c r="I100">
        <v>919</v>
      </c>
      <c r="J100">
        <v>709</v>
      </c>
      <c r="K100">
        <v>225</v>
      </c>
      <c r="L100">
        <v>3905</v>
      </c>
      <c r="M100">
        <v>3896</v>
      </c>
    </row>
    <row r="101" spans="1:13" ht="15.5">
      <c r="A101" s="1">
        <v>98</v>
      </c>
      <c r="B101">
        <v>1888</v>
      </c>
      <c r="C101">
        <v>4457</v>
      </c>
      <c r="D101">
        <v>4225</v>
      </c>
      <c r="E101">
        <v>13901</v>
      </c>
      <c r="F101">
        <v>12966</v>
      </c>
      <c r="H101">
        <v>98</v>
      </c>
      <c r="I101">
        <v>768</v>
      </c>
      <c r="J101">
        <v>532</v>
      </c>
      <c r="K101">
        <v>480</v>
      </c>
      <c r="L101">
        <v>3781</v>
      </c>
      <c r="M101">
        <v>3737</v>
      </c>
    </row>
    <row r="102" spans="1:13" ht="15.5">
      <c r="A102" s="1">
        <v>99</v>
      </c>
      <c r="B102">
        <v>2208</v>
      </c>
      <c r="C102">
        <v>4529</v>
      </c>
      <c r="D102">
        <v>4217</v>
      </c>
      <c r="E102">
        <v>13629</v>
      </c>
      <c r="F102">
        <v>12999</v>
      </c>
      <c r="H102">
        <v>99</v>
      </c>
      <c r="I102">
        <v>666</v>
      </c>
      <c r="J102">
        <v>612</v>
      </c>
      <c r="K102">
        <v>532</v>
      </c>
      <c r="L102">
        <v>4143</v>
      </c>
      <c r="M102">
        <v>3758</v>
      </c>
    </row>
    <row r="103" spans="1:13" ht="15.5">
      <c r="A103" s="1">
        <v>100</v>
      </c>
      <c r="B103">
        <v>2255</v>
      </c>
      <c r="C103">
        <v>4325</v>
      </c>
      <c r="D103">
        <v>4168</v>
      </c>
      <c r="E103">
        <v>13735</v>
      </c>
      <c r="F103">
        <v>12801</v>
      </c>
      <c r="H103">
        <v>100</v>
      </c>
      <c r="I103">
        <v>817</v>
      </c>
      <c r="J103">
        <v>580</v>
      </c>
      <c r="K103">
        <v>571</v>
      </c>
      <c r="L103">
        <v>3989</v>
      </c>
      <c r="M103">
        <v>3758</v>
      </c>
    </row>
    <row r="104" spans="1:13" ht="15.5">
      <c r="A104" s="1">
        <v>101</v>
      </c>
      <c r="B104">
        <v>2296</v>
      </c>
      <c r="C104">
        <v>4411</v>
      </c>
      <c r="D104">
        <v>4129</v>
      </c>
      <c r="E104">
        <v>13950</v>
      </c>
      <c r="F104">
        <v>13032</v>
      </c>
      <c r="H104">
        <v>101</v>
      </c>
      <c r="I104">
        <v>768</v>
      </c>
      <c r="J104">
        <v>708</v>
      </c>
      <c r="K104">
        <v>587</v>
      </c>
      <c r="L104">
        <v>3958</v>
      </c>
      <c r="M104">
        <v>3845</v>
      </c>
    </row>
    <row r="105" spans="1:13" ht="15.5">
      <c r="A105" s="1">
        <v>102</v>
      </c>
      <c r="B105">
        <v>2185</v>
      </c>
      <c r="C105">
        <v>4443</v>
      </c>
      <c r="D105">
        <v>3992</v>
      </c>
      <c r="E105">
        <v>13810</v>
      </c>
      <c r="F105">
        <v>12780</v>
      </c>
      <c r="H105">
        <v>102</v>
      </c>
      <c r="I105">
        <v>956</v>
      </c>
      <c r="J105">
        <v>538</v>
      </c>
      <c r="K105">
        <v>592</v>
      </c>
      <c r="L105">
        <v>4056</v>
      </c>
      <c r="M105">
        <v>3740</v>
      </c>
    </row>
    <row r="106" spans="1:13" ht="15.5">
      <c r="A106" s="1">
        <v>103</v>
      </c>
      <c r="B106">
        <v>2511</v>
      </c>
      <c r="C106">
        <v>4495</v>
      </c>
      <c r="D106">
        <v>4299</v>
      </c>
      <c r="E106">
        <v>14171</v>
      </c>
      <c r="F106">
        <v>13117</v>
      </c>
      <c r="H106">
        <v>103</v>
      </c>
      <c r="I106">
        <v>733</v>
      </c>
      <c r="J106">
        <v>629</v>
      </c>
      <c r="K106">
        <v>785</v>
      </c>
      <c r="L106">
        <v>3975</v>
      </c>
      <c r="M106">
        <v>3767</v>
      </c>
    </row>
    <row r="107" spans="1:13" ht="15.5">
      <c r="A107" s="1">
        <v>104</v>
      </c>
      <c r="B107">
        <v>2332</v>
      </c>
      <c r="C107">
        <v>4719</v>
      </c>
      <c r="D107">
        <v>4373</v>
      </c>
      <c r="E107">
        <v>13878</v>
      </c>
      <c r="F107">
        <v>13547</v>
      </c>
      <c r="H107">
        <v>104</v>
      </c>
      <c r="I107">
        <v>720</v>
      </c>
      <c r="J107">
        <v>883</v>
      </c>
      <c r="K107">
        <v>755</v>
      </c>
      <c r="L107">
        <v>4176</v>
      </c>
      <c r="M107">
        <v>3835</v>
      </c>
    </row>
    <row r="108" spans="1:13" ht="15.5">
      <c r="A108" s="1">
        <v>105</v>
      </c>
      <c r="B108">
        <v>2534</v>
      </c>
      <c r="C108">
        <v>4710</v>
      </c>
      <c r="D108">
        <v>4414</v>
      </c>
      <c r="E108">
        <v>14667</v>
      </c>
      <c r="F108">
        <v>13681</v>
      </c>
      <c r="H108">
        <v>105</v>
      </c>
      <c r="I108">
        <v>594</v>
      </c>
      <c r="J108">
        <v>616</v>
      </c>
      <c r="K108">
        <v>750</v>
      </c>
      <c r="L108">
        <v>3951</v>
      </c>
      <c r="M108">
        <v>3796</v>
      </c>
    </row>
    <row r="109" spans="1:13" ht="15.5">
      <c r="A109" s="1">
        <v>106</v>
      </c>
      <c r="B109">
        <v>2613</v>
      </c>
      <c r="C109">
        <v>5017</v>
      </c>
      <c r="D109">
        <v>4392</v>
      </c>
      <c r="E109">
        <v>14350</v>
      </c>
      <c r="F109">
        <v>13802</v>
      </c>
      <c r="H109">
        <v>106</v>
      </c>
      <c r="I109">
        <v>679</v>
      </c>
      <c r="J109">
        <v>723</v>
      </c>
      <c r="K109">
        <v>580</v>
      </c>
      <c r="L109">
        <v>4520</v>
      </c>
      <c r="M109">
        <v>3582</v>
      </c>
    </row>
    <row r="110" spans="1:13" ht="15.5">
      <c r="A110" s="1">
        <v>107</v>
      </c>
      <c r="B110">
        <v>2540</v>
      </c>
      <c r="C110">
        <v>4805</v>
      </c>
      <c r="D110">
        <v>4450</v>
      </c>
      <c r="E110">
        <v>14647</v>
      </c>
      <c r="F110">
        <v>13371</v>
      </c>
      <c r="H110">
        <v>107</v>
      </c>
      <c r="I110">
        <v>723</v>
      </c>
      <c r="J110">
        <v>755</v>
      </c>
      <c r="K110">
        <v>584</v>
      </c>
      <c r="L110">
        <v>4395</v>
      </c>
      <c r="M110">
        <v>3753</v>
      </c>
    </row>
    <row r="111" spans="1:13" ht="15.5">
      <c r="A111" s="1">
        <v>108</v>
      </c>
      <c r="B111">
        <v>2412</v>
      </c>
      <c r="C111">
        <v>4984</v>
      </c>
      <c r="D111">
        <v>4367</v>
      </c>
      <c r="E111">
        <v>14550</v>
      </c>
      <c r="F111">
        <v>13842</v>
      </c>
      <c r="H111">
        <v>108</v>
      </c>
      <c r="I111">
        <v>874</v>
      </c>
      <c r="J111">
        <v>827</v>
      </c>
      <c r="K111">
        <v>672</v>
      </c>
      <c r="L111">
        <v>4655</v>
      </c>
      <c r="M111">
        <v>3839</v>
      </c>
    </row>
    <row r="112" spans="1:13" ht="15.5">
      <c r="A112" s="1">
        <v>109</v>
      </c>
      <c r="B112">
        <v>2693</v>
      </c>
      <c r="C112">
        <v>5134</v>
      </c>
      <c r="D112">
        <v>4418</v>
      </c>
      <c r="E112">
        <v>15177</v>
      </c>
      <c r="F112">
        <v>14134</v>
      </c>
      <c r="H112">
        <v>109</v>
      </c>
      <c r="I112">
        <v>742</v>
      </c>
      <c r="J112">
        <v>692</v>
      </c>
      <c r="K112">
        <v>748</v>
      </c>
      <c r="L112">
        <v>5012</v>
      </c>
      <c r="M112">
        <v>4304</v>
      </c>
    </row>
    <row r="113" spans="1:13" ht="15.5">
      <c r="A113" s="1">
        <v>110</v>
      </c>
      <c r="B113">
        <v>2769</v>
      </c>
      <c r="C113">
        <v>4963</v>
      </c>
      <c r="D113">
        <v>4313</v>
      </c>
      <c r="E113">
        <v>15302</v>
      </c>
      <c r="F113">
        <v>13366</v>
      </c>
      <c r="H113">
        <v>110</v>
      </c>
      <c r="I113">
        <v>946</v>
      </c>
      <c r="J113">
        <v>1643</v>
      </c>
      <c r="K113">
        <v>763</v>
      </c>
      <c r="L113">
        <v>4685</v>
      </c>
      <c r="M113">
        <v>3281</v>
      </c>
    </row>
    <row r="114" spans="1:13" ht="15.5">
      <c r="A114" s="1">
        <v>111</v>
      </c>
      <c r="B114">
        <v>2687</v>
      </c>
      <c r="C114">
        <v>5062</v>
      </c>
      <c r="D114">
        <v>4462</v>
      </c>
      <c r="E114">
        <v>15437</v>
      </c>
      <c r="F114">
        <v>13867</v>
      </c>
      <c r="H114">
        <v>111</v>
      </c>
      <c r="I114">
        <v>1024</v>
      </c>
      <c r="J114">
        <v>855</v>
      </c>
      <c r="K114">
        <v>893</v>
      </c>
      <c r="L114">
        <v>4456</v>
      </c>
      <c r="M114">
        <v>4053</v>
      </c>
    </row>
    <row r="115" spans="1:13" ht="15.5">
      <c r="A115" s="1">
        <v>112</v>
      </c>
      <c r="B115">
        <v>2588</v>
      </c>
      <c r="C115">
        <v>5144</v>
      </c>
      <c r="D115">
        <v>4943</v>
      </c>
      <c r="E115">
        <v>15613</v>
      </c>
      <c r="F115">
        <v>14154</v>
      </c>
      <c r="H115">
        <v>112</v>
      </c>
      <c r="I115">
        <v>1111</v>
      </c>
      <c r="J115">
        <v>903</v>
      </c>
      <c r="K115">
        <v>678</v>
      </c>
      <c r="L115">
        <v>4771</v>
      </c>
      <c r="M115">
        <v>4332</v>
      </c>
    </row>
    <row r="116" spans="1:13" ht="15.5">
      <c r="A116" s="1">
        <v>113</v>
      </c>
      <c r="B116">
        <v>2770</v>
      </c>
      <c r="C116">
        <v>5269</v>
      </c>
      <c r="D116">
        <v>4778</v>
      </c>
      <c r="E116">
        <v>15604</v>
      </c>
      <c r="F116">
        <v>14374</v>
      </c>
      <c r="H116">
        <v>113</v>
      </c>
      <c r="I116">
        <v>963</v>
      </c>
      <c r="J116">
        <v>657</v>
      </c>
      <c r="K116">
        <v>862</v>
      </c>
      <c r="L116">
        <v>4536</v>
      </c>
      <c r="M116">
        <v>4177</v>
      </c>
    </row>
    <row r="117" spans="1:13" ht="15.5">
      <c r="A117" s="1">
        <v>114</v>
      </c>
      <c r="B117">
        <v>2811</v>
      </c>
      <c r="C117">
        <v>5459</v>
      </c>
      <c r="D117">
        <v>5184</v>
      </c>
      <c r="E117">
        <v>15474</v>
      </c>
      <c r="F117">
        <v>14204</v>
      </c>
      <c r="H117">
        <v>114</v>
      </c>
      <c r="I117">
        <v>1134</v>
      </c>
      <c r="J117">
        <v>975</v>
      </c>
      <c r="K117">
        <v>799</v>
      </c>
      <c r="L117">
        <v>4641</v>
      </c>
      <c r="M117">
        <v>4236</v>
      </c>
    </row>
    <row r="118" spans="1:13" ht="15.5">
      <c r="A118" s="1">
        <v>115</v>
      </c>
      <c r="B118">
        <v>3239</v>
      </c>
      <c r="C118">
        <v>5733</v>
      </c>
      <c r="D118">
        <v>4788</v>
      </c>
      <c r="E118">
        <v>15562</v>
      </c>
      <c r="F118">
        <v>14209</v>
      </c>
      <c r="H118">
        <v>115</v>
      </c>
      <c r="I118">
        <v>800</v>
      </c>
      <c r="J118">
        <v>861</v>
      </c>
      <c r="K118">
        <v>1100</v>
      </c>
      <c r="L118">
        <v>4752</v>
      </c>
      <c r="M118">
        <v>4770</v>
      </c>
    </row>
    <row r="119" spans="1:13" ht="15.5">
      <c r="A119" s="1">
        <v>116</v>
      </c>
      <c r="B119">
        <v>3074</v>
      </c>
      <c r="C119">
        <v>5905</v>
      </c>
      <c r="D119">
        <v>5019</v>
      </c>
      <c r="E119">
        <v>16117</v>
      </c>
      <c r="F119">
        <v>14323</v>
      </c>
      <c r="H119">
        <v>116</v>
      </c>
      <c r="I119">
        <v>804</v>
      </c>
      <c r="J119">
        <v>1009</v>
      </c>
      <c r="K119">
        <v>655</v>
      </c>
      <c r="L119">
        <v>5000</v>
      </c>
      <c r="M119">
        <v>4674</v>
      </c>
    </row>
    <row r="120" spans="1:13" ht="15.5">
      <c r="A120" s="1">
        <v>117</v>
      </c>
      <c r="B120">
        <v>2894</v>
      </c>
      <c r="C120">
        <v>5816</v>
      </c>
      <c r="D120">
        <v>4888</v>
      </c>
      <c r="E120">
        <v>16295</v>
      </c>
      <c r="F120">
        <v>14364</v>
      </c>
      <c r="H120">
        <v>117</v>
      </c>
      <c r="I120">
        <v>1187</v>
      </c>
      <c r="J120">
        <v>1016</v>
      </c>
      <c r="K120">
        <v>739</v>
      </c>
      <c r="L120">
        <v>4549</v>
      </c>
      <c r="M120">
        <v>4394</v>
      </c>
    </row>
    <row r="121" spans="1:13" ht="15.5">
      <c r="A121" s="1">
        <v>118</v>
      </c>
      <c r="B121">
        <v>3350</v>
      </c>
      <c r="C121">
        <v>5784</v>
      </c>
      <c r="D121">
        <v>4908</v>
      </c>
      <c r="E121">
        <v>16510</v>
      </c>
      <c r="F121">
        <v>14643</v>
      </c>
      <c r="H121">
        <v>118</v>
      </c>
      <c r="I121">
        <v>1332</v>
      </c>
      <c r="J121">
        <v>1212</v>
      </c>
      <c r="K121">
        <v>998</v>
      </c>
      <c r="L121">
        <v>5207</v>
      </c>
      <c r="M121">
        <v>4358</v>
      </c>
    </row>
    <row r="122" spans="1:13" ht="15.5">
      <c r="A122" s="1">
        <v>119</v>
      </c>
      <c r="B122">
        <v>3053</v>
      </c>
      <c r="C122">
        <v>5877</v>
      </c>
      <c r="D122">
        <v>5150</v>
      </c>
      <c r="E122">
        <v>16385</v>
      </c>
      <c r="F122">
        <v>14434</v>
      </c>
      <c r="H122">
        <v>119</v>
      </c>
      <c r="I122">
        <v>1462</v>
      </c>
      <c r="J122">
        <v>1118</v>
      </c>
      <c r="K122">
        <v>908</v>
      </c>
      <c r="L122">
        <v>4821</v>
      </c>
      <c r="M122">
        <v>4154</v>
      </c>
    </row>
    <row r="123" spans="1:13" ht="15.5">
      <c r="A123" s="1">
        <v>120</v>
      </c>
      <c r="B123">
        <v>3395</v>
      </c>
      <c r="C123">
        <v>6125</v>
      </c>
      <c r="D123">
        <v>5320</v>
      </c>
      <c r="E123">
        <v>16714</v>
      </c>
      <c r="F123">
        <v>14892</v>
      </c>
      <c r="H123">
        <v>120</v>
      </c>
      <c r="I123">
        <v>1371</v>
      </c>
      <c r="J123">
        <v>832</v>
      </c>
      <c r="K123">
        <v>673</v>
      </c>
      <c r="L123">
        <v>5082</v>
      </c>
      <c r="M123">
        <v>4424</v>
      </c>
    </row>
    <row r="124" spans="1:13" ht="15.5">
      <c r="A124" s="1">
        <v>121</v>
      </c>
      <c r="B124">
        <v>3431</v>
      </c>
      <c r="C124">
        <v>6309</v>
      </c>
      <c r="D124">
        <v>5389</v>
      </c>
      <c r="E124">
        <v>16836</v>
      </c>
      <c r="F124">
        <v>14918</v>
      </c>
      <c r="H124">
        <v>121</v>
      </c>
      <c r="I124">
        <v>1301</v>
      </c>
      <c r="J124">
        <v>1213</v>
      </c>
      <c r="K124">
        <v>1077</v>
      </c>
      <c r="L124">
        <v>5646</v>
      </c>
      <c r="M124">
        <v>4212</v>
      </c>
    </row>
    <row r="125" spans="1:13" ht="15.5">
      <c r="A125" s="1">
        <v>122</v>
      </c>
      <c r="B125">
        <v>3664</v>
      </c>
      <c r="C125">
        <v>6500</v>
      </c>
      <c r="D125">
        <v>5666</v>
      </c>
      <c r="E125">
        <v>16773</v>
      </c>
      <c r="F125">
        <v>14937</v>
      </c>
      <c r="H125">
        <v>122</v>
      </c>
      <c r="I125">
        <v>1545</v>
      </c>
      <c r="J125">
        <v>1396</v>
      </c>
      <c r="K125">
        <v>910</v>
      </c>
      <c r="L125">
        <v>5558</v>
      </c>
      <c r="M125">
        <v>4638</v>
      </c>
    </row>
    <row r="126" spans="1:13" ht="15.5">
      <c r="A126" s="1">
        <v>123</v>
      </c>
      <c r="B126">
        <v>3548</v>
      </c>
      <c r="C126">
        <v>6590</v>
      </c>
      <c r="D126">
        <v>5490</v>
      </c>
      <c r="E126">
        <v>17204</v>
      </c>
      <c r="F126">
        <v>15262</v>
      </c>
      <c r="H126">
        <v>123</v>
      </c>
      <c r="I126">
        <v>1594</v>
      </c>
      <c r="J126">
        <v>1376</v>
      </c>
      <c r="K126">
        <v>1159</v>
      </c>
      <c r="L126">
        <v>5657</v>
      </c>
      <c r="M126">
        <v>4521</v>
      </c>
    </row>
    <row r="127" spans="1:13" ht="15.5">
      <c r="A127" s="1">
        <v>124</v>
      </c>
      <c r="B127">
        <v>3869</v>
      </c>
      <c r="C127">
        <v>6812</v>
      </c>
      <c r="D127">
        <v>5623</v>
      </c>
      <c r="E127">
        <v>17220</v>
      </c>
      <c r="F127">
        <v>15094</v>
      </c>
      <c r="H127">
        <v>124</v>
      </c>
      <c r="I127">
        <v>1798</v>
      </c>
      <c r="J127">
        <v>1408</v>
      </c>
      <c r="K127">
        <v>1065</v>
      </c>
      <c r="L127">
        <v>5551</v>
      </c>
      <c r="M127">
        <v>4486</v>
      </c>
    </row>
    <row r="128" spans="1:13" ht="15.5">
      <c r="A128" s="1">
        <v>125</v>
      </c>
      <c r="B128">
        <v>4121</v>
      </c>
      <c r="C128">
        <v>6852</v>
      </c>
      <c r="D128">
        <v>5533</v>
      </c>
      <c r="E128">
        <v>17499</v>
      </c>
      <c r="F128">
        <v>15046</v>
      </c>
      <c r="H128">
        <v>125</v>
      </c>
      <c r="I128">
        <v>1722</v>
      </c>
      <c r="J128">
        <v>1595</v>
      </c>
      <c r="K128">
        <v>1103</v>
      </c>
      <c r="L128">
        <v>5720</v>
      </c>
      <c r="M128">
        <v>4243</v>
      </c>
    </row>
    <row r="129" spans="1:13" ht="15.5">
      <c r="A129" s="1">
        <v>126</v>
      </c>
      <c r="B129">
        <v>3858</v>
      </c>
      <c r="C129">
        <v>7179</v>
      </c>
      <c r="D129">
        <v>5771</v>
      </c>
      <c r="E129">
        <v>17724</v>
      </c>
      <c r="F129">
        <v>15168</v>
      </c>
      <c r="H129">
        <v>126</v>
      </c>
      <c r="I129">
        <v>1814</v>
      </c>
      <c r="J129">
        <v>1325</v>
      </c>
      <c r="K129">
        <v>1151</v>
      </c>
      <c r="L129">
        <v>5887</v>
      </c>
      <c r="M129">
        <v>4771</v>
      </c>
    </row>
    <row r="130" spans="1:13" ht="15.5">
      <c r="A130" s="1">
        <v>127</v>
      </c>
      <c r="B130">
        <v>4038</v>
      </c>
      <c r="C130">
        <v>6956</v>
      </c>
      <c r="D130">
        <v>5897</v>
      </c>
      <c r="E130">
        <v>18284</v>
      </c>
      <c r="F130">
        <v>15562</v>
      </c>
      <c r="H130">
        <v>127</v>
      </c>
      <c r="I130">
        <v>2230</v>
      </c>
      <c r="J130">
        <v>1592</v>
      </c>
      <c r="K130">
        <v>1085</v>
      </c>
      <c r="L130">
        <v>6204</v>
      </c>
      <c r="M130">
        <v>4997</v>
      </c>
    </row>
    <row r="131" spans="1:13" ht="15.5">
      <c r="A131" s="1">
        <v>128</v>
      </c>
      <c r="B131">
        <v>4272</v>
      </c>
      <c r="C131">
        <v>7218</v>
      </c>
      <c r="D131">
        <v>5731</v>
      </c>
      <c r="E131">
        <v>17375</v>
      </c>
      <c r="F131">
        <v>15231</v>
      </c>
      <c r="H131">
        <v>128</v>
      </c>
      <c r="I131">
        <v>1981</v>
      </c>
      <c r="J131">
        <v>1762</v>
      </c>
      <c r="K131">
        <v>1115</v>
      </c>
      <c r="L131">
        <v>5988</v>
      </c>
      <c r="M131">
        <v>4682</v>
      </c>
    </row>
    <row r="132" spans="1:13" ht="15.5">
      <c r="A132" s="1">
        <v>129</v>
      </c>
      <c r="B132">
        <v>4392</v>
      </c>
      <c r="C132">
        <v>7856</v>
      </c>
      <c r="D132">
        <v>6781</v>
      </c>
      <c r="E132">
        <v>18340</v>
      </c>
      <c r="F132">
        <v>15682</v>
      </c>
      <c r="H132">
        <v>129</v>
      </c>
      <c r="I132">
        <v>2176</v>
      </c>
      <c r="J132">
        <v>1632</v>
      </c>
      <c r="K132">
        <v>983</v>
      </c>
      <c r="L132">
        <v>6555</v>
      </c>
      <c r="M132">
        <v>4902</v>
      </c>
    </row>
    <row r="133" spans="1:13" ht="15.5">
      <c r="A133" s="1">
        <v>130</v>
      </c>
      <c r="B133">
        <v>4547</v>
      </c>
      <c r="C133">
        <v>7793</v>
      </c>
      <c r="D133">
        <v>6063</v>
      </c>
      <c r="E133">
        <v>18476</v>
      </c>
      <c r="F133">
        <v>15486</v>
      </c>
      <c r="H133">
        <v>130</v>
      </c>
      <c r="I133">
        <v>1870</v>
      </c>
      <c r="J133">
        <v>1531</v>
      </c>
      <c r="K133">
        <v>1182</v>
      </c>
      <c r="L133">
        <v>5925</v>
      </c>
      <c r="M133">
        <v>4599</v>
      </c>
    </row>
    <row r="134" spans="1:13" ht="15.5">
      <c r="A134" s="1">
        <v>131</v>
      </c>
      <c r="B134">
        <v>4881</v>
      </c>
      <c r="C134">
        <v>8023</v>
      </c>
      <c r="D134">
        <v>6548</v>
      </c>
      <c r="E134">
        <v>18692</v>
      </c>
      <c r="F134">
        <v>15803</v>
      </c>
      <c r="H134">
        <v>131</v>
      </c>
      <c r="I134">
        <v>2175</v>
      </c>
      <c r="J134">
        <v>2001</v>
      </c>
      <c r="K134">
        <v>1179</v>
      </c>
      <c r="L134">
        <v>6559</v>
      </c>
      <c r="M134">
        <v>5194</v>
      </c>
    </row>
    <row r="135" spans="1:13" ht="15.5">
      <c r="A135" s="1">
        <v>132</v>
      </c>
      <c r="B135">
        <v>4756</v>
      </c>
      <c r="C135">
        <v>8277</v>
      </c>
      <c r="D135">
        <v>6369</v>
      </c>
      <c r="E135">
        <v>18647</v>
      </c>
      <c r="F135">
        <v>15896</v>
      </c>
      <c r="H135">
        <v>132</v>
      </c>
      <c r="I135">
        <v>2459</v>
      </c>
      <c r="J135">
        <v>1902</v>
      </c>
      <c r="K135">
        <v>1337</v>
      </c>
      <c r="L135">
        <v>6633</v>
      </c>
      <c r="M135">
        <v>5295</v>
      </c>
    </row>
    <row r="136" spans="1:13" ht="15.5">
      <c r="A136" s="1">
        <v>133</v>
      </c>
      <c r="B136">
        <v>5215</v>
      </c>
      <c r="C136">
        <v>8548</v>
      </c>
      <c r="D136">
        <v>6331</v>
      </c>
      <c r="E136">
        <v>19354</v>
      </c>
      <c r="F136">
        <v>15793</v>
      </c>
      <c r="H136">
        <v>133</v>
      </c>
      <c r="I136">
        <v>2616</v>
      </c>
      <c r="J136">
        <v>2038</v>
      </c>
      <c r="K136">
        <v>1329</v>
      </c>
      <c r="L136">
        <v>7012</v>
      </c>
      <c r="M136">
        <v>5229</v>
      </c>
    </row>
    <row r="137" spans="1:13" ht="15.5">
      <c r="A137" s="1">
        <v>134</v>
      </c>
      <c r="B137">
        <v>5741</v>
      </c>
      <c r="C137">
        <v>8731</v>
      </c>
      <c r="D137">
        <v>6918</v>
      </c>
      <c r="E137">
        <v>19341</v>
      </c>
      <c r="F137">
        <v>16250</v>
      </c>
      <c r="H137">
        <v>134</v>
      </c>
      <c r="I137">
        <v>2450</v>
      </c>
      <c r="J137">
        <v>1961</v>
      </c>
      <c r="K137">
        <v>1401</v>
      </c>
      <c r="L137">
        <v>6786</v>
      </c>
      <c r="M137">
        <v>5442</v>
      </c>
    </row>
    <row r="138" spans="1:13" ht="15.5">
      <c r="A138" s="1">
        <v>135</v>
      </c>
      <c r="B138">
        <v>5520</v>
      </c>
      <c r="C138">
        <v>9000</v>
      </c>
      <c r="D138">
        <v>6640</v>
      </c>
      <c r="E138">
        <v>19526</v>
      </c>
      <c r="F138">
        <v>15995</v>
      </c>
      <c r="H138">
        <v>135</v>
      </c>
      <c r="I138">
        <v>2858</v>
      </c>
      <c r="J138">
        <v>2122</v>
      </c>
      <c r="K138">
        <v>1443</v>
      </c>
      <c r="L138">
        <v>7406</v>
      </c>
      <c r="M138">
        <v>5332</v>
      </c>
    </row>
    <row r="139" spans="1:13" ht="15.5">
      <c r="A139" s="1">
        <v>136</v>
      </c>
      <c r="B139">
        <v>5968</v>
      </c>
      <c r="C139">
        <v>9484</v>
      </c>
      <c r="D139">
        <v>6426</v>
      </c>
      <c r="E139">
        <v>19579</v>
      </c>
      <c r="F139">
        <v>15809</v>
      </c>
      <c r="H139">
        <v>136</v>
      </c>
      <c r="I139">
        <v>3097</v>
      </c>
      <c r="J139">
        <v>2242</v>
      </c>
      <c r="K139">
        <v>1539</v>
      </c>
      <c r="L139">
        <v>7100</v>
      </c>
      <c r="M139">
        <v>5419</v>
      </c>
    </row>
    <row r="140" spans="1:13" ht="15.5">
      <c r="A140" s="1">
        <v>137</v>
      </c>
      <c r="B140">
        <v>6122</v>
      </c>
      <c r="C140">
        <v>9678</v>
      </c>
      <c r="D140">
        <v>7158</v>
      </c>
      <c r="E140">
        <v>20009</v>
      </c>
      <c r="F140">
        <v>16003</v>
      </c>
      <c r="H140">
        <v>137</v>
      </c>
      <c r="I140">
        <v>3224</v>
      </c>
      <c r="J140">
        <v>2319</v>
      </c>
      <c r="K140">
        <v>1805</v>
      </c>
      <c r="L140">
        <v>7418</v>
      </c>
      <c r="M140">
        <v>5838</v>
      </c>
    </row>
    <row r="141" spans="1:13" ht="15.5">
      <c r="A141" s="1">
        <v>138</v>
      </c>
      <c r="B141">
        <v>6293</v>
      </c>
      <c r="C141">
        <v>9714</v>
      </c>
      <c r="D141">
        <v>6751</v>
      </c>
      <c r="E141">
        <v>19888</v>
      </c>
      <c r="F141">
        <v>16001</v>
      </c>
      <c r="H141">
        <v>138</v>
      </c>
      <c r="I141">
        <v>3505</v>
      </c>
      <c r="J141">
        <v>2407</v>
      </c>
      <c r="K141">
        <v>1669</v>
      </c>
      <c r="L141">
        <v>7369</v>
      </c>
      <c r="M141">
        <v>5361</v>
      </c>
    </row>
    <row r="142" spans="1:13" ht="15.5">
      <c r="A142" s="1">
        <v>139</v>
      </c>
      <c r="B142">
        <v>7168</v>
      </c>
      <c r="C142">
        <v>10246</v>
      </c>
      <c r="D142">
        <v>7474</v>
      </c>
      <c r="E142">
        <v>20006</v>
      </c>
      <c r="F142">
        <v>16438</v>
      </c>
      <c r="H142">
        <v>139</v>
      </c>
      <c r="I142">
        <v>3932</v>
      </c>
      <c r="J142">
        <v>2448</v>
      </c>
      <c r="K142">
        <v>1582</v>
      </c>
      <c r="L142">
        <v>7724</v>
      </c>
      <c r="M142">
        <v>5735</v>
      </c>
    </row>
    <row r="143" spans="1:13" ht="15.5">
      <c r="A143" s="1">
        <v>140</v>
      </c>
      <c r="B143">
        <v>7544</v>
      </c>
      <c r="C143">
        <v>10591</v>
      </c>
      <c r="D143">
        <v>7090</v>
      </c>
      <c r="E143">
        <v>20611</v>
      </c>
      <c r="F143">
        <v>16267</v>
      </c>
      <c r="H143">
        <v>140</v>
      </c>
      <c r="I143">
        <v>4079</v>
      </c>
      <c r="J143">
        <v>2538</v>
      </c>
      <c r="K143">
        <v>1597</v>
      </c>
      <c r="L143">
        <v>8202</v>
      </c>
      <c r="M143">
        <v>5467</v>
      </c>
    </row>
    <row r="144" spans="1:13" ht="15.5">
      <c r="A144" s="1">
        <v>141</v>
      </c>
      <c r="B144">
        <v>8027</v>
      </c>
      <c r="C144">
        <v>10934</v>
      </c>
      <c r="D144">
        <v>7747</v>
      </c>
      <c r="E144">
        <v>20744</v>
      </c>
      <c r="F144">
        <v>16538</v>
      </c>
      <c r="H144">
        <v>141</v>
      </c>
      <c r="I144">
        <v>4601</v>
      </c>
      <c r="J144">
        <v>3081</v>
      </c>
      <c r="K144">
        <v>1532</v>
      </c>
      <c r="L144">
        <v>8422</v>
      </c>
      <c r="M144">
        <v>5772</v>
      </c>
    </row>
    <row r="145" spans="1:13" ht="15.5">
      <c r="A145" s="1">
        <v>142</v>
      </c>
      <c r="B145">
        <v>7968</v>
      </c>
      <c r="C145">
        <v>11079</v>
      </c>
      <c r="D145">
        <v>7278</v>
      </c>
      <c r="E145">
        <v>20708</v>
      </c>
      <c r="F145">
        <v>16161</v>
      </c>
      <c r="H145">
        <v>142</v>
      </c>
      <c r="I145">
        <v>4776</v>
      </c>
      <c r="J145">
        <v>3012</v>
      </c>
      <c r="K145">
        <v>1623</v>
      </c>
      <c r="L145">
        <v>8219</v>
      </c>
      <c r="M145">
        <v>5741</v>
      </c>
    </row>
    <row r="146" spans="1:13" ht="15.5">
      <c r="A146" s="1">
        <v>143</v>
      </c>
      <c r="B146">
        <v>8976</v>
      </c>
      <c r="C146">
        <v>11727</v>
      </c>
      <c r="D146">
        <v>7917</v>
      </c>
      <c r="E146">
        <v>21461</v>
      </c>
      <c r="F146">
        <v>16792</v>
      </c>
      <c r="H146">
        <v>143</v>
      </c>
      <c r="I146">
        <v>5612</v>
      </c>
      <c r="J146">
        <v>3238</v>
      </c>
      <c r="K146">
        <v>1652</v>
      </c>
      <c r="L146">
        <v>8849</v>
      </c>
      <c r="M146">
        <v>5882</v>
      </c>
    </row>
    <row r="147" spans="1:13" ht="15.5">
      <c r="A147" s="1">
        <v>144</v>
      </c>
      <c r="B147">
        <v>9279</v>
      </c>
      <c r="C147">
        <v>12455</v>
      </c>
      <c r="D147">
        <v>7874</v>
      </c>
      <c r="E147">
        <v>21098</v>
      </c>
      <c r="F147">
        <v>16713</v>
      </c>
      <c r="H147">
        <v>144</v>
      </c>
      <c r="I147">
        <v>5695</v>
      </c>
      <c r="J147">
        <v>3447</v>
      </c>
      <c r="K147">
        <v>2138</v>
      </c>
      <c r="L147">
        <v>8803</v>
      </c>
      <c r="M147">
        <v>6047</v>
      </c>
    </row>
    <row r="148" spans="1:13" ht="15.5">
      <c r="A148" s="1">
        <v>145</v>
      </c>
      <c r="B148">
        <v>10021</v>
      </c>
      <c r="C148">
        <v>13138</v>
      </c>
      <c r="D148">
        <v>7949</v>
      </c>
      <c r="E148">
        <v>21355</v>
      </c>
      <c r="F148">
        <v>16851</v>
      </c>
      <c r="H148">
        <v>145</v>
      </c>
      <c r="I148">
        <v>6686</v>
      </c>
      <c r="J148">
        <v>4025</v>
      </c>
      <c r="K148">
        <v>2063</v>
      </c>
      <c r="L148">
        <v>9169</v>
      </c>
      <c r="M148">
        <v>6070</v>
      </c>
    </row>
    <row r="149" spans="1:13" ht="15.5">
      <c r="A149" s="1">
        <v>146</v>
      </c>
      <c r="B149">
        <v>12835</v>
      </c>
      <c r="C149">
        <v>13146</v>
      </c>
      <c r="D149">
        <v>8552</v>
      </c>
      <c r="E149">
        <v>21474</v>
      </c>
      <c r="F149">
        <v>17112</v>
      </c>
      <c r="H149">
        <v>146</v>
      </c>
      <c r="I149">
        <v>10133</v>
      </c>
      <c r="J149">
        <v>4806</v>
      </c>
      <c r="K149">
        <v>1568</v>
      </c>
      <c r="L149">
        <v>9619</v>
      </c>
      <c r="M149">
        <v>6713</v>
      </c>
    </row>
    <row r="150" spans="1:13" ht="15.5">
      <c r="A150" s="1">
        <v>147</v>
      </c>
      <c r="B150">
        <v>18303</v>
      </c>
      <c r="C150">
        <v>15274</v>
      </c>
      <c r="D150">
        <v>8584</v>
      </c>
      <c r="E150">
        <v>22400</v>
      </c>
      <c r="F150">
        <v>16723</v>
      </c>
      <c r="H150">
        <v>147</v>
      </c>
      <c r="I150">
        <v>16527</v>
      </c>
      <c r="J150">
        <v>6123</v>
      </c>
      <c r="K150">
        <v>2542</v>
      </c>
      <c r="L150">
        <v>10768</v>
      </c>
      <c r="M150">
        <v>6415</v>
      </c>
    </row>
    <row r="151" spans="1:13" ht="15.5">
      <c r="A151" s="1">
        <v>148</v>
      </c>
      <c r="B151">
        <v>21959</v>
      </c>
      <c r="C151">
        <v>17946</v>
      </c>
      <c r="D151">
        <v>9472</v>
      </c>
      <c r="E151">
        <v>23247</v>
      </c>
      <c r="F151">
        <v>17372</v>
      </c>
      <c r="H151">
        <v>148</v>
      </c>
      <c r="I151">
        <v>21538</v>
      </c>
      <c r="J151">
        <v>7679</v>
      </c>
      <c r="K151">
        <v>2878</v>
      </c>
      <c r="L151">
        <v>12246</v>
      </c>
      <c r="M151">
        <v>7038</v>
      </c>
    </row>
    <row r="152" spans="1:13" ht="15.5">
      <c r="A152" s="1">
        <v>149</v>
      </c>
      <c r="B152">
        <v>23484</v>
      </c>
      <c r="C152">
        <v>19517</v>
      </c>
      <c r="D152">
        <v>9555</v>
      </c>
      <c r="E152">
        <v>23510</v>
      </c>
      <c r="F152">
        <v>17231</v>
      </c>
      <c r="H152">
        <v>149</v>
      </c>
      <c r="I152">
        <v>23134</v>
      </c>
      <c r="J152">
        <v>8215</v>
      </c>
      <c r="K152">
        <v>3257</v>
      </c>
      <c r="L152">
        <v>13195</v>
      </c>
      <c r="M152">
        <v>7030</v>
      </c>
    </row>
    <row r="153" spans="1:13" ht="15.5">
      <c r="A153" s="1">
        <v>150</v>
      </c>
      <c r="B153">
        <v>23775</v>
      </c>
      <c r="C153">
        <v>19972</v>
      </c>
      <c r="D153">
        <v>9855</v>
      </c>
      <c r="E153">
        <v>23743</v>
      </c>
      <c r="F153">
        <v>17391</v>
      </c>
      <c r="H153">
        <v>150</v>
      </c>
      <c r="I153">
        <v>23227</v>
      </c>
      <c r="J153">
        <v>8632</v>
      </c>
      <c r="K153">
        <v>3396</v>
      </c>
      <c r="L153">
        <v>13764</v>
      </c>
      <c r="M153">
        <v>7550</v>
      </c>
    </row>
    <row r="154" spans="1:13" ht="15.5">
      <c r="A154" s="1">
        <v>151</v>
      </c>
      <c r="B154">
        <v>21566</v>
      </c>
      <c r="C154">
        <v>20140</v>
      </c>
      <c r="D154">
        <v>9740</v>
      </c>
      <c r="E154">
        <v>23765</v>
      </c>
      <c r="F154">
        <v>17756</v>
      </c>
      <c r="H154">
        <v>151</v>
      </c>
      <c r="I154">
        <v>20407</v>
      </c>
      <c r="J154">
        <v>7892</v>
      </c>
      <c r="K154">
        <v>3433</v>
      </c>
      <c r="L154">
        <v>13471</v>
      </c>
      <c r="M154">
        <v>7929</v>
      </c>
    </row>
    <row r="155" spans="1:13" ht="15.5">
      <c r="A155" s="1">
        <v>152</v>
      </c>
      <c r="B155">
        <v>16043</v>
      </c>
      <c r="C155">
        <v>17775</v>
      </c>
      <c r="D155">
        <v>9395</v>
      </c>
      <c r="E155">
        <v>22576</v>
      </c>
      <c r="F155">
        <v>17184</v>
      </c>
      <c r="H155">
        <v>152</v>
      </c>
      <c r="I155">
        <v>14100</v>
      </c>
      <c r="J155">
        <v>6348</v>
      </c>
      <c r="K155">
        <v>2873</v>
      </c>
      <c r="L155">
        <v>12035</v>
      </c>
      <c r="M155">
        <v>7131</v>
      </c>
    </row>
    <row r="156" spans="1:13" ht="15.5">
      <c r="A156" s="1">
        <v>153</v>
      </c>
      <c r="B156">
        <v>11457</v>
      </c>
      <c r="C156">
        <v>14989</v>
      </c>
      <c r="D156">
        <v>8584</v>
      </c>
      <c r="E156">
        <v>22186</v>
      </c>
      <c r="F156">
        <v>16927</v>
      </c>
      <c r="H156">
        <v>153</v>
      </c>
      <c r="I156">
        <v>8431</v>
      </c>
      <c r="J156">
        <v>4533</v>
      </c>
      <c r="K156">
        <v>2622</v>
      </c>
      <c r="L156">
        <v>10813</v>
      </c>
      <c r="M156">
        <v>6537</v>
      </c>
    </row>
    <row r="157" spans="1:13" ht="15.5">
      <c r="A157" s="1">
        <v>154</v>
      </c>
      <c r="B157">
        <v>9514</v>
      </c>
      <c r="C157">
        <v>13011</v>
      </c>
      <c r="D157">
        <v>8341</v>
      </c>
      <c r="E157">
        <v>21590</v>
      </c>
      <c r="F157">
        <v>16645</v>
      </c>
      <c r="H157">
        <v>154</v>
      </c>
      <c r="I157">
        <v>6216</v>
      </c>
      <c r="J157">
        <v>3450</v>
      </c>
      <c r="K157">
        <v>2096</v>
      </c>
      <c r="L157">
        <v>9439</v>
      </c>
      <c r="M157">
        <v>6337</v>
      </c>
    </row>
    <row r="158" spans="1:13" ht="15.5">
      <c r="A158" s="1">
        <v>155</v>
      </c>
      <c r="B158">
        <v>9467</v>
      </c>
      <c r="C158">
        <v>12813</v>
      </c>
      <c r="D158">
        <v>7875</v>
      </c>
      <c r="E158">
        <v>21524</v>
      </c>
      <c r="F158">
        <v>16925</v>
      </c>
      <c r="H158">
        <v>155</v>
      </c>
      <c r="I158">
        <v>5798</v>
      </c>
      <c r="J158">
        <v>3372</v>
      </c>
      <c r="K158">
        <v>1769</v>
      </c>
      <c r="L158">
        <v>9095</v>
      </c>
      <c r="M158">
        <v>6236</v>
      </c>
    </row>
    <row r="159" spans="1:13" ht="15.5">
      <c r="A159" s="1">
        <v>156</v>
      </c>
      <c r="B159">
        <v>8851</v>
      </c>
      <c r="C159">
        <v>12287</v>
      </c>
      <c r="D159">
        <v>7871</v>
      </c>
      <c r="E159">
        <v>20745</v>
      </c>
      <c r="F159">
        <v>16461</v>
      </c>
      <c r="H159">
        <v>156</v>
      </c>
      <c r="I159">
        <v>5566</v>
      </c>
      <c r="J159">
        <v>3407</v>
      </c>
      <c r="K159">
        <v>1647</v>
      </c>
      <c r="L159">
        <v>8574</v>
      </c>
      <c r="M159">
        <v>6081</v>
      </c>
    </row>
    <row r="160" spans="1:13" ht="15.5">
      <c r="A160" s="1">
        <v>157</v>
      </c>
      <c r="B160">
        <v>8395</v>
      </c>
      <c r="C160">
        <v>11920</v>
      </c>
      <c r="D160">
        <v>7661</v>
      </c>
      <c r="E160">
        <v>21299</v>
      </c>
      <c r="F160">
        <v>16664</v>
      </c>
      <c r="H160">
        <v>157</v>
      </c>
      <c r="I160">
        <v>5049</v>
      </c>
      <c r="J160">
        <v>3129</v>
      </c>
      <c r="K160">
        <v>2017</v>
      </c>
      <c r="L160">
        <v>8658</v>
      </c>
      <c r="M160">
        <v>5887</v>
      </c>
    </row>
    <row r="161" spans="1:13" ht="15.5">
      <c r="A161" s="1">
        <v>158</v>
      </c>
      <c r="B161">
        <v>7347</v>
      </c>
      <c r="C161">
        <v>11271</v>
      </c>
      <c r="D161">
        <v>7414</v>
      </c>
      <c r="E161">
        <v>20343</v>
      </c>
      <c r="F161">
        <v>16662</v>
      </c>
      <c r="H161">
        <v>158</v>
      </c>
      <c r="I161">
        <v>4625</v>
      </c>
      <c r="J161">
        <v>3220</v>
      </c>
      <c r="K161">
        <v>1539</v>
      </c>
      <c r="L161">
        <v>8647</v>
      </c>
      <c r="M161">
        <v>5620</v>
      </c>
    </row>
    <row r="162" spans="1:13" ht="15.5">
      <c r="A162" s="1">
        <v>159</v>
      </c>
      <c r="B162">
        <v>7078</v>
      </c>
      <c r="C162">
        <v>10908</v>
      </c>
      <c r="D162">
        <v>7703</v>
      </c>
      <c r="E162">
        <v>20367</v>
      </c>
      <c r="F162">
        <v>16447</v>
      </c>
      <c r="H162">
        <v>159</v>
      </c>
      <c r="I162">
        <v>4143</v>
      </c>
      <c r="J162">
        <v>2819</v>
      </c>
      <c r="K162">
        <v>1904</v>
      </c>
      <c r="L162">
        <v>7956</v>
      </c>
      <c r="M162">
        <v>5554</v>
      </c>
    </row>
    <row r="163" spans="1:13" ht="15.5">
      <c r="A163" s="1">
        <v>160</v>
      </c>
      <c r="B163">
        <v>7090</v>
      </c>
      <c r="C163">
        <v>10666</v>
      </c>
      <c r="D163">
        <v>7433</v>
      </c>
      <c r="E163">
        <v>20186</v>
      </c>
      <c r="F163">
        <v>16165</v>
      </c>
      <c r="H163">
        <v>160</v>
      </c>
      <c r="I163">
        <v>3872</v>
      </c>
      <c r="J163">
        <v>2418</v>
      </c>
      <c r="K163">
        <v>1757</v>
      </c>
      <c r="L163">
        <v>7815</v>
      </c>
      <c r="M163">
        <v>5618</v>
      </c>
    </row>
    <row r="164" spans="1:13" ht="15.5">
      <c r="A164" s="1">
        <v>161</v>
      </c>
      <c r="B164">
        <v>6014</v>
      </c>
      <c r="C164">
        <v>9972</v>
      </c>
      <c r="D164">
        <v>7045</v>
      </c>
      <c r="E164">
        <v>19835</v>
      </c>
      <c r="F164">
        <v>16339</v>
      </c>
      <c r="H164">
        <v>161</v>
      </c>
      <c r="I164">
        <v>3435</v>
      </c>
      <c r="J164">
        <v>2448</v>
      </c>
      <c r="K164">
        <v>1459</v>
      </c>
      <c r="L164">
        <v>7746</v>
      </c>
      <c r="M164">
        <v>5623</v>
      </c>
    </row>
    <row r="165" spans="1:13" ht="15.5">
      <c r="A165" s="1">
        <v>162</v>
      </c>
      <c r="B165">
        <v>5883</v>
      </c>
      <c r="C165">
        <v>9568</v>
      </c>
      <c r="D165">
        <v>7392</v>
      </c>
      <c r="E165">
        <v>19377</v>
      </c>
      <c r="F165">
        <v>15838</v>
      </c>
      <c r="H165">
        <v>162</v>
      </c>
      <c r="I165">
        <v>3441</v>
      </c>
      <c r="J165">
        <v>2297</v>
      </c>
      <c r="K165">
        <v>1340</v>
      </c>
      <c r="L165">
        <v>7382</v>
      </c>
      <c r="M165">
        <v>5317</v>
      </c>
    </row>
    <row r="166" spans="1:13" ht="15.5">
      <c r="A166" s="1">
        <v>163</v>
      </c>
      <c r="B166">
        <v>6005</v>
      </c>
      <c r="C166">
        <v>9383</v>
      </c>
      <c r="D166">
        <v>7074</v>
      </c>
      <c r="E166">
        <v>19693</v>
      </c>
      <c r="F166">
        <v>16291</v>
      </c>
      <c r="H166">
        <v>163</v>
      </c>
      <c r="I166">
        <v>3092</v>
      </c>
      <c r="J166">
        <v>2296</v>
      </c>
      <c r="K166">
        <v>1621</v>
      </c>
      <c r="L166">
        <v>7558</v>
      </c>
      <c r="M166">
        <v>5148</v>
      </c>
    </row>
    <row r="167" spans="1:13" ht="15.5">
      <c r="A167" s="1">
        <v>164</v>
      </c>
      <c r="B167">
        <v>5718</v>
      </c>
      <c r="C167">
        <v>9037</v>
      </c>
      <c r="D167">
        <v>6869</v>
      </c>
      <c r="E167">
        <v>19433</v>
      </c>
      <c r="F167">
        <v>15980</v>
      </c>
      <c r="H167">
        <v>164</v>
      </c>
      <c r="I167">
        <v>2713</v>
      </c>
      <c r="J167">
        <v>2312</v>
      </c>
      <c r="K167">
        <v>1362</v>
      </c>
      <c r="L167">
        <v>7392</v>
      </c>
      <c r="M167">
        <v>4764</v>
      </c>
    </row>
    <row r="168" spans="1:13" ht="15.5">
      <c r="A168" s="1">
        <v>165</v>
      </c>
      <c r="B168">
        <v>5204</v>
      </c>
      <c r="C168">
        <v>8983</v>
      </c>
      <c r="D168">
        <v>6837</v>
      </c>
      <c r="E168">
        <v>19496</v>
      </c>
      <c r="F168">
        <v>16370</v>
      </c>
      <c r="H168">
        <v>165</v>
      </c>
      <c r="I168">
        <v>2877</v>
      </c>
      <c r="J168">
        <v>1790</v>
      </c>
      <c r="K168">
        <v>1571</v>
      </c>
      <c r="L168">
        <v>7577</v>
      </c>
      <c r="M168">
        <v>5226</v>
      </c>
    </row>
    <row r="169" spans="1:13" ht="15.5">
      <c r="A169" s="1">
        <v>166</v>
      </c>
      <c r="B169">
        <v>5023</v>
      </c>
      <c r="C169">
        <v>8731</v>
      </c>
      <c r="D169">
        <v>6463</v>
      </c>
      <c r="E169">
        <v>18656</v>
      </c>
      <c r="F169">
        <v>15375</v>
      </c>
      <c r="H169">
        <v>166</v>
      </c>
      <c r="I169">
        <v>2540</v>
      </c>
      <c r="J169">
        <v>1721</v>
      </c>
      <c r="K169">
        <v>1121</v>
      </c>
      <c r="L169">
        <v>7104</v>
      </c>
      <c r="M169">
        <v>5153</v>
      </c>
    </row>
    <row r="170" spans="1:13" ht="15.5">
      <c r="A170" s="1">
        <v>167</v>
      </c>
      <c r="B170">
        <v>4890</v>
      </c>
      <c r="C170">
        <v>8462</v>
      </c>
      <c r="D170">
        <v>6634</v>
      </c>
      <c r="E170">
        <v>18430</v>
      </c>
      <c r="F170">
        <v>15668</v>
      </c>
      <c r="H170">
        <v>167</v>
      </c>
      <c r="I170">
        <v>2358</v>
      </c>
      <c r="J170">
        <v>2058</v>
      </c>
      <c r="K170">
        <v>1219</v>
      </c>
      <c r="L170">
        <v>6692</v>
      </c>
      <c r="M170">
        <v>5052</v>
      </c>
    </row>
    <row r="171" spans="1:13" ht="15.5">
      <c r="A171" s="1">
        <v>168</v>
      </c>
      <c r="B171">
        <v>4285</v>
      </c>
      <c r="C171">
        <v>8255</v>
      </c>
      <c r="D171">
        <v>6407</v>
      </c>
      <c r="E171">
        <v>18626</v>
      </c>
      <c r="F171">
        <v>15723</v>
      </c>
      <c r="H171">
        <v>168</v>
      </c>
      <c r="I171">
        <v>2260</v>
      </c>
      <c r="J171">
        <v>1769</v>
      </c>
      <c r="K171">
        <v>1436</v>
      </c>
      <c r="L171">
        <v>6727</v>
      </c>
      <c r="M171">
        <v>5053</v>
      </c>
    </row>
    <row r="172" spans="1:13" ht="15.5">
      <c r="A172" s="1">
        <v>169</v>
      </c>
      <c r="B172">
        <v>4355</v>
      </c>
      <c r="C172">
        <v>8282</v>
      </c>
      <c r="D172">
        <v>6468</v>
      </c>
      <c r="E172">
        <v>18530</v>
      </c>
      <c r="F172">
        <v>15707</v>
      </c>
      <c r="H172">
        <v>169</v>
      </c>
      <c r="I172">
        <v>2079</v>
      </c>
      <c r="J172">
        <v>1786</v>
      </c>
      <c r="K172">
        <v>1077</v>
      </c>
      <c r="L172">
        <v>6857</v>
      </c>
      <c r="M172">
        <v>5007</v>
      </c>
    </row>
    <row r="173" spans="1:13" ht="15.5">
      <c r="A173" s="1">
        <v>170</v>
      </c>
      <c r="B173">
        <v>4245</v>
      </c>
      <c r="C173">
        <v>7542</v>
      </c>
      <c r="D173">
        <v>6148</v>
      </c>
      <c r="E173">
        <v>18260</v>
      </c>
      <c r="F173">
        <v>15514</v>
      </c>
      <c r="H173">
        <v>170</v>
      </c>
      <c r="I173">
        <v>2232</v>
      </c>
      <c r="J173">
        <v>1513</v>
      </c>
      <c r="K173">
        <v>1025</v>
      </c>
      <c r="L173">
        <v>6012</v>
      </c>
      <c r="M173">
        <v>4790</v>
      </c>
    </row>
    <row r="174" spans="1:13" ht="15.5">
      <c r="A174" s="1">
        <v>171</v>
      </c>
      <c r="B174">
        <v>4277</v>
      </c>
      <c r="C174">
        <v>7305</v>
      </c>
      <c r="D174">
        <v>6238</v>
      </c>
      <c r="E174">
        <v>18038</v>
      </c>
      <c r="F174">
        <v>15333</v>
      </c>
      <c r="H174">
        <v>171</v>
      </c>
      <c r="I174">
        <v>1723</v>
      </c>
      <c r="J174">
        <v>1637</v>
      </c>
      <c r="K174">
        <v>1043</v>
      </c>
      <c r="L174">
        <v>6143</v>
      </c>
      <c r="M174">
        <v>4718</v>
      </c>
    </row>
    <row r="175" spans="1:13" ht="15.5">
      <c r="A175" s="1">
        <v>172</v>
      </c>
      <c r="B175">
        <v>3879</v>
      </c>
      <c r="C175">
        <v>7462</v>
      </c>
      <c r="D175">
        <v>5655</v>
      </c>
      <c r="E175">
        <v>17501</v>
      </c>
      <c r="F175">
        <v>14964</v>
      </c>
      <c r="H175">
        <v>172</v>
      </c>
      <c r="I175">
        <v>1707</v>
      </c>
      <c r="J175">
        <v>1252</v>
      </c>
      <c r="K175">
        <v>1129</v>
      </c>
      <c r="L175">
        <v>6159</v>
      </c>
      <c r="M175">
        <v>4691</v>
      </c>
    </row>
    <row r="176" spans="1:13" ht="15.5">
      <c r="A176" s="1">
        <v>173</v>
      </c>
      <c r="B176">
        <v>3971</v>
      </c>
      <c r="C176">
        <v>7122</v>
      </c>
      <c r="D176">
        <v>6058</v>
      </c>
      <c r="E176">
        <v>17259</v>
      </c>
      <c r="F176">
        <v>15564</v>
      </c>
      <c r="H176">
        <v>173</v>
      </c>
      <c r="I176">
        <v>1592</v>
      </c>
      <c r="J176">
        <v>1530</v>
      </c>
      <c r="K176">
        <v>784</v>
      </c>
      <c r="L176">
        <v>6239</v>
      </c>
      <c r="M176">
        <v>4728</v>
      </c>
    </row>
    <row r="177" spans="1:13" ht="15.5">
      <c r="A177" s="1">
        <v>174</v>
      </c>
      <c r="B177">
        <v>3622</v>
      </c>
      <c r="C177">
        <v>7098</v>
      </c>
      <c r="D177">
        <v>5970</v>
      </c>
      <c r="E177">
        <v>17004</v>
      </c>
      <c r="F177">
        <v>15026</v>
      </c>
      <c r="H177">
        <v>174</v>
      </c>
      <c r="I177">
        <v>1810</v>
      </c>
      <c r="J177">
        <v>1202</v>
      </c>
      <c r="K177">
        <v>1406</v>
      </c>
      <c r="L177">
        <v>5900</v>
      </c>
      <c r="M177">
        <v>4262</v>
      </c>
    </row>
    <row r="178" spans="1:13" ht="15.5">
      <c r="A178" s="1">
        <v>175</v>
      </c>
      <c r="B178">
        <v>3611</v>
      </c>
      <c r="C178">
        <v>6913</v>
      </c>
      <c r="D178">
        <v>5776</v>
      </c>
      <c r="E178">
        <v>17024</v>
      </c>
      <c r="F178">
        <v>14725</v>
      </c>
      <c r="H178">
        <v>175</v>
      </c>
      <c r="I178">
        <v>1773</v>
      </c>
      <c r="J178">
        <v>1261</v>
      </c>
      <c r="K178">
        <v>943</v>
      </c>
      <c r="L178">
        <v>5893</v>
      </c>
      <c r="M178">
        <v>4558</v>
      </c>
    </row>
    <row r="179" spans="1:13" ht="15.5">
      <c r="A179" s="1">
        <v>176</v>
      </c>
      <c r="B179">
        <v>3483</v>
      </c>
      <c r="C179">
        <v>6503</v>
      </c>
      <c r="D179">
        <v>5275</v>
      </c>
      <c r="E179">
        <v>16798</v>
      </c>
      <c r="F179">
        <v>14703</v>
      </c>
      <c r="H179">
        <v>176</v>
      </c>
      <c r="I179">
        <v>1397</v>
      </c>
      <c r="J179">
        <v>1258</v>
      </c>
      <c r="K179">
        <v>1169</v>
      </c>
      <c r="L179">
        <v>5555</v>
      </c>
      <c r="M179">
        <v>4488</v>
      </c>
    </row>
    <row r="180" spans="1:13" ht="15.5">
      <c r="A180" s="1">
        <v>177</v>
      </c>
      <c r="B180">
        <v>3666</v>
      </c>
      <c r="C180">
        <v>6580</v>
      </c>
      <c r="D180">
        <v>5604</v>
      </c>
      <c r="E180">
        <v>16898</v>
      </c>
      <c r="F180">
        <v>14930</v>
      </c>
      <c r="H180">
        <v>177</v>
      </c>
      <c r="I180">
        <v>1555</v>
      </c>
      <c r="J180">
        <v>1090</v>
      </c>
      <c r="K180">
        <v>1087</v>
      </c>
      <c r="L180">
        <v>5930</v>
      </c>
      <c r="M180">
        <v>4498</v>
      </c>
    </row>
    <row r="181" spans="1:13" ht="15.5">
      <c r="A181" s="1">
        <v>178</v>
      </c>
      <c r="B181">
        <v>3555</v>
      </c>
      <c r="C181">
        <v>6083</v>
      </c>
      <c r="D181">
        <v>5378</v>
      </c>
      <c r="E181">
        <v>15960</v>
      </c>
      <c r="F181">
        <v>14941</v>
      </c>
      <c r="H181">
        <v>178</v>
      </c>
      <c r="I181">
        <v>1249</v>
      </c>
      <c r="J181">
        <v>997</v>
      </c>
      <c r="K181">
        <v>751</v>
      </c>
      <c r="L181">
        <v>5426</v>
      </c>
      <c r="M181">
        <v>4380</v>
      </c>
    </row>
    <row r="182" spans="1:13" ht="15.5">
      <c r="A182" s="1">
        <v>179</v>
      </c>
      <c r="B182">
        <v>3580</v>
      </c>
      <c r="C182">
        <v>6466</v>
      </c>
      <c r="D182">
        <v>5377</v>
      </c>
      <c r="E182">
        <v>16779</v>
      </c>
      <c r="F182">
        <v>14099</v>
      </c>
      <c r="H182">
        <v>179</v>
      </c>
      <c r="I182">
        <v>1479</v>
      </c>
      <c r="J182">
        <v>1378</v>
      </c>
      <c r="K182">
        <v>1074</v>
      </c>
      <c r="L182">
        <v>5330</v>
      </c>
      <c r="M182">
        <v>4281</v>
      </c>
    </row>
    <row r="183" spans="1:13" ht="15.5">
      <c r="A183" s="1">
        <v>180</v>
      </c>
      <c r="B183">
        <v>3193</v>
      </c>
      <c r="C183">
        <v>5871</v>
      </c>
      <c r="D183">
        <v>5002</v>
      </c>
      <c r="E183">
        <v>16420</v>
      </c>
      <c r="F183">
        <v>14160</v>
      </c>
      <c r="H183">
        <v>180</v>
      </c>
      <c r="I183">
        <v>1152</v>
      </c>
      <c r="J183">
        <v>1138</v>
      </c>
      <c r="K183">
        <v>850</v>
      </c>
      <c r="L183">
        <v>5498</v>
      </c>
      <c r="M183">
        <v>4062</v>
      </c>
    </row>
    <row r="184" spans="1:13" ht="15.5">
      <c r="A184" s="1">
        <v>181</v>
      </c>
      <c r="B184">
        <v>3030</v>
      </c>
      <c r="C184">
        <v>6059</v>
      </c>
      <c r="D184">
        <v>5188</v>
      </c>
      <c r="E184">
        <v>16078</v>
      </c>
      <c r="F184">
        <v>14731</v>
      </c>
      <c r="H184">
        <v>181</v>
      </c>
      <c r="I184">
        <v>1313</v>
      </c>
      <c r="J184">
        <v>1383</v>
      </c>
      <c r="K184">
        <v>994</v>
      </c>
      <c r="L184">
        <v>5176</v>
      </c>
      <c r="M184">
        <v>4483</v>
      </c>
    </row>
    <row r="185" spans="1:13" ht="15.5">
      <c r="A185" s="1">
        <v>182</v>
      </c>
      <c r="B185">
        <v>2902</v>
      </c>
      <c r="C185">
        <v>5783</v>
      </c>
      <c r="D185">
        <v>4876</v>
      </c>
      <c r="E185">
        <v>15380</v>
      </c>
      <c r="F185">
        <v>14137</v>
      </c>
      <c r="H185">
        <v>182</v>
      </c>
      <c r="I185">
        <v>741</v>
      </c>
      <c r="J185">
        <v>1085</v>
      </c>
      <c r="K185">
        <v>764</v>
      </c>
      <c r="L185">
        <v>5383</v>
      </c>
      <c r="M185">
        <v>4284</v>
      </c>
    </row>
    <row r="186" spans="1:13" ht="15.5">
      <c r="A186" s="1">
        <v>183</v>
      </c>
      <c r="B186">
        <v>2890</v>
      </c>
      <c r="C186">
        <v>5951</v>
      </c>
      <c r="D186">
        <v>5026</v>
      </c>
      <c r="E186">
        <v>15882</v>
      </c>
      <c r="F186">
        <v>14524</v>
      </c>
      <c r="H186">
        <v>183</v>
      </c>
      <c r="I186">
        <v>1080</v>
      </c>
      <c r="J186">
        <v>793</v>
      </c>
      <c r="K186">
        <v>759</v>
      </c>
      <c r="L186">
        <v>4986</v>
      </c>
      <c r="M186">
        <v>4367</v>
      </c>
    </row>
    <row r="187" spans="1:13" ht="15.5">
      <c r="A187" s="1">
        <v>184</v>
      </c>
      <c r="B187">
        <v>2861</v>
      </c>
      <c r="C187">
        <v>5399</v>
      </c>
      <c r="D187">
        <v>4836</v>
      </c>
      <c r="E187">
        <v>15199</v>
      </c>
      <c r="F187">
        <v>14002</v>
      </c>
      <c r="H187">
        <v>184</v>
      </c>
      <c r="I187">
        <v>847</v>
      </c>
      <c r="J187">
        <v>925</v>
      </c>
      <c r="K187">
        <v>824</v>
      </c>
      <c r="L187">
        <v>4936</v>
      </c>
      <c r="M187">
        <v>3990</v>
      </c>
    </row>
    <row r="188" spans="1:13" ht="15.5">
      <c r="A188" s="1">
        <v>185</v>
      </c>
      <c r="B188">
        <v>2610</v>
      </c>
      <c r="C188">
        <v>5232</v>
      </c>
      <c r="D188">
        <v>4797</v>
      </c>
      <c r="E188">
        <v>14728</v>
      </c>
      <c r="F188">
        <v>13911</v>
      </c>
      <c r="H188">
        <v>185</v>
      </c>
      <c r="I188">
        <v>1011</v>
      </c>
      <c r="J188">
        <v>951</v>
      </c>
      <c r="K188">
        <v>681</v>
      </c>
      <c r="L188">
        <v>4617</v>
      </c>
      <c r="M188">
        <v>4467</v>
      </c>
    </row>
    <row r="189" spans="1:13" ht="15.5">
      <c r="A189" s="1">
        <v>186</v>
      </c>
      <c r="B189">
        <v>2752</v>
      </c>
      <c r="C189">
        <v>5312</v>
      </c>
      <c r="D189">
        <v>4617</v>
      </c>
      <c r="E189">
        <v>14551</v>
      </c>
      <c r="F189">
        <v>14024</v>
      </c>
      <c r="H189">
        <v>186</v>
      </c>
      <c r="I189">
        <v>1101</v>
      </c>
      <c r="J189">
        <v>975</v>
      </c>
      <c r="K189">
        <v>689</v>
      </c>
      <c r="L189">
        <v>4661</v>
      </c>
      <c r="M189">
        <v>3831</v>
      </c>
    </row>
    <row r="190" spans="1:13" ht="15.5">
      <c r="A190" s="1">
        <v>187</v>
      </c>
      <c r="B190">
        <v>2801</v>
      </c>
      <c r="C190">
        <v>5229</v>
      </c>
      <c r="D190">
        <v>4646</v>
      </c>
      <c r="E190">
        <v>14865</v>
      </c>
      <c r="F190">
        <v>13629</v>
      </c>
      <c r="H190">
        <v>187</v>
      </c>
      <c r="I190">
        <v>944</v>
      </c>
      <c r="J190">
        <v>852</v>
      </c>
      <c r="K190">
        <v>737</v>
      </c>
      <c r="L190">
        <v>4757</v>
      </c>
      <c r="M190">
        <v>4357</v>
      </c>
    </row>
    <row r="191" spans="1:13" ht="15.5">
      <c r="A191" s="1">
        <v>188</v>
      </c>
      <c r="B191">
        <v>2494</v>
      </c>
      <c r="C191">
        <v>4971</v>
      </c>
      <c r="D191">
        <v>4543</v>
      </c>
      <c r="E191">
        <v>14873</v>
      </c>
      <c r="F191">
        <v>13356</v>
      </c>
      <c r="H191">
        <v>188</v>
      </c>
      <c r="I191">
        <v>1010</v>
      </c>
      <c r="J191">
        <v>1153</v>
      </c>
      <c r="K191">
        <v>762</v>
      </c>
      <c r="L191">
        <v>4276</v>
      </c>
      <c r="M191">
        <v>3962</v>
      </c>
    </row>
    <row r="192" spans="1:13" ht="15.5">
      <c r="A192" s="1">
        <v>189</v>
      </c>
      <c r="B192">
        <v>2684</v>
      </c>
      <c r="C192">
        <v>5175</v>
      </c>
      <c r="D192">
        <v>4628</v>
      </c>
      <c r="E192">
        <v>14675</v>
      </c>
      <c r="F192">
        <v>13301</v>
      </c>
      <c r="H192">
        <v>189</v>
      </c>
      <c r="I192">
        <v>886</v>
      </c>
      <c r="J192">
        <v>760</v>
      </c>
      <c r="K192">
        <v>522</v>
      </c>
      <c r="L192">
        <v>4679</v>
      </c>
      <c r="M192">
        <v>3992</v>
      </c>
    </row>
    <row r="193" spans="1:13" ht="15.5">
      <c r="A193" s="1">
        <v>190</v>
      </c>
      <c r="B193">
        <v>2553</v>
      </c>
      <c r="C193">
        <v>4896</v>
      </c>
      <c r="D193">
        <v>4609</v>
      </c>
      <c r="E193">
        <v>14549</v>
      </c>
      <c r="F193">
        <v>13639</v>
      </c>
      <c r="H193">
        <v>190</v>
      </c>
      <c r="I193">
        <v>771</v>
      </c>
      <c r="J193">
        <v>662</v>
      </c>
      <c r="K193">
        <v>1022</v>
      </c>
      <c r="L193">
        <v>4287</v>
      </c>
      <c r="M193">
        <v>3912</v>
      </c>
    </row>
    <row r="194" spans="1:13" ht="15.5">
      <c r="A194" s="1">
        <v>191</v>
      </c>
      <c r="B194">
        <v>2544</v>
      </c>
      <c r="C194">
        <v>4995</v>
      </c>
      <c r="D194">
        <v>4442</v>
      </c>
      <c r="E194">
        <v>14173</v>
      </c>
      <c r="F194">
        <v>13193</v>
      </c>
      <c r="H194">
        <v>191</v>
      </c>
      <c r="I194">
        <v>902</v>
      </c>
      <c r="J194">
        <v>754</v>
      </c>
      <c r="K194">
        <v>738</v>
      </c>
      <c r="L194">
        <v>4277</v>
      </c>
      <c r="M194">
        <v>4003</v>
      </c>
    </row>
    <row r="195" spans="1:13" ht="15.5">
      <c r="A195" s="1">
        <v>192</v>
      </c>
      <c r="B195">
        <v>2392</v>
      </c>
      <c r="C195">
        <v>4852</v>
      </c>
      <c r="D195">
        <v>4584</v>
      </c>
      <c r="E195">
        <v>14656</v>
      </c>
      <c r="F195">
        <v>13286</v>
      </c>
      <c r="H195">
        <v>192</v>
      </c>
      <c r="I195">
        <v>711</v>
      </c>
      <c r="J195">
        <v>797</v>
      </c>
      <c r="K195">
        <v>457</v>
      </c>
      <c r="L195">
        <v>4319</v>
      </c>
      <c r="M195">
        <v>3825</v>
      </c>
    </row>
    <row r="196" spans="1:13" ht="15.5">
      <c r="A196" s="1">
        <v>193</v>
      </c>
      <c r="B196">
        <v>2412</v>
      </c>
      <c r="C196">
        <v>4603</v>
      </c>
      <c r="D196">
        <v>4219</v>
      </c>
      <c r="E196">
        <v>13983</v>
      </c>
      <c r="F196">
        <v>12728</v>
      </c>
      <c r="H196">
        <v>193</v>
      </c>
      <c r="I196">
        <v>893</v>
      </c>
      <c r="J196">
        <v>667</v>
      </c>
      <c r="K196">
        <v>586</v>
      </c>
      <c r="L196">
        <v>3971</v>
      </c>
      <c r="M196">
        <v>3786</v>
      </c>
    </row>
    <row r="197" spans="1:13" ht="15.5">
      <c r="A197" s="1">
        <v>194</v>
      </c>
      <c r="B197">
        <v>2409</v>
      </c>
      <c r="C197">
        <v>4646</v>
      </c>
      <c r="D197">
        <v>4113</v>
      </c>
      <c r="E197">
        <v>13645</v>
      </c>
      <c r="F197">
        <v>12565</v>
      </c>
      <c r="H197">
        <v>194</v>
      </c>
      <c r="I197">
        <v>571</v>
      </c>
      <c r="J197">
        <v>817</v>
      </c>
      <c r="K197">
        <v>315</v>
      </c>
      <c r="L197">
        <v>4014</v>
      </c>
      <c r="M197">
        <v>3707</v>
      </c>
    </row>
    <row r="198" spans="1:13" ht="15.5">
      <c r="A198" s="1">
        <v>195</v>
      </c>
      <c r="B198">
        <v>2157</v>
      </c>
      <c r="C198">
        <v>4541</v>
      </c>
      <c r="D198">
        <v>4387</v>
      </c>
      <c r="E198">
        <v>14085</v>
      </c>
      <c r="F198">
        <v>13251</v>
      </c>
      <c r="H198">
        <v>195</v>
      </c>
      <c r="I198">
        <v>859</v>
      </c>
      <c r="J198">
        <v>682</v>
      </c>
      <c r="K198">
        <v>725</v>
      </c>
      <c r="L198">
        <v>4477</v>
      </c>
      <c r="M198">
        <v>3970</v>
      </c>
    </row>
    <row r="199" spans="1:13" ht="15.5">
      <c r="A199" s="1">
        <v>196</v>
      </c>
      <c r="B199">
        <v>2254</v>
      </c>
      <c r="C199">
        <v>4486</v>
      </c>
      <c r="D199">
        <v>4114</v>
      </c>
      <c r="E199">
        <v>13387</v>
      </c>
      <c r="F199">
        <v>13054</v>
      </c>
      <c r="H199">
        <v>196</v>
      </c>
      <c r="I199">
        <v>765</v>
      </c>
      <c r="J199">
        <v>622</v>
      </c>
      <c r="K199">
        <v>63</v>
      </c>
      <c r="L199">
        <v>4281</v>
      </c>
      <c r="M199">
        <v>3563</v>
      </c>
    </row>
    <row r="200" spans="1:13" ht="15.5">
      <c r="A200" s="1">
        <v>197</v>
      </c>
      <c r="B200">
        <v>2298</v>
      </c>
      <c r="C200">
        <v>4167</v>
      </c>
      <c r="D200">
        <v>4182</v>
      </c>
      <c r="E200">
        <v>13396</v>
      </c>
      <c r="F200">
        <v>12403</v>
      </c>
      <c r="H200">
        <v>197</v>
      </c>
      <c r="I200">
        <v>563</v>
      </c>
      <c r="J200">
        <v>890</v>
      </c>
      <c r="K200">
        <v>740</v>
      </c>
      <c r="L200">
        <v>4157</v>
      </c>
      <c r="M200">
        <v>3704</v>
      </c>
    </row>
    <row r="201" spans="1:13" ht="15.5">
      <c r="A201" s="1">
        <v>198</v>
      </c>
      <c r="B201">
        <v>2324</v>
      </c>
      <c r="C201">
        <v>4256</v>
      </c>
      <c r="D201">
        <v>3907</v>
      </c>
      <c r="E201">
        <v>13292</v>
      </c>
      <c r="F201">
        <v>12717</v>
      </c>
      <c r="H201">
        <v>198</v>
      </c>
      <c r="I201">
        <v>794</v>
      </c>
      <c r="J201">
        <v>840</v>
      </c>
      <c r="K201">
        <v>520</v>
      </c>
      <c r="L201">
        <v>4007</v>
      </c>
      <c r="M201">
        <v>3343</v>
      </c>
    </row>
    <row r="202" spans="1:13" ht="15.5">
      <c r="A202" s="1">
        <v>199</v>
      </c>
      <c r="B202">
        <v>2171</v>
      </c>
      <c r="C202">
        <v>4185</v>
      </c>
      <c r="D202">
        <v>3994</v>
      </c>
      <c r="E202">
        <v>13248</v>
      </c>
      <c r="F202">
        <v>12585</v>
      </c>
      <c r="H202">
        <v>199</v>
      </c>
      <c r="I202">
        <v>731</v>
      </c>
      <c r="J202">
        <v>633</v>
      </c>
      <c r="K202">
        <v>508</v>
      </c>
      <c r="L202">
        <v>3742</v>
      </c>
      <c r="M202">
        <v>3309</v>
      </c>
    </row>
    <row r="203" spans="1:13" ht="15.5">
      <c r="A203" s="1">
        <v>200</v>
      </c>
      <c r="B203">
        <v>2198</v>
      </c>
      <c r="C203">
        <v>3963</v>
      </c>
      <c r="D203">
        <v>4138</v>
      </c>
      <c r="E203">
        <v>13140</v>
      </c>
      <c r="F203">
        <v>12652</v>
      </c>
      <c r="H203">
        <v>200</v>
      </c>
      <c r="I203">
        <v>869</v>
      </c>
      <c r="J203">
        <v>749</v>
      </c>
      <c r="K203">
        <v>538</v>
      </c>
      <c r="L203">
        <v>4267</v>
      </c>
      <c r="M203">
        <v>3803</v>
      </c>
    </row>
    <row r="204" spans="1:13" ht="15.5">
      <c r="A204" s="1">
        <v>201</v>
      </c>
      <c r="B204">
        <v>2008</v>
      </c>
      <c r="C204">
        <v>4140</v>
      </c>
      <c r="D204">
        <v>3828</v>
      </c>
      <c r="E204">
        <v>13056</v>
      </c>
      <c r="F204">
        <v>12323</v>
      </c>
      <c r="H204">
        <v>201</v>
      </c>
      <c r="I204">
        <v>723</v>
      </c>
      <c r="J204">
        <v>616</v>
      </c>
      <c r="K204">
        <v>513</v>
      </c>
      <c r="L204">
        <v>4106</v>
      </c>
      <c r="M204">
        <v>3652</v>
      </c>
    </row>
    <row r="205" spans="1:13" ht="15.5">
      <c r="A205" s="1">
        <v>202</v>
      </c>
      <c r="B205">
        <v>1944</v>
      </c>
      <c r="C205">
        <v>4252</v>
      </c>
      <c r="D205">
        <v>3835</v>
      </c>
      <c r="E205">
        <v>12569</v>
      </c>
      <c r="F205">
        <v>12030</v>
      </c>
      <c r="H205">
        <v>202</v>
      </c>
      <c r="I205">
        <v>384</v>
      </c>
      <c r="J205">
        <v>751</v>
      </c>
      <c r="K205">
        <v>688</v>
      </c>
      <c r="L205">
        <v>3912</v>
      </c>
      <c r="M205">
        <v>3721</v>
      </c>
    </row>
    <row r="206" spans="1:13" ht="15.5">
      <c r="A206" s="1">
        <v>203</v>
      </c>
      <c r="B206">
        <v>1933</v>
      </c>
      <c r="C206">
        <v>3849</v>
      </c>
      <c r="D206">
        <v>3733</v>
      </c>
      <c r="E206">
        <v>12719</v>
      </c>
      <c r="F206">
        <v>12607</v>
      </c>
      <c r="H206">
        <v>203</v>
      </c>
      <c r="I206">
        <v>642</v>
      </c>
      <c r="J206">
        <v>410</v>
      </c>
      <c r="K206">
        <v>473</v>
      </c>
      <c r="L206">
        <v>3771</v>
      </c>
      <c r="M206">
        <v>3508</v>
      </c>
    </row>
    <row r="207" spans="1:13" ht="15.5">
      <c r="A207" s="1">
        <v>204</v>
      </c>
      <c r="B207">
        <v>2062</v>
      </c>
      <c r="C207">
        <v>3863</v>
      </c>
      <c r="D207">
        <v>3918</v>
      </c>
      <c r="E207">
        <v>12588</v>
      </c>
      <c r="F207">
        <v>12294</v>
      </c>
      <c r="H207">
        <v>204</v>
      </c>
      <c r="I207">
        <v>688</v>
      </c>
      <c r="J207">
        <v>644</v>
      </c>
      <c r="K207">
        <v>805</v>
      </c>
      <c r="L207">
        <v>3645</v>
      </c>
      <c r="M207">
        <v>3670</v>
      </c>
    </row>
    <row r="208" spans="1:13" ht="15.5">
      <c r="A208" s="1">
        <v>205</v>
      </c>
      <c r="B208">
        <v>2081</v>
      </c>
      <c r="C208">
        <v>3973</v>
      </c>
      <c r="D208">
        <v>4126</v>
      </c>
      <c r="E208">
        <v>12517</v>
      </c>
      <c r="F208">
        <v>11945</v>
      </c>
      <c r="H208">
        <v>205</v>
      </c>
      <c r="I208">
        <v>493</v>
      </c>
      <c r="J208">
        <v>651</v>
      </c>
      <c r="K208">
        <v>555</v>
      </c>
      <c r="L208">
        <v>3874</v>
      </c>
      <c r="M208">
        <v>3354</v>
      </c>
    </row>
    <row r="209" spans="1:13" ht="15.5">
      <c r="A209" s="1">
        <v>206</v>
      </c>
      <c r="B209">
        <v>1796</v>
      </c>
      <c r="C209">
        <v>4002</v>
      </c>
      <c r="D209">
        <v>3842</v>
      </c>
      <c r="E209">
        <v>12442</v>
      </c>
      <c r="F209">
        <v>12228</v>
      </c>
      <c r="H209">
        <v>206</v>
      </c>
      <c r="I209">
        <v>880</v>
      </c>
      <c r="J209">
        <v>452</v>
      </c>
      <c r="K209">
        <v>413</v>
      </c>
      <c r="L209">
        <v>3843</v>
      </c>
      <c r="M209">
        <v>3509</v>
      </c>
    </row>
    <row r="210" spans="1:13" ht="15.5">
      <c r="A210" s="1">
        <v>207</v>
      </c>
      <c r="B210">
        <v>1669</v>
      </c>
      <c r="C210">
        <v>3948</v>
      </c>
      <c r="D210">
        <v>3561</v>
      </c>
      <c r="E210">
        <v>12444</v>
      </c>
      <c r="F210">
        <v>11733</v>
      </c>
      <c r="H210">
        <v>207</v>
      </c>
      <c r="I210">
        <v>1011</v>
      </c>
      <c r="J210">
        <v>619</v>
      </c>
      <c r="K210">
        <v>409</v>
      </c>
      <c r="L210">
        <v>3791</v>
      </c>
      <c r="M210">
        <v>3205</v>
      </c>
    </row>
    <row r="211" spans="1:13" ht="15.5">
      <c r="A211" s="1">
        <v>208</v>
      </c>
      <c r="B211">
        <v>1921</v>
      </c>
      <c r="C211">
        <v>3913</v>
      </c>
      <c r="D211">
        <v>3597</v>
      </c>
      <c r="E211">
        <v>11831</v>
      </c>
      <c r="F211">
        <v>11807</v>
      </c>
      <c r="H211">
        <v>208</v>
      </c>
      <c r="I211">
        <v>516</v>
      </c>
      <c r="J211">
        <v>552</v>
      </c>
      <c r="K211">
        <v>618</v>
      </c>
      <c r="L211">
        <v>3441</v>
      </c>
      <c r="M211">
        <v>3359</v>
      </c>
    </row>
    <row r="212" spans="1:13" ht="15.5">
      <c r="A212" s="1">
        <v>209</v>
      </c>
      <c r="B212">
        <v>1950</v>
      </c>
      <c r="C212">
        <v>3688</v>
      </c>
      <c r="D212">
        <v>3284</v>
      </c>
      <c r="E212">
        <v>12038</v>
      </c>
      <c r="F212">
        <v>11597</v>
      </c>
      <c r="H212">
        <v>209</v>
      </c>
      <c r="I212">
        <v>692</v>
      </c>
      <c r="J212">
        <v>449</v>
      </c>
      <c r="K212">
        <v>611</v>
      </c>
      <c r="L212">
        <v>3443</v>
      </c>
      <c r="M212">
        <v>3254</v>
      </c>
    </row>
    <row r="213" spans="1:13" ht="15.5">
      <c r="A213" s="1">
        <v>210</v>
      </c>
      <c r="B213">
        <v>1692</v>
      </c>
      <c r="C213">
        <v>3515</v>
      </c>
      <c r="D213">
        <v>3512</v>
      </c>
      <c r="E213">
        <v>11843</v>
      </c>
      <c r="F213">
        <v>11652</v>
      </c>
      <c r="H213">
        <v>210</v>
      </c>
      <c r="I213">
        <v>478</v>
      </c>
      <c r="J213">
        <v>613</v>
      </c>
      <c r="K213">
        <v>740</v>
      </c>
      <c r="L213">
        <v>3580</v>
      </c>
      <c r="M213">
        <v>3031</v>
      </c>
    </row>
    <row r="214" spans="1:13" ht="15.5">
      <c r="A214" s="1">
        <v>211</v>
      </c>
      <c r="B214">
        <v>1840</v>
      </c>
      <c r="C214">
        <v>3704</v>
      </c>
      <c r="D214">
        <v>3408</v>
      </c>
      <c r="E214">
        <v>11494</v>
      </c>
      <c r="F214">
        <v>11707</v>
      </c>
      <c r="H214">
        <v>211</v>
      </c>
      <c r="I214">
        <v>583</v>
      </c>
      <c r="J214">
        <v>492</v>
      </c>
      <c r="K214">
        <v>268</v>
      </c>
      <c r="L214">
        <v>3530</v>
      </c>
      <c r="M214">
        <v>3235</v>
      </c>
    </row>
    <row r="215" spans="1:13" ht="15.5">
      <c r="A215" s="1">
        <v>212</v>
      </c>
      <c r="B215">
        <v>1593</v>
      </c>
      <c r="C215">
        <v>3641</v>
      </c>
      <c r="D215">
        <v>3722</v>
      </c>
      <c r="E215">
        <v>11606</v>
      </c>
      <c r="F215">
        <v>11780</v>
      </c>
      <c r="H215">
        <v>212</v>
      </c>
      <c r="I215">
        <v>712</v>
      </c>
      <c r="J215">
        <v>527</v>
      </c>
      <c r="K215">
        <v>575</v>
      </c>
      <c r="L215">
        <v>3412</v>
      </c>
      <c r="M215">
        <v>3408</v>
      </c>
    </row>
    <row r="216" spans="1:13" ht="15.5">
      <c r="A216" s="1">
        <v>213</v>
      </c>
      <c r="B216">
        <v>2035</v>
      </c>
      <c r="C216">
        <v>3455</v>
      </c>
      <c r="D216">
        <v>3716</v>
      </c>
      <c r="E216">
        <v>11694</v>
      </c>
      <c r="F216">
        <v>11559</v>
      </c>
      <c r="H216">
        <v>213</v>
      </c>
      <c r="I216">
        <v>460</v>
      </c>
      <c r="J216">
        <v>389</v>
      </c>
      <c r="K216">
        <v>442</v>
      </c>
      <c r="L216">
        <v>3411</v>
      </c>
      <c r="M216">
        <v>3076</v>
      </c>
    </row>
    <row r="217" spans="1:13" ht="15.5">
      <c r="A217" s="1">
        <v>214</v>
      </c>
      <c r="B217">
        <v>1573</v>
      </c>
      <c r="C217">
        <v>3682</v>
      </c>
      <c r="D217">
        <v>3427</v>
      </c>
      <c r="E217">
        <v>11504</v>
      </c>
      <c r="F217">
        <v>11152</v>
      </c>
      <c r="H217">
        <v>214</v>
      </c>
      <c r="I217">
        <v>386</v>
      </c>
      <c r="J217">
        <v>375</v>
      </c>
      <c r="K217">
        <v>424</v>
      </c>
      <c r="L217">
        <v>3310</v>
      </c>
      <c r="M217">
        <v>3093</v>
      </c>
    </row>
    <row r="218" spans="1:13" ht="15.5">
      <c r="A218" s="1">
        <v>215</v>
      </c>
      <c r="B218">
        <v>1649</v>
      </c>
      <c r="C218">
        <v>3468</v>
      </c>
      <c r="D218">
        <v>3078</v>
      </c>
      <c r="E218">
        <v>11206</v>
      </c>
      <c r="F218">
        <v>10664</v>
      </c>
      <c r="H218">
        <v>215</v>
      </c>
      <c r="I218">
        <v>367</v>
      </c>
      <c r="J218">
        <v>656</v>
      </c>
      <c r="K218">
        <v>185</v>
      </c>
      <c r="L218">
        <v>2818</v>
      </c>
      <c r="M218">
        <v>3358</v>
      </c>
    </row>
    <row r="219" spans="1:13" ht="15.5">
      <c r="A219" s="1">
        <v>216</v>
      </c>
      <c r="B219">
        <v>1453</v>
      </c>
      <c r="C219">
        <v>3463</v>
      </c>
      <c r="D219">
        <v>3571</v>
      </c>
      <c r="E219">
        <v>11410</v>
      </c>
      <c r="F219">
        <v>10683</v>
      </c>
      <c r="H219">
        <v>216</v>
      </c>
      <c r="I219">
        <v>288</v>
      </c>
      <c r="J219">
        <v>773</v>
      </c>
      <c r="K219">
        <v>312</v>
      </c>
      <c r="L219">
        <v>3244</v>
      </c>
      <c r="M219">
        <v>3194</v>
      </c>
    </row>
    <row r="220" spans="1:13" ht="15.5">
      <c r="A220" s="1">
        <v>217</v>
      </c>
      <c r="B220">
        <v>1544</v>
      </c>
      <c r="C220">
        <v>3253</v>
      </c>
      <c r="D220">
        <v>3360</v>
      </c>
      <c r="E220">
        <v>11652</v>
      </c>
      <c r="F220">
        <v>11250</v>
      </c>
      <c r="H220">
        <v>217</v>
      </c>
      <c r="I220">
        <v>463</v>
      </c>
      <c r="J220">
        <v>294</v>
      </c>
      <c r="K220">
        <v>409</v>
      </c>
      <c r="L220">
        <v>3184</v>
      </c>
      <c r="M220">
        <v>3350</v>
      </c>
    </row>
    <row r="221" spans="1:13" ht="15.5">
      <c r="A221" s="1">
        <v>218</v>
      </c>
      <c r="B221">
        <v>1631</v>
      </c>
      <c r="C221">
        <v>3295</v>
      </c>
      <c r="D221">
        <v>3322</v>
      </c>
      <c r="E221">
        <v>11407</v>
      </c>
      <c r="F221">
        <v>10961</v>
      </c>
      <c r="H221">
        <v>218</v>
      </c>
      <c r="I221">
        <v>381</v>
      </c>
      <c r="J221">
        <v>434</v>
      </c>
      <c r="K221">
        <v>625</v>
      </c>
      <c r="L221">
        <v>3157</v>
      </c>
      <c r="M221">
        <v>2986</v>
      </c>
    </row>
    <row r="222" spans="1:13" ht="15.5">
      <c r="A222" s="1">
        <v>219</v>
      </c>
      <c r="B222">
        <v>1618</v>
      </c>
      <c r="C222">
        <v>3415</v>
      </c>
      <c r="D222">
        <v>3344</v>
      </c>
      <c r="E222">
        <v>11124</v>
      </c>
      <c r="F222">
        <v>11311</v>
      </c>
      <c r="H222">
        <v>219</v>
      </c>
      <c r="I222">
        <v>596</v>
      </c>
      <c r="J222">
        <v>281</v>
      </c>
      <c r="K222">
        <v>511</v>
      </c>
      <c r="L222">
        <v>3039</v>
      </c>
      <c r="M222">
        <v>3111</v>
      </c>
    </row>
    <row r="223" spans="1:13" ht="15.5">
      <c r="A223" s="1">
        <v>220</v>
      </c>
      <c r="B223">
        <v>1436</v>
      </c>
      <c r="C223">
        <v>3368</v>
      </c>
      <c r="D223">
        <v>3242</v>
      </c>
      <c r="E223">
        <v>11194</v>
      </c>
      <c r="F223">
        <v>11025</v>
      </c>
      <c r="H223">
        <v>220</v>
      </c>
      <c r="I223">
        <v>262</v>
      </c>
      <c r="J223">
        <v>456</v>
      </c>
      <c r="K223">
        <v>244</v>
      </c>
      <c r="L223">
        <v>3210</v>
      </c>
      <c r="M223">
        <v>3199</v>
      </c>
    </row>
    <row r="224" spans="1:13" ht="15.5">
      <c r="A224" s="1">
        <v>221</v>
      </c>
      <c r="B224">
        <v>1513</v>
      </c>
      <c r="C224">
        <v>3137</v>
      </c>
      <c r="D224">
        <v>3204</v>
      </c>
      <c r="E224">
        <v>11072</v>
      </c>
      <c r="F224">
        <v>10854</v>
      </c>
      <c r="H224">
        <v>221</v>
      </c>
      <c r="I224">
        <v>519</v>
      </c>
      <c r="J224">
        <v>564</v>
      </c>
      <c r="K224">
        <v>194</v>
      </c>
      <c r="L224">
        <v>3131</v>
      </c>
      <c r="M224">
        <v>3085</v>
      </c>
    </row>
    <row r="225" spans="1:13" ht="15.5">
      <c r="A225" s="1">
        <v>222</v>
      </c>
      <c r="B225">
        <v>1618</v>
      </c>
      <c r="C225">
        <v>3696</v>
      </c>
      <c r="D225">
        <v>3091</v>
      </c>
      <c r="E225">
        <v>11239</v>
      </c>
      <c r="F225">
        <v>10666</v>
      </c>
      <c r="H225">
        <v>222</v>
      </c>
      <c r="I225">
        <v>97</v>
      </c>
      <c r="J225">
        <v>628</v>
      </c>
      <c r="K225">
        <v>454</v>
      </c>
      <c r="L225">
        <v>3375</v>
      </c>
      <c r="M225">
        <v>2866</v>
      </c>
    </row>
    <row r="226" spans="1:13" ht="15.5">
      <c r="A226" s="1">
        <v>223</v>
      </c>
      <c r="B226">
        <v>1306</v>
      </c>
      <c r="C226">
        <v>3290</v>
      </c>
      <c r="D226">
        <v>3038</v>
      </c>
      <c r="E226">
        <v>10980</v>
      </c>
      <c r="F226">
        <v>11555</v>
      </c>
      <c r="H226">
        <v>223</v>
      </c>
      <c r="I226">
        <v>457</v>
      </c>
      <c r="J226">
        <v>601</v>
      </c>
      <c r="K226">
        <v>663</v>
      </c>
      <c r="L226">
        <v>3392</v>
      </c>
      <c r="M226">
        <v>2825</v>
      </c>
    </row>
    <row r="227" spans="1:13" ht="15.5">
      <c r="A227" s="1">
        <v>224</v>
      </c>
      <c r="B227">
        <v>1384</v>
      </c>
      <c r="C227">
        <v>3293</v>
      </c>
      <c r="D227">
        <v>2964</v>
      </c>
      <c r="E227">
        <v>10707</v>
      </c>
      <c r="F227">
        <v>10785</v>
      </c>
      <c r="H227">
        <v>224</v>
      </c>
      <c r="I227">
        <v>405</v>
      </c>
      <c r="J227">
        <v>435</v>
      </c>
      <c r="K227">
        <v>609</v>
      </c>
      <c r="L227">
        <v>3005</v>
      </c>
      <c r="M227">
        <v>3039</v>
      </c>
    </row>
    <row r="228" spans="1:13" ht="15.5">
      <c r="A228" s="1">
        <v>225</v>
      </c>
      <c r="B228">
        <v>1475</v>
      </c>
      <c r="C228">
        <v>3420</v>
      </c>
      <c r="D228">
        <v>3055</v>
      </c>
      <c r="E228">
        <v>10651</v>
      </c>
      <c r="F228">
        <v>10905</v>
      </c>
      <c r="H228">
        <v>225</v>
      </c>
      <c r="I228">
        <v>217</v>
      </c>
      <c r="J228">
        <v>549</v>
      </c>
      <c r="K228">
        <v>387</v>
      </c>
      <c r="L228">
        <v>3294</v>
      </c>
      <c r="M228">
        <v>3175</v>
      </c>
    </row>
    <row r="229" spans="1:13" ht="15.5">
      <c r="A229" s="1">
        <v>226</v>
      </c>
      <c r="B229">
        <v>1570</v>
      </c>
      <c r="C229">
        <v>3340</v>
      </c>
      <c r="D229">
        <v>3222</v>
      </c>
      <c r="E229">
        <v>10313</v>
      </c>
      <c r="F229">
        <v>10611</v>
      </c>
      <c r="H229">
        <v>226</v>
      </c>
      <c r="I229">
        <v>380</v>
      </c>
      <c r="J229">
        <v>472</v>
      </c>
      <c r="K229">
        <v>295</v>
      </c>
      <c r="L229">
        <v>3200</v>
      </c>
      <c r="M229">
        <v>3054</v>
      </c>
    </row>
    <row r="230" spans="1:13" ht="15.5">
      <c r="A230" s="1">
        <v>227</v>
      </c>
      <c r="B230">
        <v>1620</v>
      </c>
      <c r="C230">
        <v>3029</v>
      </c>
      <c r="D230">
        <v>3357</v>
      </c>
      <c r="E230">
        <v>10895</v>
      </c>
      <c r="F230">
        <v>10446</v>
      </c>
      <c r="H230">
        <v>227</v>
      </c>
      <c r="I230">
        <v>350</v>
      </c>
      <c r="J230">
        <v>466</v>
      </c>
      <c r="K230">
        <v>276</v>
      </c>
      <c r="L230">
        <v>3102</v>
      </c>
      <c r="M230">
        <v>2950</v>
      </c>
    </row>
    <row r="231" spans="1:13" ht="15.5">
      <c r="A231" s="1">
        <v>228</v>
      </c>
      <c r="B231">
        <v>1553</v>
      </c>
      <c r="C231">
        <v>3103</v>
      </c>
      <c r="D231">
        <v>3151</v>
      </c>
      <c r="E231">
        <v>10148</v>
      </c>
      <c r="F231">
        <v>10247</v>
      </c>
      <c r="H231">
        <v>228</v>
      </c>
      <c r="I231">
        <v>350</v>
      </c>
      <c r="J231">
        <v>796</v>
      </c>
      <c r="K231">
        <v>711</v>
      </c>
      <c r="L231">
        <v>2791</v>
      </c>
      <c r="M231">
        <v>3090</v>
      </c>
    </row>
    <row r="232" spans="1:13" ht="15.5">
      <c r="A232" s="1">
        <v>229</v>
      </c>
      <c r="B232">
        <v>1405</v>
      </c>
      <c r="C232">
        <v>3047</v>
      </c>
      <c r="D232">
        <v>3059</v>
      </c>
      <c r="E232">
        <v>10747</v>
      </c>
      <c r="F232">
        <v>10411</v>
      </c>
      <c r="H232">
        <v>229</v>
      </c>
      <c r="I232">
        <v>495</v>
      </c>
      <c r="J232">
        <v>505</v>
      </c>
      <c r="K232">
        <v>250</v>
      </c>
      <c r="L232">
        <v>3274</v>
      </c>
      <c r="M232">
        <v>3114</v>
      </c>
    </row>
    <row r="233" spans="1:13" ht="15.5">
      <c r="A233" s="1">
        <v>230</v>
      </c>
      <c r="B233">
        <v>1641</v>
      </c>
      <c r="C233">
        <v>2869</v>
      </c>
      <c r="D233">
        <v>2993</v>
      </c>
      <c r="E233">
        <v>10169</v>
      </c>
      <c r="F233">
        <v>10084</v>
      </c>
      <c r="H233">
        <v>230</v>
      </c>
      <c r="I233">
        <v>498</v>
      </c>
      <c r="J233">
        <v>492</v>
      </c>
      <c r="K233">
        <v>395</v>
      </c>
      <c r="L233">
        <v>2949</v>
      </c>
      <c r="M233">
        <v>2973</v>
      </c>
    </row>
    <row r="234" spans="1:13" ht="15.5">
      <c r="A234" s="1">
        <v>231</v>
      </c>
      <c r="B234">
        <v>1878</v>
      </c>
      <c r="C234">
        <v>3573</v>
      </c>
      <c r="D234">
        <v>2408</v>
      </c>
      <c r="E234">
        <v>10508</v>
      </c>
      <c r="F234">
        <v>10467</v>
      </c>
      <c r="H234">
        <v>231</v>
      </c>
      <c r="I234">
        <v>319</v>
      </c>
      <c r="J234">
        <v>363</v>
      </c>
      <c r="K234">
        <v>686</v>
      </c>
      <c r="L234">
        <v>2794</v>
      </c>
      <c r="M234">
        <v>2791</v>
      </c>
    </row>
    <row r="235" spans="1:13" ht="15.5">
      <c r="A235" s="1">
        <v>232</v>
      </c>
      <c r="B235">
        <v>1200</v>
      </c>
      <c r="C235">
        <v>3094</v>
      </c>
      <c r="D235">
        <v>2900</v>
      </c>
      <c r="E235">
        <v>10280</v>
      </c>
      <c r="F235">
        <v>10123</v>
      </c>
      <c r="H235">
        <v>232</v>
      </c>
      <c r="I235">
        <v>243</v>
      </c>
      <c r="J235">
        <v>289</v>
      </c>
      <c r="K235">
        <v>606</v>
      </c>
      <c r="L235">
        <v>3098</v>
      </c>
      <c r="M235">
        <v>3007</v>
      </c>
    </row>
    <row r="236" spans="1:13" ht="15.5">
      <c r="A236" s="1">
        <v>233</v>
      </c>
      <c r="B236">
        <v>1495</v>
      </c>
      <c r="C236">
        <v>3311</v>
      </c>
      <c r="D236">
        <v>2884</v>
      </c>
      <c r="E236">
        <v>10432</v>
      </c>
      <c r="F236">
        <v>9703</v>
      </c>
      <c r="H236">
        <v>233</v>
      </c>
      <c r="I236">
        <v>768</v>
      </c>
      <c r="J236">
        <v>526</v>
      </c>
      <c r="K236">
        <v>407</v>
      </c>
      <c r="L236">
        <v>3119</v>
      </c>
      <c r="M236">
        <v>2813</v>
      </c>
    </row>
    <row r="237" spans="1:13" ht="15.5">
      <c r="A237" s="1">
        <v>234</v>
      </c>
      <c r="B237">
        <v>1294</v>
      </c>
      <c r="C237">
        <v>2924</v>
      </c>
      <c r="D237">
        <v>3153</v>
      </c>
      <c r="E237">
        <v>10128</v>
      </c>
      <c r="F237">
        <v>10039</v>
      </c>
      <c r="H237">
        <v>234</v>
      </c>
      <c r="I237">
        <v>703</v>
      </c>
      <c r="J237">
        <v>371</v>
      </c>
      <c r="K237">
        <v>264</v>
      </c>
      <c r="L237">
        <v>2689</v>
      </c>
      <c r="M237">
        <v>3211</v>
      </c>
    </row>
    <row r="238" spans="1:13" ht="15.5">
      <c r="A238" s="1">
        <v>235</v>
      </c>
      <c r="B238">
        <v>1458</v>
      </c>
      <c r="C238">
        <v>2913</v>
      </c>
      <c r="D238">
        <v>2726</v>
      </c>
      <c r="E238">
        <v>9707</v>
      </c>
      <c r="F238">
        <v>9926</v>
      </c>
      <c r="H238">
        <v>235</v>
      </c>
      <c r="I238">
        <v>403</v>
      </c>
      <c r="J238">
        <v>383</v>
      </c>
      <c r="K238">
        <v>413</v>
      </c>
      <c r="L238">
        <v>2904</v>
      </c>
      <c r="M238">
        <v>3085</v>
      </c>
    </row>
    <row r="239" spans="1:13" ht="15.5">
      <c r="A239" s="1">
        <v>236</v>
      </c>
      <c r="B239">
        <v>1294</v>
      </c>
      <c r="C239">
        <v>2750</v>
      </c>
      <c r="D239">
        <v>2825</v>
      </c>
      <c r="E239">
        <v>9982</v>
      </c>
      <c r="F239">
        <v>10071</v>
      </c>
      <c r="H239">
        <v>236</v>
      </c>
      <c r="I239">
        <v>405</v>
      </c>
      <c r="J239">
        <v>478</v>
      </c>
      <c r="K239">
        <v>365</v>
      </c>
      <c r="L239">
        <v>2997</v>
      </c>
      <c r="M239">
        <v>2807</v>
      </c>
    </row>
    <row r="240" spans="1:13" ht="15.5">
      <c r="A240" s="1">
        <v>237</v>
      </c>
      <c r="B240">
        <v>1599</v>
      </c>
      <c r="C240">
        <v>2807</v>
      </c>
      <c r="D240">
        <v>2761</v>
      </c>
      <c r="E240">
        <v>10038</v>
      </c>
      <c r="F240">
        <v>9848</v>
      </c>
      <c r="H240">
        <v>237</v>
      </c>
      <c r="I240">
        <v>351</v>
      </c>
      <c r="J240">
        <v>490</v>
      </c>
      <c r="K240">
        <v>226</v>
      </c>
      <c r="L240">
        <v>2629</v>
      </c>
      <c r="M240">
        <v>3042</v>
      </c>
    </row>
    <row r="241" spans="1:13" ht="15.5">
      <c r="A241" s="1">
        <v>238</v>
      </c>
      <c r="B241">
        <v>1228</v>
      </c>
      <c r="C241">
        <v>2647</v>
      </c>
      <c r="D241">
        <v>2696</v>
      </c>
      <c r="E241">
        <v>9763</v>
      </c>
      <c r="F241">
        <v>9714</v>
      </c>
      <c r="H241">
        <v>238</v>
      </c>
      <c r="I241">
        <v>295</v>
      </c>
      <c r="J241">
        <v>522</v>
      </c>
      <c r="K241">
        <v>321</v>
      </c>
      <c r="L241">
        <v>2903</v>
      </c>
      <c r="M241">
        <v>2626</v>
      </c>
    </row>
    <row r="242" spans="1:13" ht="15.5">
      <c r="A242" s="1">
        <v>239</v>
      </c>
      <c r="B242">
        <v>1547</v>
      </c>
      <c r="C242">
        <v>2756</v>
      </c>
      <c r="D242">
        <v>3036</v>
      </c>
      <c r="E242">
        <v>9556</v>
      </c>
      <c r="F242">
        <v>10082</v>
      </c>
      <c r="H242">
        <v>239</v>
      </c>
      <c r="I242">
        <v>174</v>
      </c>
      <c r="J242">
        <v>702</v>
      </c>
      <c r="K242">
        <v>503</v>
      </c>
      <c r="L242">
        <v>2965</v>
      </c>
      <c r="M242">
        <v>3006</v>
      </c>
    </row>
    <row r="243" spans="1:13" ht="15.5">
      <c r="A243" s="1">
        <v>240</v>
      </c>
      <c r="B243">
        <v>1417</v>
      </c>
      <c r="C243">
        <v>2801</v>
      </c>
      <c r="D243">
        <v>2916</v>
      </c>
      <c r="E243">
        <v>9617</v>
      </c>
      <c r="F243">
        <v>9764</v>
      </c>
      <c r="H243">
        <v>240</v>
      </c>
      <c r="I243">
        <v>174</v>
      </c>
      <c r="J243">
        <v>416</v>
      </c>
      <c r="K243">
        <v>314</v>
      </c>
      <c r="L243">
        <v>2877</v>
      </c>
      <c r="M243">
        <v>2504</v>
      </c>
    </row>
    <row r="244" spans="1:13" ht="15.5">
      <c r="A244" s="1">
        <v>241</v>
      </c>
      <c r="B244">
        <v>1082</v>
      </c>
      <c r="C244">
        <v>2898</v>
      </c>
      <c r="D244">
        <v>2682</v>
      </c>
      <c r="E244">
        <v>9773</v>
      </c>
      <c r="F244">
        <v>9800</v>
      </c>
      <c r="H244">
        <v>241</v>
      </c>
      <c r="I244">
        <v>371</v>
      </c>
      <c r="J244">
        <v>123</v>
      </c>
      <c r="K244">
        <v>204</v>
      </c>
      <c r="L244">
        <v>2930</v>
      </c>
      <c r="M244">
        <v>2819</v>
      </c>
    </row>
    <row r="245" spans="1:13" ht="15.5">
      <c r="A245" s="1">
        <v>242</v>
      </c>
      <c r="B245">
        <v>1423</v>
      </c>
      <c r="C245">
        <v>2875</v>
      </c>
      <c r="D245">
        <v>2787</v>
      </c>
      <c r="E245">
        <v>9334</v>
      </c>
      <c r="F245">
        <v>9375</v>
      </c>
      <c r="H245">
        <v>242</v>
      </c>
      <c r="I245">
        <v>347</v>
      </c>
      <c r="J245">
        <v>297</v>
      </c>
      <c r="K245">
        <v>471</v>
      </c>
      <c r="L245">
        <v>3052</v>
      </c>
      <c r="M245">
        <v>2542</v>
      </c>
    </row>
    <row r="246" spans="1:13" ht="15.5">
      <c r="A246" s="1">
        <v>243</v>
      </c>
      <c r="B246">
        <v>1376</v>
      </c>
      <c r="C246">
        <v>2809</v>
      </c>
      <c r="D246">
        <v>2881</v>
      </c>
      <c r="E246">
        <v>9507</v>
      </c>
      <c r="F246">
        <v>9707</v>
      </c>
      <c r="H246">
        <v>243</v>
      </c>
      <c r="I246">
        <v>164</v>
      </c>
      <c r="J246">
        <v>290</v>
      </c>
      <c r="K246">
        <v>147</v>
      </c>
      <c r="L246">
        <v>2709</v>
      </c>
      <c r="M246">
        <v>3022</v>
      </c>
    </row>
    <row r="247" spans="1:13" ht="15.5">
      <c r="A247" s="1">
        <v>244</v>
      </c>
      <c r="B247">
        <v>1227</v>
      </c>
      <c r="C247">
        <v>2707</v>
      </c>
      <c r="D247">
        <v>2734</v>
      </c>
      <c r="E247">
        <v>9543</v>
      </c>
      <c r="F247">
        <v>9705</v>
      </c>
      <c r="H247">
        <v>244</v>
      </c>
      <c r="I247">
        <v>519</v>
      </c>
      <c r="J247">
        <v>498</v>
      </c>
      <c r="K247">
        <v>692</v>
      </c>
      <c r="L247">
        <v>2858</v>
      </c>
      <c r="M247">
        <v>2839</v>
      </c>
    </row>
    <row r="248" spans="1:13" ht="15.5">
      <c r="A248" s="1">
        <v>245</v>
      </c>
      <c r="B248">
        <v>1280</v>
      </c>
      <c r="C248">
        <v>2516</v>
      </c>
      <c r="D248">
        <v>2521</v>
      </c>
      <c r="E248">
        <v>9441</v>
      </c>
      <c r="F248">
        <v>9319</v>
      </c>
      <c r="H248">
        <v>245</v>
      </c>
      <c r="I248">
        <v>388</v>
      </c>
      <c r="J248">
        <v>298</v>
      </c>
      <c r="K248">
        <v>302</v>
      </c>
      <c r="L248">
        <v>2849</v>
      </c>
      <c r="M248">
        <v>2833</v>
      </c>
    </row>
    <row r="249" spans="1:13" ht="15.5">
      <c r="A249" s="1">
        <v>246</v>
      </c>
      <c r="B249">
        <v>1205</v>
      </c>
      <c r="C249">
        <v>2544</v>
      </c>
      <c r="D249">
        <v>2553</v>
      </c>
      <c r="E249">
        <v>9321</v>
      </c>
      <c r="F249">
        <v>9373</v>
      </c>
      <c r="H249">
        <v>246</v>
      </c>
      <c r="I249">
        <v>477</v>
      </c>
      <c r="J249">
        <v>608</v>
      </c>
      <c r="K249">
        <v>444</v>
      </c>
      <c r="L249">
        <v>2819</v>
      </c>
      <c r="M249">
        <v>2813</v>
      </c>
    </row>
    <row r="250" spans="1:13" ht="15.5">
      <c r="A250" s="1">
        <v>247</v>
      </c>
      <c r="B250">
        <v>1517</v>
      </c>
      <c r="C250">
        <v>2739</v>
      </c>
      <c r="D250">
        <v>2738</v>
      </c>
      <c r="E250">
        <v>9221</v>
      </c>
      <c r="F250">
        <v>9540</v>
      </c>
      <c r="H250">
        <v>247</v>
      </c>
      <c r="I250">
        <v>418</v>
      </c>
      <c r="J250">
        <v>719</v>
      </c>
      <c r="K250">
        <v>397</v>
      </c>
      <c r="L250">
        <v>2610</v>
      </c>
      <c r="M250">
        <v>2623</v>
      </c>
    </row>
    <row r="251" spans="1:13" ht="15.5">
      <c r="A251" s="1">
        <v>248</v>
      </c>
      <c r="B251">
        <v>1367</v>
      </c>
      <c r="C251">
        <v>2720</v>
      </c>
      <c r="D251">
        <v>2416</v>
      </c>
      <c r="E251">
        <v>9157</v>
      </c>
      <c r="F251">
        <v>9364</v>
      </c>
      <c r="H251">
        <v>248</v>
      </c>
      <c r="I251">
        <v>429</v>
      </c>
      <c r="J251">
        <v>412</v>
      </c>
      <c r="K251">
        <v>250</v>
      </c>
      <c r="L251">
        <v>2910</v>
      </c>
      <c r="M251">
        <v>2710</v>
      </c>
    </row>
    <row r="252" spans="1:13" ht="15.5">
      <c r="A252" s="1">
        <v>249</v>
      </c>
      <c r="B252">
        <v>1042</v>
      </c>
      <c r="C252">
        <v>2517</v>
      </c>
      <c r="D252">
        <v>2642</v>
      </c>
      <c r="E252">
        <v>9124</v>
      </c>
      <c r="F252">
        <v>9109</v>
      </c>
      <c r="H252">
        <v>249</v>
      </c>
      <c r="I252">
        <v>493</v>
      </c>
      <c r="J252">
        <v>479</v>
      </c>
      <c r="K252">
        <v>361</v>
      </c>
      <c r="L252">
        <v>2381</v>
      </c>
      <c r="M252">
        <v>2756</v>
      </c>
    </row>
    <row r="253" spans="1:13" ht="15.5">
      <c r="A253" s="1">
        <v>250</v>
      </c>
      <c r="B253">
        <v>1148</v>
      </c>
      <c r="C253">
        <v>2732</v>
      </c>
      <c r="D253">
        <v>3042</v>
      </c>
      <c r="E253">
        <v>9434</v>
      </c>
      <c r="F253">
        <v>9143</v>
      </c>
      <c r="H253">
        <v>250</v>
      </c>
      <c r="I253">
        <v>426</v>
      </c>
      <c r="J253">
        <v>160</v>
      </c>
      <c r="K253">
        <v>242</v>
      </c>
      <c r="L253">
        <v>2783</v>
      </c>
      <c r="M253">
        <v>2781</v>
      </c>
    </row>
    <row r="254" spans="1:13" ht="15.5">
      <c r="A254" s="1">
        <v>251</v>
      </c>
      <c r="B254">
        <v>1162</v>
      </c>
      <c r="C254">
        <v>2606</v>
      </c>
      <c r="D254">
        <v>2869</v>
      </c>
      <c r="E254">
        <v>9099</v>
      </c>
      <c r="F254">
        <v>9084</v>
      </c>
      <c r="H254">
        <v>251</v>
      </c>
      <c r="I254">
        <v>207</v>
      </c>
      <c r="J254">
        <v>438</v>
      </c>
      <c r="K254">
        <v>320</v>
      </c>
      <c r="L254">
        <v>3064</v>
      </c>
      <c r="M254">
        <v>2657</v>
      </c>
    </row>
    <row r="255" spans="1:13" ht="15.5">
      <c r="A255" s="1">
        <v>252</v>
      </c>
      <c r="B255">
        <v>1488</v>
      </c>
      <c r="C255">
        <v>2559</v>
      </c>
      <c r="D255">
        <v>2620</v>
      </c>
      <c r="E255">
        <v>8868</v>
      </c>
      <c r="F255">
        <v>9391</v>
      </c>
      <c r="H255">
        <v>252</v>
      </c>
      <c r="I255">
        <v>397</v>
      </c>
      <c r="J255">
        <v>516</v>
      </c>
      <c r="K255">
        <v>376</v>
      </c>
      <c r="L255">
        <v>2639</v>
      </c>
      <c r="M255">
        <v>2590</v>
      </c>
    </row>
    <row r="256" spans="1:13" ht="15.5">
      <c r="A256" s="1">
        <v>253</v>
      </c>
      <c r="B256">
        <v>1580</v>
      </c>
      <c r="C256">
        <v>2736</v>
      </c>
      <c r="D256">
        <v>2703</v>
      </c>
      <c r="E256">
        <v>9273</v>
      </c>
      <c r="F256">
        <v>9268</v>
      </c>
      <c r="H256">
        <v>253</v>
      </c>
      <c r="I256">
        <v>429</v>
      </c>
      <c r="J256">
        <v>264</v>
      </c>
      <c r="K256">
        <v>361</v>
      </c>
      <c r="L256">
        <v>2785</v>
      </c>
      <c r="M256">
        <v>2511</v>
      </c>
    </row>
    <row r="257" spans="1:13" ht="15.5">
      <c r="A257" s="1">
        <v>254</v>
      </c>
      <c r="B257">
        <v>1230</v>
      </c>
      <c r="C257">
        <v>2378</v>
      </c>
      <c r="D257">
        <v>2564</v>
      </c>
      <c r="E257">
        <v>9133</v>
      </c>
      <c r="F257">
        <v>8986</v>
      </c>
      <c r="H257">
        <v>254</v>
      </c>
      <c r="I257">
        <v>339</v>
      </c>
      <c r="J257">
        <v>538</v>
      </c>
      <c r="K257">
        <v>334</v>
      </c>
      <c r="L257">
        <v>2695</v>
      </c>
      <c r="M257">
        <v>2635</v>
      </c>
    </row>
    <row r="258" spans="1:13" ht="15.5">
      <c r="A258" s="1">
        <v>255</v>
      </c>
      <c r="B258">
        <v>1360</v>
      </c>
      <c r="C258">
        <v>2450</v>
      </c>
      <c r="D258">
        <v>2683</v>
      </c>
      <c r="E258">
        <v>8982</v>
      </c>
      <c r="F258">
        <v>9193</v>
      </c>
      <c r="H258">
        <v>255</v>
      </c>
      <c r="I258">
        <v>441</v>
      </c>
      <c r="J258">
        <v>354</v>
      </c>
      <c r="K258">
        <v>138</v>
      </c>
      <c r="L258">
        <v>2730</v>
      </c>
      <c r="M258">
        <v>2719</v>
      </c>
    </row>
    <row r="259" spans="1:13" ht="15.5">
      <c r="A259" s="1">
        <v>256</v>
      </c>
      <c r="B259">
        <v>1033</v>
      </c>
      <c r="C259">
        <v>2689</v>
      </c>
      <c r="D259">
        <v>2326</v>
      </c>
      <c r="E259">
        <v>8705</v>
      </c>
      <c r="F259">
        <v>8992</v>
      </c>
      <c r="H259">
        <v>256</v>
      </c>
      <c r="I259">
        <v>8</v>
      </c>
      <c r="J259">
        <v>0</v>
      </c>
      <c r="K259">
        <v>619</v>
      </c>
      <c r="L259">
        <v>2559</v>
      </c>
      <c r="M259">
        <v>2863</v>
      </c>
    </row>
    <row r="260" spans="1:13" ht="15.5">
      <c r="A260" s="1">
        <v>257</v>
      </c>
      <c r="B260">
        <v>1113</v>
      </c>
      <c r="C260">
        <v>2566</v>
      </c>
      <c r="D260">
        <v>2544</v>
      </c>
      <c r="E260">
        <v>8675</v>
      </c>
      <c r="F260">
        <v>9033</v>
      </c>
      <c r="H260">
        <v>257</v>
      </c>
      <c r="I260">
        <v>106</v>
      </c>
      <c r="J260">
        <v>462</v>
      </c>
      <c r="K260">
        <v>366</v>
      </c>
      <c r="L260">
        <v>2714</v>
      </c>
      <c r="M260">
        <v>2642</v>
      </c>
    </row>
    <row r="261" spans="1:13" ht="15.5">
      <c r="A261" s="1">
        <v>258</v>
      </c>
      <c r="B261">
        <v>1110</v>
      </c>
      <c r="C261">
        <v>2311</v>
      </c>
      <c r="D261">
        <v>2420</v>
      </c>
      <c r="E261">
        <v>8754</v>
      </c>
      <c r="F261">
        <v>9010</v>
      </c>
      <c r="H261">
        <v>258</v>
      </c>
      <c r="I261">
        <v>306</v>
      </c>
      <c r="J261">
        <v>652</v>
      </c>
      <c r="K261">
        <v>261</v>
      </c>
      <c r="L261">
        <v>2655</v>
      </c>
      <c r="M261">
        <v>2497</v>
      </c>
    </row>
    <row r="262" spans="1:13" ht="15.5">
      <c r="A262" s="1">
        <v>259</v>
      </c>
      <c r="B262">
        <v>1147</v>
      </c>
      <c r="C262">
        <v>2510</v>
      </c>
      <c r="D262">
        <v>2619</v>
      </c>
      <c r="E262">
        <v>8782</v>
      </c>
      <c r="F262">
        <v>8612</v>
      </c>
      <c r="H262">
        <v>259</v>
      </c>
      <c r="I262">
        <v>341</v>
      </c>
      <c r="J262">
        <v>453</v>
      </c>
      <c r="K262">
        <v>373</v>
      </c>
      <c r="L262">
        <v>2520</v>
      </c>
      <c r="M262">
        <v>2635</v>
      </c>
    </row>
    <row r="263" spans="1:13" ht="15.5">
      <c r="A263" s="1">
        <v>260</v>
      </c>
      <c r="B263">
        <v>1335</v>
      </c>
      <c r="C263">
        <v>2347</v>
      </c>
      <c r="D263">
        <v>2547</v>
      </c>
      <c r="E263">
        <v>8332</v>
      </c>
      <c r="F263">
        <v>8704</v>
      </c>
      <c r="H263">
        <v>260</v>
      </c>
      <c r="I263">
        <v>281</v>
      </c>
      <c r="J263">
        <v>81</v>
      </c>
      <c r="K263">
        <v>530</v>
      </c>
      <c r="L263">
        <v>2874</v>
      </c>
      <c r="M263">
        <v>2481</v>
      </c>
    </row>
    <row r="264" spans="1:13" ht="15.5">
      <c r="A264" s="1">
        <v>261</v>
      </c>
      <c r="B264">
        <v>1400</v>
      </c>
      <c r="C264">
        <v>2411</v>
      </c>
      <c r="D264">
        <v>2398</v>
      </c>
      <c r="E264">
        <v>8525</v>
      </c>
      <c r="F264">
        <v>9137</v>
      </c>
      <c r="H264">
        <v>261</v>
      </c>
      <c r="I264">
        <v>506</v>
      </c>
      <c r="J264">
        <v>183</v>
      </c>
      <c r="K264">
        <v>374</v>
      </c>
      <c r="L264">
        <v>2627</v>
      </c>
      <c r="M264">
        <v>3085</v>
      </c>
    </row>
    <row r="265" spans="1:13" ht="15.5">
      <c r="A265" s="1">
        <v>262</v>
      </c>
      <c r="B265">
        <v>1079</v>
      </c>
      <c r="C265">
        <v>2183</v>
      </c>
      <c r="D265">
        <v>2505</v>
      </c>
      <c r="E265">
        <v>8501</v>
      </c>
      <c r="F265">
        <v>8654</v>
      </c>
      <c r="H265">
        <v>262</v>
      </c>
      <c r="I265">
        <v>470</v>
      </c>
      <c r="J265">
        <v>541</v>
      </c>
      <c r="K265">
        <v>215</v>
      </c>
      <c r="L265">
        <v>2610</v>
      </c>
      <c r="M265">
        <v>2679</v>
      </c>
    </row>
    <row r="266" spans="1:13" ht="15.5">
      <c r="A266" s="1">
        <v>263</v>
      </c>
      <c r="B266">
        <v>1076</v>
      </c>
      <c r="C266">
        <v>2356</v>
      </c>
      <c r="D266">
        <v>2294</v>
      </c>
      <c r="E266">
        <v>8154</v>
      </c>
      <c r="F266">
        <v>8479</v>
      </c>
      <c r="H266">
        <v>263</v>
      </c>
      <c r="I266">
        <v>436</v>
      </c>
      <c r="J266">
        <v>316</v>
      </c>
      <c r="K266">
        <v>335</v>
      </c>
      <c r="L266">
        <v>2547</v>
      </c>
      <c r="M266">
        <v>2714</v>
      </c>
    </row>
    <row r="267" spans="1:13" ht="15.5">
      <c r="A267" s="1">
        <v>264</v>
      </c>
      <c r="B267">
        <v>1039</v>
      </c>
      <c r="C267">
        <v>2194</v>
      </c>
      <c r="D267">
        <v>2193</v>
      </c>
      <c r="E267">
        <v>8081</v>
      </c>
      <c r="F267">
        <v>8445</v>
      </c>
      <c r="H267">
        <v>264</v>
      </c>
      <c r="I267">
        <v>311</v>
      </c>
      <c r="J267">
        <v>509</v>
      </c>
      <c r="K267">
        <v>492</v>
      </c>
      <c r="L267">
        <v>2616</v>
      </c>
      <c r="M267">
        <v>2683</v>
      </c>
    </row>
    <row r="268" spans="1:13" ht="15.5">
      <c r="A268" s="1">
        <v>265</v>
      </c>
      <c r="B268">
        <v>1080</v>
      </c>
      <c r="C268">
        <v>2635</v>
      </c>
      <c r="D268">
        <v>2309</v>
      </c>
      <c r="E268">
        <v>8423</v>
      </c>
      <c r="F268">
        <v>8513</v>
      </c>
      <c r="H268">
        <v>265</v>
      </c>
      <c r="I268">
        <v>0</v>
      </c>
      <c r="J268">
        <v>283</v>
      </c>
      <c r="K268">
        <v>281</v>
      </c>
      <c r="L268">
        <v>2614</v>
      </c>
      <c r="M268">
        <v>2686</v>
      </c>
    </row>
    <row r="269" spans="1:13" ht="15.5">
      <c r="A269" s="1">
        <v>266</v>
      </c>
      <c r="B269">
        <v>1359</v>
      </c>
      <c r="C269">
        <v>2492</v>
      </c>
      <c r="D269">
        <v>2323</v>
      </c>
      <c r="E269">
        <v>8430</v>
      </c>
      <c r="F269">
        <v>8400</v>
      </c>
      <c r="H269">
        <v>266</v>
      </c>
      <c r="I269">
        <v>244</v>
      </c>
      <c r="J269">
        <v>374</v>
      </c>
      <c r="K269">
        <v>435</v>
      </c>
      <c r="L269">
        <v>2474</v>
      </c>
      <c r="M269">
        <v>2835</v>
      </c>
    </row>
    <row r="270" spans="1:13" ht="15.5">
      <c r="A270" s="1">
        <v>267</v>
      </c>
      <c r="B270">
        <v>1142</v>
      </c>
      <c r="C270">
        <v>2272</v>
      </c>
      <c r="D270">
        <v>2136</v>
      </c>
      <c r="E270">
        <v>7995</v>
      </c>
      <c r="F270">
        <v>8524</v>
      </c>
      <c r="H270">
        <v>267</v>
      </c>
      <c r="I270">
        <v>430</v>
      </c>
      <c r="J270">
        <v>534</v>
      </c>
      <c r="K270">
        <v>396</v>
      </c>
      <c r="L270">
        <v>2536</v>
      </c>
      <c r="M270">
        <v>2846</v>
      </c>
    </row>
    <row r="271" spans="1:13" ht="15.5">
      <c r="A271" s="1">
        <v>268</v>
      </c>
      <c r="B271">
        <v>1110</v>
      </c>
      <c r="C271">
        <v>2391</v>
      </c>
      <c r="D271">
        <v>1894</v>
      </c>
      <c r="E271">
        <v>8198</v>
      </c>
      <c r="F271">
        <v>8529</v>
      </c>
      <c r="H271">
        <v>268</v>
      </c>
      <c r="I271">
        <v>129</v>
      </c>
      <c r="J271">
        <v>360</v>
      </c>
      <c r="K271">
        <v>361</v>
      </c>
      <c r="L271">
        <v>2321</v>
      </c>
      <c r="M271">
        <v>2352</v>
      </c>
    </row>
    <row r="272" spans="1:13" ht="15.5">
      <c r="A272" s="1">
        <v>269</v>
      </c>
      <c r="B272">
        <v>1121</v>
      </c>
      <c r="C272">
        <v>2184</v>
      </c>
      <c r="D272">
        <v>2377</v>
      </c>
      <c r="E272">
        <v>8148</v>
      </c>
      <c r="F272">
        <v>8514</v>
      </c>
      <c r="H272">
        <v>269</v>
      </c>
      <c r="I272">
        <v>499</v>
      </c>
      <c r="J272">
        <v>472</v>
      </c>
      <c r="K272">
        <v>350</v>
      </c>
      <c r="L272">
        <v>2558</v>
      </c>
      <c r="M272">
        <v>2888</v>
      </c>
    </row>
    <row r="273" spans="1:13" ht="15.5">
      <c r="A273" s="1">
        <v>270</v>
      </c>
      <c r="B273">
        <v>1063</v>
      </c>
      <c r="C273">
        <v>2259</v>
      </c>
      <c r="D273">
        <v>2590</v>
      </c>
      <c r="E273">
        <v>7962</v>
      </c>
      <c r="F273">
        <v>8418</v>
      </c>
      <c r="H273">
        <v>270</v>
      </c>
      <c r="I273">
        <v>451</v>
      </c>
      <c r="J273">
        <v>482</v>
      </c>
      <c r="K273">
        <v>238</v>
      </c>
      <c r="L273">
        <v>2760</v>
      </c>
      <c r="M273">
        <v>2389</v>
      </c>
    </row>
    <row r="274" spans="1:13" ht="15.5">
      <c r="A274" s="1">
        <v>271</v>
      </c>
      <c r="B274">
        <v>973</v>
      </c>
      <c r="C274">
        <v>2052</v>
      </c>
      <c r="D274">
        <v>2433</v>
      </c>
      <c r="E274">
        <v>8177</v>
      </c>
      <c r="F274">
        <v>8249</v>
      </c>
      <c r="H274">
        <v>271</v>
      </c>
      <c r="I274">
        <v>400</v>
      </c>
      <c r="J274">
        <v>402</v>
      </c>
      <c r="K274">
        <v>439</v>
      </c>
      <c r="L274">
        <v>2419</v>
      </c>
      <c r="M274">
        <v>2286</v>
      </c>
    </row>
    <row r="275" spans="1:13" ht="15.5">
      <c r="A275" s="1">
        <v>272</v>
      </c>
      <c r="B275">
        <v>976</v>
      </c>
      <c r="C275">
        <v>2228</v>
      </c>
      <c r="D275">
        <v>2365</v>
      </c>
      <c r="E275">
        <v>8186</v>
      </c>
      <c r="F275">
        <v>8127</v>
      </c>
      <c r="H275">
        <v>272</v>
      </c>
      <c r="I275">
        <v>23</v>
      </c>
      <c r="J275">
        <v>427</v>
      </c>
      <c r="K275">
        <v>171</v>
      </c>
      <c r="L275">
        <v>2688</v>
      </c>
      <c r="M275">
        <v>2304</v>
      </c>
    </row>
    <row r="276" spans="1:13" ht="15.5">
      <c r="A276" s="1">
        <v>273</v>
      </c>
      <c r="B276">
        <v>1354</v>
      </c>
      <c r="C276">
        <v>2324</v>
      </c>
      <c r="D276">
        <v>2180</v>
      </c>
      <c r="E276">
        <v>7504</v>
      </c>
      <c r="F276">
        <v>8303</v>
      </c>
      <c r="H276">
        <v>273</v>
      </c>
      <c r="I276">
        <v>0</v>
      </c>
      <c r="J276">
        <v>596</v>
      </c>
      <c r="K276">
        <v>322</v>
      </c>
      <c r="L276">
        <v>2402</v>
      </c>
      <c r="M276">
        <v>2914</v>
      </c>
    </row>
    <row r="277" spans="1:13" ht="15.5">
      <c r="A277" s="1">
        <v>274</v>
      </c>
      <c r="B277">
        <v>1061</v>
      </c>
      <c r="C277">
        <v>2213</v>
      </c>
      <c r="D277">
        <v>2417</v>
      </c>
      <c r="E277">
        <v>8025</v>
      </c>
      <c r="F277">
        <v>8180</v>
      </c>
      <c r="H277">
        <v>274</v>
      </c>
      <c r="I277">
        <v>378</v>
      </c>
      <c r="J277">
        <v>524</v>
      </c>
      <c r="K277">
        <v>373</v>
      </c>
      <c r="L277">
        <v>2303</v>
      </c>
      <c r="M277">
        <v>2391</v>
      </c>
    </row>
    <row r="278" spans="1:13" ht="15.5">
      <c r="A278" s="1">
        <v>275</v>
      </c>
      <c r="B278">
        <v>887</v>
      </c>
      <c r="C278">
        <v>2170</v>
      </c>
      <c r="D278">
        <v>2317</v>
      </c>
      <c r="E278">
        <v>7432</v>
      </c>
      <c r="F278">
        <v>7902</v>
      </c>
      <c r="H278">
        <v>275</v>
      </c>
      <c r="I278">
        <v>313</v>
      </c>
      <c r="J278">
        <v>421</v>
      </c>
      <c r="K278">
        <v>349</v>
      </c>
      <c r="L278">
        <v>2225</v>
      </c>
      <c r="M278">
        <v>2169</v>
      </c>
    </row>
    <row r="279" spans="1:13" ht="15.5">
      <c r="A279" s="1">
        <v>276</v>
      </c>
      <c r="B279">
        <v>1046</v>
      </c>
      <c r="C279">
        <v>2125</v>
      </c>
      <c r="D279">
        <v>2111</v>
      </c>
      <c r="E279">
        <v>7919</v>
      </c>
      <c r="F279">
        <v>7659</v>
      </c>
      <c r="H279">
        <v>276</v>
      </c>
      <c r="I279">
        <v>300</v>
      </c>
      <c r="J279">
        <v>458</v>
      </c>
      <c r="K279">
        <v>412</v>
      </c>
      <c r="L279">
        <v>2545</v>
      </c>
      <c r="M279">
        <v>2593</v>
      </c>
    </row>
    <row r="280" spans="1:13" ht="15.5">
      <c r="A280" s="1">
        <v>277</v>
      </c>
      <c r="B280">
        <v>1106</v>
      </c>
      <c r="C280">
        <v>2109</v>
      </c>
      <c r="D280">
        <v>2454</v>
      </c>
      <c r="E280">
        <v>7616</v>
      </c>
      <c r="F280">
        <v>8149</v>
      </c>
      <c r="H280">
        <v>277</v>
      </c>
      <c r="I280">
        <v>399</v>
      </c>
      <c r="J280">
        <v>571</v>
      </c>
      <c r="K280">
        <v>337</v>
      </c>
      <c r="L280">
        <v>2568</v>
      </c>
      <c r="M280">
        <v>2518</v>
      </c>
    </row>
    <row r="281" spans="1:13" ht="15.5">
      <c r="A281" s="1">
        <v>278</v>
      </c>
      <c r="B281">
        <v>1025</v>
      </c>
      <c r="C281">
        <v>2000</v>
      </c>
      <c r="D281">
        <v>2344</v>
      </c>
      <c r="E281">
        <v>7707</v>
      </c>
      <c r="F281">
        <v>7560</v>
      </c>
      <c r="H281">
        <v>278</v>
      </c>
      <c r="I281">
        <v>406</v>
      </c>
      <c r="J281">
        <v>175</v>
      </c>
      <c r="K281">
        <v>412</v>
      </c>
      <c r="L281">
        <v>2440</v>
      </c>
      <c r="M281">
        <v>2479</v>
      </c>
    </row>
    <row r="282" spans="1:13" ht="15.5">
      <c r="A282" s="1">
        <v>279</v>
      </c>
      <c r="B282">
        <v>771</v>
      </c>
      <c r="C282">
        <v>2040</v>
      </c>
      <c r="D282">
        <v>2196</v>
      </c>
      <c r="E282">
        <v>7737</v>
      </c>
      <c r="F282">
        <v>7569</v>
      </c>
      <c r="H282">
        <v>279</v>
      </c>
      <c r="I282">
        <v>166</v>
      </c>
      <c r="J282">
        <v>356</v>
      </c>
      <c r="K282">
        <v>390</v>
      </c>
      <c r="L282">
        <v>2383</v>
      </c>
      <c r="M282">
        <v>2368</v>
      </c>
    </row>
    <row r="283" spans="1:13" ht="15.5">
      <c r="A283" s="1">
        <v>280</v>
      </c>
      <c r="B283">
        <v>977</v>
      </c>
      <c r="C283">
        <v>2243</v>
      </c>
      <c r="D283">
        <v>2306</v>
      </c>
      <c r="E283">
        <v>7604</v>
      </c>
      <c r="F283">
        <v>7514</v>
      </c>
      <c r="H283">
        <v>280</v>
      </c>
      <c r="I283">
        <v>285</v>
      </c>
      <c r="J283">
        <v>25</v>
      </c>
      <c r="K283">
        <v>278</v>
      </c>
      <c r="L283">
        <v>2208</v>
      </c>
      <c r="M283">
        <v>2615</v>
      </c>
    </row>
    <row r="284" spans="1:13" ht="15.5">
      <c r="A284" s="1">
        <v>281</v>
      </c>
      <c r="B284">
        <v>904</v>
      </c>
      <c r="C284">
        <v>2229</v>
      </c>
      <c r="D284">
        <v>2013</v>
      </c>
      <c r="E284">
        <v>7409</v>
      </c>
      <c r="F284">
        <v>7400</v>
      </c>
      <c r="H284">
        <v>281</v>
      </c>
      <c r="I284">
        <v>0</v>
      </c>
      <c r="J284">
        <v>339</v>
      </c>
      <c r="K284">
        <v>429</v>
      </c>
      <c r="L284">
        <v>2415</v>
      </c>
      <c r="M284">
        <v>2536</v>
      </c>
    </row>
    <row r="285" spans="1:13" ht="15.5">
      <c r="A285" s="1">
        <v>282</v>
      </c>
      <c r="B285">
        <v>927</v>
      </c>
      <c r="C285">
        <v>2175</v>
      </c>
      <c r="D285">
        <v>2059</v>
      </c>
      <c r="E285">
        <v>7425</v>
      </c>
      <c r="F285">
        <v>7565</v>
      </c>
      <c r="H285">
        <v>282</v>
      </c>
      <c r="I285">
        <v>397</v>
      </c>
      <c r="J285">
        <v>294</v>
      </c>
      <c r="K285">
        <v>294</v>
      </c>
      <c r="L285">
        <v>2109</v>
      </c>
      <c r="M285">
        <v>2240</v>
      </c>
    </row>
    <row r="286" spans="1:13" ht="15.5">
      <c r="A286" s="1">
        <v>283</v>
      </c>
      <c r="B286">
        <v>1020</v>
      </c>
      <c r="C286">
        <v>1729</v>
      </c>
      <c r="D286">
        <v>2385</v>
      </c>
      <c r="E286">
        <v>7374</v>
      </c>
      <c r="F286">
        <v>8034</v>
      </c>
      <c r="H286">
        <v>283</v>
      </c>
      <c r="I286">
        <v>293</v>
      </c>
      <c r="J286">
        <v>314</v>
      </c>
      <c r="K286">
        <v>73</v>
      </c>
      <c r="L286">
        <v>2628</v>
      </c>
      <c r="M286">
        <v>2728</v>
      </c>
    </row>
    <row r="287" spans="1:13" ht="15.5">
      <c r="A287" s="1">
        <v>284</v>
      </c>
      <c r="B287">
        <v>626</v>
      </c>
      <c r="C287">
        <v>1618</v>
      </c>
      <c r="D287">
        <v>1966</v>
      </c>
      <c r="E287">
        <v>7222</v>
      </c>
      <c r="F287">
        <v>7471</v>
      </c>
      <c r="H287">
        <v>284</v>
      </c>
      <c r="I287">
        <v>546</v>
      </c>
      <c r="J287">
        <v>312</v>
      </c>
      <c r="K287">
        <v>179</v>
      </c>
      <c r="L287">
        <v>1935</v>
      </c>
      <c r="M287">
        <v>2268</v>
      </c>
    </row>
    <row r="288" spans="1:13" ht="15.5">
      <c r="A288" s="1">
        <v>285</v>
      </c>
      <c r="B288">
        <v>974</v>
      </c>
      <c r="C288">
        <v>1961</v>
      </c>
      <c r="D288">
        <v>2048</v>
      </c>
      <c r="E288">
        <v>7224</v>
      </c>
      <c r="F288">
        <v>7833</v>
      </c>
      <c r="H288">
        <v>285</v>
      </c>
      <c r="I288">
        <v>210</v>
      </c>
      <c r="J288">
        <v>559</v>
      </c>
      <c r="K288">
        <v>264</v>
      </c>
      <c r="L288">
        <v>2732</v>
      </c>
      <c r="M288">
        <v>2393</v>
      </c>
    </row>
    <row r="289" spans="1:13" ht="15.5">
      <c r="A289" s="1">
        <v>286</v>
      </c>
      <c r="B289">
        <v>866</v>
      </c>
      <c r="C289">
        <v>1906</v>
      </c>
      <c r="D289">
        <v>1888</v>
      </c>
      <c r="E289">
        <v>6920</v>
      </c>
      <c r="F289">
        <v>7151</v>
      </c>
      <c r="H289">
        <v>286</v>
      </c>
      <c r="I289">
        <v>436</v>
      </c>
      <c r="J289">
        <v>142</v>
      </c>
      <c r="K289">
        <v>303</v>
      </c>
      <c r="L289">
        <v>2499</v>
      </c>
      <c r="M289">
        <v>2556</v>
      </c>
    </row>
    <row r="290" spans="1:13" ht="15.5">
      <c r="A290" s="1">
        <v>287</v>
      </c>
      <c r="B290">
        <v>1272</v>
      </c>
      <c r="C290">
        <v>1898</v>
      </c>
      <c r="D290">
        <v>2475</v>
      </c>
      <c r="E290">
        <v>7237</v>
      </c>
      <c r="F290">
        <v>7467</v>
      </c>
      <c r="H290">
        <v>287</v>
      </c>
      <c r="I290">
        <v>395</v>
      </c>
      <c r="J290">
        <v>91</v>
      </c>
      <c r="K290">
        <v>47</v>
      </c>
      <c r="L290">
        <v>2264</v>
      </c>
      <c r="M290">
        <v>2445</v>
      </c>
    </row>
    <row r="291" spans="1:13" ht="15.5">
      <c r="A291" s="1">
        <v>288</v>
      </c>
      <c r="B291">
        <v>984</v>
      </c>
      <c r="C291">
        <v>1993</v>
      </c>
      <c r="D291">
        <v>2103</v>
      </c>
      <c r="E291">
        <v>7165</v>
      </c>
      <c r="F291">
        <v>6986</v>
      </c>
      <c r="H291">
        <v>288</v>
      </c>
      <c r="I291">
        <v>232</v>
      </c>
      <c r="J291">
        <v>216</v>
      </c>
      <c r="K291">
        <v>415</v>
      </c>
      <c r="L291">
        <v>1922</v>
      </c>
      <c r="M291">
        <v>2333</v>
      </c>
    </row>
    <row r="292" spans="1:13" ht="15.5">
      <c r="A292" s="1">
        <v>289</v>
      </c>
      <c r="B292">
        <v>1046</v>
      </c>
      <c r="C292">
        <v>2241</v>
      </c>
      <c r="D292">
        <v>2095</v>
      </c>
      <c r="E292">
        <v>6929</v>
      </c>
      <c r="F292">
        <v>7052</v>
      </c>
      <c r="H292">
        <v>289</v>
      </c>
      <c r="I292">
        <v>335</v>
      </c>
      <c r="J292">
        <v>436</v>
      </c>
      <c r="K292">
        <v>427</v>
      </c>
      <c r="L292">
        <v>2497</v>
      </c>
      <c r="M292">
        <v>2470</v>
      </c>
    </row>
    <row r="293" spans="1:13" ht="15.5">
      <c r="A293" s="1">
        <v>290</v>
      </c>
      <c r="B293">
        <v>960</v>
      </c>
      <c r="C293">
        <v>2036</v>
      </c>
      <c r="D293">
        <v>1959</v>
      </c>
      <c r="E293">
        <v>7158</v>
      </c>
      <c r="F293">
        <v>6983</v>
      </c>
      <c r="H293">
        <v>290</v>
      </c>
      <c r="I293">
        <v>225</v>
      </c>
      <c r="J293">
        <v>354</v>
      </c>
      <c r="K293">
        <v>179</v>
      </c>
      <c r="L293">
        <v>2174</v>
      </c>
      <c r="M293">
        <v>2219</v>
      </c>
    </row>
    <row r="294" spans="1:13" ht="15.5">
      <c r="A294" s="1">
        <v>291</v>
      </c>
      <c r="B294">
        <v>766</v>
      </c>
      <c r="C294">
        <v>1480</v>
      </c>
      <c r="D294">
        <v>1682</v>
      </c>
      <c r="E294">
        <v>6859</v>
      </c>
      <c r="F294">
        <v>7148</v>
      </c>
      <c r="H294">
        <v>291</v>
      </c>
      <c r="I294">
        <v>497</v>
      </c>
      <c r="J294">
        <v>357</v>
      </c>
      <c r="K294">
        <v>505</v>
      </c>
      <c r="L294">
        <v>1948</v>
      </c>
      <c r="M294">
        <v>2223</v>
      </c>
    </row>
    <row r="295" spans="1:13" ht="15.5">
      <c r="A295" s="1">
        <v>292</v>
      </c>
      <c r="B295">
        <v>982</v>
      </c>
      <c r="C295">
        <v>2055</v>
      </c>
      <c r="D295">
        <v>1938</v>
      </c>
      <c r="E295">
        <v>6973</v>
      </c>
      <c r="F295">
        <v>7278</v>
      </c>
      <c r="H295">
        <v>292</v>
      </c>
      <c r="I295">
        <v>314</v>
      </c>
      <c r="J295">
        <v>11</v>
      </c>
      <c r="K295">
        <v>119</v>
      </c>
      <c r="L295">
        <v>2149</v>
      </c>
      <c r="M295">
        <v>2453</v>
      </c>
    </row>
    <row r="296" spans="1:13" ht="15.5">
      <c r="A296" s="1">
        <v>293</v>
      </c>
      <c r="B296">
        <v>795</v>
      </c>
      <c r="C296">
        <v>1873</v>
      </c>
      <c r="D296">
        <v>2057</v>
      </c>
      <c r="E296">
        <v>6704</v>
      </c>
      <c r="F296">
        <v>7049</v>
      </c>
      <c r="H296">
        <v>293</v>
      </c>
      <c r="I296">
        <v>158</v>
      </c>
      <c r="J296">
        <v>445</v>
      </c>
      <c r="K296">
        <v>382</v>
      </c>
      <c r="L296">
        <v>2409</v>
      </c>
      <c r="M296">
        <v>2260</v>
      </c>
    </row>
    <row r="297" spans="1:13" ht="15.5">
      <c r="A297" s="1">
        <v>294</v>
      </c>
      <c r="B297">
        <v>925</v>
      </c>
      <c r="C297">
        <v>1713</v>
      </c>
      <c r="D297">
        <v>2032</v>
      </c>
      <c r="E297">
        <v>6811</v>
      </c>
      <c r="F297">
        <v>7027</v>
      </c>
      <c r="H297">
        <v>294</v>
      </c>
      <c r="I297">
        <v>218</v>
      </c>
      <c r="J297">
        <v>256</v>
      </c>
      <c r="K297">
        <v>138</v>
      </c>
      <c r="L297">
        <v>1993</v>
      </c>
      <c r="M297">
        <v>2127</v>
      </c>
    </row>
    <row r="298" spans="1:13" ht="15.5">
      <c r="A298" s="1">
        <v>295</v>
      </c>
      <c r="B298">
        <v>1157</v>
      </c>
      <c r="C298">
        <v>2220</v>
      </c>
      <c r="D298">
        <v>2029</v>
      </c>
      <c r="E298">
        <v>6899</v>
      </c>
      <c r="F298">
        <v>7029</v>
      </c>
      <c r="H298">
        <v>295</v>
      </c>
      <c r="I298">
        <v>358</v>
      </c>
      <c r="J298">
        <v>465</v>
      </c>
      <c r="K298">
        <v>346</v>
      </c>
      <c r="L298">
        <v>2029</v>
      </c>
      <c r="M298">
        <v>2505</v>
      </c>
    </row>
    <row r="299" spans="1:13" ht="15.5">
      <c r="A299" s="1">
        <v>296</v>
      </c>
      <c r="B299">
        <v>923</v>
      </c>
      <c r="C299">
        <v>1722</v>
      </c>
      <c r="D299">
        <v>2014</v>
      </c>
      <c r="E299">
        <v>6260</v>
      </c>
      <c r="F299">
        <v>6556</v>
      </c>
      <c r="H299">
        <v>296</v>
      </c>
      <c r="I299">
        <v>159</v>
      </c>
      <c r="J299">
        <v>297</v>
      </c>
      <c r="K299">
        <v>265</v>
      </c>
      <c r="L299">
        <v>2147</v>
      </c>
      <c r="M299">
        <v>2175</v>
      </c>
    </row>
    <row r="300" spans="1:13" ht="15.5">
      <c r="A300" s="1">
        <v>297</v>
      </c>
      <c r="B300">
        <v>969</v>
      </c>
      <c r="C300">
        <v>2075</v>
      </c>
      <c r="D300">
        <v>1550</v>
      </c>
      <c r="E300">
        <v>6704</v>
      </c>
      <c r="F300">
        <v>6914</v>
      </c>
      <c r="H300">
        <v>297</v>
      </c>
      <c r="I300">
        <v>161</v>
      </c>
      <c r="J300">
        <v>67</v>
      </c>
      <c r="K300">
        <v>246</v>
      </c>
      <c r="L300">
        <v>2179</v>
      </c>
      <c r="M300">
        <v>2337</v>
      </c>
    </row>
    <row r="301" spans="1:13" ht="15.5">
      <c r="A301" s="1">
        <v>298</v>
      </c>
      <c r="B301">
        <v>829</v>
      </c>
      <c r="C301">
        <v>1873</v>
      </c>
      <c r="D301">
        <v>2022</v>
      </c>
      <c r="E301">
        <v>6407</v>
      </c>
      <c r="F301">
        <v>7081</v>
      </c>
      <c r="H301">
        <v>298</v>
      </c>
      <c r="I301">
        <v>364</v>
      </c>
      <c r="J301">
        <v>181</v>
      </c>
      <c r="K301">
        <v>474</v>
      </c>
      <c r="L301">
        <v>2391</v>
      </c>
      <c r="M301">
        <v>2190</v>
      </c>
    </row>
    <row r="302" spans="1:13" ht="15.5">
      <c r="A302" s="1">
        <v>299</v>
      </c>
      <c r="B302">
        <v>1128</v>
      </c>
      <c r="C302">
        <v>1925</v>
      </c>
      <c r="D302">
        <v>1726</v>
      </c>
      <c r="E302">
        <v>6284</v>
      </c>
      <c r="F302">
        <v>6656</v>
      </c>
      <c r="H302">
        <v>299</v>
      </c>
      <c r="I302">
        <v>372</v>
      </c>
      <c r="J302">
        <v>377</v>
      </c>
      <c r="K302">
        <v>413</v>
      </c>
      <c r="L302">
        <v>2473</v>
      </c>
      <c r="M302">
        <v>1981</v>
      </c>
    </row>
    <row r="303" spans="1:13" ht="15.5">
      <c r="A303" s="1">
        <v>300</v>
      </c>
      <c r="B303">
        <v>1000</v>
      </c>
      <c r="C303">
        <v>1828</v>
      </c>
      <c r="D303">
        <v>2037</v>
      </c>
      <c r="E303">
        <v>6204</v>
      </c>
      <c r="F303">
        <v>6772</v>
      </c>
      <c r="H303">
        <v>300</v>
      </c>
      <c r="I303">
        <v>374</v>
      </c>
      <c r="J303">
        <v>354</v>
      </c>
      <c r="K303">
        <v>551</v>
      </c>
      <c r="L303">
        <v>2206</v>
      </c>
      <c r="M303">
        <v>2273</v>
      </c>
    </row>
    <row r="304" spans="1:13" ht="15.5">
      <c r="A304" s="1">
        <v>301</v>
      </c>
      <c r="B304">
        <v>905</v>
      </c>
      <c r="C304">
        <v>1795</v>
      </c>
      <c r="D304">
        <v>2135</v>
      </c>
      <c r="E304">
        <v>6543</v>
      </c>
      <c r="F304">
        <v>6430</v>
      </c>
      <c r="H304">
        <v>301</v>
      </c>
      <c r="I304">
        <v>273</v>
      </c>
      <c r="J304">
        <v>252</v>
      </c>
      <c r="K304">
        <v>430</v>
      </c>
      <c r="L304">
        <v>2349</v>
      </c>
      <c r="M304">
        <v>2428</v>
      </c>
    </row>
    <row r="305" spans="1:13" ht="15.5">
      <c r="A305" s="1">
        <v>302</v>
      </c>
      <c r="B305">
        <v>937</v>
      </c>
      <c r="C305">
        <v>1844</v>
      </c>
      <c r="D305">
        <v>1910</v>
      </c>
      <c r="E305">
        <v>6674</v>
      </c>
      <c r="F305">
        <v>6339</v>
      </c>
      <c r="H305">
        <v>302</v>
      </c>
      <c r="I305">
        <v>192</v>
      </c>
      <c r="J305">
        <v>337</v>
      </c>
      <c r="K305">
        <v>504</v>
      </c>
      <c r="L305">
        <v>2382</v>
      </c>
      <c r="M305">
        <v>2129</v>
      </c>
    </row>
    <row r="306" spans="1:13" ht="15.5">
      <c r="A306" s="1">
        <v>303</v>
      </c>
      <c r="B306">
        <v>1057</v>
      </c>
      <c r="C306">
        <v>1485</v>
      </c>
      <c r="D306">
        <v>1979</v>
      </c>
      <c r="E306">
        <v>6319</v>
      </c>
      <c r="F306">
        <v>6607</v>
      </c>
      <c r="H306">
        <v>303</v>
      </c>
      <c r="I306">
        <v>240</v>
      </c>
      <c r="J306">
        <v>389</v>
      </c>
      <c r="K306">
        <v>424</v>
      </c>
      <c r="L306">
        <v>2330</v>
      </c>
      <c r="M306">
        <v>2297</v>
      </c>
    </row>
  </sheetData>
  <mergeCells count="2">
    <mergeCell ref="A1:F1"/>
    <mergeCell ref="H1:M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BB7DB-717F-4B51-A417-B8606F31C4C3}">
  <sheetPr codeName="Sheet8"/>
  <dimension ref="A1:U308"/>
  <sheetViews>
    <sheetView zoomScale="70" zoomScaleNormal="70" workbookViewId="0">
      <selection activeCell="B3" sqref="B3"/>
    </sheetView>
  </sheetViews>
  <sheetFormatPr defaultRowHeight="14"/>
  <sheetData>
    <row r="1" spans="1:21">
      <c r="A1" s="28" t="s">
        <v>8</v>
      </c>
      <c r="B1" s="28"/>
      <c r="C1" s="28"/>
      <c r="D1" s="28"/>
      <c r="E1" s="28"/>
      <c r="F1" s="28"/>
      <c r="H1" s="28" t="s">
        <v>9</v>
      </c>
      <c r="I1" s="28"/>
      <c r="J1" s="28"/>
      <c r="K1" s="28"/>
      <c r="L1" s="28"/>
      <c r="M1" s="28"/>
    </row>
    <row r="2" spans="1:21" ht="15.5">
      <c r="A2" s="2" t="s">
        <v>10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2" t="s">
        <v>5</v>
      </c>
    </row>
    <row r="3" spans="1:21" ht="15.5">
      <c r="A3" s="1">
        <v>0</v>
      </c>
      <c r="B3" s="14">
        <f>SGAori!B3/150</f>
        <v>7.833333333333333</v>
      </c>
      <c r="C3" s="14">
        <f>SGAori!C3/300</f>
        <v>6.8733333333333331</v>
      </c>
      <c r="D3" s="14">
        <f>SGAori!D3/300</f>
        <v>5.85</v>
      </c>
      <c r="E3" s="14">
        <f>SGAori!E3/1000</f>
        <v>7.21</v>
      </c>
      <c r="F3" s="14">
        <f>SGAori!F3/1000</f>
        <v>7.75</v>
      </c>
      <c r="H3">
        <v>0</v>
      </c>
      <c r="I3" s="14">
        <f>SGAori!I3/1500</f>
        <v>0.25266666666666665</v>
      </c>
      <c r="J3" s="14">
        <f>SGAori!J3/1500</f>
        <v>0.26800000000000002</v>
      </c>
      <c r="K3" s="14">
        <f>SGAori!K3/1500</f>
        <v>0.17</v>
      </c>
      <c r="L3" s="14">
        <f>SGAori!L3/10000</f>
        <v>0.26469999999999999</v>
      </c>
      <c r="M3" s="14">
        <f>SGAori!M3/10000</f>
        <v>0.2482</v>
      </c>
      <c r="N3" s="14"/>
    </row>
    <row r="4" spans="1:21" ht="15.5">
      <c r="A4" s="1">
        <v>1</v>
      </c>
      <c r="B4" s="14">
        <f>SGAori!B4/150</f>
        <v>6.1</v>
      </c>
      <c r="C4" s="14">
        <f>SGAori!C4/300</f>
        <v>6.083333333333333</v>
      </c>
      <c r="D4" s="14">
        <f>SGAori!D4/300</f>
        <v>7.0166666666666666</v>
      </c>
      <c r="E4" s="14">
        <f>SGAori!E4/1000</f>
        <v>7.4370000000000003</v>
      </c>
      <c r="F4" s="14">
        <f>SGAori!F4/1000</f>
        <v>7.5389999999999997</v>
      </c>
      <c r="H4">
        <v>1</v>
      </c>
      <c r="I4" s="14">
        <f>SGAori!I4/1500</f>
        <v>0.38</v>
      </c>
      <c r="J4" s="14">
        <f>SGAori!J4/1500</f>
        <v>0.20333333333333334</v>
      </c>
      <c r="K4" s="14">
        <f>SGAori!K4/1500</f>
        <v>0.15733333333333333</v>
      </c>
      <c r="L4" s="14">
        <f>SGAori!L4/10000</f>
        <v>0.2581</v>
      </c>
      <c r="M4" s="14">
        <f>SGAori!M4/10000</f>
        <v>0.32</v>
      </c>
      <c r="N4" s="14"/>
    </row>
    <row r="5" spans="1:21" ht="15.5">
      <c r="A5" s="1">
        <v>2</v>
      </c>
      <c r="B5" s="14">
        <f>SGAori!B5/150</f>
        <v>6.36</v>
      </c>
      <c r="C5" s="14">
        <f>SGAori!C5/300</f>
        <v>6.47</v>
      </c>
      <c r="D5" s="14">
        <f>SGAori!D5/300</f>
        <v>6.4433333333333334</v>
      </c>
      <c r="E5" s="14">
        <f>SGAori!E5/1000</f>
        <v>7.6130000000000004</v>
      </c>
      <c r="F5" s="14">
        <f>SGAori!F5/1000</f>
        <v>7.6059999999999999</v>
      </c>
      <c r="H5">
        <v>2</v>
      </c>
      <c r="I5" s="14">
        <f>SGAori!I5/1500</f>
        <v>0.29066666666666668</v>
      </c>
      <c r="J5" s="14">
        <f>SGAori!J5/1500</f>
        <v>0.11266666666666666</v>
      </c>
      <c r="K5" s="14">
        <f>SGAori!K5/1500</f>
        <v>0.35266666666666668</v>
      </c>
      <c r="L5" s="14">
        <f>SGAori!L5/10000</f>
        <v>0.25030000000000002</v>
      </c>
      <c r="M5" s="14">
        <f>SGAori!M5/10000</f>
        <v>0.29039999999999999</v>
      </c>
      <c r="N5" s="14"/>
      <c r="U5">
        <v>0</v>
      </c>
    </row>
    <row r="6" spans="1:21" ht="15.5">
      <c r="A6" s="1">
        <v>3</v>
      </c>
      <c r="B6" s="14">
        <f>SGAori!B6/150</f>
        <v>6.3133333333333335</v>
      </c>
      <c r="C6" s="14">
        <f>SGAori!C6/300</f>
        <v>6.9333333333333336</v>
      </c>
      <c r="D6" s="14">
        <f>SGAori!D6/300</f>
        <v>7.6033333333333335</v>
      </c>
      <c r="E6" s="14">
        <f>SGAori!E6/1000</f>
        <v>7.4370000000000003</v>
      </c>
      <c r="F6" s="14">
        <f>SGAori!F6/1000</f>
        <v>7.9740000000000002</v>
      </c>
      <c r="H6">
        <v>3</v>
      </c>
      <c r="I6" s="14">
        <f>SGAori!I6/1500</f>
        <v>0.30199999999999999</v>
      </c>
      <c r="J6" s="14">
        <f>SGAori!J6/1500</f>
        <v>0.26933333333333331</v>
      </c>
      <c r="K6" s="14">
        <f>SGAori!K6/1500</f>
        <v>0.20200000000000001</v>
      </c>
      <c r="L6" s="14">
        <f>SGAori!L6/10000</f>
        <v>0.26469999999999999</v>
      </c>
      <c r="M6" s="14">
        <f>SGAori!M6/10000</f>
        <v>0.26550000000000001</v>
      </c>
      <c r="N6" s="14"/>
    </row>
    <row r="7" spans="1:21" ht="15.5">
      <c r="A7" s="1">
        <v>4</v>
      </c>
      <c r="B7" s="14">
        <f>SGAori!B7/150</f>
        <v>5.8133333333333335</v>
      </c>
      <c r="C7" s="14">
        <f>SGAori!C7/300</f>
        <v>6.3466666666666667</v>
      </c>
      <c r="D7" s="14">
        <f>SGAori!D7/300</f>
        <v>7.2333333333333334</v>
      </c>
      <c r="E7" s="14">
        <f>SGAori!E7/1000</f>
        <v>7.6440000000000001</v>
      </c>
      <c r="F7" s="14">
        <f>SGAori!F7/1000</f>
        <v>7.6580000000000004</v>
      </c>
      <c r="H7">
        <v>4</v>
      </c>
      <c r="I7" s="14">
        <f>SGAori!I7/1500</f>
        <v>0.24666666666666667</v>
      </c>
      <c r="J7" s="14">
        <f>SGAori!J7/1500</f>
        <v>0.24266666666666667</v>
      </c>
      <c r="K7" s="14">
        <f>SGAori!K7/1500</f>
        <v>4.0000000000000001E-3</v>
      </c>
      <c r="L7" s="14">
        <f>SGAori!L7/10000</f>
        <v>0.255</v>
      </c>
      <c r="M7" s="14">
        <f>SGAori!M7/10000</f>
        <v>0.24440000000000001</v>
      </c>
      <c r="N7" s="14"/>
    </row>
    <row r="8" spans="1:21" ht="15.5">
      <c r="A8" s="1">
        <v>5</v>
      </c>
      <c r="B8" s="14">
        <f>SGAori!B8/150</f>
        <v>8</v>
      </c>
      <c r="C8" s="14">
        <f>SGAori!C8/300</f>
        <v>6.2033333333333331</v>
      </c>
      <c r="D8" s="14">
        <f>SGAori!D8/300</f>
        <v>6.753333333333333</v>
      </c>
      <c r="E8" s="14">
        <f>SGAori!E8/1000</f>
        <v>7.66</v>
      </c>
      <c r="F8" s="14">
        <f>SGAori!F8/1000</f>
        <v>8.0540000000000003</v>
      </c>
      <c r="H8">
        <v>5</v>
      </c>
      <c r="I8" s="14">
        <f>SGAori!I8/1500</f>
        <v>0.124</v>
      </c>
      <c r="J8" s="14">
        <f>SGAori!J8/1500</f>
        <v>0.34866666666666668</v>
      </c>
      <c r="K8" s="14">
        <f>SGAori!K8/1500</f>
        <v>0.28999999999999998</v>
      </c>
      <c r="L8" s="14">
        <f>SGAori!L8/10000</f>
        <v>0.24149999999999999</v>
      </c>
      <c r="M8" s="14">
        <f>SGAori!M8/10000</f>
        <v>0.28810000000000002</v>
      </c>
      <c r="N8" s="14"/>
    </row>
    <row r="9" spans="1:21" ht="15.5">
      <c r="A9" s="1">
        <v>6</v>
      </c>
      <c r="B9" s="14">
        <f>SGAori!B9/150</f>
        <v>7.24</v>
      </c>
      <c r="C9" s="14">
        <f>SGAori!C9/300</f>
        <v>7.1033333333333335</v>
      </c>
      <c r="D9" s="14">
        <f>SGAori!D9/300</f>
        <v>7.4766666666666666</v>
      </c>
      <c r="E9" s="14">
        <f>SGAori!E9/1000</f>
        <v>7.6849999999999996</v>
      </c>
      <c r="F9" s="14">
        <f>SGAori!F9/1000</f>
        <v>8.0549999999999997</v>
      </c>
      <c r="H9">
        <v>6</v>
      </c>
      <c r="I9" s="14">
        <f>SGAori!I9/1500</f>
        <v>0</v>
      </c>
      <c r="J9" s="14">
        <f>SGAori!J9/1500</f>
        <v>0.14000000000000001</v>
      </c>
      <c r="K9" s="14">
        <f>SGAori!K9/1500</f>
        <v>0.32333333333333331</v>
      </c>
      <c r="L9" s="14">
        <f>SGAori!L9/10000</f>
        <v>0.23350000000000001</v>
      </c>
      <c r="M9" s="14">
        <f>SGAori!M9/10000</f>
        <v>0.2646</v>
      </c>
      <c r="N9" s="14"/>
    </row>
    <row r="10" spans="1:21" ht="15.5">
      <c r="A10" s="1">
        <v>7</v>
      </c>
      <c r="B10" s="14">
        <f>SGAori!B10/150</f>
        <v>7.8733333333333331</v>
      </c>
      <c r="C10" s="14">
        <f>SGAori!C10/300</f>
        <v>7.37</v>
      </c>
      <c r="D10" s="14">
        <f>SGAori!D10/300</f>
        <v>7.5666666666666664</v>
      </c>
      <c r="E10" s="14">
        <f>SGAori!E10/1000</f>
        <v>7.7850000000000001</v>
      </c>
      <c r="F10" s="14">
        <f>SGAori!F10/1000</f>
        <v>8.25</v>
      </c>
      <c r="H10">
        <v>7</v>
      </c>
      <c r="I10" s="14">
        <f>SGAori!I10/1500</f>
        <v>0.31266666666666665</v>
      </c>
      <c r="J10" s="14">
        <f>SGAori!J10/1500</f>
        <v>0.308</v>
      </c>
      <c r="K10" s="14">
        <f>SGAori!K10/1500</f>
        <v>0.11533333333333333</v>
      </c>
      <c r="L10" s="14">
        <f>SGAori!L10/10000</f>
        <v>0.2621</v>
      </c>
      <c r="M10" s="14">
        <f>SGAori!M10/10000</f>
        <v>0.24129999999999999</v>
      </c>
      <c r="N10" s="14"/>
    </row>
    <row r="11" spans="1:21" ht="15.5">
      <c r="A11" s="1">
        <v>8</v>
      </c>
      <c r="B11" s="14">
        <f>SGAori!B11/150</f>
        <v>6.6</v>
      </c>
      <c r="C11" s="14">
        <f>SGAori!C11/300</f>
        <v>6.82</v>
      </c>
      <c r="D11" s="14">
        <f>SGAori!D11/300</f>
        <v>8.1</v>
      </c>
      <c r="E11" s="14">
        <f>SGAori!E11/1000</f>
        <v>7.7949999999999999</v>
      </c>
      <c r="F11" s="14">
        <f>SGAori!F11/1000</f>
        <v>8.2149999999999999</v>
      </c>
      <c r="H11">
        <v>8</v>
      </c>
      <c r="I11" s="14">
        <f>SGAori!I11/1500</f>
        <v>0.45933333333333332</v>
      </c>
      <c r="J11" s="14">
        <f>SGAori!J11/1500</f>
        <v>7.8E-2</v>
      </c>
      <c r="K11" s="14">
        <f>SGAori!K11/1500</f>
        <v>0.33600000000000002</v>
      </c>
      <c r="L11" s="14">
        <f>SGAori!L11/10000</f>
        <v>0.28179999999999999</v>
      </c>
      <c r="M11" s="14">
        <f>SGAori!M11/10000</f>
        <v>0.27550000000000002</v>
      </c>
      <c r="N11" s="14"/>
    </row>
    <row r="12" spans="1:21" ht="15.5">
      <c r="A12" s="1">
        <v>9</v>
      </c>
      <c r="B12" s="14">
        <f>SGAori!B12/150</f>
        <v>6.9733333333333336</v>
      </c>
      <c r="C12" s="14">
        <f>SGAori!C12/300</f>
        <v>7</v>
      </c>
      <c r="D12" s="14">
        <f>SGAori!D12/300</f>
        <v>6.89</v>
      </c>
      <c r="E12" s="14">
        <f>SGAori!E12/1000</f>
        <v>7.86</v>
      </c>
      <c r="F12" s="14">
        <f>SGAori!F12/1000</f>
        <v>8.1920000000000002</v>
      </c>
      <c r="H12">
        <v>9</v>
      </c>
      <c r="I12" s="14">
        <f>SGAori!I12/1500</f>
        <v>0.17799999999999999</v>
      </c>
      <c r="J12" s="14">
        <f>SGAori!J12/1500</f>
        <v>0.33</v>
      </c>
      <c r="K12" s="14">
        <f>SGAori!K12/1500</f>
        <v>0.17533333333333334</v>
      </c>
      <c r="L12" s="14">
        <f>SGAori!L12/10000</f>
        <v>0.25</v>
      </c>
      <c r="M12" s="14">
        <f>SGAori!M12/10000</f>
        <v>0.25619999999999998</v>
      </c>
      <c r="N12" s="14"/>
    </row>
    <row r="13" spans="1:21" ht="15.5">
      <c r="A13" s="1">
        <v>10</v>
      </c>
      <c r="B13" s="14">
        <f>SGAori!B13/150</f>
        <v>9.3533333333333335</v>
      </c>
      <c r="C13" s="14">
        <f>SGAori!C13/300</f>
        <v>8.9433333333333334</v>
      </c>
      <c r="D13" s="14">
        <f>SGAori!D13/300</f>
        <v>7.583333333333333</v>
      </c>
      <c r="E13" s="14">
        <f>SGAori!E13/1000</f>
        <v>8.5210000000000008</v>
      </c>
      <c r="F13" s="14">
        <f>SGAori!F13/1000</f>
        <v>7.9530000000000003</v>
      </c>
      <c r="H13">
        <v>10</v>
      </c>
      <c r="I13" s="14">
        <f>SGAori!I13/1500</f>
        <v>0.27466666666666667</v>
      </c>
      <c r="J13" s="14">
        <f>SGAori!J13/1500</f>
        <v>0.11</v>
      </c>
      <c r="K13" s="14">
        <f>SGAori!K13/1500</f>
        <v>0.35466666666666669</v>
      </c>
      <c r="L13" s="14">
        <f>SGAori!L13/10000</f>
        <v>0.30230000000000001</v>
      </c>
      <c r="M13" s="14">
        <f>SGAori!M13/10000</f>
        <v>0.26150000000000001</v>
      </c>
      <c r="N13" s="14"/>
    </row>
    <row r="14" spans="1:21" ht="15.5">
      <c r="A14" s="1">
        <v>11</v>
      </c>
      <c r="B14" s="14">
        <f>SGAori!B14/150</f>
        <v>7.8933333333333335</v>
      </c>
      <c r="C14" s="14">
        <f>SGAori!C14/300</f>
        <v>7.41</v>
      </c>
      <c r="D14" s="14">
        <f>SGAori!D14/300</f>
        <v>7.5366666666666671</v>
      </c>
      <c r="E14" s="14">
        <f>SGAori!E14/1000</f>
        <v>7.6589999999999998</v>
      </c>
      <c r="F14" s="14">
        <f>SGAori!F14/1000</f>
        <v>8.1509999999999998</v>
      </c>
      <c r="H14">
        <v>11</v>
      </c>
      <c r="I14" s="14">
        <f>SGAori!I14/1500</f>
        <v>0.23799999999999999</v>
      </c>
      <c r="J14" s="14">
        <f>SGAori!J14/1500</f>
        <v>0.22333333333333333</v>
      </c>
      <c r="K14" s="14">
        <f>SGAori!K14/1500</f>
        <v>0.33466666666666667</v>
      </c>
      <c r="L14" s="14">
        <f>SGAori!L14/10000</f>
        <v>0.23169999999999999</v>
      </c>
      <c r="M14" s="14">
        <f>SGAori!M14/10000</f>
        <v>0.24179999999999999</v>
      </c>
      <c r="N14" s="14"/>
    </row>
    <row r="15" spans="1:21" ht="15.5">
      <c r="A15" s="1">
        <v>12</v>
      </c>
      <c r="B15" s="14">
        <f>SGAori!B15/150</f>
        <v>6.04</v>
      </c>
      <c r="C15" s="14">
        <f>SGAori!C15/300</f>
        <v>7.8866666666666667</v>
      </c>
      <c r="D15" s="14">
        <f>SGAori!D15/300</f>
        <v>7.9866666666666664</v>
      </c>
      <c r="E15" s="14">
        <f>SGAori!E15/1000</f>
        <v>7.8070000000000004</v>
      </c>
      <c r="F15" s="14">
        <f>SGAori!F15/1000</f>
        <v>8.2910000000000004</v>
      </c>
      <c r="H15">
        <v>12</v>
      </c>
      <c r="I15" s="14">
        <f>SGAori!I15/1500</f>
        <v>0.26733333333333331</v>
      </c>
      <c r="J15" s="14">
        <f>SGAori!J15/1500</f>
        <v>0.18133333333333335</v>
      </c>
      <c r="K15" s="14">
        <f>SGAori!K15/1500</f>
        <v>0.32200000000000001</v>
      </c>
      <c r="L15" s="14">
        <f>SGAori!L15/10000</f>
        <v>0.24579999999999999</v>
      </c>
      <c r="M15" s="14">
        <f>SGAori!M15/10000</f>
        <v>0.30209999999999998</v>
      </c>
      <c r="N15" s="14"/>
    </row>
    <row r="16" spans="1:21" ht="15.5">
      <c r="A16" s="1">
        <v>13</v>
      </c>
      <c r="B16" s="14">
        <f>SGAori!B16/150</f>
        <v>5.66</v>
      </c>
      <c r="C16" s="14">
        <f>SGAori!C16/300</f>
        <v>7.916666666666667</v>
      </c>
      <c r="D16" s="14">
        <f>SGAori!D16/300</f>
        <v>7.3433333333333337</v>
      </c>
      <c r="E16" s="14">
        <f>SGAori!E16/1000</f>
        <v>8.0709999999999997</v>
      </c>
      <c r="F16" s="14">
        <f>SGAori!F16/1000</f>
        <v>8.3059999999999992</v>
      </c>
      <c r="H16">
        <v>13</v>
      </c>
      <c r="I16" s="14">
        <f>SGAori!I16/1500</f>
        <v>0.40666666666666668</v>
      </c>
      <c r="J16" s="14">
        <f>SGAori!J16/1500</f>
        <v>0.22066666666666668</v>
      </c>
      <c r="K16" s="14">
        <f>SGAori!K16/1500</f>
        <v>0.15133333333333332</v>
      </c>
      <c r="L16" s="14">
        <f>SGAori!L16/10000</f>
        <v>0.26840000000000003</v>
      </c>
      <c r="M16" s="14">
        <f>SGAori!M16/10000</f>
        <v>0.2838</v>
      </c>
      <c r="N16" s="14"/>
    </row>
    <row r="17" spans="1:14" ht="15.5">
      <c r="A17" s="1">
        <v>14</v>
      </c>
      <c r="B17" s="14">
        <f>SGAori!B17/150</f>
        <v>8.4933333333333341</v>
      </c>
      <c r="C17" s="14">
        <f>SGAori!C17/300</f>
        <v>7.7133333333333329</v>
      </c>
      <c r="D17" s="14">
        <f>SGAori!D17/300</f>
        <v>7.41</v>
      </c>
      <c r="E17" s="14">
        <f>SGAori!E17/1000</f>
        <v>8.1020000000000003</v>
      </c>
      <c r="F17" s="14">
        <f>SGAori!F17/1000</f>
        <v>8.3800000000000008</v>
      </c>
      <c r="H17">
        <v>14</v>
      </c>
      <c r="I17" s="14">
        <f>SGAori!I17/1500</f>
        <v>0.32666666666666666</v>
      </c>
      <c r="J17" s="14">
        <f>SGAori!J17/1500</f>
        <v>0.19600000000000001</v>
      </c>
      <c r="K17" s="14">
        <f>SGAori!K17/1500</f>
        <v>0.318</v>
      </c>
      <c r="L17" s="14">
        <f>SGAori!L17/10000</f>
        <v>0.27189999999999998</v>
      </c>
      <c r="M17" s="14">
        <f>SGAori!M17/10000</f>
        <v>0.25979999999999998</v>
      </c>
      <c r="N17" s="14"/>
    </row>
    <row r="18" spans="1:14" ht="15.5">
      <c r="A18" s="1">
        <v>15</v>
      </c>
      <c r="B18" s="14">
        <f>SGAori!B18/150</f>
        <v>5.6266666666666669</v>
      </c>
      <c r="C18" s="14">
        <f>SGAori!C18/300</f>
        <v>7.5466666666666669</v>
      </c>
      <c r="D18" s="14">
        <f>SGAori!D18/300</f>
        <v>7.5333333333333332</v>
      </c>
      <c r="E18" s="14">
        <f>SGAori!E18/1000</f>
        <v>8.1829999999999998</v>
      </c>
      <c r="F18" s="14">
        <f>SGAori!F18/1000</f>
        <v>8.5470000000000006</v>
      </c>
      <c r="H18">
        <v>15</v>
      </c>
      <c r="I18" s="14">
        <f>SGAori!I18/1500</f>
        <v>0.32400000000000001</v>
      </c>
      <c r="J18" s="14">
        <f>SGAori!J18/1500</f>
        <v>0.28799999999999998</v>
      </c>
      <c r="K18" s="14">
        <f>SGAori!K18/1500</f>
        <v>0.26666666666666666</v>
      </c>
      <c r="L18" s="14">
        <f>SGAori!L18/10000</f>
        <v>0.26440000000000002</v>
      </c>
      <c r="M18" s="14">
        <f>SGAori!M18/10000</f>
        <v>0.26369999999999999</v>
      </c>
      <c r="N18" s="14"/>
    </row>
    <row r="19" spans="1:14" ht="15.5">
      <c r="A19" s="1">
        <v>16</v>
      </c>
      <c r="B19" s="14">
        <f>SGAori!B19/150</f>
        <v>7.4466666666666663</v>
      </c>
      <c r="C19" s="14">
        <f>SGAori!C19/300</f>
        <v>7.3133333333333335</v>
      </c>
      <c r="D19" s="14">
        <f>SGAori!D19/300</f>
        <v>7.71</v>
      </c>
      <c r="E19" s="14">
        <f>SGAori!E19/1000</f>
        <v>8.2059999999999995</v>
      </c>
      <c r="F19" s="14">
        <f>SGAori!F19/1000</f>
        <v>8.7330000000000005</v>
      </c>
      <c r="H19">
        <v>16</v>
      </c>
      <c r="I19" s="14">
        <f>SGAori!I19/1500</f>
        <v>0.14266666666666666</v>
      </c>
      <c r="J19" s="14">
        <f>SGAori!J19/1500</f>
        <v>9.8666666666666666E-2</v>
      </c>
      <c r="K19" s="14">
        <f>SGAori!K19/1500</f>
        <v>0.124</v>
      </c>
      <c r="L19" s="14">
        <f>SGAori!L19/10000</f>
        <v>0.25829999999999997</v>
      </c>
      <c r="M19" s="14">
        <f>SGAori!M19/10000</f>
        <v>0.25850000000000001</v>
      </c>
      <c r="N19" s="14"/>
    </row>
    <row r="20" spans="1:14" ht="15.5">
      <c r="A20" s="1">
        <v>17</v>
      </c>
      <c r="B20" s="14">
        <f>SGAori!B20/150</f>
        <v>6.9066666666666663</v>
      </c>
      <c r="C20" s="14">
        <f>SGAori!C20/300</f>
        <v>7.9133333333333331</v>
      </c>
      <c r="D20" s="14">
        <f>SGAori!D20/300</f>
        <v>8.0399999999999991</v>
      </c>
      <c r="E20" s="14">
        <f>SGAori!E20/1000</f>
        <v>8.4260000000000002</v>
      </c>
      <c r="F20" s="14">
        <f>SGAori!F20/1000</f>
        <v>8.5030000000000001</v>
      </c>
      <c r="H20">
        <v>17</v>
      </c>
      <c r="I20" s="14">
        <f>SGAori!I20/1500</f>
        <v>0.28866666666666668</v>
      </c>
      <c r="J20" s="14">
        <f>SGAori!J20/1500</f>
        <v>0.24066666666666667</v>
      </c>
      <c r="K20" s="14">
        <f>SGAori!K20/1500</f>
        <v>0.24</v>
      </c>
      <c r="L20" s="14">
        <f>SGAori!L20/10000</f>
        <v>0.2712</v>
      </c>
      <c r="M20" s="14">
        <f>SGAori!M20/10000</f>
        <v>0.26919999999999999</v>
      </c>
      <c r="N20" s="14"/>
    </row>
    <row r="21" spans="1:14" ht="15.5">
      <c r="A21" s="1">
        <v>18</v>
      </c>
      <c r="B21" s="14">
        <f>SGAori!B21/150</f>
        <v>4.3533333333333335</v>
      </c>
      <c r="C21" s="14">
        <f>SGAori!C21/300</f>
        <v>7.3566666666666665</v>
      </c>
      <c r="D21" s="14">
        <f>SGAori!D21/300</f>
        <v>8.1999999999999993</v>
      </c>
      <c r="E21" s="14">
        <f>SGAori!E21/1000</f>
        <v>8.4049999999999994</v>
      </c>
      <c r="F21" s="14">
        <f>SGAori!F21/1000</f>
        <v>8.51</v>
      </c>
      <c r="H21">
        <v>18</v>
      </c>
      <c r="I21" s="14">
        <f>SGAori!I21/1500</f>
        <v>0.13133333333333333</v>
      </c>
      <c r="J21" s="14">
        <f>SGAori!J21/1500</f>
        <v>0.24266666666666667</v>
      </c>
      <c r="K21" s="14">
        <f>SGAori!K21/1500</f>
        <v>0.25466666666666665</v>
      </c>
      <c r="L21" s="14">
        <f>SGAori!L21/10000</f>
        <v>0.28220000000000001</v>
      </c>
      <c r="M21" s="14">
        <f>SGAori!M21/10000</f>
        <v>0.3029</v>
      </c>
      <c r="N21" s="14"/>
    </row>
    <row r="22" spans="1:14" ht="15.5">
      <c r="A22" s="1">
        <v>19</v>
      </c>
      <c r="B22" s="14">
        <f>SGAori!B22/150</f>
        <v>8.0533333333333328</v>
      </c>
      <c r="C22" s="14">
        <f>SGAori!C22/300</f>
        <v>7.5533333333333337</v>
      </c>
      <c r="D22" s="14">
        <f>SGAori!D22/300</f>
        <v>7.746666666666667</v>
      </c>
      <c r="E22" s="14">
        <f>SGAori!E22/1000</f>
        <v>8.3930000000000007</v>
      </c>
      <c r="F22" s="14">
        <f>SGAori!F22/1000</f>
        <v>8.6809999999999992</v>
      </c>
      <c r="H22">
        <v>19</v>
      </c>
      <c r="I22" s="14">
        <f>SGAori!I22/1500</f>
        <v>9.4666666666666663E-2</v>
      </c>
      <c r="J22" s="14">
        <f>SGAori!J22/1500</f>
        <v>0.15066666666666667</v>
      </c>
      <c r="K22" s="14">
        <f>SGAori!K22/1500</f>
        <v>0.20666666666666667</v>
      </c>
      <c r="L22" s="14">
        <f>SGAori!L22/10000</f>
        <v>0.23469999999999999</v>
      </c>
      <c r="M22" s="14">
        <f>SGAori!M22/10000</f>
        <v>0.27800000000000002</v>
      </c>
      <c r="N22" s="14"/>
    </row>
    <row r="23" spans="1:14" ht="15.5">
      <c r="A23" s="1">
        <v>20</v>
      </c>
      <c r="B23" s="14">
        <f>SGAori!B23/150</f>
        <v>7.5266666666666664</v>
      </c>
      <c r="C23" s="14">
        <f>SGAori!C23/300</f>
        <v>7.1033333333333335</v>
      </c>
      <c r="D23" s="14">
        <f>SGAori!D23/300</f>
        <v>8.0966666666666658</v>
      </c>
      <c r="E23" s="14">
        <f>SGAori!E23/1000</f>
        <v>8.3559999999999999</v>
      </c>
      <c r="F23" s="14">
        <f>SGAori!F23/1000</f>
        <v>8.6620000000000008</v>
      </c>
      <c r="H23">
        <v>20</v>
      </c>
      <c r="I23" s="14">
        <f>SGAori!I23/1500</f>
        <v>0.22466666666666665</v>
      </c>
      <c r="J23" s="14">
        <f>SGAori!J23/1500</f>
        <v>6.5333333333333327E-2</v>
      </c>
      <c r="K23" s="14">
        <f>SGAori!K23/1500</f>
        <v>0.22</v>
      </c>
      <c r="L23" s="14">
        <f>SGAori!L23/10000</f>
        <v>0.23910000000000001</v>
      </c>
      <c r="M23" s="14">
        <f>SGAori!M23/10000</f>
        <v>0.28360000000000002</v>
      </c>
      <c r="N23" s="14"/>
    </row>
    <row r="24" spans="1:14" ht="15.5">
      <c r="A24" s="1">
        <v>21</v>
      </c>
      <c r="B24" s="14">
        <f>SGAori!B24/150</f>
        <v>7.1066666666666665</v>
      </c>
      <c r="C24" s="14">
        <f>SGAori!C24/300</f>
        <v>8.1233333333333331</v>
      </c>
      <c r="D24" s="14">
        <f>SGAori!D24/300</f>
        <v>8.0566666666666666</v>
      </c>
      <c r="E24" s="14">
        <f>SGAori!E24/1000</f>
        <v>8.5890000000000004</v>
      </c>
      <c r="F24" s="14">
        <f>SGAori!F24/1000</f>
        <v>9.1029999999999998</v>
      </c>
      <c r="H24">
        <v>21</v>
      </c>
      <c r="I24" s="14">
        <f>SGAori!I24/1500</f>
        <v>0.376</v>
      </c>
      <c r="J24" s="14">
        <f>SGAori!J24/1500</f>
        <v>0.30599999999999999</v>
      </c>
      <c r="K24" s="14">
        <f>SGAori!K24/1500</f>
        <v>0.29599999999999999</v>
      </c>
      <c r="L24" s="14">
        <f>SGAori!L24/10000</f>
        <v>0.22559999999999999</v>
      </c>
      <c r="M24" s="14">
        <f>SGAori!M24/10000</f>
        <v>0.28820000000000001</v>
      </c>
      <c r="N24" s="14"/>
    </row>
    <row r="25" spans="1:14" ht="15.5">
      <c r="A25" s="1">
        <v>22</v>
      </c>
      <c r="B25" s="14">
        <f>SGAori!B25/150</f>
        <v>6.1266666666666669</v>
      </c>
      <c r="C25" s="14">
        <f>SGAori!C25/300</f>
        <v>8.16</v>
      </c>
      <c r="D25" s="14">
        <f>SGAori!D25/300</f>
        <v>8.6333333333333329</v>
      </c>
      <c r="E25" s="14">
        <f>SGAori!E25/1000</f>
        <v>8.9440000000000008</v>
      </c>
      <c r="F25" s="14">
        <f>SGAori!F25/1000</f>
        <v>9.1359999999999992</v>
      </c>
      <c r="H25">
        <v>22</v>
      </c>
      <c r="I25" s="14">
        <f>SGAori!I25/1500</f>
        <v>8.7999999999999995E-2</v>
      </c>
      <c r="J25" s="14">
        <f>SGAori!J25/1500</f>
        <v>0.16666666666666666</v>
      </c>
      <c r="K25" s="14">
        <f>SGAori!K25/1500</f>
        <v>0.57933333333333337</v>
      </c>
      <c r="L25" s="14">
        <f>SGAori!L25/10000</f>
        <v>0.25109999999999999</v>
      </c>
      <c r="M25" s="14">
        <f>SGAori!M25/10000</f>
        <v>0.26290000000000002</v>
      </c>
      <c r="N25" s="14"/>
    </row>
    <row r="26" spans="1:14" ht="15.5">
      <c r="A26" s="1">
        <v>23</v>
      </c>
      <c r="B26" s="14">
        <f>SGAori!B26/150</f>
        <v>7.5266666666666664</v>
      </c>
      <c r="C26" s="14">
        <f>SGAori!C26/300</f>
        <v>7.9466666666666663</v>
      </c>
      <c r="D26" s="14">
        <f>SGAori!D26/300</f>
        <v>7.916666666666667</v>
      </c>
      <c r="E26" s="14">
        <f>SGAori!E26/1000</f>
        <v>8.5530000000000008</v>
      </c>
      <c r="F26" s="14">
        <f>SGAori!F26/1000</f>
        <v>8.8729999999999993</v>
      </c>
      <c r="H26">
        <v>23</v>
      </c>
      <c r="I26" s="14">
        <f>SGAori!I26/1500</f>
        <v>0.13333333333333333</v>
      </c>
      <c r="J26" s="14">
        <f>SGAori!J26/1500</f>
        <v>0.28199999999999997</v>
      </c>
      <c r="K26" s="14">
        <f>SGAori!K26/1500</f>
        <v>0.21333333333333335</v>
      </c>
      <c r="L26" s="14">
        <f>SGAori!L26/10000</f>
        <v>0.27389999999999998</v>
      </c>
      <c r="M26" s="14">
        <f>SGAori!M26/10000</f>
        <v>0.29389999999999999</v>
      </c>
      <c r="N26" s="14"/>
    </row>
    <row r="27" spans="1:14" ht="15.5">
      <c r="A27" s="1">
        <v>24</v>
      </c>
      <c r="B27" s="14">
        <f>SGAori!B27/150</f>
        <v>7.6533333333333333</v>
      </c>
      <c r="C27" s="14">
        <f>SGAori!C27/300</f>
        <v>7.8833333333333337</v>
      </c>
      <c r="D27" s="14">
        <f>SGAori!D27/300</f>
        <v>8.1199999999999992</v>
      </c>
      <c r="E27" s="14">
        <f>SGAori!E27/1000</f>
        <v>8.6940000000000008</v>
      </c>
      <c r="F27" s="14">
        <f>SGAori!F27/1000</f>
        <v>9.0879999999999992</v>
      </c>
      <c r="H27">
        <v>24</v>
      </c>
      <c r="I27" s="14">
        <f>SGAori!I27/1500</f>
        <v>7.3999999999999996E-2</v>
      </c>
      <c r="J27" s="14">
        <f>SGAori!J27/1500</f>
        <v>0.27533333333333332</v>
      </c>
      <c r="K27" s="14">
        <f>SGAori!K27/1500</f>
        <v>0.158</v>
      </c>
      <c r="L27" s="14">
        <f>SGAori!L27/10000</f>
        <v>0.27129999999999999</v>
      </c>
      <c r="M27" s="14">
        <f>SGAori!M27/10000</f>
        <v>0.27560000000000001</v>
      </c>
      <c r="N27" s="14"/>
    </row>
    <row r="28" spans="1:14" ht="15.5">
      <c r="A28" s="1">
        <v>25</v>
      </c>
      <c r="B28" s="14">
        <f>SGAori!B28/150</f>
        <v>6.58</v>
      </c>
      <c r="C28" s="14">
        <f>SGAori!C28/300</f>
        <v>8.5466666666666669</v>
      </c>
      <c r="D28" s="14">
        <f>SGAori!D28/300</f>
        <v>8.2466666666666661</v>
      </c>
      <c r="E28" s="14">
        <f>SGAori!E28/1000</f>
        <v>8.5969999999999995</v>
      </c>
      <c r="F28" s="14">
        <f>SGAori!F28/1000</f>
        <v>9.1940000000000008</v>
      </c>
      <c r="H28">
        <v>25</v>
      </c>
      <c r="I28" s="14">
        <f>SGAori!I28/1500</f>
        <v>0.32733333333333331</v>
      </c>
      <c r="J28" s="14">
        <f>SGAori!J28/1500</f>
        <v>8.1333333333333327E-2</v>
      </c>
      <c r="K28" s="14">
        <f>SGAori!K28/1500</f>
        <v>0.24866666666666667</v>
      </c>
      <c r="L28" s="14">
        <f>SGAori!L28/10000</f>
        <v>0.25430000000000003</v>
      </c>
      <c r="M28" s="14">
        <f>SGAori!M28/10000</f>
        <v>0.2833</v>
      </c>
      <c r="N28" s="14"/>
    </row>
    <row r="29" spans="1:14" ht="15.5">
      <c r="A29" s="1">
        <v>26</v>
      </c>
      <c r="B29" s="14">
        <f>SGAori!B29/150</f>
        <v>6.7333333333333334</v>
      </c>
      <c r="C29" s="14">
        <f>SGAori!C29/300</f>
        <v>8.0266666666666673</v>
      </c>
      <c r="D29" s="14">
        <f>SGAori!D29/300</f>
        <v>8.85</v>
      </c>
      <c r="E29" s="14">
        <f>SGAori!E29/1000</f>
        <v>8.7810000000000006</v>
      </c>
      <c r="F29" s="14">
        <f>SGAori!F29/1000</f>
        <v>8.9480000000000004</v>
      </c>
      <c r="H29">
        <v>26</v>
      </c>
      <c r="I29" s="14">
        <f>SGAori!I29/1500</f>
        <v>0.20933333333333334</v>
      </c>
      <c r="J29" s="14">
        <f>SGAori!J29/1500</f>
        <v>0.13066666666666665</v>
      </c>
      <c r="K29" s="14">
        <f>SGAori!K29/1500</f>
        <v>0.43</v>
      </c>
      <c r="L29" s="14">
        <f>SGAori!L29/10000</f>
        <v>0.26619999999999999</v>
      </c>
      <c r="M29" s="14">
        <f>SGAori!M29/10000</f>
        <v>0.28389999999999999</v>
      </c>
      <c r="N29" s="14"/>
    </row>
    <row r="30" spans="1:14" ht="15.5">
      <c r="A30" s="1">
        <v>27</v>
      </c>
      <c r="B30" s="14">
        <f>SGAori!B30/150</f>
        <v>8.5466666666666669</v>
      </c>
      <c r="C30" s="14">
        <f>SGAori!C30/300</f>
        <v>8.206666666666667</v>
      </c>
      <c r="D30" s="14">
        <f>SGAori!D30/300</f>
        <v>9.4966666666666661</v>
      </c>
      <c r="E30" s="14">
        <f>SGAori!E30/1000</f>
        <v>8.7650000000000006</v>
      </c>
      <c r="F30" s="14">
        <f>SGAori!F30/1000</f>
        <v>9.0459999999999994</v>
      </c>
      <c r="H30">
        <v>27</v>
      </c>
      <c r="I30" s="14">
        <f>SGAori!I30/1500</f>
        <v>0.17666666666666667</v>
      </c>
      <c r="J30" s="14">
        <f>SGAori!J30/1500</f>
        <v>0.24199999999999999</v>
      </c>
      <c r="K30" s="14">
        <f>SGAori!K30/1500</f>
        <v>7.7333333333333337E-2</v>
      </c>
      <c r="L30" s="14">
        <f>SGAori!L30/10000</f>
        <v>0.26529999999999998</v>
      </c>
      <c r="M30" s="14">
        <f>SGAori!M30/10000</f>
        <v>0.2782</v>
      </c>
      <c r="N30" s="14"/>
    </row>
    <row r="31" spans="1:14" ht="15.5">
      <c r="A31" s="1">
        <v>28</v>
      </c>
      <c r="B31" s="14">
        <f>SGAori!B31/150</f>
        <v>8.9600000000000009</v>
      </c>
      <c r="C31" s="14">
        <f>SGAori!C31/300</f>
        <v>7.5666666666666664</v>
      </c>
      <c r="D31" s="14">
        <f>SGAori!D31/300</f>
        <v>8.3666666666666671</v>
      </c>
      <c r="E31" s="14">
        <f>SGAori!E31/1000</f>
        <v>8.9779999999999998</v>
      </c>
      <c r="F31" s="14">
        <f>SGAori!F31/1000</f>
        <v>9.2070000000000007</v>
      </c>
      <c r="H31">
        <v>28</v>
      </c>
      <c r="I31" s="14">
        <f>SGAori!I31/1500</f>
        <v>0.12866666666666668</v>
      </c>
      <c r="J31" s="14">
        <f>SGAori!J31/1500</f>
        <v>0.36333333333333334</v>
      </c>
      <c r="K31" s="14">
        <f>SGAori!K31/1500</f>
        <v>0.21266666666666667</v>
      </c>
      <c r="L31" s="14">
        <f>SGAori!L31/10000</f>
        <v>0.28839999999999999</v>
      </c>
      <c r="M31" s="14">
        <f>SGAori!M31/10000</f>
        <v>0.31879999999999997</v>
      </c>
      <c r="N31" s="14"/>
    </row>
    <row r="32" spans="1:14" ht="15.5">
      <c r="A32" s="1">
        <v>29</v>
      </c>
      <c r="B32" s="14">
        <f>SGAori!B32/150</f>
        <v>8.3066666666666666</v>
      </c>
      <c r="C32" s="14">
        <f>SGAori!C32/300</f>
        <v>8.0533333333333328</v>
      </c>
      <c r="D32" s="14">
        <f>SGAori!D32/300</f>
        <v>8.1933333333333334</v>
      </c>
      <c r="E32" s="14">
        <f>SGAori!E32/1000</f>
        <v>9.1349999999999998</v>
      </c>
      <c r="F32" s="14">
        <f>SGAori!F32/1000</f>
        <v>9.36</v>
      </c>
      <c r="H32">
        <v>29</v>
      </c>
      <c r="I32" s="14">
        <f>SGAori!I32/1500</f>
        <v>0.18466666666666667</v>
      </c>
      <c r="J32" s="14">
        <f>SGAori!J32/1500</f>
        <v>0.28533333333333333</v>
      </c>
      <c r="K32" s="14">
        <f>SGAori!K32/1500</f>
        <v>0.28733333333333333</v>
      </c>
      <c r="L32" s="14">
        <f>SGAori!L32/10000</f>
        <v>0.27989999999999998</v>
      </c>
      <c r="M32" s="14">
        <f>SGAori!M32/10000</f>
        <v>0.32190000000000002</v>
      </c>
      <c r="N32" s="14"/>
    </row>
    <row r="33" spans="1:14" ht="15.5">
      <c r="A33" s="1">
        <v>30</v>
      </c>
      <c r="B33" s="14">
        <f>SGAori!B33/150</f>
        <v>8.206666666666667</v>
      </c>
      <c r="C33" s="14">
        <f>SGAori!C33/300</f>
        <v>9.0333333333333332</v>
      </c>
      <c r="D33" s="14">
        <f>SGAori!D33/300</f>
        <v>8.09</v>
      </c>
      <c r="E33" s="14">
        <f>SGAori!E33/1000</f>
        <v>8.9649999999999999</v>
      </c>
      <c r="F33" s="14">
        <f>SGAori!F33/1000</f>
        <v>9.2149999999999999</v>
      </c>
      <c r="H33">
        <v>30</v>
      </c>
      <c r="I33" s="14">
        <f>SGAori!I33/1500</f>
        <v>0.13666666666666666</v>
      </c>
      <c r="J33" s="14">
        <f>SGAori!J33/1500</f>
        <v>0.49399999999999999</v>
      </c>
      <c r="K33" s="14">
        <f>SGAori!K33/1500</f>
        <v>0.24133333333333334</v>
      </c>
      <c r="L33" s="14">
        <f>SGAori!L33/10000</f>
        <v>0.25740000000000002</v>
      </c>
      <c r="M33" s="14">
        <f>SGAori!M33/10000</f>
        <v>0.2717</v>
      </c>
      <c r="N33" s="14"/>
    </row>
    <row r="34" spans="1:14" ht="15.5">
      <c r="A34" s="1">
        <v>31</v>
      </c>
      <c r="B34" s="14">
        <f>SGAori!B34/150</f>
        <v>7.3866666666666667</v>
      </c>
      <c r="C34" s="14">
        <f>SGAori!C34/300</f>
        <v>8.5733333333333341</v>
      </c>
      <c r="D34" s="14">
        <f>SGAori!D34/300</f>
        <v>8.4600000000000009</v>
      </c>
      <c r="E34" s="14">
        <f>SGAori!E34/1000</f>
        <v>9.2170000000000005</v>
      </c>
      <c r="F34" s="14">
        <f>SGAori!F34/1000</f>
        <v>9.32</v>
      </c>
      <c r="H34">
        <v>31</v>
      </c>
      <c r="I34" s="14">
        <f>SGAori!I34/1500</f>
        <v>0.24466666666666667</v>
      </c>
      <c r="J34" s="14">
        <f>SGAori!J34/1500</f>
        <v>0.20866666666666667</v>
      </c>
      <c r="K34" s="14">
        <f>SGAori!K34/1500</f>
        <v>0.34533333333333333</v>
      </c>
      <c r="L34" s="14">
        <f>SGAori!L34/10000</f>
        <v>0.29360000000000003</v>
      </c>
      <c r="M34" s="14">
        <f>SGAori!M34/10000</f>
        <v>0.31609999999999999</v>
      </c>
      <c r="N34" s="14"/>
    </row>
    <row r="35" spans="1:14" ht="15.5">
      <c r="A35" s="1">
        <v>32</v>
      </c>
      <c r="B35" s="14">
        <f>SGAori!B35/150</f>
        <v>10.953333333333333</v>
      </c>
      <c r="C35" s="14">
        <f>SGAori!C35/300</f>
        <v>8.6199999999999992</v>
      </c>
      <c r="D35" s="14">
        <f>SGAori!D35/300</f>
        <v>8.66</v>
      </c>
      <c r="E35" s="14">
        <f>SGAori!E35/1000</f>
        <v>8.9149999999999991</v>
      </c>
      <c r="F35" s="14">
        <f>SGAori!F35/1000</f>
        <v>9.4</v>
      </c>
      <c r="H35">
        <v>32</v>
      </c>
      <c r="I35" s="14">
        <f>SGAori!I35/1500</f>
        <v>0.16133333333333333</v>
      </c>
      <c r="J35" s="14">
        <f>SGAori!J35/1500</f>
        <v>0.29599999999999999</v>
      </c>
      <c r="K35" s="14">
        <f>SGAori!K35/1500</f>
        <v>0.31133333333333335</v>
      </c>
      <c r="L35" s="14">
        <f>SGAori!L35/10000</f>
        <v>0.27539999999999998</v>
      </c>
      <c r="M35" s="14">
        <f>SGAori!M35/10000</f>
        <v>0.31380000000000002</v>
      </c>
      <c r="N35" s="14"/>
    </row>
    <row r="36" spans="1:14" ht="15.5">
      <c r="A36" s="1">
        <v>33</v>
      </c>
      <c r="B36" s="14">
        <f>SGAori!B36/150</f>
        <v>7.6733333333333329</v>
      </c>
      <c r="C36" s="14">
        <f>SGAori!C36/300</f>
        <v>8.4366666666666674</v>
      </c>
      <c r="D36" s="14">
        <f>SGAori!D36/300</f>
        <v>8.6166666666666671</v>
      </c>
      <c r="E36" s="14">
        <f>SGAori!E36/1000</f>
        <v>8.8889999999999993</v>
      </c>
      <c r="F36" s="14">
        <f>SGAori!F36/1000</f>
        <v>9.6660000000000004</v>
      </c>
      <c r="H36">
        <v>33</v>
      </c>
      <c r="I36" s="14">
        <f>SGAori!I36/1500</f>
        <v>0.11733333333333333</v>
      </c>
      <c r="J36" s="14">
        <f>SGAori!J36/1500</f>
        <v>0.16</v>
      </c>
      <c r="K36" s="14">
        <f>SGAori!K36/1500</f>
        <v>0.26200000000000001</v>
      </c>
      <c r="L36" s="14">
        <f>SGAori!L36/10000</f>
        <v>0.25700000000000001</v>
      </c>
      <c r="M36" s="14">
        <f>SGAori!M36/10000</f>
        <v>0.30940000000000001</v>
      </c>
      <c r="N36" s="14"/>
    </row>
    <row r="37" spans="1:14" ht="15.5">
      <c r="A37" s="1">
        <v>34</v>
      </c>
      <c r="B37" s="14">
        <f>SGAori!B37/150</f>
        <v>7.4866666666666664</v>
      </c>
      <c r="C37" s="14">
        <f>SGAori!C37/300</f>
        <v>7.96</v>
      </c>
      <c r="D37" s="14">
        <f>SGAori!D37/300</f>
        <v>8.956666666666667</v>
      </c>
      <c r="E37" s="14">
        <f>SGAori!E37/1000</f>
        <v>9.1</v>
      </c>
      <c r="F37" s="14">
        <f>SGAori!F37/1000</f>
        <v>9.3109999999999999</v>
      </c>
      <c r="H37">
        <v>34</v>
      </c>
      <c r="I37" s="14">
        <f>SGAori!I37/1500</f>
        <v>0.31733333333333336</v>
      </c>
      <c r="J37" s="14">
        <f>SGAori!J37/1500</f>
        <v>0.14333333333333334</v>
      </c>
      <c r="K37" s="14">
        <f>SGAori!K37/1500</f>
        <v>0.432</v>
      </c>
      <c r="L37" s="14">
        <f>SGAori!L37/10000</f>
        <v>0.26769999999999999</v>
      </c>
      <c r="M37" s="14">
        <f>SGAori!M37/10000</f>
        <v>0.2868</v>
      </c>
      <c r="N37" s="14"/>
    </row>
    <row r="38" spans="1:14" ht="15.5">
      <c r="A38" s="1">
        <v>35</v>
      </c>
      <c r="B38" s="14">
        <f>SGAori!B38/150</f>
        <v>6.72</v>
      </c>
      <c r="C38" s="14">
        <f>SGAori!C38/300</f>
        <v>9.52</v>
      </c>
      <c r="D38" s="14">
        <f>SGAori!D38/300</f>
        <v>8.5500000000000007</v>
      </c>
      <c r="E38" s="14">
        <f>SGAori!E38/1000</f>
        <v>9.17</v>
      </c>
      <c r="F38" s="14">
        <f>SGAori!F38/1000</f>
        <v>9.2710000000000008</v>
      </c>
      <c r="H38">
        <v>35</v>
      </c>
      <c r="I38" s="14">
        <f>SGAori!I38/1500</f>
        <v>0.16733333333333333</v>
      </c>
      <c r="J38" s="14">
        <f>SGAori!J38/1500</f>
        <v>0.314</v>
      </c>
      <c r="K38" s="14">
        <f>SGAori!K38/1500</f>
        <v>0.24933333333333332</v>
      </c>
      <c r="L38" s="14">
        <f>SGAori!L38/10000</f>
        <v>0.27760000000000001</v>
      </c>
      <c r="M38" s="14">
        <f>SGAori!M38/10000</f>
        <v>0.23480000000000001</v>
      </c>
      <c r="N38" s="14"/>
    </row>
    <row r="39" spans="1:14" ht="15.5">
      <c r="A39" s="1">
        <v>36</v>
      </c>
      <c r="B39" s="14">
        <f>SGAori!B39/150</f>
        <v>8.0399999999999991</v>
      </c>
      <c r="C39" s="14">
        <f>SGAori!C39/300</f>
        <v>8.6333333333333329</v>
      </c>
      <c r="D39" s="14">
        <f>SGAori!D39/300</f>
        <v>8.7899999999999991</v>
      </c>
      <c r="E39" s="14">
        <f>SGAori!E39/1000</f>
        <v>9.3290000000000006</v>
      </c>
      <c r="F39" s="14">
        <f>SGAori!F39/1000</f>
        <v>9.266</v>
      </c>
      <c r="H39">
        <v>36</v>
      </c>
      <c r="I39" s="14">
        <f>SGAori!I39/1500</f>
        <v>0.19666666666666666</v>
      </c>
      <c r="J39" s="14">
        <f>SGAori!J39/1500</f>
        <v>0.374</v>
      </c>
      <c r="K39" s="14">
        <f>SGAori!K39/1500</f>
        <v>0.27266666666666667</v>
      </c>
      <c r="L39" s="14">
        <f>SGAori!L39/10000</f>
        <v>0.28320000000000001</v>
      </c>
      <c r="M39" s="14">
        <f>SGAori!M39/10000</f>
        <v>0.26850000000000002</v>
      </c>
      <c r="N39" s="14"/>
    </row>
    <row r="40" spans="1:14" ht="15.5">
      <c r="A40" s="1">
        <v>37</v>
      </c>
      <c r="B40" s="14">
        <f>SGAori!B40/150</f>
        <v>8.0533333333333328</v>
      </c>
      <c r="C40" s="14">
        <f>SGAori!C40/300</f>
        <v>9.15</v>
      </c>
      <c r="D40" s="14">
        <f>SGAori!D40/300</f>
        <v>9.0033333333333339</v>
      </c>
      <c r="E40" s="14">
        <f>SGAori!E40/1000</f>
        <v>9.3979999999999997</v>
      </c>
      <c r="F40" s="14">
        <f>SGAori!F40/1000</f>
        <v>9.8260000000000005</v>
      </c>
      <c r="H40">
        <v>37</v>
      </c>
      <c r="I40" s="14">
        <f>SGAori!I40/1500</f>
        <v>0.20133333333333334</v>
      </c>
      <c r="J40" s="14">
        <f>SGAori!J40/1500</f>
        <v>0.26600000000000001</v>
      </c>
      <c r="K40" s="14">
        <f>SGAori!K40/1500</f>
        <v>0.28133333333333332</v>
      </c>
      <c r="L40" s="14">
        <f>SGAori!L40/10000</f>
        <v>0.29980000000000001</v>
      </c>
      <c r="M40" s="14">
        <f>SGAori!M40/10000</f>
        <v>0.2747</v>
      </c>
      <c r="N40" s="14"/>
    </row>
    <row r="41" spans="1:14" ht="15.5">
      <c r="A41" s="1">
        <v>38</v>
      </c>
      <c r="B41" s="14">
        <f>SGAori!B41/150</f>
        <v>8.793333333333333</v>
      </c>
      <c r="C41" s="14">
        <f>SGAori!C41/300</f>
        <v>9.6300000000000008</v>
      </c>
      <c r="D41" s="14">
        <f>SGAori!D41/300</f>
        <v>8.9233333333333338</v>
      </c>
      <c r="E41" s="14">
        <f>SGAori!E41/1000</f>
        <v>9.4819999999999993</v>
      </c>
      <c r="F41" s="14">
        <f>SGAori!F41/1000</f>
        <v>9.6890000000000001</v>
      </c>
      <c r="H41">
        <v>38</v>
      </c>
      <c r="I41" s="14">
        <f>SGAori!I41/1500</f>
        <v>0.17199999999999999</v>
      </c>
      <c r="J41" s="14">
        <f>SGAori!J41/1500</f>
        <v>0.29933333333333334</v>
      </c>
      <c r="K41" s="14">
        <f>SGAori!K41/1500</f>
        <v>0.21066666666666667</v>
      </c>
      <c r="L41" s="14">
        <f>SGAori!L41/10000</f>
        <v>0.28310000000000002</v>
      </c>
      <c r="M41" s="14">
        <f>SGAori!M41/10000</f>
        <v>0.28439999999999999</v>
      </c>
      <c r="N41" s="14"/>
    </row>
    <row r="42" spans="1:14" ht="15.5">
      <c r="A42" s="1">
        <v>39</v>
      </c>
      <c r="B42" s="14">
        <f>SGAori!B42/150</f>
        <v>7.7666666666666666</v>
      </c>
      <c r="C42" s="14">
        <f>SGAori!C42/300</f>
        <v>9.4066666666666663</v>
      </c>
      <c r="D42" s="14">
        <f>SGAori!D42/300</f>
        <v>8.4866666666666664</v>
      </c>
      <c r="E42" s="14">
        <f>SGAori!E42/1000</f>
        <v>9.4450000000000003</v>
      </c>
      <c r="F42" s="14">
        <f>SGAori!F42/1000</f>
        <v>9.7769999999999992</v>
      </c>
      <c r="H42">
        <v>39</v>
      </c>
      <c r="I42" s="14">
        <f>SGAori!I42/1500</f>
        <v>5.0666666666666665E-2</v>
      </c>
      <c r="J42" s="14">
        <f>SGAori!J42/1500</f>
        <v>0.19666666666666666</v>
      </c>
      <c r="K42" s="14">
        <f>SGAori!K42/1500</f>
        <v>0.17466666666666666</v>
      </c>
      <c r="L42" s="14">
        <f>SGAori!L42/10000</f>
        <v>0.29060000000000002</v>
      </c>
      <c r="M42" s="14">
        <f>SGAori!M42/10000</f>
        <v>0.32550000000000001</v>
      </c>
      <c r="N42" s="14"/>
    </row>
    <row r="43" spans="1:14" ht="15.5">
      <c r="A43" s="1">
        <v>40</v>
      </c>
      <c r="B43" s="14">
        <f>SGAori!B43/150</f>
        <v>10.026666666666667</v>
      </c>
      <c r="C43" s="14">
        <f>SGAori!C43/300</f>
        <v>8.6266666666666669</v>
      </c>
      <c r="D43" s="14">
        <f>SGAori!D43/300</f>
        <v>8.1033333333333335</v>
      </c>
      <c r="E43" s="14">
        <f>SGAori!E43/1000</f>
        <v>9.7170000000000005</v>
      </c>
      <c r="F43" s="14">
        <f>SGAori!F43/1000</f>
        <v>9.8889999999999993</v>
      </c>
      <c r="H43">
        <v>40</v>
      </c>
      <c r="I43" s="14">
        <f>SGAori!I43/1500</f>
        <v>0.17333333333333334</v>
      </c>
      <c r="J43" s="14">
        <f>SGAori!J43/1500</f>
        <v>0.30466666666666664</v>
      </c>
      <c r="K43" s="14">
        <f>SGAori!K43/1500</f>
        <v>0.44533333333333336</v>
      </c>
      <c r="L43" s="14">
        <f>SGAori!L43/10000</f>
        <v>0.27279999999999999</v>
      </c>
      <c r="M43" s="14">
        <f>SGAori!M43/10000</f>
        <v>0.31290000000000001</v>
      </c>
      <c r="N43" s="14"/>
    </row>
    <row r="44" spans="1:14" ht="15.5">
      <c r="A44" s="1">
        <v>41</v>
      </c>
      <c r="B44" s="14">
        <f>SGAori!B44/150</f>
        <v>9.3000000000000007</v>
      </c>
      <c r="C44" s="14">
        <f>SGAori!C44/300</f>
        <v>9.1199999999999992</v>
      </c>
      <c r="D44" s="14">
        <f>SGAori!D44/300</f>
        <v>10.029999999999999</v>
      </c>
      <c r="E44" s="14">
        <f>SGAori!E44/1000</f>
        <v>9.7149999999999999</v>
      </c>
      <c r="F44" s="14">
        <f>SGAori!F44/1000</f>
        <v>9.8140000000000001</v>
      </c>
      <c r="H44">
        <v>41</v>
      </c>
      <c r="I44" s="14">
        <f>SGAori!I44/1500</f>
        <v>0.29066666666666668</v>
      </c>
      <c r="J44" s="14">
        <f>SGAori!J44/1500</f>
        <v>0.26200000000000001</v>
      </c>
      <c r="K44" s="14">
        <f>SGAori!K44/1500</f>
        <v>0.12866666666666668</v>
      </c>
      <c r="L44" s="14">
        <f>SGAori!L44/10000</f>
        <v>0.29649999999999999</v>
      </c>
      <c r="M44" s="14">
        <f>SGAori!M44/10000</f>
        <v>0.3029</v>
      </c>
      <c r="N44" s="14"/>
    </row>
    <row r="45" spans="1:14" ht="15.5">
      <c r="A45" s="1">
        <v>42</v>
      </c>
      <c r="B45" s="14">
        <f>SGAori!B45/150</f>
        <v>8.1933333333333334</v>
      </c>
      <c r="C45" s="14">
        <f>SGAori!C45/300</f>
        <v>9.4066666666666663</v>
      </c>
      <c r="D45" s="14">
        <f>SGAori!D45/300</f>
        <v>9.336666666666666</v>
      </c>
      <c r="E45" s="14">
        <f>SGAori!E45/1000</f>
        <v>9.6839999999999993</v>
      </c>
      <c r="F45" s="14">
        <f>SGAori!F45/1000</f>
        <v>9.8439999999999994</v>
      </c>
      <c r="H45">
        <v>42</v>
      </c>
      <c r="I45" s="14">
        <f>SGAori!I45/1500</f>
        <v>0.156</v>
      </c>
      <c r="J45" s="14">
        <f>SGAori!J45/1500</f>
        <v>0.36399999999999999</v>
      </c>
      <c r="K45" s="14">
        <f>SGAori!K45/1500</f>
        <v>5.1333333333333335E-2</v>
      </c>
      <c r="L45" s="14">
        <f>SGAori!L45/10000</f>
        <v>0.30620000000000003</v>
      </c>
      <c r="M45" s="14">
        <f>SGAori!M45/10000</f>
        <v>0.31280000000000002</v>
      </c>
      <c r="N45" s="14"/>
    </row>
    <row r="46" spans="1:14" ht="15.5">
      <c r="A46" s="1">
        <v>43</v>
      </c>
      <c r="B46" s="14">
        <f>SGAori!B46/150</f>
        <v>8.9</v>
      </c>
      <c r="C46" s="14">
        <f>SGAori!C46/300</f>
        <v>9.52</v>
      </c>
      <c r="D46" s="14">
        <f>SGAori!D46/300</f>
        <v>9.1133333333333333</v>
      </c>
      <c r="E46" s="14">
        <f>SGAori!E46/1000</f>
        <v>9.8249999999999993</v>
      </c>
      <c r="F46" s="14">
        <f>SGAori!F46/1000</f>
        <v>9.7539999999999996</v>
      </c>
      <c r="H46">
        <v>43</v>
      </c>
      <c r="I46" s="14">
        <f>SGAori!I46/1500</f>
        <v>0.17199999999999999</v>
      </c>
      <c r="J46" s="14">
        <f>SGAori!J46/1500</f>
        <v>0.184</v>
      </c>
      <c r="K46" s="14">
        <f>SGAori!K46/1500</f>
        <v>0.28933333333333333</v>
      </c>
      <c r="L46" s="14">
        <f>SGAori!L46/10000</f>
        <v>0.29330000000000001</v>
      </c>
      <c r="M46" s="14">
        <f>SGAori!M46/10000</f>
        <v>0.308</v>
      </c>
      <c r="N46" s="14"/>
    </row>
    <row r="47" spans="1:14" ht="15.5">
      <c r="A47" s="1">
        <v>44</v>
      </c>
      <c r="B47" s="14">
        <f>SGAori!B47/150</f>
        <v>6.5733333333333333</v>
      </c>
      <c r="C47" s="14">
        <f>SGAori!C47/300</f>
        <v>9.08</v>
      </c>
      <c r="D47" s="14">
        <f>SGAori!D47/300</f>
        <v>9.4466666666666672</v>
      </c>
      <c r="E47" s="14">
        <f>SGAori!E47/1000</f>
        <v>9.8059999999999992</v>
      </c>
      <c r="F47" s="14">
        <f>SGAori!F47/1000</f>
        <v>9.7910000000000004</v>
      </c>
      <c r="H47">
        <v>44</v>
      </c>
      <c r="I47" s="14">
        <f>SGAori!I47/1500</f>
        <v>0.28066666666666668</v>
      </c>
      <c r="J47" s="14">
        <f>SGAori!J47/1500</f>
        <v>0.26800000000000002</v>
      </c>
      <c r="K47" s="14">
        <f>SGAori!K47/1500</f>
        <v>0.17333333333333334</v>
      </c>
      <c r="L47" s="14">
        <f>SGAori!L47/10000</f>
        <v>0.2989</v>
      </c>
      <c r="M47" s="14">
        <f>SGAori!M47/10000</f>
        <v>0.2848</v>
      </c>
      <c r="N47" s="14"/>
    </row>
    <row r="48" spans="1:14" ht="15.5">
      <c r="A48" s="1">
        <v>45</v>
      </c>
      <c r="B48" s="14">
        <f>SGAori!B48/150</f>
        <v>9.793333333333333</v>
      </c>
      <c r="C48" s="14">
        <f>SGAori!C48/300</f>
        <v>9.0033333333333339</v>
      </c>
      <c r="D48" s="14">
        <f>SGAori!D48/300</f>
        <v>9.8166666666666664</v>
      </c>
      <c r="E48" s="14">
        <f>SGAori!E48/1000</f>
        <v>10.247</v>
      </c>
      <c r="F48" s="14">
        <f>SGAori!F48/1000</f>
        <v>10.304</v>
      </c>
      <c r="H48">
        <v>45</v>
      </c>
      <c r="I48" s="14">
        <f>SGAori!I48/1500</f>
        <v>0.24866666666666667</v>
      </c>
      <c r="J48" s="14">
        <f>SGAori!J48/1500</f>
        <v>0.36266666666666669</v>
      </c>
      <c r="K48" s="14">
        <f>SGAori!K48/1500</f>
        <v>0.16333333333333333</v>
      </c>
      <c r="L48" s="14">
        <f>SGAori!L48/10000</f>
        <v>0.30769999999999997</v>
      </c>
      <c r="M48" s="14">
        <f>SGAori!M48/10000</f>
        <v>0.29070000000000001</v>
      </c>
      <c r="N48" s="14"/>
    </row>
    <row r="49" spans="1:14" ht="15.5">
      <c r="A49" s="1">
        <v>46</v>
      </c>
      <c r="B49" s="14">
        <f>SGAori!B49/150</f>
        <v>8.76</v>
      </c>
      <c r="C49" s="14">
        <f>SGAori!C49/300</f>
        <v>9.1733333333333338</v>
      </c>
      <c r="D49" s="14">
        <f>SGAori!D49/300</f>
        <v>9.543333333333333</v>
      </c>
      <c r="E49" s="14">
        <f>SGAori!E49/1000</f>
        <v>9.9090000000000007</v>
      </c>
      <c r="F49" s="14">
        <f>SGAori!F49/1000</f>
        <v>10.234</v>
      </c>
      <c r="H49">
        <v>46</v>
      </c>
      <c r="I49" s="14">
        <f>SGAori!I49/1500</f>
        <v>0.16066666666666668</v>
      </c>
      <c r="J49" s="14">
        <f>SGAori!J49/1500</f>
        <v>0.14733333333333334</v>
      </c>
      <c r="K49" s="14">
        <f>SGAori!K49/1500</f>
        <v>0.36333333333333334</v>
      </c>
      <c r="L49" s="14">
        <f>SGAori!L49/10000</f>
        <v>0.31319999999999998</v>
      </c>
      <c r="M49" s="14">
        <f>SGAori!M49/10000</f>
        <v>0.30780000000000002</v>
      </c>
      <c r="N49" s="14"/>
    </row>
    <row r="50" spans="1:14" ht="15.5">
      <c r="A50" s="1">
        <v>47</v>
      </c>
      <c r="B50" s="14">
        <f>SGAori!B50/150</f>
        <v>10.053333333333333</v>
      </c>
      <c r="C50" s="14">
        <f>SGAori!C50/300</f>
        <v>9.0933333333333337</v>
      </c>
      <c r="D50" s="14">
        <f>SGAori!D50/300</f>
        <v>9.5966666666666658</v>
      </c>
      <c r="E50" s="14">
        <f>SGAori!E50/1000</f>
        <v>10.128</v>
      </c>
      <c r="F50" s="14">
        <f>SGAori!F50/1000</f>
        <v>10.387</v>
      </c>
      <c r="H50">
        <v>47</v>
      </c>
      <c r="I50" s="14">
        <f>SGAori!I50/1500</f>
        <v>0.30266666666666664</v>
      </c>
      <c r="J50" s="14">
        <f>SGAori!J50/1500</f>
        <v>0.26333333333333331</v>
      </c>
      <c r="K50" s="14">
        <f>SGAori!K50/1500</f>
        <v>0.22600000000000001</v>
      </c>
      <c r="L50" s="14">
        <f>SGAori!L50/10000</f>
        <v>0.26729999999999998</v>
      </c>
      <c r="M50" s="14">
        <f>SGAori!M50/10000</f>
        <v>0.31659999999999999</v>
      </c>
      <c r="N50" s="14"/>
    </row>
    <row r="51" spans="1:14" ht="15.5">
      <c r="A51" s="1">
        <v>48</v>
      </c>
      <c r="B51" s="14">
        <f>SGAori!B51/150</f>
        <v>8.76</v>
      </c>
      <c r="C51" s="14">
        <f>SGAori!C51/300</f>
        <v>9.3233333333333341</v>
      </c>
      <c r="D51" s="14">
        <f>SGAori!D51/300</f>
        <v>9.4700000000000006</v>
      </c>
      <c r="E51" s="14">
        <f>SGAori!E51/1000</f>
        <v>10.077</v>
      </c>
      <c r="F51" s="14">
        <f>SGAori!F51/1000</f>
        <v>10.289</v>
      </c>
      <c r="H51">
        <v>48</v>
      </c>
      <c r="I51" s="14">
        <f>SGAori!I51/1500</f>
        <v>0.29533333333333334</v>
      </c>
      <c r="J51" s="14">
        <f>SGAori!J51/1500</f>
        <v>1.4666666666666666E-2</v>
      </c>
      <c r="K51" s="14">
        <f>SGAori!K51/1500</f>
        <v>0.18933333333333333</v>
      </c>
      <c r="L51" s="14">
        <f>SGAori!L51/10000</f>
        <v>0.30299999999999999</v>
      </c>
      <c r="M51" s="14">
        <f>SGAori!M51/10000</f>
        <v>0.3029</v>
      </c>
      <c r="N51" s="14"/>
    </row>
    <row r="52" spans="1:14" ht="15.5">
      <c r="A52" s="1">
        <v>49</v>
      </c>
      <c r="B52" s="14">
        <f>SGAori!B52/150</f>
        <v>10.039999999999999</v>
      </c>
      <c r="C52" s="14">
        <f>SGAori!C52/300</f>
        <v>9.4600000000000009</v>
      </c>
      <c r="D52" s="14">
        <f>SGAori!D52/300</f>
        <v>10.53</v>
      </c>
      <c r="E52" s="14">
        <f>SGAori!E52/1000</f>
        <v>10.247</v>
      </c>
      <c r="F52" s="14">
        <f>SGAori!F52/1000</f>
        <v>10.507999999999999</v>
      </c>
      <c r="H52">
        <v>49</v>
      </c>
      <c r="I52" s="14">
        <f>SGAori!I52/1500</f>
        <v>0.46200000000000002</v>
      </c>
      <c r="J52" s="14">
        <f>SGAori!J52/1500</f>
        <v>0.32</v>
      </c>
      <c r="K52" s="14">
        <f>SGAori!K52/1500</f>
        <v>0.38666666666666666</v>
      </c>
      <c r="L52" s="14">
        <f>SGAori!L52/10000</f>
        <v>0.26819999999999999</v>
      </c>
      <c r="M52" s="14">
        <f>SGAori!M52/10000</f>
        <v>0.29530000000000001</v>
      </c>
      <c r="N52" s="14"/>
    </row>
    <row r="53" spans="1:14" ht="15.5">
      <c r="A53" s="1">
        <v>50</v>
      </c>
      <c r="B53" s="14">
        <f>SGAori!B53/150</f>
        <v>8.16</v>
      </c>
      <c r="C53" s="14">
        <f>SGAori!C53/300</f>
        <v>8.5399999999999991</v>
      </c>
      <c r="D53" s="14">
        <f>SGAori!D53/300</f>
        <v>9.5266666666666673</v>
      </c>
      <c r="E53" s="14">
        <f>SGAori!E53/1000</f>
        <v>10.135</v>
      </c>
      <c r="F53" s="14">
        <f>SGAori!F53/1000</f>
        <v>10.292999999999999</v>
      </c>
      <c r="H53">
        <v>50</v>
      </c>
      <c r="I53" s="14">
        <f>SGAori!I53/1500</f>
        <v>0.33466666666666667</v>
      </c>
      <c r="J53" s="14">
        <f>SGAori!J53/1500</f>
        <v>0.21</v>
      </c>
      <c r="K53" s="14">
        <f>SGAori!K53/1500</f>
        <v>0.19333333333333333</v>
      </c>
      <c r="L53" s="14">
        <f>SGAori!L53/10000</f>
        <v>0.31009999999999999</v>
      </c>
      <c r="M53" s="14">
        <f>SGAori!M53/10000</f>
        <v>0.30459999999999998</v>
      </c>
      <c r="N53" s="14"/>
    </row>
    <row r="54" spans="1:14" ht="15.5">
      <c r="A54" s="1">
        <v>51</v>
      </c>
      <c r="B54" s="14">
        <f>SGAori!B54/150</f>
        <v>8.5266666666666673</v>
      </c>
      <c r="C54" s="14">
        <f>SGAori!C54/300</f>
        <v>9.5533333333333328</v>
      </c>
      <c r="D54" s="14">
        <f>SGAori!D54/300</f>
        <v>9.0366666666666671</v>
      </c>
      <c r="E54" s="14">
        <f>SGAori!E54/1000</f>
        <v>10.443</v>
      </c>
      <c r="F54" s="14">
        <f>SGAori!F54/1000</f>
        <v>10.179</v>
      </c>
      <c r="H54">
        <v>51</v>
      </c>
      <c r="I54" s="14">
        <f>SGAori!I54/1500</f>
        <v>0.56533333333333335</v>
      </c>
      <c r="J54" s="14">
        <f>SGAori!J54/1500</f>
        <v>0.26</v>
      </c>
      <c r="K54" s="14">
        <f>SGAori!K54/1500</f>
        <v>0.22600000000000001</v>
      </c>
      <c r="L54" s="14">
        <f>SGAori!L54/10000</f>
        <v>0.3024</v>
      </c>
      <c r="M54" s="14">
        <f>SGAori!M54/10000</f>
        <v>0.31190000000000001</v>
      </c>
      <c r="N54" s="14"/>
    </row>
    <row r="55" spans="1:14" ht="15.5">
      <c r="A55" s="1">
        <v>52</v>
      </c>
      <c r="B55" s="14">
        <f>SGAori!B55/150</f>
        <v>9.1533333333333342</v>
      </c>
      <c r="C55" s="14">
        <f>SGAori!C55/300</f>
        <v>9.6300000000000008</v>
      </c>
      <c r="D55" s="14">
        <f>SGAori!D55/300</f>
        <v>10.153333333333334</v>
      </c>
      <c r="E55" s="14">
        <f>SGAori!E55/1000</f>
        <v>10.153</v>
      </c>
      <c r="F55" s="14">
        <f>SGAori!F55/1000</f>
        <v>10.247</v>
      </c>
      <c r="H55">
        <v>52</v>
      </c>
      <c r="I55" s="14">
        <f>SGAori!I55/1500</f>
        <v>0.28866666666666668</v>
      </c>
      <c r="J55" s="14">
        <f>SGAori!J55/1500</f>
        <v>0.41599999999999998</v>
      </c>
      <c r="K55" s="14">
        <f>SGAori!K55/1500</f>
        <v>0.22600000000000001</v>
      </c>
      <c r="L55" s="14">
        <f>SGAori!L55/10000</f>
        <v>0.29709999999999998</v>
      </c>
      <c r="M55" s="14">
        <f>SGAori!M55/10000</f>
        <v>0.26319999999999999</v>
      </c>
      <c r="N55" s="14"/>
    </row>
    <row r="56" spans="1:14" ht="15.5">
      <c r="A56" s="1">
        <v>53</v>
      </c>
      <c r="B56" s="14">
        <f>SGAori!B56/150</f>
        <v>9.6533333333333342</v>
      </c>
      <c r="C56" s="14">
        <f>SGAori!C56/300</f>
        <v>10.276666666666667</v>
      </c>
      <c r="D56" s="14">
        <f>SGAori!D56/300</f>
        <v>9.9066666666666663</v>
      </c>
      <c r="E56" s="14">
        <f>SGAori!E56/1000</f>
        <v>10.131</v>
      </c>
      <c r="F56" s="14">
        <f>SGAori!F56/1000</f>
        <v>10.467000000000001</v>
      </c>
      <c r="H56">
        <v>53</v>
      </c>
      <c r="I56" s="14">
        <f>SGAori!I56/1500</f>
        <v>0.40666666666666668</v>
      </c>
      <c r="J56" s="14">
        <f>SGAori!J56/1500</f>
        <v>0.24533333333333332</v>
      </c>
      <c r="K56" s="14">
        <f>SGAori!K56/1500</f>
        <v>0.22266666666666668</v>
      </c>
      <c r="L56" s="14">
        <f>SGAori!L56/10000</f>
        <v>0.29580000000000001</v>
      </c>
      <c r="M56" s="14">
        <f>SGAori!M56/10000</f>
        <v>0.26919999999999999</v>
      </c>
      <c r="N56" s="14"/>
    </row>
    <row r="57" spans="1:14" ht="15.5">
      <c r="A57" s="1">
        <v>54</v>
      </c>
      <c r="B57" s="14">
        <f>SGAori!B57/150</f>
        <v>8.8666666666666671</v>
      </c>
      <c r="C57" s="14">
        <f>SGAori!C57/300</f>
        <v>9.0166666666666675</v>
      </c>
      <c r="D57" s="14">
        <f>SGAori!D57/300</f>
        <v>10.193333333333333</v>
      </c>
      <c r="E57" s="14">
        <f>SGAori!E57/1000</f>
        <v>10.3</v>
      </c>
      <c r="F57" s="14">
        <f>SGAori!F57/1000</f>
        <v>10.89</v>
      </c>
      <c r="H57">
        <v>54</v>
      </c>
      <c r="I57" s="14">
        <f>SGAori!I57/1500</f>
        <v>0.30133333333333334</v>
      </c>
      <c r="J57" s="14">
        <f>SGAori!J57/1500</f>
        <v>0.38333333333333336</v>
      </c>
      <c r="K57" s="14">
        <f>SGAori!K57/1500</f>
        <v>0.19600000000000001</v>
      </c>
      <c r="L57" s="14">
        <f>SGAori!L57/10000</f>
        <v>0.31879999999999997</v>
      </c>
      <c r="M57" s="14">
        <f>SGAori!M57/10000</f>
        <v>0.30559999999999998</v>
      </c>
      <c r="N57" s="14"/>
    </row>
    <row r="58" spans="1:14" ht="15.5">
      <c r="A58" s="1">
        <v>55</v>
      </c>
      <c r="B58" s="14">
        <f>SGAori!B58/150</f>
        <v>9.6533333333333342</v>
      </c>
      <c r="C58" s="14">
        <f>SGAori!C58/300</f>
        <v>10.263333333333334</v>
      </c>
      <c r="D58" s="14">
        <f>SGAori!D58/300</f>
        <v>8.5766666666666662</v>
      </c>
      <c r="E58" s="14">
        <f>SGAori!E58/1000</f>
        <v>10.468999999999999</v>
      </c>
      <c r="F58" s="14">
        <f>SGAori!F58/1000</f>
        <v>10.420999999999999</v>
      </c>
      <c r="H58">
        <v>55</v>
      </c>
      <c r="I58" s="14">
        <f>SGAori!I58/1500</f>
        <v>0.28133333333333332</v>
      </c>
      <c r="J58" s="14">
        <f>SGAori!J58/1500</f>
        <v>0.18666666666666668</v>
      </c>
      <c r="K58" s="14">
        <f>SGAori!K58/1500</f>
        <v>0.23400000000000001</v>
      </c>
      <c r="L58" s="14">
        <f>SGAori!L58/10000</f>
        <v>0.30959999999999999</v>
      </c>
      <c r="M58" s="14">
        <f>SGAori!M58/10000</f>
        <v>0.31809999999999999</v>
      </c>
      <c r="N58" s="14"/>
    </row>
    <row r="59" spans="1:14" ht="15.5">
      <c r="A59" s="1">
        <v>56</v>
      </c>
      <c r="B59" s="14">
        <f>SGAori!B59/150</f>
        <v>10.373333333333333</v>
      </c>
      <c r="C59" s="14">
        <f>SGAori!C59/300</f>
        <v>9.6266666666666669</v>
      </c>
      <c r="D59" s="14">
        <f>SGAori!D59/300</f>
        <v>10.126666666666667</v>
      </c>
      <c r="E59" s="14">
        <f>SGAori!E59/1000</f>
        <v>10.5</v>
      </c>
      <c r="F59" s="14">
        <f>SGAori!F59/1000</f>
        <v>10.364000000000001</v>
      </c>
      <c r="H59">
        <v>56</v>
      </c>
      <c r="I59" s="14">
        <f>SGAori!I59/1500</f>
        <v>0.29666666666666669</v>
      </c>
      <c r="J59" s="14">
        <f>SGAori!J59/1500</f>
        <v>0.25933333333333336</v>
      </c>
      <c r="K59" s="14">
        <f>SGAori!K59/1500</f>
        <v>0.35599999999999998</v>
      </c>
      <c r="L59" s="14">
        <f>SGAori!L59/10000</f>
        <v>0.31480000000000002</v>
      </c>
      <c r="M59" s="14">
        <f>SGAori!M59/10000</f>
        <v>0.29139999999999999</v>
      </c>
      <c r="N59" s="14"/>
    </row>
    <row r="60" spans="1:14" ht="15.5">
      <c r="A60" s="1">
        <v>57</v>
      </c>
      <c r="B60" s="14">
        <f>SGAori!B60/150</f>
        <v>9.8933333333333326</v>
      </c>
      <c r="C60" s="14">
        <f>SGAori!C60/300</f>
        <v>9.67</v>
      </c>
      <c r="D60" s="14">
        <f>SGAori!D60/300</f>
        <v>9.663333333333334</v>
      </c>
      <c r="E60" s="14">
        <f>SGAori!E60/1000</f>
        <v>10.797000000000001</v>
      </c>
      <c r="F60" s="14">
        <f>SGAori!F60/1000</f>
        <v>10.786</v>
      </c>
      <c r="H60">
        <v>57</v>
      </c>
      <c r="I60" s="14">
        <f>SGAori!I60/1500</f>
        <v>0.25600000000000001</v>
      </c>
      <c r="J60" s="14">
        <f>SGAori!J60/1500</f>
        <v>0.33733333333333332</v>
      </c>
      <c r="K60" s="14">
        <f>SGAori!K60/1500</f>
        <v>0.55200000000000005</v>
      </c>
      <c r="L60" s="14">
        <f>SGAori!L60/10000</f>
        <v>0.33539999999999998</v>
      </c>
      <c r="M60" s="14">
        <f>SGAori!M60/10000</f>
        <v>0.3105</v>
      </c>
      <c r="N60" s="14"/>
    </row>
    <row r="61" spans="1:14" ht="15.5">
      <c r="A61" s="1">
        <v>58</v>
      </c>
      <c r="B61" s="14">
        <f>SGAori!B61/150</f>
        <v>11.253333333333334</v>
      </c>
      <c r="C61" s="14">
        <f>SGAori!C61/300</f>
        <v>10.4</v>
      </c>
      <c r="D61" s="14">
        <f>SGAori!D61/300</f>
        <v>9.793333333333333</v>
      </c>
      <c r="E61" s="14">
        <f>SGAori!E61/1000</f>
        <v>10.754</v>
      </c>
      <c r="F61" s="14">
        <f>SGAori!F61/1000</f>
        <v>10.637</v>
      </c>
      <c r="H61">
        <v>58</v>
      </c>
      <c r="I61" s="14">
        <f>SGAori!I61/1500</f>
        <v>0.06</v>
      </c>
      <c r="J61" s="14">
        <f>SGAori!J61/1500</f>
        <v>0.49666666666666665</v>
      </c>
      <c r="K61" s="14">
        <f>SGAori!K61/1500</f>
        <v>0.43733333333333335</v>
      </c>
      <c r="L61" s="14">
        <f>SGAori!L61/10000</f>
        <v>0.30790000000000001</v>
      </c>
      <c r="M61" s="14">
        <f>SGAori!M61/10000</f>
        <v>0.29060000000000002</v>
      </c>
      <c r="N61" s="14"/>
    </row>
    <row r="62" spans="1:14" ht="15.5">
      <c r="A62" s="1">
        <v>59</v>
      </c>
      <c r="B62" s="14">
        <f>SGAori!B62/150</f>
        <v>9.6999999999999993</v>
      </c>
      <c r="C62" s="14">
        <f>SGAori!C62/300</f>
        <v>9.7366666666666664</v>
      </c>
      <c r="D62" s="14">
        <f>SGAori!D62/300</f>
        <v>10.473333333333333</v>
      </c>
      <c r="E62" s="14">
        <f>SGAori!E62/1000</f>
        <v>10.311999999999999</v>
      </c>
      <c r="F62" s="14">
        <f>SGAori!F62/1000</f>
        <v>10.534000000000001</v>
      </c>
      <c r="H62">
        <v>59</v>
      </c>
      <c r="I62" s="14">
        <f>SGAori!I62/1500</f>
        <v>0.29666666666666669</v>
      </c>
      <c r="J62" s="14">
        <f>SGAori!J62/1500</f>
        <v>0.22</v>
      </c>
      <c r="K62" s="14">
        <f>SGAori!K62/1500</f>
        <v>0.36199999999999999</v>
      </c>
      <c r="L62" s="14">
        <f>SGAori!L62/10000</f>
        <v>0.31780000000000003</v>
      </c>
      <c r="M62" s="14">
        <f>SGAori!M62/10000</f>
        <v>0.30470000000000003</v>
      </c>
      <c r="N62" s="14"/>
    </row>
    <row r="63" spans="1:14" ht="15.5">
      <c r="A63" s="1">
        <v>60</v>
      </c>
      <c r="B63" s="14">
        <f>SGAori!B63/150</f>
        <v>9.76</v>
      </c>
      <c r="C63" s="14">
        <f>SGAori!C63/300</f>
        <v>10.626666666666667</v>
      </c>
      <c r="D63" s="14">
        <f>SGAori!D63/300</f>
        <v>10.843333333333334</v>
      </c>
      <c r="E63" s="14">
        <f>SGAori!E63/1000</f>
        <v>10.391999999999999</v>
      </c>
      <c r="F63" s="14">
        <f>SGAori!F63/1000</f>
        <v>10.551</v>
      </c>
      <c r="H63">
        <v>60</v>
      </c>
      <c r="I63" s="14">
        <f>SGAori!I63/1500</f>
        <v>0.24333333333333335</v>
      </c>
      <c r="J63" s="14">
        <f>SGAori!J63/1500</f>
        <v>0.30466666666666664</v>
      </c>
      <c r="K63" s="14">
        <f>SGAori!K63/1500</f>
        <v>0.23533333333333334</v>
      </c>
      <c r="L63" s="14">
        <f>SGAori!L63/10000</f>
        <v>0.31169999999999998</v>
      </c>
      <c r="M63" s="14">
        <f>SGAori!M63/10000</f>
        <v>0.34260000000000002</v>
      </c>
      <c r="N63" s="14"/>
    </row>
    <row r="64" spans="1:14" ht="15.5">
      <c r="A64" s="1">
        <v>61</v>
      </c>
      <c r="B64" s="14">
        <f>SGAori!B64/150</f>
        <v>12.053333333333333</v>
      </c>
      <c r="C64" s="14">
        <f>SGAori!C64/300</f>
        <v>10.273333333333333</v>
      </c>
      <c r="D64" s="14">
        <f>SGAori!D64/300</f>
        <v>10.363333333333333</v>
      </c>
      <c r="E64" s="14">
        <f>SGAori!E64/1000</f>
        <v>10.763</v>
      </c>
      <c r="F64" s="14">
        <f>SGAori!F64/1000</f>
        <v>10.68</v>
      </c>
      <c r="H64">
        <v>61</v>
      </c>
      <c r="I64" s="14">
        <f>SGAori!I64/1500</f>
        <v>0.32333333333333331</v>
      </c>
      <c r="J64" s="14">
        <f>SGAori!J64/1500</f>
        <v>0.13600000000000001</v>
      </c>
      <c r="K64" s="14">
        <f>SGAori!K64/1500</f>
        <v>0.38466666666666666</v>
      </c>
      <c r="L64" s="14">
        <f>SGAori!L64/10000</f>
        <v>0.30640000000000001</v>
      </c>
      <c r="M64" s="14">
        <f>SGAori!M64/10000</f>
        <v>0.30070000000000002</v>
      </c>
      <c r="N64" s="14"/>
    </row>
    <row r="65" spans="1:14" ht="15.5">
      <c r="A65" s="1">
        <v>62</v>
      </c>
      <c r="B65" s="14">
        <f>SGAori!B65/150</f>
        <v>10.76</v>
      </c>
      <c r="C65" s="14">
        <f>SGAori!C65/300</f>
        <v>10.783333333333333</v>
      </c>
      <c r="D65" s="14">
        <f>SGAori!D65/300</f>
        <v>10.75</v>
      </c>
      <c r="E65" s="14">
        <f>SGAori!E65/1000</f>
        <v>10.755000000000001</v>
      </c>
      <c r="F65" s="14">
        <f>SGAori!F65/1000</f>
        <v>10.726000000000001</v>
      </c>
      <c r="H65">
        <v>62</v>
      </c>
      <c r="I65" s="14">
        <f>SGAori!I65/1500</f>
        <v>0.32933333333333331</v>
      </c>
      <c r="J65" s="14">
        <f>SGAori!J65/1500</f>
        <v>0.36733333333333335</v>
      </c>
      <c r="K65" s="14">
        <f>SGAori!K65/1500</f>
        <v>0.24666666666666667</v>
      </c>
      <c r="L65" s="14">
        <f>SGAori!L65/10000</f>
        <v>0.29360000000000003</v>
      </c>
      <c r="M65" s="14">
        <f>SGAori!M65/10000</f>
        <v>0.28320000000000001</v>
      </c>
      <c r="N65" s="14"/>
    </row>
    <row r="66" spans="1:14" ht="15.5">
      <c r="A66" s="1">
        <v>63</v>
      </c>
      <c r="B66" s="14">
        <f>SGAori!B66/150</f>
        <v>8.4533333333333331</v>
      </c>
      <c r="C66" s="14">
        <f>SGAori!C66/300</f>
        <v>10.57</v>
      </c>
      <c r="D66" s="14">
        <f>SGAori!D66/300</f>
        <v>10.436666666666667</v>
      </c>
      <c r="E66" s="14">
        <f>SGAori!E66/1000</f>
        <v>10.726000000000001</v>
      </c>
      <c r="F66" s="14">
        <f>SGAori!F66/1000</f>
        <v>11.052</v>
      </c>
      <c r="H66">
        <v>63</v>
      </c>
      <c r="I66" s="14">
        <f>SGAori!I66/1500</f>
        <v>0.48066666666666669</v>
      </c>
      <c r="J66" s="14">
        <f>SGAori!J66/1500</f>
        <v>0.31133333333333335</v>
      </c>
      <c r="K66" s="14">
        <f>SGAori!K66/1500</f>
        <v>0.41733333333333333</v>
      </c>
      <c r="L66" s="14">
        <f>SGAori!L66/10000</f>
        <v>0.29649999999999999</v>
      </c>
      <c r="M66" s="14">
        <f>SGAori!M66/10000</f>
        <v>0.32319999999999999</v>
      </c>
      <c r="N66" s="14"/>
    </row>
    <row r="67" spans="1:14" ht="15.5">
      <c r="A67" s="1">
        <v>64</v>
      </c>
      <c r="B67" s="14">
        <f>SGAori!B67/150</f>
        <v>9.36</v>
      </c>
      <c r="C67" s="14">
        <f>SGAori!C67/300</f>
        <v>9.7466666666666661</v>
      </c>
      <c r="D67" s="14">
        <f>SGAori!D67/300</f>
        <v>9.1433333333333326</v>
      </c>
      <c r="E67" s="14">
        <f>SGAori!E67/1000</f>
        <v>10.759</v>
      </c>
      <c r="F67" s="14">
        <f>SGAori!F67/1000</f>
        <v>10.824999999999999</v>
      </c>
      <c r="H67">
        <v>64</v>
      </c>
      <c r="I67" s="14">
        <f>SGAori!I67/1500</f>
        <v>0.13533333333333333</v>
      </c>
      <c r="J67" s="14">
        <f>SGAori!J67/1500</f>
        <v>0.28866666666666668</v>
      </c>
      <c r="K67" s="14">
        <f>SGAori!K67/1500</f>
        <v>0.436</v>
      </c>
      <c r="L67" s="14">
        <f>SGAori!L67/10000</f>
        <v>0.29239999999999999</v>
      </c>
      <c r="M67" s="14">
        <f>SGAori!M67/10000</f>
        <v>0.33429999999999999</v>
      </c>
      <c r="N67" s="14"/>
    </row>
    <row r="68" spans="1:14" ht="15.5">
      <c r="A68" s="1">
        <v>65</v>
      </c>
      <c r="B68" s="14">
        <f>SGAori!B68/150</f>
        <v>10.473333333333333</v>
      </c>
      <c r="C68" s="14">
        <f>SGAori!C68/300</f>
        <v>10.493333333333334</v>
      </c>
      <c r="D68" s="14">
        <f>SGAori!D68/300</f>
        <v>11.22</v>
      </c>
      <c r="E68" s="14">
        <f>SGAori!E68/1000</f>
        <v>11.452999999999999</v>
      </c>
      <c r="F68" s="14">
        <f>SGAori!F68/1000</f>
        <v>11.268000000000001</v>
      </c>
      <c r="H68">
        <v>65</v>
      </c>
      <c r="I68" s="14">
        <f>SGAori!I68/1500</f>
        <v>0.33333333333333331</v>
      </c>
      <c r="J68" s="14">
        <f>SGAori!J68/1500</f>
        <v>0.35333333333333333</v>
      </c>
      <c r="K68" s="14">
        <f>SGAori!K68/1500</f>
        <v>0.41799999999999998</v>
      </c>
      <c r="L68" s="14">
        <f>SGAori!L68/10000</f>
        <v>0.30780000000000002</v>
      </c>
      <c r="M68" s="14">
        <f>SGAori!M68/10000</f>
        <v>0.32090000000000002</v>
      </c>
      <c r="N68" s="14"/>
    </row>
    <row r="69" spans="1:14" ht="15.5">
      <c r="A69" s="1">
        <v>66</v>
      </c>
      <c r="B69" s="14">
        <f>SGAori!B69/150</f>
        <v>9.26</v>
      </c>
      <c r="C69" s="14">
        <f>SGAori!C69/300</f>
        <v>11.283333333333333</v>
      </c>
      <c r="D69" s="14">
        <f>SGAori!D69/300</f>
        <v>11.063333333333333</v>
      </c>
      <c r="E69" s="14">
        <f>SGAori!E69/1000</f>
        <v>11.169</v>
      </c>
      <c r="F69" s="14">
        <f>SGAori!F69/1000</f>
        <v>10.834</v>
      </c>
      <c r="H69">
        <v>66</v>
      </c>
      <c r="I69" s="14">
        <f>SGAori!I69/1500</f>
        <v>0.27933333333333332</v>
      </c>
      <c r="J69" s="14">
        <f>SGAori!J69/1500</f>
        <v>0.48666666666666669</v>
      </c>
      <c r="K69" s="14">
        <f>SGAori!K69/1500</f>
        <v>0.33600000000000002</v>
      </c>
      <c r="L69" s="14">
        <f>SGAori!L69/10000</f>
        <v>0.27200000000000002</v>
      </c>
      <c r="M69" s="14">
        <f>SGAori!M69/10000</f>
        <v>0.33410000000000001</v>
      </c>
      <c r="N69" s="14"/>
    </row>
    <row r="70" spans="1:14" ht="15.5">
      <c r="A70" s="1">
        <v>67</v>
      </c>
      <c r="B70" s="14">
        <f>SGAori!B70/150</f>
        <v>9.6533333333333342</v>
      </c>
      <c r="C70" s="14">
        <f>SGAori!C70/300</f>
        <v>10.896666666666667</v>
      </c>
      <c r="D70" s="14">
        <f>SGAori!D70/300</f>
        <v>11.213333333333333</v>
      </c>
      <c r="E70" s="14">
        <f>SGAori!E70/1000</f>
        <v>10.856</v>
      </c>
      <c r="F70" s="14">
        <f>SGAori!F70/1000</f>
        <v>11.51</v>
      </c>
      <c r="H70">
        <v>67</v>
      </c>
      <c r="I70" s="14">
        <f>SGAori!I70/1500</f>
        <v>0.434</v>
      </c>
      <c r="J70" s="14">
        <f>SGAori!J70/1500</f>
        <v>0.52933333333333332</v>
      </c>
      <c r="K70" s="14">
        <f>SGAori!K70/1500</f>
        <v>0.40200000000000002</v>
      </c>
      <c r="L70" s="14">
        <f>SGAori!L70/10000</f>
        <v>0.31640000000000001</v>
      </c>
      <c r="M70" s="14">
        <f>SGAori!M70/10000</f>
        <v>0.32950000000000002</v>
      </c>
      <c r="N70" s="14"/>
    </row>
    <row r="71" spans="1:14" ht="15.5">
      <c r="A71" s="1">
        <v>68</v>
      </c>
      <c r="B71" s="14">
        <f>SGAori!B71/150</f>
        <v>9.3666666666666671</v>
      </c>
      <c r="C71" s="14">
        <f>SGAori!C71/300</f>
        <v>10.293333333333333</v>
      </c>
      <c r="D71" s="14">
        <f>SGAori!D71/300</f>
        <v>10.56</v>
      </c>
      <c r="E71" s="14">
        <f>SGAori!E71/1000</f>
        <v>11.326000000000001</v>
      </c>
      <c r="F71" s="14">
        <f>SGAori!F71/1000</f>
        <v>11.446999999999999</v>
      </c>
      <c r="H71">
        <v>68</v>
      </c>
      <c r="I71" s="14">
        <f>SGAori!I71/1500</f>
        <v>0.36199999999999999</v>
      </c>
      <c r="J71" s="14">
        <f>SGAori!J71/1500</f>
        <v>0.26533333333333331</v>
      </c>
      <c r="K71" s="14">
        <f>SGAori!K71/1500</f>
        <v>0.35733333333333334</v>
      </c>
      <c r="L71" s="14">
        <f>SGAori!L71/10000</f>
        <v>0.3014</v>
      </c>
      <c r="M71" s="14">
        <f>SGAori!M71/10000</f>
        <v>0.33160000000000001</v>
      </c>
      <c r="N71" s="14"/>
    </row>
    <row r="72" spans="1:14" ht="15.5">
      <c r="A72" s="1">
        <v>69</v>
      </c>
      <c r="B72" s="14">
        <f>SGAori!B72/150</f>
        <v>10.533333333333333</v>
      </c>
      <c r="C72" s="14">
        <f>SGAori!C72/300</f>
        <v>11.343333333333334</v>
      </c>
      <c r="D72" s="14">
        <f>SGAori!D72/300</f>
        <v>10.893333333333333</v>
      </c>
      <c r="E72" s="14">
        <f>SGAori!E72/1000</f>
        <v>11.198</v>
      </c>
      <c r="F72" s="14">
        <f>SGAori!F72/1000</f>
        <v>11.138999999999999</v>
      </c>
      <c r="H72">
        <v>69</v>
      </c>
      <c r="I72" s="14">
        <f>SGAori!I72/1500</f>
        <v>0.41866666666666669</v>
      </c>
      <c r="J72" s="14">
        <f>SGAori!J72/1500</f>
        <v>0.12333333333333334</v>
      </c>
      <c r="K72" s="14">
        <f>SGAori!K72/1500</f>
        <v>0.19400000000000001</v>
      </c>
      <c r="L72" s="14">
        <f>SGAori!L72/10000</f>
        <v>0.3251</v>
      </c>
      <c r="M72" s="14">
        <f>SGAori!M72/10000</f>
        <v>0.33229999999999998</v>
      </c>
      <c r="N72" s="14"/>
    </row>
    <row r="73" spans="1:14" ht="15.5">
      <c r="A73" s="1">
        <v>70</v>
      </c>
      <c r="B73" s="14">
        <f>SGAori!B73/150</f>
        <v>9.9266666666666659</v>
      </c>
      <c r="C73" s="14">
        <f>SGAori!C73/300</f>
        <v>10.41</v>
      </c>
      <c r="D73" s="14">
        <f>SGAori!D73/300</f>
        <v>10.043333333333333</v>
      </c>
      <c r="E73" s="14">
        <f>SGAori!E73/1000</f>
        <v>11.43</v>
      </c>
      <c r="F73" s="14">
        <f>SGAori!F73/1000</f>
        <v>11.46</v>
      </c>
      <c r="H73">
        <v>70</v>
      </c>
      <c r="I73" s="14">
        <f>SGAori!I73/1500</f>
        <v>0.21133333333333335</v>
      </c>
      <c r="J73" s="14">
        <f>SGAori!J73/1500</f>
        <v>0.434</v>
      </c>
      <c r="K73" s="14">
        <f>SGAori!K73/1500</f>
        <v>0.28933333333333333</v>
      </c>
      <c r="L73" s="14">
        <f>SGAori!L73/10000</f>
        <v>0.3226</v>
      </c>
      <c r="M73" s="14">
        <f>SGAori!M73/10000</f>
        <v>0.32569999999999999</v>
      </c>
      <c r="N73" s="14"/>
    </row>
    <row r="74" spans="1:14" ht="15.5">
      <c r="A74" s="1">
        <v>71</v>
      </c>
      <c r="B74" s="14">
        <f>SGAori!B74/150</f>
        <v>12.766666666666667</v>
      </c>
      <c r="C74" s="14">
        <f>SGAori!C74/300</f>
        <v>11.556666666666667</v>
      </c>
      <c r="D74" s="14">
        <f>SGAori!D74/300</f>
        <v>10.766666666666667</v>
      </c>
      <c r="E74" s="14">
        <f>SGAori!E74/1000</f>
        <v>11.477</v>
      </c>
      <c r="F74" s="14">
        <f>SGAori!F74/1000</f>
        <v>11.352</v>
      </c>
      <c r="H74">
        <v>71</v>
      </c>
      <c r="I74" s="14">
        <f>SGAori!I74/1500</f>
        <v>0.496</v>
      </c>
      <c r="J74" s="14">
        <f>SGAori!J74/1500</f>
        <v>0.28266666666666668</v>
      </c>
      <c r="K74" s="14">
        <f>SGAori!K74/1500</f>
        <v>0.23533333333333334</v>
      </c>
      <c r="L74" s="14">
        <f>SGAori!L74/10000</f>
        <v>0.31929999999999997</v>
      </c>
      <c r="M74" s="14">
        <f>SGAori!M74/10000</f>
        <v>0.33779999999999999</v>
      </c>
      <c r="N74" s="14"/>
    </row>
    <row r="75" spans="1:14" ht="15.5">
      <c r="A75" s="1">
        <v>72</v>
      </c>
      <c r="B75" s="14">
        <f>SGAori!B75/150</f>
        <v>10.033333333333333</v>
      </c>
      <c r="C75" s="14">
        <f>SGAori!C75/300</f>
        <v>11.413333333333334</v>
      </c>
      <c r="D75" s="14">
        <f>SGAori!D75/300</f>
        <v>10.993333333333334</v>
      </c>
      <c r="E75" s="14">
        <f>SGAori!E75/1000</f>
        <v>11.285</v>
      </c>
      <c r="F75" s="14">
        <f>SGAori!F75/1000</f>
        <v>11.513999999999999</v>
      </c>
      <c r="H75">
        <v>72</v>
      </c>
      <c r="I75" s="14">
        <f>SGAori!I75/1500</f>
        <v>0.30533333333333335</v>
      </c>
      <c r="J75" s="14">
        <f>SGAori!J75/1500</f>
        <v>0.20200000000000001</v>
      </c>
      <c r="K75" s="14">
        <f>SGAori!K75/1500</f>
        <v>0.23333333333333334</v>
      </c>
      <c r="L75" s="14">
        <f>SGAori!L75/10000</f>
        <v>0.32150000000000001</v>
      </c>
      <c r="M75" s="14">
        <f>SGAori!M75/10000</f>
        <v>0.33560000000000001</v>
      </c>
      <c r="N75" s="14"/>
    </row>
    <row r="76" spans="1:14" ht="15.5">
      <c r="A76" s="1">
        <v>73</v>
      </c>
      <c r="B76" s="14">
        <f>SGAori!B76/150</f>
        <v>11.626666666666667</v>
      </c>
      <c r="C76" s="14">
        <f>SGAori!C76/300</f>
        <v>11.753333333333334</v>
      </c>
      <c r="D76" s="14">
        <f>SGAori!D76/300</f>
        <v>11.766666666666667</v>
      </c>
      <c r="E76" s="14">
        <f>SGAori!E76/1000</f>
        <v>11.31</v>
      </c>
      <c r="F76" s="14">
        <f>SGAori!F76/1000</f>
        <v>11.565</v>
      </c>
      <c r="H76">
        <v>73</v>
      </c>
      <c r="I76" s="14">
        <f>SGAori!I76/1500</f>
        <v>0.44</v>
      </c>
      <c r="J76" s="14">
        <f>SGAori!J76/1500</f>
        <v>0.41866666666666669</v>
      </c>
      <c r="K76" s="14">
        <f>SGAori!K76/1500</f>
        <v>0.16200000000000001</v>
      </c>
      <c r="L76" s="14">
        <f>SGAori!L76/10000</f>
        <v>0.33169999999999999</v>
      </c>
      <c r="M76" s="14">
        <f>SGAori!M76/10000</f>
        <v>0.34410000000000002</v>
      </c>
      <c r="N76" s="14"/>
    </row>
    <row r="77" spans="1:14" ht="15.5">
      <c r="A77" s="1">
        <v>74</v>
      </c>
      <c r="B77" s="14">
        <f>SGAori!B77/150</f>
        <v>12.013333333333334</v>
      </c>
      <c r="C77" s="14">
        <f>SGAori!C77/300</f>
        <v>11.173333333333334</v>
      </c>
      <c r="D77" s="14">
        <f>SGAori!D77/300</f>
        <v>10.983333333333333</v>
      </c>
      <c r="E77" s="14">
        <f>SGAori!E77/1000</f>
        <v>11.301</v>
      </c>
      <c r="F77" s="14">
        <f>SGAori!F77/1000</f>
        <v>11.249000000000001</v>
      </c>
      <c r="H77">
        <v>74</v>
      </c>
      <c r="I77" s="14">
        <f>SGAori!I77/1500</f>
        <v>0.39</v>
      </c>
      <c r="J77" s="14">
        <f>SGAori!J77/1500</f>
        <v>0.36933333333333335</v>
      </c>
      <c r="K77" s="14">
        <f>SGAori!K77/1500</f>
        <v>0.36199999999999999</v>
      </c>
      <c r="L77" s="14">
        <f>SGAori!L77/10000</f>
        <v>0.33900000000000002</v>
      </c>
      <c r="M77" s="14">
        <f>SGAori!M77/10000</f>
        <v>0.33069999999999999</v>
      </c>
      <c r="N77" s="14"/>
    </row>
    <row r="78" spans="1:14" ht="15.5">
      <c r="A78" s="1">
        <v>75</v>
      </c>
      <c r="B78" s="14">
        <f>SGAori!B78/150</f>
        <v>9.4666666666666668</v>
      </c>
      <c r="C78" s="14">
        <f>SGAori!C78/300</f>
        <v>12.146666666666667</v>
      </c>
      <c r="D78" s="14">
        <f>SGAori!D78/300</f>
        <v>11.77</v>
      </c>
      <c r="E78" s="14">
        <f>SGAori!E78/1000</f>
        <v>11.692</v>
      </c>
      <c r="F78" s="14">
        <f>SGAori!F78/1000</f>
        <v>11.653</v>
      </c>
      <c r="H78">
        <v>75</v>
      </c>
      <c r="I78" s="14">
        <f>SGAori!I78/1500</f>
        <v>0.31</v>
      </c>
      <c r="J78" s="14">
        <f>SGAori!J78/1500</f>
        <v>0.27466666666666667</v>
      </c>
      <c r="K78" s="14">
        <f>SGAori!K78/1500</f>
        <v>0.33733333333333332</v>
      </c>
      <c r="L78" s="14">
        <f>SGAori!L78/10000</f>
        <v>0.30480000000000002</v>
      </c>
      <c r="M78" s="14">
        <f>SGAori!M78/10000</f>
        <v>0.35120000000000001</v>
      </c>
      <c r="N78" s="14"/>
    </row>
    <row r="79" spans="1:14" ht="15.5">
      <c r="A79" s="1">
        <v>76</v>
      </c>
      <c r="B79" s="14">
        <f>SGAori!B79/150</f>
        <v>13.373333333333333</v>
      </c>
      <c r="C79" s="14">
        <f>SGAori!C79/300</f>
        <v>11.19</v>
      </c>
      <c r="D79" s="14">
        <f>SGAori!D79/300</f>
        <v>10.243333333333334</v>
      </c>
      <c r="E79" s="14">
        <f>SGAori!E79/1000</f>
        <v>11.476000000000001</v>
      </c>
      <c r="F79" s="14">
        <f>SGAori!F79/1000</f>
        <v>11.493</v>
      </c>
      <c r="H79">
        <v>76</v>
      </c>
      <c r="I79" s="14">
        <f>SGAori!I79/1500</f>
        <v>0.43066666666666664</v>
      </c>
      <c r="J79" s="14">
        <f>SGAori!J79/1500</f>
        <v>0.33066666666666666</v>
      </c>
      <c r="K79" s="14">
        <f>SGAori!K79/1500</f>
        <v>0.18866666666666668</v>
      </c>
      <c r="L79" s="14">
        <f>SGAori!L79/10000</f>
        <v>0.34660000000000002</v>
      </c>
      <c r="M79" s="14">
        <f>SGAori!M79/10000</f>
        <v>0.33160000000000001</v>
      </c>
      <c r="N79" s="14"/>
    </row>
    <row r="80" spans="1:14" ht="15.5">
      <c r="A80" s="1">
        <v>77</v>
      </c>
      <c r="B80" s="14">
        <f>SGAori!B80/150</f>
        <v>12.8</v>
      </c>
      <c r="C80" s="14">
        <f>SGAori!C80/300</f>
        <v>11.7</v>
      </c>
      <c r="D80" s="14">
        <f>SGAori!D80/300</f>
        <v>10.81</v>
      </c>
      <c r="E80" s="14">
        <f>SGAori!E80/1000</f>
        <v>11.670999999999999</v>
      </c>
      <c r="F80" s="14">
        <f>SGAori!F80/1000</f>
        <v>11.601000000000001</v>
      </c>
      <c r="H80">
        <v>77</v>
      </c>
      <c r="I80" s="14">
        <f>SGAori!I80/1500</f>
        <v>0.36399999999999999</v>
      </c>
      <c r="J80" s="14">
        <f>SGAori!J80/1500</f>
        <v>0.26533333333333331</v>
      </c>
      <c r="K80" s="14">
        <f>SGAori!K80/1500</f>
        <v>0.32800000000000001</v>
      </c>
      <c r="L80" s="14">
        <f>SGAori!L80/10000</f>
        <v>0.33029999999999998</v>
      </c>
      <c r="M80" s="14">
        <f>SGAori!M80/10000</f>
        <v>0.34639999999999999</v>
      </c>
      <c r="N80" s="14"/>
    </row>
    <row r="81" spans="1:14" ht="15.5">
      <c r="A81" s="1">
        <v>78</v>
      </c>
      <c r="B81" s="14">
        <f>SGAori!B81/150</f>
        <v>12.933333333333334</v>
      </c>
      <c r="C81" s="14">
        <f>SGAori!C81/300</f>
        <v>11.62</v>
      </c>
      <c r="D81" s="14">
        <f>SGAori!D81/300</f>
        <v>11.536666666666667</v>
      </c>
      <c r="E81" s="14">
        <f>SGAori!E81/1000</f>
        <v>11.757999999999999</v>
      </c>
      <c r="F81" s="14">
        <f>SGAori!F81/1000</f>
        <v>11.895</v>
      </c>
      <c r="H81">
        <v>78</v>
      </c>
      <c r="I81" s="14">
        <f>SGAori!I81/1500</f>
        <v>0.44133333333333336</v>
      </c>
      <c r="J81" s="14">
        <f>SGAori!J81/1500</f>
        <v>0.29466666666666669</v>
      </c>
      <c r="K81" s="14">
        <f>SGAori!K81/1500</f>
        <v>0.26933333333333331</v>
      </c>
      <c r="L81" s="14">
        <f>SGAori!L81/10000</f>
        <v>0.32040000000000002</v>
      </c>
      <c r="M81" s="14">
        <f>SGAori!M81/10000</f>
        <v>0.31859999999999999</v>
      </c>
      <c r="N81" s="14"/>
    </row>
    <row r="82" spans="1:14" ht="15.5">
      <c r="A82" s="1">
        <v>79</v>
      </c>
      <c r="B82" s="14">
        <f>SGAori!B82/150</f>
        <v>10.866666666666667</v>
      </c>
      <c r="C82" s="14">
        <f>SGAori!C82/300</f>
        <v>12.453333333333333</v>
      </c>
      <c r="D82" s="14">
        <f>SGAori!D82/300</f>
        <v>11.566666666666666</v>
      </c>
      <c r="E82" s="14">
        <f>SGAori!E82/1000</f>
        <v>12.01</v>
      </c>
      <c r="F82" s="14">
        <f>SGAori!F82/1000</f>
        <v>11.877000000000001</v>
      </c>
      <c r="H82">
        <v>79</v>
      </c>
      <c r="I82" s="14">
        <f>SGAori!I82/1500</f>
        <v>0.32733333333333331</v>
      </c>
      <c r="J82" s="14">
        <f>SGAori!J82/1500</f>
        <v>0.40066666666666667</v>
      </c>
      <c r="K82" s="14">
        <f>SGAori!K82/1500</f>
        <v>0.122</v>
      </c>
      <c r="L82" s="14">
        <f>SGAori!L82/10000</f>
        <v>0.34189999999999998</v>
      </c>
      <c r="M82" s="14">
        <f>SGAori!M82/10000</f>
        <v>0.34770000000000001</v>
      </c>
      <c r="N82" s="14"/>
    </row>
    <row r="83" spans="1:14" ht="15.5">
      <c r="A83" s="1">
        <v>80</v>
      </c>
      <c r="B83" s="14">
        <f>SGAori!B83/150</f>
        <v>10.753333333333334</v>
      </c>
      <c r="C83" s="14">
        <f>SGAori!C83/300</f>
        <v>11.706666666666667</v>
      </c>
      <c r="D83" s="14">
        <f>SGAori!D83/300</f>
        <v>10.676666666666666</v>
      </c>
      <c r="E83" s="14">
        <f>SGAori!E83/1000</f>
        <v>11.837999999999999</v>
      </c>
      <c r="F83" s="14">
        <f>SGAori!F83/1000</f>
        <v>11.443</v>
      </c>
      <c r="H83">
        <v>80</v>
      </c>
      <c r="I83" s="14">
        <f>SGAori!I83/1500</f>
        <v>0.438</v>
      </c>
      <c r="J83" s="14">
        <f>SGAori!J83/1500</f>
        <v>0.35333333333333333</v>
      </c>
      <c r="K83" s="14">
        <f>SGAori!K83/1500</f>
        <v>0.31066666666666665</v>
      </c>
      <c r="L83" s="14">
        <f>SGAori!L83/10000</f>
        <v>0.33489999999999998</v>
      </c>
      <c r="M83" s="14">
        <f>SGAori!M83/10000</f>
        <v>0.32929999999999998</v>
      </c>
      <c r="N83" s="14"/>
    </row>
    <row r="84" spans="1:14" ht="15.5">
      <c r="A84" s="1">
        <v>81</v>
      </c>
      <c r="B84" s="14">
        <f>SGAori!B84/150</f>
        <v>10.84</v>
      </c>
      <c r="C84" s="14">
        <f>SGAori!C84/300</f>
        <v>11.956666666666667</v>
      </c>
      <c r="D84" s="14">
        <f>SGAori!D84/300</f>
        <v>11.666666666666666</v>
      </c>
      <c r="E84" s="14">
        <f>SGAori!E84/1000</f>
        <v>12.061</v>
      </c>
      <c r="F84" s="14">
        <f>SGAori!F84/1000</f>
        <v>12.28</v>
      </c>
      <c r="H84">
        <v>81</v>
      </c>
      <c r="I84" s="14">
        <f>SGAori!I84/1500</f>
        <v>0.24533333333333332</v>
      </c>
      <c r="J84" s="14">
        <f>SGAori!J84/1500</f>
        <v>0.32333333333333331</v>
      </c>
      <c r="K84" s="14">
        <f>SGAori!K84/1500</f>
        <v>0.10933333333333334</v>
      </c>
      <c r="L84" s="14">
        <f>SGAori!L84/10000</f>
        <v>0.37159999999999999</v>
      </c>
      <c r="M84" s="14">
        <f>SGAori!M84/10000</f>
        <v>0.30919999999999997</v>
      </c>
      <c r="N84" s="14"/>
    </row>
    <row r="85" spans="1:14" ht="15.5">
      <c r="A85" s="1">
        <v>82</v>
      </c>
      <c r="B85" s="14">
        <f>SGAori!B85/150</f>
        <v>9.5066666666666659</v>
      </c>
      <c r="C85" s="14">
        <f>SGAori!C85/300</f>
        <v>11.83</v>
      </c>
      <c r="D85" s="14">
        <f>SGAori!D85/300</f>
        <v>12.123333333333333</v>
      </c>
      <c r="E85" s="14">
        <f>SGAori!E85/1000</f>
        <v>12.114000000000001</v>
      </c>
      <c r="F85" s="14">
        <f>SGAori!F85/1000</f>
        <v>11.718999999999999</v>
      </c>
      <c r="H85">
        <v>82</v>
      </c>
      <c r="I85" s="14">
        <f>SGAori!I85/1500</f>
        <v>0.378</v>
      </c>
      <c r="J85" s="14">
        <f>SGAori!J85/1500</f>
        <v>0.46600000000000003</v>
      </c>
      <c r="K85" s="14">
        <f>SGAori!K85/1500</f>
        <v>0.56000000000000005</v>
      </c>
      <c r="L85" s="14">
        <f>SGAori!L85/10000</f>
        <v>0.34899999999999998</v>
      </c>
      <c r="M85" s="14">
        <f>SGAori!M85/10000</f>
        <v>0.33579999999999999</v>
      </c>
      <c r="N85" s="14"/>
    </row>
    <row r="86" spans="1:14" ht="15.5">
      <c r="A86" s="1">
        <v>83</v>
      </c>
      <c r="B86" s="14">
        <f>SGAori!B86/150</f>
        <v>11.36</v>
      </c>
      <c r="C86" s="14">
        <f>SGAori!C86/300</f>
        <v>11.37</v>
      </c>
      <c r="D86" s="14">
        <f>SGAori!D86/300</f>
        <v>11.033333333333333</v>
      </c>
      <c r="E86" s="14">
        <f>SGAori!E86/1000</f>
        <v>12.154</v>
      </c>
      <c r="F86" s="14">
        <f>SGAori!F86/1000</f>
        <v>11.792</v>
      </c>
      <c r="H86">
        <v>83</v>
      </c>
      <c r="I86" s="14">
        <f>SGAori!I86/1500</f>
        <v>0.38666666666666666</v>
      </c>
      <c r="J86" s="14">
        <f>SGAori!J86/1500</f>
        <v>0.41733333333333333</v>
      </c>
      <c r="K86" s="14">
        <f>SGAori!K86/1500</f>
        <v>0.40133333333333332</v>
      </c>
      <c r="L86" s="14">
        <f>SGAori!L86/10000</f>
        <v>0.32979999999999998</v>
      </c>
      <c r="M86" s="14">
        <f>SGAori!M86/10000</f>
        <v>0.33660000000000001</v>
      </c>
      <c r="N86" s="14"/>
    </row>
    <row r="87" spans="1:14" ht="15.5">
      <c r="A87" s="1">
        <v>84</v>
      </c>
      <c r="B87" s="14">
        <f>SGAori!B87/150</f>
        <v>11.513333333333334</v>
      </c>
      <c r="C87" s="14">
        <f>SGAori!C87/300</f>
        <v>12.896666666666667</v>
      </c>
      <c r="D87" s="14">
        <f>SGAori!D87/300</f>
        <v>12.85</v>
      </c>
      <c r="E87" s="14">
        <f>SGAori!E87/1000</f>
        <v>12.808999999999999</v>
      </c>
      <c r="F87" s="14">
        <f>SGAori!F87/1000</f>
        <v>12.166</v>
      </c>
      <c r="H87">
        <v>84</v>
      </c>
      <c r="I87" s="14">
        <f>SGAori!I87/1500</f>
        <v>0.28000000000000003</v>
      </c>
      <c r="J87" s="14">
        <f>SGAori!J87/1500</f>
        <v>0.36333333333333334</v>
      </c>
      <c r="K87" s="14">
        <f>SGAori!K87/1500</f>
        <v>0.28199999999999997</v>
      </c>
      <c r="L87" s="14">
        <f>SGAori!L87/10000</f>
        <v>0.35199999999999998</v>
      </c>
      <c r="M87" s="14">
        <f>SGAori!M87/10000</f>
        <v>0.3372</v>
      </c>
      <c r="N87" s="14"/>
    </row>
    <row r="88" spans="1:14" ht="15.5">
      <c r="A88" s="1">
        <v>85</v>
      </c>
      <c r="B88" s="14">
        <f>SGAori!B88/150</f>
        <v>12.546666666666667</v>
      </c>
      <c r="C88" s="14">
        <f>SGAori!C88/300</f>
        <v>13.433333333333334</v>
      </c>
      <c r="D88" s="14">
        <f>SGAori!D88/300</f>
        <v>12.633333333333333</v>
      </c>
      <c r="E88" s="14">
        <f>SGAori!E88/1000</f>
        <v>12.532999999999999</v>
      </c>
      <c r="F88" s="14">
        <f>SGAori!F88/1000</f>
        <v>12.523</v>
      </c>
      <c r="H88">
        <v>85</v>
      </c>
      <c r="I88" s="14">
        <f>SGAori!I88/1500</f>
        <v>0.32600000000000001</v>
      </c>
      <c r="J88" s="14">
        <f>SGAori!J88/1500</f>
        <v>0.45600000000000002</v>
      </c>
      <c r="K88" s="14">
        <f>SGAori!K88/1500</f>
        <v>0.34133333333333332</v>
      </c>
      <c r="L88" s="14">
        <f>SGAori!L88/10000</f>
        <v>0.34300000000000003</v>
      </c>
      <c r="M88" s="14">
        <f>SGAori!M88/10000</f>
        <v>0.3448</v>
      </c>
      <c r="N88" s="14"/>
    </row>
    <row r="89" spans="1:14" ht="15.5">
      <c r="A89" s="1">
        <v>86</v>
      </c>
      <c r="B89" s="14">
        <f>SGAori!B89/150</f>
        <v>12.173333333333334</v>
      </c>
      <c r="C89" s="14">
        <f>SGAori!C89/300</f>
        <v>13.28</v>
      </c>
      <c r="D89" s="14">
        <f>SGAori!D89/300</f>
        <v>12.26</v>
      </c>
      <c r="E89" s="14">
        <f>SGAori!E89/1000</f>
        <v>12.584</v>
      </c>
      <c r="F89" s="14">
        <f>SGAori!F89/1000</f>
        <v>12.507</v>
      </c>
      <c r="H89">
        <v>86</v>
      </c>
      <c r="I89" s="14">
        <f>SGAori!I89/1500</f>
        <v>0.50800000000000001</v>
      </c>
      <c r="J89" s="14">
        <f>SGAori!J89/1500</f>
        <v>0.40266666666666667</v>
      </c>
      <c r="K89" s="14">
        <f>SGAori!K89/1500</f>
        <v>0.19666666666666666</v>
      </c>
      <c r="L89" s="14">
        <f>SGAori!L89/10000</f>
        <v>0.33779999999999999</v>
      </c>
      <c r="M89" s="14">
        <f>SGAori!M89/10000</f>
        <v>0.36009999999999998</v>
      </c>
      <c r="N89" s="14"/>
    </row>
    <row r="90" spans="1:14" ht="15.5">
      <c r="A90" s="1">
        <v>87</v>
      </c>
      <c r="B90" s="14">
        <f>SGAori!B90/150</f>
        <v>14.88</v>
      </c>
      <c r="C90" s="14">
        <f>SGAori!C90/300</f>
        <v>12.516666666666667</v>
      </c>
      <c r="D90" s="14">
        <f>SGAori!D90/300</f>
        <v>12.996666666666666</v>
      </c>
      <c r="E90" s="14">
        <f>SGAori!E90/1000</f>
        <v>12.955</v>
      </c>
      <c r="F90" s="14">
        <f>SGAori!F90/1000</f>
        <v>12.596</v>
      </c>
      <c r="H90">
        <v>87</v>
      </c>
      <c r="I90" s="14">
        <f>SGAori!I90/1500</f>
        <v>0.54933333333333334</v>
      </c>
      <c r="J90" s="14">
        <f>SGAori!J90/1500</f>
        <v>0.45333333333333331</v>
      </c>
      <c r="K90" s="14">
        <f>SGAori!K90/1500</f>
        <v>0.7406666666666667</v>
      </c>
      <c r="L90" s="14">
        <f>SGAori!L90/10000</f>
        <v>0.38400000000000001</v>
      </c>
      <c r="M90" s="14">
        <f>SGAori!M90/10000</f>
        <v>0.3977</v>
      </c>
      <c r="N90" s="14"/>
    </row>
    <row r="91" spans="1:14" ht="15.5">
      <c r="A91" s="1">
        <v>88</v>
      </c>
      <c r="B91" s="14">
        <f>SGAori!B91/150</f>
        <v>12.626666666666667</v>
      </c>
      <c r="C91" s="14">
        <f>SGAori!C91/300</f>
        <v>13.33</v>
      </c>
      <c r="D91" s="14">
        <f>SGAori!D91/300</f>
        <v>11.85</v>
      </c>
      <c r="E91" s="14">
        <f>SGAori!E91/1000</f>
        <v>12.414</v>
      </c>
      <c r="F91" s="14">
        <f>SGAori!F91/1000</f>
        <v>12.271000000000001</v>
      </c>
      <c r="H91">
        <v>88</v>
      </c>
      <c r="I91" s="14">
        <f>SGAori!I91/1500</f>
        <v>0.44133333333333336</v>
      </c>
      <c r="J91" s="14">
        <f>SGAori!J91/1500</f>
        <v>0.43933333333333335</v>
      </c>
      <c r="K91" s="14">
        <f>SGAori!K91/1500</f>
        <v>0.36133333333333334</v>
      </c>
      <c r="L91" s="14">
        <f>SGAori!L91/10000</f>
        <v>0.34289999999999998</v>
      </c>
      <c r="M91" s="14">
        <f>SGAori!M91/10000</f>
        <v>0.36130000000000001</v>
      </c>
      <c r="N91" s="14"/>
    </row>
    <row r="92" spans="1:14" ht="15.5">
      <c r="A92" s="1">
        <v>89</v>
      </c>
      <c r="B92" s="14">
        <f>SGAori!B92/150</f>
        <v>13.44</v>
      </c>
      <c r="C92" s="14">
        <f>SGAori!C92/300</f>
        <v>11.99</v>
      </c>
      <c r="D92" s="14">
        <f>SGAori!D92/300</f>
        <v>12.23</v>
      </c>
      <c r="E92" s="14">
        <f>SGAori!E92/1000</f>
        <v>12.711</v>
      </c>
      <c r="F92" s="14">
        <f>SGAori!F92/1000</f>
        <v>12.4</v>
      </c>
      <c r="H92">
        <v>89</v>
      </c>
      <c r="I92" s="14">
        <f>SGAori!I92/1500</f>
        <v>0.40666666666666668</v>
      </c>
      <c r="J92" s="14">
        <f>SGAori!J92/1500</f>
        <v>0.22</v>
      </c>
      <c r="K92" s="14">
        <f>SGAori!K92/1500</f>
        <v>0.41666666666666669</v>
      </c>
      <c r="L92" s="14">
        <f>SGAori!L92/10000</f>
        <v>0.34499999999999997</v>
      </c>
      <c r="M92" s="14">
        <f>SGAori!M92/10000</f>
        <v>0.3206</v>
      </c>
      <c r="N92" s="14"/>
    </row>
    <row r="93" spans="1:14" ht="15.5">
      <c r="A93" s="1">
        <v>90</v>
      </c>
      <c r="B93" s="14">
        <f>SGAori!B93/150</f>
        <v>11.833333333333334</v>
      </c>
      <c r="C93" s="14">
        <f>SGAori!C93/300</f>
        <v>12.533333333333333</v>
      </c>
      <c r="D93" s="14">
        <f>SGAori!D93/300</f>
        <v>12.82</v>
      </c>
      <c r="E93" s="14">
        <f>SGAori!E93/1000</f>
        <v>12.567</v>
      </c>
      <c r="F93" s="14">
        <f>SGAori!F93/1000</f>
        <v>12.316000000000001</v>
      </c>
      <c r="H93">
        <v>90</v>
      </c>
      <c r="I93" s="14">
        <f>SGAori!I93/1500</f>
        <v>0.41333333333333333</v>
      </c>
      <c r="J93" s="14">
        <f>SGAori!J93/1500</f>
        <v>0.222</v>
      </c>
      <c r="K93" s="14">
        <f>SGAori!K93/1500</f>
        <v>0.30133333333333334</v>
      </c>
      <c r="L93" s="14">
        <f>SGAori!L93/10000</f>
        <v>0.38929999999999998</v>
      </c>
      <c r="M93" s="14">
        <f>SGAori!M93/10000</f>
        <v>0.38009999999999999</v>
      </c>
      <c r="N93" s="14"/>
    </row>
    <row r="94" spans="1:14" ht="15.5">
      <c r="A94" s="1">
        <v>91</v>
      </c>
      <c r="B94" s="14">
        <f>SGAori!B94/150</f>
        <v>12.926666666666666</v>
      </c>
      <c r="C94" s="14">
        <f>SGAori!C94/300</f>
        <v>12.736666666666666</v>
      </c>
      <c r="D94" s="14">
        <f>SGAori!D94/300</f>
        <v>12.696666666666667</v>
      </c>
      <c r="E94" s="14">
        <f>SGAori!E94/1000</f>
        <v>13.004</v>
      </c>
      <c r="F94" s="14">
        <f>SGAori!F94/1000</f>
        <v>12.25</v>
      </c>
      <c r="H94">
        <v>91</v>
      </c>
      <c r="I94" s="14">
        <f>SGAori!I94/1500</f>
        <v>0.40333333333333332</v>
      </c>
      <c r="J94" s="14">
        <f>SGAori!J94/1500</f>
        <v>0.35066666666666668</v>
      </c>
      <c r="K94" s="14">
        <f>SGAori!K94/1500</f>
        <v>0.45600000000000002</v>
      </c>
      <c r="L94" s="14">
        <f>SGAori!L94/10000</f>
        <v>0.39810000000000001</v>
      </c>
      <c r="M94" s="14">
        <f>SGAori!M94/10000</f>
        <v>0.32929999999999998</v>
      </c>
      <c r="N94" s="14"/>
    </row>
    <row r="95" spans="1:14" ht="15.5">
      <c r="A95" s="1">
        <v>92</v>
      </c>
      <c r="B95" s="14">
        <f>SGAori!B95/150</f>
        <v>12.686666666666667</v>
      </c>
      <c r="C95" s="14">
        <f>SGAori!C95/300</f>
        <v>13.066666666666666</v>
      </c>
      <c r="D95" s="14">
        <f>SGAori!D95/300</f>
        <v>13.266666666666667</v>
      </c>
      <c r="E95" s="14">
        <f>SGAori!E95/1000</f>
        <v>12.968999999999999</v>
      </c>
      <c r="F95" s="14">
        <f>SGAori!F95/1000</f>
        <v>12.432</v>
      </c>
      <c r="H95">
        <v>92</v>
      </c>
      <c r="I95" s="14">
        <f>SGAori!I95/1500</f>
        <v>0.20733333333333334</v>
      </c>
      <c r="J95" s="14">
        <f>SGAori!J95/1500</f>
        <v>0.36733333333333335</v>
      </c>
      <c r="K95" s="14">
        <f>SGAori!K95/1500</f>
        <v>0.29466666666666669</v>
      </c>
      <c r="L95" s="14">
        <f>SGAori!L95/10000</f>
        <v>0.39040000000000002</v>
      </c>
      <c r="M95" s="14">
        <f>SGAori!M95/10000</f>
        <v>0.36059999999999998</v>
      </c>
      <c r="N95" s="14"/>
    </row>
    <row r="96" spans="1:14" ht="15.5">
      <c r="A96" s="1">
        <v>93</v>
      </c>
      <c r="B96" s="14">
        <f>SGAori!B96/150</f>
        <v>12.34</v>
      </c>
      <c r="C96" s="14">
        <f>SGAori!C96/300</f>
        <v>13.113333333333333</v>
      </c>
      <c r="D96" s="14">
        <f>SGAori!D96/300</f>
        <v>13.253333333333334</v>
      </c>
      <c r="E96" s="14">
        <f>SGAori!E96/1000</f>
        <v>13.093999999999999</v>
      </c>
      <c r="F96" s="14">
        <f>SGAori!F96/1000</f>
        <v>12.711</v>
      </c>
      <c r="H96">
        <v>93</v>
      </c>
      <c r="I96" s="14">
        <f>SGAori!I96/1500</f>
        <v>0.27133333333333332</v>
      </c>
      <c r="J96" s="14">
        <f>SGAori!J96/1500</f>
        <v>0.35066666666666668</v>
      </c>
      <c r="K96" s="14">
        <f>SGAori!K96/1500</f>
        <v>0.41133333333333333</v>
      </c>
      <c r="L96" s="14">
        <f>SGAori!L96/10000</f>
        <v>0.38059999999999999</v>
      </c>
      <c r="M96" s="14">
        <f>SGAori!M96/10000</f>
        <v>0.41199999999999998</v>
      </c>
      <c r="N96" s="14"/>
    </row>
    <row r="97" spans="1:14" ht="15.5">
      <c r="A97" s="1">
        <v>94</v>
      </c>
      <c r="B97" s="14">
        <f>SGAori!B97/150</f>
        <v>12.84</v>
      </c>
      <c r="C97" s="14">
        <f>SGAori!C97/300</f>
        <v>13.486666666666666</v>
      </c>
      <c r="D97" s="14">
        <f>SGAori!D97/300</f>
        <v>13.59</v>
      </c>
      <c r="E97" s="14">
        <f>SGAori!E97/1000</f>
        <v>13.288</v>
      </c>
      <c r="F97" s="14">
        <f>SGAori!F97/1000</f>
        <v>12.79</v>
      </c>
      <c r="H97">
        <v>94</v>
      </c>
      <c r="I97" s="14">
        <f>SGAori!I97/1500</f>
        <v>0.43333333333333335</v>
      </c>
      <c r="J97" s="14">
        <f>SGAori!J97/1500</f>
        <v>0.38733333333333331</v>
      </c>
      <c r="K97" s="14">
        <f>SGAori!K97/1500</f>
        <v>0.42466666666666669</v>
      </c>
      <c r="L97" s="14">
        <f>SGAori!L97/10000</f>
        <v>0.35730000000000001</v>
      </c>
      <c r="M97" s="14">
        <f>SGAori!M97/10000</f>
        <v>0.37019999999999997</v>
      </c>
      <c r="N97" s="14"/>
    </row>
    <row r="98" spans="1:14" ht="15.5">
      <c r="A98" s="1">
        <v>95</v>
      </c>
      <c r="B98" s="14">
        <f>SGAori!B98/150</f>
        <v>13.733333333333333</v>
      </c>
      <c r="C98" s="14">
        <f>SGAori!C98/300</f>
        <v>13.573333333333334</v>
      </c>
      <c r="D98" s="14">
        <f>SGAori!D98/300</f>
        <v>13.633333333333333</v>
      </c>
      <c r="E98" s="14">
        <f>SGAori!E98/1000</f>
        <v>13.275</v>
      </c>
      <c r="F98" s="14">
        <f>SGAori!F98/1000</f>
        <v>12.888</v>
      </c>
      <c r="H98">
        <v>95</v>
      </c>
      <c r="I98" s="14">
        <f>SGAori!I98/1500</f>
        <v>0.48533333333333334</v>
      </c>
      <c r="J98" s="14">
        <f>SGAori!J98/1500</f>
        <v>0.438</v>
      </c>
      <c r="K98" s="14">
        <f>SGAori!K98/1500</f>
        <v>0.40733333333333333</v>
      </c>
      <c r="L98" s="14">
        <f>SGAori!L98/10000</f>
        <v>0.39360000000000001</v>
      </c>
      <c r="M98" s="14">
        <f>SGAori!M98/10000</f>
        <v>0.37940000000000002</v>
      </c>
      <c r="N98" s="14"/>
    </row>
    <row r="99" spans="1:14" ht="15.5">
      <c r="A99" s="1">
        <v>96</v>
      </c>
      <c r="B99" s="14">
        <f>SGAori!B99/150</f>
        <v>13.32</v>
      </c>
      <c r="C99" s="14">
        <f>SGAori!C99/300</f>
        <v>14.273333333333333</v>
      </c>
      <c r="D99" s="14">
        <f>SGAori!D99/300</f>
        <v>13.976666666666667</v>
      </c>
      <c r="E99" s="14">
        <f>SGAori!E99/1000</f>
        <v>13.363</v>
      </c>
      <c r="F99" s="14">
        <f>SGAori!F99/1000</f>
        <v>12.977</v>
      </c>
      <c r="H99">
        <v>96</v>
      </c>
      <c r="I99" s="14">
        <f>SGAori!I99/1500</f>
        <v>0.32733333333333331</v>
      </c>
      <c r="J99" s="14">
        <f>SGAori!J99/1500</f>
        <v>0.432</v>
      </c>
      <c r="K99" s="14">
        <f>SGAori!K99/1500</f>
        <v>0.29933333333333334</v>
      </c>
      <c r="L99" s="14">
        <f>SGAori!L99/10000</f>
        <v>0.38040000000000002</v>
      </c>
      <c r="M99" s="14">
        <f>SGAori!M99/10000</f>
        <v>0.38819999999999999</v>
      </c>
      <c r="N99" s="14"/>
    </row>
    <row r="100" spans="1:14" ht="15.5">
      <c r="A100" s="1">
        <v>97</v>
      </c>
      <c r="B100" s="14">
        <f>SGAori!B100/150</f>
        <v>13.486666666666666</v>
      </c>
      <c r="C100" s="14">
        <f>SGAori!C100/300</f>
        <v>13.7</v>
      </c>
      <c r="D100" s="14">
        <f>SGAori!D100/300</f>
        <v>14.686666666666667</v>
      </c>
      <c r="E100" s="14">
        <f>SGAori!E100/1000</f>
        <v>13.433999999999999</v>
      </c>
      <c r="F100" s="14">
        <f>SGAori!F100/1000</f>
        <v>13.236000000000001</v>
      </c>
      <c r="H100">
        <v>97</v>
      </c>
      <c r="I100" s="14">
        <f>SGAori!I100/1500</f>
        <v>0.61266666666666669</v>
      </c>
      <c r="J100" s="14">
        <f>SGAori!J100/1500</f>
        <v>0.47266666666666668</v>
      </c>
      <c r="K100" s="14">
        <f>SGAori!K100/1500</f>
        <v>0.15</v>
      </c>
      <c r="L100" s="14">
        <f>SGAori!L100/10000</f>
        <v>0.39050000000000001</v>
      </c>
      <c r="M100" s="14">
        <f>SGAori!M100/10000</f>
        <v>0.3896</v>
      </c>
      <c r="N100" s="14"/>
    </row>
    <row r="101" spans="1:14" ht="15.5">
      <c r="A101" s="1">
        <v>98</v>
      </c>
      <c r="B101" s="14">
        <f>SGAori!B101/150</f>
        <v>12.586666666666666</v>
      </c>
      <c r="C101" s="14">
        <f>SGAori!C101/300</f>
        <v>14.856666666666667</v>
      </c>
      <c r="D101" s="14">
        <f>SGAori!D101/300</f>
        <v>14.083333333333334</v>
      </c>
      <c r="E101" s="14">
        <f>SGAori!E101/1000</f>
        <v>13.901</v>
      </c>
      <c r="F101" s="14">
        <f>SGAori!F101/1000</f>
        <v>12.965999999999999</v>
      </c>
      <c r="H101">
        <v>98</v>
      </c>
      <c r="I101" s="14">
        <f>SGAori!I101/1500</f>
        <v>0.51200000000000001</v>
      </c>
      <c r="J101" s="14">
        <f>SGAori!J101/1500</f>
        <v>0.35466666666666669</v>
      </c>
      <c r="K101" s="14">
        <f>SGAori!K101/1500</f>
        <v>0.32</v>
      </c>
      <c r="L101" s="14">
        <f>SGAori!L101/10000</f>
        <v>0.37809999999999999</v>
      </c>
      <c r="M101" s="14">
        <f>SGAori!M101/10000</f>
        <v>0.37369999999999998</v>
      </c>
      <c r="N101" s="14"/>
    </row>
    <row r="102" spans="1:14" ht="15.5">
      <c r="A102" s="1">
        <v>99</v>
      </c>
      <c r="B102" s="14">
        <f>SGAori!B102/150</f>
        <v>14.72</v>
      </c>
      <c r="C102" s="14">
        <f>SGAori!C102/300</f>
        <v>15.096666666666666</v>
      </c>
      <c r="D102" s="14">
        <f>SGAori!D102/300</f>
        <v>14.056666666666667</v>
      </c>
      <c r="E102" s="14">
        <f>SGAori!E102/1000</f>
        <v>13.629</v>
      </c>
      <c r="F102" s="14">
        <f>SGAori!F102/1000</f>
        <v>12.999000000000001</v>
      </c>
      <c r="H102">
        <v>99</v>
      </c>
      <c r="I102" s="14">
        <f>SGAori!I102/1500</f>
        <v>0.44400000000000001</v>
      </c>
      <c r="J102" s="14">
        <f>SGAori!J102/1500</f>
        <v>0.40799999999999997</v>
      </c>
      <c r="K102" s="14">
        <f>SGAori!K102/1500</f>
        <v>0.35466666666666669</v>
      </c>
      <c r="L102" s="14">
        <f>SGAori!L102/10000</f>
        <v>0.4143</v>
      </c>
      <c r="M102" s="14">
        <f>SGAori!M102/10000</f>
        <v>0.37580000000000002</v>
      </c>
      <c r="N102" s="14"/>
    </row>
    <row r="103" spans="1:14" ht="15.5">
      <c r="A103" s="1">
        <v>100</v>
      </c>
      <c r="B103" s="14">
        <f>SGAori!B103/150</f>
        <v>15.033333333333333</v>
      </c>
      <c r="C103" s="14">
        <f>SGAori!C103/300</f>
        <v>14.416666666666666</v>
      </c>
      <c r="D103" s="14">
        <f>SGAori!D103/300</f>
        <v>13.893333333333333</v>
      </c>
      <c r="E103" s="14">
        <f>SGAori!E103/1000</f>
        <v>13.734999999999999</v>
      </c>
      <c r="F103" s="14">
        <f>SGAori!F103/1000</f>
        <v>12.801</v>
      </c>
      <c r="H103">
        <v>100</v>
      </c>
      <c r="I103" s="14">
        <f>SGAori!I103/1500</f>
        <v>0.54466666666666663</v>
      </c>
      <c r="J103" s="14">
        <f>SGAori!J103/1500</f>
        <v>0.38666666666666666</v>
      </c>
      <c r="K103" s="14">
        <f>SGAori!K103/1500</f>
        <v>0.38066666666666665</v>
      </c>
      <c r="L103" s="14">
        <f>SGAori!L103/10000</f>
        <v>0.39889999999999998</v>
      </c>
      <c r="M103" s="14">
        <f>SGAori!M103/10000</f>
        <v>0.37580000000000002</v>
      </c>
      <c r="N103" s="14"/>
    </row>
    <row r="104" spans="1:14" ht="15.5">
      <c r="A104" s="1">
        <v>101</v>
      </c>
      <c r="B104" s="14">
        <f>SGAori!B104/150</f>
        <v>15.306666666666667</v>
      </c>
      <c r="C104" s="14">
        <f>SGAori!C104/300</f>
        <v>14.703333333333333</v>
      </c>
      <c r="D104" s="14">
        <f>SGAori!D104/300</f>
        <v>13.763333333333334</v>
      </c>
      <c r="E104" s="14">
        <f>SGAori!E104/1000</f>
        <v>13.95</v>
      </c>
      <c r="F104" s="14">
        <f>SGAori!F104/1000</f>
        <v>13.032</v>
      </c>
      <c r="H104">
        <v>101</v>
      </c>
      <c r="I104" s="14">
        <f>SGAori!I104/1500</f>
        <v>0.51200000000000001</v>
      </c>
      <c r="J104" s="14">
        <f>SGAori!J104/1500</f>
        <v>0.47199999999999998</v>
      </c>
      <c r="K104" s="14">
        <f>SGAori!K104/1500</f>
        <v>0.39133333333333331</v>
      </c>
      <c r="L104" s="14">
        <f>SGAori!L104/10000</f>
        <v>0.39579999999999999</v>
      </c>
      <c r="M104" s="14">
        <f>SGAori!M104/10000</f>
        <v>0.38450000000000001</v>
      </c>
      <c r="N104" s="14"/>
    </row>
    <row r="105" spans="1:14" ht="15.5">
      <c r="A105" s="1">
        <v>102</v>
      </c>
      <c r="B105" s="14">
        <f>SGAori!B105/150</f>
        <v>14.566666666666666</v>
      </c>
      <c r="C105" s="14">
        <f>SGAori!C105/300</f>
        <v>14.81</v>
      </c>
      <c r="D105" s="14">
        <f>SGAori!D105/300</f>
        <v>13.306666666666667</v>
      </c>
      <c r="E105" s="14">
        <f>SGAori!E105/1000</f>
        <v>13.81</v>
      </c>
      <c r="F105" s="14">
        <f>SGAori!F105/1000</f>
        <v>12.78</v>
      </c>
      <c r="H105">
        <v>102</v>
      </c>
      <c r="I105" s="14">
        <f>SGAori!I105/1500</f>
        <v>0.63733333333333331</v>
      </c>
      <c r="J105" s="14">
        <f>SGAori!J105/1500</f>
        <v>0.35866666666666669</v>
      </c>
      <c r="K105" s="14">
        <f>SGAori!K105/1500</f>
        <v>0.39466666666666667</v>
      </c>
      <c r="L105" s="14">
        <f>SGAori!L105/10000</f>
        <v>0.40560000000000002</v>
      </c>
      <c r="M105" s="14">
        <f>SGAori!M105/10000</f>
        <v>0.374</v>
      </c>
      <c r="N105" s="14"/>
    </row>
    <row r="106" spans="1:14" ht="15.5">
      <c r="A106" s="1">
        <v>103</v>
      </c>
      <c r="B106" s="14">
        <f>SGAori!B106/150</f>
        <v>16.739999999999998</v>
      </c>
      <c r="C106" s="14">
        <f>SGAori!C106/300</f>
        <v>14.983333333333333</v>
      </c>
      <c r="D106" s="14">
        <f>SGAori!D106/300</f>
        <v>14.33</v>
      </c>
      <c r="E106" s="14">
        <f>SGAori!E106/1000</f>
        <v>14.170999999999999</v>
      </c>
      <c r="F106" s="14">
        <f>SGAori!F106/1000</f>
        <v>13.117000000000001</v>
      </c>
      <c r="H106">
        <v>103</v>
      </c>
      <c r="I106" s="14">
        <f>SGAori!I106/1500</f>
        <v>0.48866666666666669</v>
      </c>
      <c r="J106" s="14">
        <f>SGAori!J106/1500</f>
        <v>0.41933333333333334</v>
      </c>
      <c r="K106" s="14">
        <f>SGAori!K106/1500</f>
        <v>0.52333333333333332</v>
      </c>
      <c r="L106" s="14">
        <f>SGAori!L106/10000</f>
        <v>0.39750000000000002</v>
      </c>
      <c r="M106" s="14">
        <f>SGAori!M106/10000</f>
        <v>0.37669999999999998</v>
      </c>
      <c r="N106" s="14"/>
    </row>
    <row r="107" spans="1:14" ht="15.5">
      <c r="A107" s="1">
        <v>104</v>
      </c>
      <c r="B107" s="14">
        <f>SGAori!B107/150</f>
        <v>15.546666666666667</v>
      </c>
      <c r="C107" s="14">
        <f>SGAori!C107/300</f>
        <v>15.73</v>
      </c>
      <c r="D107" s="14">
        <f>SGAori!D107/300</f>
        <v>14.576666666666666</v>
      </c>
      <c r="E107" s="14">
        <f>SGAori!E107/1000</f>
        <v>13.878</v>
      </c>
      <c r="F107" s="14">
        <f>SGAori!F107/1000</f>
        <v>13.547000000000001</v>
      </c>
      <c r="H107">
        <v>104</v>
      </c>
      <c r="I107" s="14">
        <f>SGAori!I107/1500</f>
        <v>0.48</v>
      </c>
      <c r="J107" s="14">
        <f>SGAori!J107/1500</f>
        <v>0.58866666666666667</v>
      </c>
      <c r="K107" s="14">
        <f>SGAori!K107/1500</f>
        <v>0.5033333333333333</v>
      </c>
      <c r="L107" s="14">
        <f>SGAori!L107/10000</f>
        <v>0.41760000000000003</v>
      </c>
      <c r="M107" s="14">
        <f>SGAori!M107/10000</f>
        <v>0.38350000000000001</v>
      </c>
      <c r="N107" s="14"/>
    </row>
    <row r="108" spans="1:14" ht="15.5">
      <c r="A108" s="1">
        <v>105</v>
      </c>
      <c r="B108" s="14">
        <f>SGAori!B108/150</f>
        <v>16.893333333333334</v>
      </c>
      <c r="C108" s="14">
        <f>SGAori!C108/300</f>
        <v>15.7</v>
      </c>
      <c r="D108" s="14">
        <f>SGAori!D108/300</f>
        <v>14.713333333333333</v>
      </c>
      <c r="E108" s="14">
        <f>SGAori!E108/1000</f>
        <v>14.667</v>
      </c>
      <c r="F108" s="14">
        <f>SGAori!F108/1000</f>
        <v>13.680999999999999</v>
      </c>
      <c r="H108">
        <v>105</v>
      </c>
      <c r="I108" s="14">
        <f>SGAori!I108/1500</f>
        <v>0.39600000000000002</v>
      </c>
      <c r="J108" s="14">
        <f>SGAori!J108/1500</f>
        <v>0.41066666666666668</v>
      </c>
      <c r="K108" s="14">
        <f>SGAori!K108/1500</f>
        <v>0.5</v>
      </c>
      <c r="L108" s="14">
        <f>SGAori!L108/10000</f>
        <v>0.39510000000000001</v>
      </c>
      <c r="M108" s="14">
        <f>SGAori!M108/10000</f>
        <v>0.37959999999999999</v>
      </c>
      <c r="N108" s="14"/>
    </row>
    <row r="109" spans="1:14" ht="15.5">
      <c r="A109" s="1">
        <v>106</v>
      </c>
      <c r="B109" s="14">
        <f>SGAori!B109/150</f>
        <v>17.420000000000002</v>
      </c>
      <c r="C109" s="14">
        <f>SGAori!C109/300</f>
        <v>16.723333333333333</v>
      </c>
      <c r="D109" s="14">
        <f>SGAori!D109/300</f>
        <v>14.64</v>
      </c>
      <c r="E109" s="14">
        <f>SGAori!E109/1000</f>
        <v>14.35</v>
      </c>
      <c r="F109" s="14">
        <f>SGAori!F109/1000</f>
        <v>13.802</v>
      </c>
      <c r="H109">
        <v>106</v>
      </c>
      <c r="I109" s="14">
        <f>SGAori!I109/1500</f>
        <v>0.45266666666666666</v>
      </c>
      <c r="J109" s="14">
        <f>SGAori!J109/1500</f>
        <v>0.48199999999999998</v>
      </c>
      <c r="K109" s="14">
        <f>SGAori!K109/1500</f>
        <v>0.38666666666666666</v>
      </c>
      <c r="L109" s="14">
        <f>SGAori!L109/10000</f>
        <v>0.45200000000000001</v>
      </c>
      <c r="M109" s="14">
        <f>SGAori!M109/10000</f>
        <v>0.35820000000000002</v>
      </c>
      <c r="N109" s="14"/>
    </row>
    <row r="110" spans="1:14" ht="15.5">
      <c r="A110" s="1">
        <v>107</v>
      </c>
      <c r="B110" s="14">
        <f>SGAori!B110/150</f>
        <v>16.933333333333334</v>
      </c>
      <c r="C110" s="14">
        <f>SGAori!C110/300</f>
        <v>16.016666666666666</v>
      </c>
      <c r="D110" s="14">
        <f>SGAori!D110/300</f>
        <v>14.833333333333334</v>
      </c>
      <c r="E110" s="14">
        <f>SGAori!E110/1000</f>
        <v>14.647</v>
      </c>
      <c r="F110" s="14">
        <f>SGAori!F110/1000</f>
        <v>13.371</v>
      </c>
      <c r="H110">
        <v>107</v>
      </c>
      <c r="I110" s="14">
        <f>SGAori!I110/1500</f>
        <v>0.48199999999999998</v>
      </c>
      <c r="J110" s="14">
        <f>SGAori!J110/1500</f>
        <v>0.5033333333333333</v>
      </c>
      <c r="K110" s="14">
        <f>SGAori!K110/1500</f>
        <v>0.38933333333333331</v>
      </c>
      <c r="L110" s="14">
        <f>SGAori!L110/10000</f>
        <v>0.4395</v>
      </c>
      <c r="M110" s="14">
        <f>SGAori!M110/10000</f>
        <v>0.37530000000000002</v>
      </c>
      <c r="N110" s="14"/>
    </row>
    <row r="111" spans="1:14" ht="15.5">
      <c r="A111" s="1">
        <v>108</v>
      </c>
      <c r="B111" s="14">
        <f>SGAori!B111/150</f>
        <v>16.079999999999998</v>
      </c>
      <c r="C111" s="14">
        <f>SGAori!C111/300</f>
        <v>16.613333333333333</v>
      </c>
      <c r="D111" s="14">
        <f>SGAori!D111/300</f>
        <v>14.556666666666667</v>
      </c>
      <c r="E111" s="14">
        <f>SGAori!E111/1000</f>
        <v>14.55</v>
      </c>
      <c r="F111" s="14">
        <f>SGAori!F111/1000</f>
        <v>13.842000000000001</v>
      </c>
      <c r="H111">
        <v>108</v>
      </c>
      <c r="I111" s="14">
        <f>SGAori!I111/1500</f>
        <v>0.58266666666666667</v>
      </c>
      <c r="J111" s="14">
        <f>SGAori!J111/1500</f>
        <v>0.55133333333333334</v>
      </c>
      <c r="K111" s="14">
        <f>SGAori!K111/1500</f>
        <v>0.44800000000000001</v>
      </c>
      <c r="L111" s="14">
        <f>SGAori!L111/10000</f>
        <v>0.46550000000000002</v>
      </c>
      <c r="M111" s="14">
        <f>SGAori!M111/10000</f>
        <v>0.38390000000000002</v>
      </c>
      <c r="N111" s="14"/>
    </row>
    <row r="112" spans="1:14" ht="15.5">
      <c r="A112" s="1">
        <v>109</v>
      </c>
      <c r="B112" s="14">
        <f>SGAori!B112/150</f>
        <v>17.953333333333333</v>
      </c>
      <c r="C112" s="14">
        <f>SGAori!C112/300</f>
        <v>17.113333333333333</v>
      </c>
      <c r="D112" s="14">
        <f>SGAori!D112/300</f>
        <v>14.726666666666667</v>
      </c>
      <c r="E112" s="14">
        <f>SGAori!E112/1000</f>
        <v>15.177</v>
      </c>
      <c r="F112" s="14">
        <f>SGAori!F112/1000</f>
        <v>14.134</v>
      </c>
      <c r="H112">
        <v>109</v>
      </c>
      <c r="I112" s="14">
        <f>SGAori!I112/1500</f>
        <v>0.49466666666666664</v>
      </c>
      <c r="J112" s="14">
        <f>SGAori!J112/1500</f>
        <v>0.46133333333333332</v>
      </c>
      <c r="K112" s="14">
        <f>SGAori!K112/1500</f>
        <v>0.49866666666666665</v>
      </c>
      <c r="L112" s="14">
        <f>SGAori!L112/10000</f>
        <v>0.50119999999999998</v>
      </c>
      <c r="M112" s="14">
        <f>SGAori!M112/10000</f>
        <v>0.4304</v>
      </c>
      <c r="N112" s="14"/>
    </row>
    <row r="113" spans="1:14" ht="15.5">
      <c r="A113" s="1">
        <v>110</v>
      </c>
      <c r="B113" s="14">
        <f>SGAori!B113/150</f>
        <v>18.46</v>
      </c>
      <c r="C113" s="14">
        <f>SGAori!C113/300</f>
        <v>16.543333333333333</v>
      </c>
      <c r="D113" s="14">
        <f>SGAori!D113/300</f>
        <v>14.376666666666667</v>
      </c>
      <c r="E113" s="14">
        <f>SGAori!E113/1000</f>
        <v>15.302</v>
      </c>
      <c r="F113" s="14">
        <f>SGAori!F113/1000</f>
        <v>13.366</v>
      </c>
      <c r="H113">
        <v>110</v>
      </c>
      <c r="I113" s="14">
        <f>SGAori!I113/1500</f>
        <v>0.63066666666666671</v>
      </c>
      <c r="J113" s="14">
        <f>SGAori!J113/1500</f>
        <v>1.0953333333333333</v>
      </c>
      <c r="K113" s="14">
        <f>SGAori!K113/1500</f>
        <v>0.50866666666666671</v>
      </c>
      <c r="L113" s="14">
        <f>SGAori!L113/10000</f>
        <v>0.46850000000000003</v>
      </c>
      <c r="M113" s="14">
        <f>SGAori!M113/10000</f>
        <v>0.3281</v>
      </c>
      <c r="N113" s="14"/>
    </row>
    <row r="114" spans="1:14" ht="15.5">
      <c r="A114" s="1">
        <v>111</v>
      </c>
      <c r="B114" s="14">
        <f>SGAori!B114/150</f>
        <v>17.913333333333334</v>
      </c>
      <c r="C114" s="14">
        <f>SGAori!C114/300</f>
        <v>16.873333333333335</v>
      </c>
      <c r="D114" s="14">
        <f>SGAori!D114/300</f>
        <v>14.873333333333333</v>
      </c>
      <c r="E114" s="14">
        <f>SGAori!E114/1000</f>
        <v>15.436999999999999</v>
      </c>
      <c r="F114" s="14">
        <f>SGAori!F114/1000</f>
        <v>13.867000000000001</v>
      </c>
      <c r="H114">
        <v>111</v>
      </c>
      <c r="I114" s="14">
        <f>SGAori!I114/1500</f>
        <v>0.68266666666666664</v>
      </c>
      <c r="J114" s="14">
        <f>SGAori!J114/1500</f>
        <v>0.56999999999999995</v>
      </c>
      <c r="K114" s="14">
        <f>SGAori!K114/1500</f>
        <v>0.59533333333333338</v>
      </c>
      <c r="L114" s="14">
        <f>SGAori!L114/10000</f>
        <v>0.4456</v>
      </c>
      <c r="M114" s="14">
        <f>SGAori!M114/10000</f>
        <v>0.40529999999999999</v>
      </c>
      <c r="N114" s="14"/>
    </row>
    <row r="115" spans="1:14" ht="15.5">
      <c r="A115" s="1">
        <v>112</v>
      </c>
      <c r="B115" s="14">
        <f>SGAori!B115/150</f>
        <v>17.253333333333334</v>
      </c>
      <c r="C115" s="14">
        <f>SGAori!C115/300</f>
        <v>17.146666666666668</v>
      </c>
      <c r="D115" s="14">
        <f>SGAori!D115/300</f>
        <v>16.476666666666667</v>
      </c>
      <c r="E115" s="14">
        <f>SGAori!E115/1000</f>
        <v>15.613</v>
      </c>
      <c r="F115" s="14">
        <f>SGAori!F115/1000</f>
        <v>14.154</v>
      </c>
      <c r="H115">
        <v>112</v>
      </c>
      <c r="I115" s="14">
        <f>SGAori!I115/1500</f>
        <v>0.7406666666666667</v>
      </c>
      <c r="J115" s="14">
        <f>SGAori!J115/1500</f>
        <v>0.60199999999999998</v>
      </c>
      <c r="K115" s="14">
        <f>SGAori!K115/1500</f>
        <v>0.45200000000000001</v>
      </c>
      <c r="L115" s="14">
        <f>SGAori!L115/10000</f>
        <v>0.47710000000000002</v>
      </c>
      <c r="M115" s="14">
        <f>SGAori!M115/10000</f>
        <v>0.43319999999999997</v>
      </c>
      <c r="N115" s="14"/>
    </row>
    <row r="116" spans="1:14" ht="15.5">
      <c r="A116" s="1">
        <v>113</v>
      </c>
      <c r="B116" s="14">
        <f>SGAori!B116/150</f>
        <v>18.466666666666665</v>
      </c>
      <c r="C116" s="14">
        <f>SGAori!C116/300</f>
        <v>17.563333333333333</v>
      </c>
      <c r="D116" s="14">
        <f>SGAori!D116/300</f>
        <v>15.926666666666666</v>
      </c>
      <c r="E116" s="14">
        <f>SGAori!E116/1000</f>
        <v>15.603999999999999</v>
      </c>
      <c r="F116" s="14">
        <f>SGAori!F116/1000</f>
        <v>14.374000000000001</v>
      </c>
      <c r="H116">
        <v>113</v>
      </c>
      <c r="I116" s="14">
        <f>SGAori!I116/1500</f>
        <v>0.64200000000000002</v>
      </c>
      <c r="J116" s="14">
        <f>SGAori!J116/1500</f>
        <v>0.438</v>
      </c>
      <c r="K116" s="14">
        <f>SGAori!K116/1500</f>
        <v>0.57466666666666666</v>
      </c>
      <c r="L116" s="14">
        <f>SGAori!L116/10000</f>
        <v>0.4536</v>
      </c>
      <c r="M116" s="14">
        <f>SGAori!M116/10000</f>
        <v>0.41770000000000002</v>
      </c>
      <c r="N116" s="14"/>
    </row>
    <row r="117" spans="1:14" ht="15.5">
      <c r="A117" s="1">
        <v>114</v>
      </c>
      <c r="B117" s="14">
        <f>SGAori!B117/150</f>
        <v>18.739999999999998</v>
      </c>
      <c r="C117" s="14">
        <f>SGAori!C117/300</f>
        <v>18.196666666666665</v>
      </c>
      <c r="D117" s="14">
        <f>SGAori!D117/300</f>
        <v>17.28</v>
      </c>
      <c r="E117" s="14">
        <f>SGAori!E117/1000</f>
        <v>15.474</v>
      </c>
      <c r="F117" s="14">
        <f>SGAori!F117/1000</f>
        <v>14.204000000000001</v>
      </c>
      <c r="H117">
        <v>114</v>
      </c>
      <c r="I117" s="14">
        <f>SGAori!I117/1500</f>
        <v>0.75600000000000001</v>
      </c>
      <c r="J117" s="14">
        <f>SGAori!J117/1500</f>
        <v>0.65</v>
      </c>
      <c r="K117" s="14">
        <f>SGAori!K117/1500</f>
        <v>0.53266666666666662</v>
      </c>
      <c r="L117" s="14">
        <f>SGAori!L117/10000</f>
        <v>0.46410000000000001</v>
      </c>
      <c r="M117" s="14">
        <f>SGAori!M117/10000</f>
        <v>0.42359999999999998</v>
      </c>
      <c r="N117" s="14"/>
    </row>
    <row r="118" spans="1:14" ht="15.5">
      <c r="A118" s="1">
        <v>115</v>
      </c>
      <c r="B118" s="14">
        <f>SGAori!B118/150</f>
        <v>21.593333333333334</v>
      </c>
      <c r="C118" s="14">
        <f>SGAori!C118/300</f>
        <v>19.11</v>
      </c>
      <c r="D118" s="14">
        <f>SGAori!D118/300</f>
        <v>15.96</v>
      </c>
      <c r="E118" s="14">
        <f>SGAori!E118/1000</f>
        <v>15.561999999999999</v>
      </c>
      <c r="F118" s="14">
        <f>SGAori!F118/1000</f>
        <v>14.209</v>
      </c>
      <c r="H118">
        <v>115</v>
      </c>
      <c r="I118" s="14">
        <f>SGAori!I118/1500</f>
        <v>0.53333333333333333</v>
      </c>
      <c r="J118" s="14">
        <f>SGAori!J118/1500</f>
        <v>0.57399999999999995</v>
      </c>
      <c r="K118" s="14">
        <f>SGAori!K118/1500</f>
        <v>0.73333333333333328</v>
      </c>
      <c r="L118" s="14">
        <f>SGAori!L118/10000</f>
        <v>0.47520000000000001</v>
      </c>
      <c r="M118" s="14">
        <f>SGAori!M118/10000</f>
        <v>0.47699999999999998</v>
      </c>
      <c r="N118" s="14"/>
    </row>
    <row r="119" spans="1:14" ht="15.5">
      <c r="A119" s="1">
        <v>116</v>
      </c>
      <c r="B119" s="14">
        <f>SGAori!B119/150</f>
        <v>20.493333333333332</v>
      </c>
      <c r="C119" s="14">
        <f>SGAori!C119/300</f>
        <v>19.683333333333334</v>
      </c>
      <c r="D119" s="14">
        <f>SGAori!D119/300</f>
        <v>16.73</v>
      </c>
      <c r="E119" s="14">
        <f>SGAori!E119/1000</f>
        <v>16.117000000000001</v>
      </c>
      <c r="F119" s="14">
        <f>SGAori!F119/1000</f>
        <v>14.323</v>
      </c>
      <c r="H119">
        <v>116</v>
      </c>
      <c r="I119" s="14">
        <f>SGAori!I119/1500</f>
        <v>0.53600000000000003</v>
      </c>
      <c r="J119" s="14">
        <f>SGAori!J119/1500</f>
        <v>0.67266666666666663</v>
      </c>
      <c r="K119" s="14">
        <f>SGAori!K119/1500</f>
        <v>0.43666666666666665</v>
      </c>
      <c r="L119" s="14">
        <f>SGAori!L119/10000</f>
        <v>0.5</v>
      </c>
      <c r="M119" s="14">
        <f>SGAori!M119/10000</f>
        <v>0.46739999999999998</v>
      </c>
      <c r="N119" s="14"/>
    </row>
    <row r="120" spans="1:14" ht="15.5">
      <c r="A120" s="1">
        <v>117</v>
      </c>
      <c r="B120" s="14">
        <f>SGAori!B120/150</f>
        <v>19.293333333333333</v>
      </c>
      <c r="C120" s="14">
        <f>SGAori!C120/300</f>
        <v>19.386666666666667</v>
      </c>
      <c r="D120" s="14">
        <f>SGAori!D120/300</f>
        <v>16.293333333333333</v>
      </c>
      <c r="E120" s="14">
        <f>SGAori!E120/1000</f>
        <v>16.295000000000002</v>
      </c>
      <c r="F120" s="14">
        <f>SGAori!F120/1000</f>
        <v>14.364000000000001</v>
      </c>
      <c r="H120">
        <v>117</v>
      </c>
      <c r="I120" s="14">
        <f>SGAori!I120/1500</f>
        <v>0.79133333333333333</v>
      </c>
      <c r="J120" s="14">
        <f>SGAori!J120/1500</f>
        <v>0.67733333333333334</v>
      </c>
      <c r="K120" s="14">
        <f>SGAori!K120/1500</f>
        <v>0.49266666666666664</v>
      </c>
      <c r="L120" s="14">
        <f>SGAori!L120/10000</f>
        <v>0.45490000000000003</v>
      </c>
      <c r="M120" s="14">
        <f>SGAori!M120/10000</f>
        <v>0.43940000000000001</v>
      </c>
      <c r="N120" s="14"/>
    </row>
    <row r="121" spans="1:14" ht="15.5">
      <c r="A121" s="1">
        <v>118</v>
      </c>
      <c r="B121" s="14">
        <f>SGAori!B121/150</f>
        <v>22.333333333333332</v>
      </c>
      <c r="C121" s="14">
        <f>SGAori!C121/300</f>
        <v>19.28</v>
      </c>
      <c r="D121" s="14">
        <f>SGAori!D121/300</f>
        <v>16.36</v>
      </c>
      <c r="E121" s="14">
        <f>SGAori!E121/1000</f>
        <v>16.510000000000002</v>
      </c>
      <c r="F121" s="14">
        <f>SGAori!F121/1000</f>
        <v>14.643000000000001</v>
      </c>
      <c r="H121">
        <v>118</v>
      </c>
      <c r="I121" s="14">
        <f>SGAori!I121/1500</f>
        <v>0.88800000000000001</v>
      </c>
      <c r="J121" s="14">
        <f>SGAori!J121/1500</f>
        <v>0.80800000000000005</v>
      </c>
      <c r="K121" s="14">
        <f>SGAori!K121/1500</f>
        <v>0.66533333333333333</v>
      </c>
      <c r="L121" s="14">
        <f>SGAori!L121/10000</f>
        <v>0.52070000000000005</v>
      </c>
      <c r="M121" s="14">
        <f>SGAori!M121/10000</f>
        <v>0.43580000000000002</v>
      </c>
      <c r="N121" s="14"/>
    </row>
    <row r="122" spans="1:14" ht="15.5">
      <c r="A122" s="1">
        <v>119</v>
      </c>
      <c r="B122" s="14">
        <f>SGAori!B122/150</f>
        <v>20.353333333333332</v>
      </c>
      <c r="C122" s="14">
        <f>SGAori!C122/300</f>
        <v>19.59</v>
      </c>
      <c r="D122" s="14">
        <f>SGAori!D122/300</f>
        <v>17.166666666666668</v>
      </c>
      <c r="E122" s="14">
        <f>SGAori!E122/1000</f>
        <v>16.385000000000002</v>
      </c>
      <c r="F122" s="14">
        <f>SGAori!F122/1000</f>
        <v>14.433999999999999</v>
      </c>
      <c r="H122">
        <v>119</v>
      </c>
      <c r="I122" s="14">
        <f>SGAori!I122/1500</f>
        <v>0.97466666666666668</v>
      </c>
      <c r="J122" s="14">
        <f>SGAori!J122/1500</f>
        <v>0.74533333333333329</v>
      </c>
      <c r="K122" s="14">
        <f>SGAori!K122/1500</f>
        <v>0.60533333333333328</v>
      </c>
      <c r="L122" s="14">
        <f>SGAori!L122/10000</f>
        <v>0.48209999999999997</v>
      </c>
      <c r="M122" s="14">
        <f>SGAori!M122/10000</f>
        <v>0.41539999999999999</v>
      </c>
      <c r="N122" s="14"/>
    </row>
    <row r="123" spans="1:14" ht="15.5">
      <c r="A123" s="1">
        <v>120</v>
      </c>
      <c r="B123" s="14">
        <f>SGAori!B123/150</f>
        <v>22.633333333333333</v>
      </c>
      <c r="C123" s="14">
        <f>SGAori!C123/300</f>
        <v>20.416666666666668</v>
      </c>
      <c r="D123" s="14">
        <f>SGAori!D123/300</f>
        <v>17.733333333333334</v>
      </c>
      <c r="E123" s="14">
        <f>SGAori!E123/1000</f>
        <v>16.713999999999999</v>
      </c>
      <c r="F123" s="14">
        <f>SGAori!F123/1000</f>
        <v>14.891999999999999</v>
      </c>
      <c r="H123">
        <v>120</v>
      </c>
      <c r="I123" s="14">
        <f>SGAori!I123/1500</f>
        <v>0.91400000000000003</v>
      </c>
      <c r="J123" s="14">
        <f>SGAori!J123/1500</f>
        <v>0.55466666666666664</v>
      </c>
      <c r="K123" s="14">
        <f>SGAori!K123/1500</f>
        <v>0.44866666666666666</v>
      </c>
      <c r="L123" s="14">
        <f>SGAori!L123/10000</f>
        <v>0.50819999999999999</v>
      </c>
      <c r="M123" s="14">
        <f>SGAori!M123/10000</f>
        <v>0.44240000000000002</v>
      </c>
      <c r="N123" s="14"/>
    </row>
    <row r="124" spans="1:14" ht="15.5">
      <c r="A124" s="1">
        <v>121</v>
      </c>
      <c r="B124" s="14">
        <f>SGAori!B124/150</f>
        <v>22.873333333333335</v>
      </c>
      <c r="C124" s="14">
        <f>SGAori!C124/300</f>
        <v>21.03</v>
      </c>
      <c r="D124" s="14">
        <f>SGAori!D124/300</f>
        <v>17.963333333333335</v>
      </c>
      <c r="E124" s="14">
        <f>SGAori!E124/1000</f>
        <v>16.835999999999999</v>
      </c>
      <c r="F124" s="14">
        <f>SGAori!F124/1000</f>
        <v>14.917999999999999</v>
      </c>
      <c r="H124">
        <v>121</v>
      </c>
      <c r="I124" s="14">
        <f>SGAori!I124/1500</f>
        <v>0.86733333333333329</v>
      </c>
      <c r="J124" s="14">
        <f>SGAori!J124/1500</f>
        <v>0.80866666666666664</v>
      </c>
      <c r="K124" s="14">
        <f>SGAori!K124/1500</f>
        <v>0.71799999999999997</v>
      </c>
      <c r="L124" s="14">
        <f>SGAori!L124/10000</f>
        <v>0.56459999999999999</v>
      </c>
      <c r="M124" s="14">
        <f>SGAori!M124/10000</f>
        <v>0.42120000000000002</v>
      </c>
      <c r="N124" s="14"/>
    </row>
    <row r="125" spans="1:14" ht="15.5">
      <c r="A125" s="1">
        <v>122</v>
      </c>
      <c r="B125" s="14">
        <f>SGAori!B125/150</f>
        <v>24.426666666666666</v>
      </c>
      <c r="C125" s="14">
        <f>SGAori!C125/300</f>
        <v>21.666666666666668</v>
      </c>
      <c r="D125" s="14">
        <f>SGAori!D125/300</f>
        <v>18.886666666666667</v>
      </c>
      <c r="E125" s="14">
        <f>SGAori!E125/1000</f>
        <v>16.773</v>
      </c>
      <c r="F125" s="14">
        <f>SGAori!F125/1000</f>
        <v>14.936999999999999</v>
      </c>
      <c r="H125">
        <v>122</v>
      </c>
      <c r="I125" s="14">
        <f>SGAori!I125/1500</f>
        <v>1.03</v>
      </c>
      <c r="J125" s="14">
        <f>SGAori!J125/1500</f>
        <v>0.93066666666666664</v>
      </c>
      <c r="K125" s="14">
        <f>SGAori!K125/1500</f>
        <v>0.60666666666666669</v>
      </c>
      <c r="L125" s="14">
        <f>SGAori!L125/10000</f>
        <v>0.55579999999999996</v>
      </c>
      <c r="M125" s="14">
        <f>SGAori!M125/10000</f>
        <v>0.46379999999999999</v>
      </c>
      <c r="N125" s="14"/>
    </row>
    <row r="126" spans="1:14" ht="15.5">
      <c r="A126" s="1">
        <v>123</v>
      </c>
      <c r="B126" s="14">
        <f>SGAori!B126/150</f>
        <v>23.653333333333332</v>
      </c>
      <c r="C126" s="14">
        <f>SGAori!C126/300</f>
        <v>21.966666666666665</v>
      </c>
      <c r="D126" s="14">
        <f>SGAori!D126/300</f>
        <v>18.3</v>
      </c>
      <c r="E126" s="14">
        <f>SGAori!E126/1000</f>
        <v>17.204000000000001</v>
      </c>
      <c r="F126" s="14">
        <f>SGAori!F126/1000</f>
        <v>15.262</v>
      </c>
      <c r="H126">
        <v>123</v>
      </c>
      <c r="I126" s="14">
        <f>SGAori!I126/1500</f>
        <v>1.0626666666666666</v>
      </c>
      <c r="J126" s="14">
        <f>SGAori!J126/1500</f>
        <v>0.91733333333333333</v>
      </c>
      <c r="K126" s="14">
        <f>SGAori!K126/1500</f>
        <v>0.77266666666666661</v>
      </c>
      <c r="L126" s="14">
        <f>SGAori!L126/10000</f>
        <v>0.56569999999999998</v>
      </c>
      <c r="M126" s="14">
        <f>SGAori!M126/10000</f>
        <v>0.4521</v>
      </c>
      <c r="N126" s="14"/>
    </row>
    <row r="127" spans="1:14" ht="15.5">
      <c r="A127" s="1">
        <v>124</v>
      </c>
      <c r="B127" s="14">
        <f>SGAori!B127/150</f>
        <v>25.793333333333333</v>
      </c>
      <c r="C127" s="14">
        <f>SGAori!C127/300</f>
        <v>22.706666666666667</v>
      </c>
      <c r="D127" s="14">
        <f>SGAori!D127/300</f>
        <v>18.743333333333332</v>
      </c>
      <c r="E127" s="14">
        <f>SGAori!E127/1000</f>
        <v>17.22</v>
      </c>
      <c r="F127" s="14">
        <f>SGAori!F127/1000</f>
        <v>15.093999999999999</v>
      </c>
      <c r="H127">
        <v>124</v>
      </c>
      <c r="I127" s="14">
        <f>SGAori!I127/1500</f>
        <v>1.1986666666666668</v>
      </c>
      <c r="J127" s="14">
        <f>SGAori!J127/1500</f>
        <v>0.93866666666666665</v>
      </c>
      <c r="K127" s="14">
        <f>SGAori!K127/1500</f>
        <v>0.71</v>
      </c>
      <c r="L127" s="14">
        <f>SGAori!L127/10000</f>
        <v>0.55510000000000004</v>
      </c>
      <c r="M127" s="14">
        <f>SGAori!M127/10000</f>
        <v>0.4486</v>
      </c>
      <c r="N127" s="14"/>
    </row>
    <row r="128" spans="1:14" ht="15.5">
      <c r="A128" s="1">
        <v>125</v>
      </c>
      <c r="B128" s="14">
        <f>SGAori!B128/150</f>
        <v>27.473333333333333</v>
      </c>
      <c r="C128" s="14">
        <f>SGAori!C128/300</f>
        <v>22.84</v>
      </c>
      <c r="D128" s="14">
        <f>SGAori!D128/300</f>
        <v>18.443333333333332</v>
      </c>
      <c r="E128" s="14">
        <f>SGAori!E128/1000</f>
        <v>17.498999999999999</v>
      </c>
      <c r="F128" s="14">
        <f>SGAori!F128/1000</f>
        <v>15.045999999999999</v>
      </c>
      <c r="H128">
        <v>125</v>
      </c>
      <c r="I128" s="14">
        <f>SGAori!I128/1500</f>
        <v>1.1479999999999999</v>
      </c>
      <c r="J128" s="14">
        <f>SGAori!J128/1500</f>
        <v>1.0633333333333332</v>
      </c>
      <c r="K128" s="14">
        <f>SGAori!K128/1500</f>
        <v>0.73533333333333328</v>
      </c>
      <c r="L128" s="14">
        <f>SGAori!L128/10000</f>
        <v>0.57199999999999995</v>
      </c>
      <c r="M128" s="14">
        <f>SGAori!M128/10000</f>
        <v>0.42430000000000001</v>
      </c>
      <c r="N128" s="14"/>
    </row>
    <row r="129" spans="1:14" ht="15.5">
      <c r="A129" s="1">
        <v>126</v>
      </c>
      <c r="B129" s="14">
        <f>SGAori!B129/150</f>
        <v>25.72</v>
      </c>
      <c r="C129" s="14">
        <f>SGAori!C129/300</f>
        <v>23.93</v>
      </c>
      <c r="D129" s="14">
        <f>SGAori!D129/300</f>
        <v>19.236666666666668</v>
      </c>
      <c r="E129" s="14">
        <f>SGAori!E129/1000</f>
        <v>17.724</v>
      </c>
      <c r="F129" s="14">
        <f>SGAori!F129/1000</f>
        <v>15.167999999999999</v>
      </c>
      <c r="H129">
        <v>126</v>
      </c>
      <c r="I129" s="14">
        <f>SGAori!I129/1500</f>
        <v>1.2093333333333334</v>
      </c>
      <c r="J129" s="14">
        <f>SGAori!J129/1500</f>
        <v>0.8833333333333333</v>
      </c>
      <c r="K129" s="14">
        <f>SGAori!K129/1500</f>
        <v>0.76733333333333331</v>
      </c>
      <c r="L129" s="14">
        <f>SGAori!L129/10000</f>
        <v>0.5887</v>
      </c>
      <c r="M129" s="14">
        <f>SGAori!M129/10000</f>
        <v>0.47710000000000002</v>
      </c>
      <c r="N129" s="14"/>
    </row>
    <row r="130" spans="1:14" ht="15.5">
      <c r="A130" s="1">
        <v>127</v>
      </c>
      <c r="B130" s="14">
        <f>SGAori!B130/150</f>
        <v>26.92</v>
      </c>
      <c r="C130" s="14">
        <f>SGAori!C130/300</f>
        <v>23.186666666666667</v>
      </c>
      <c r="D130" s="14">
        <f>SGAori!D130/300</f>
        <v>19.656666666666666</v>
      </c>
      <c r="E130" s="14">
        <f>SGAori!E130/1000</f>
        <v>18.283999999999999</v>
      </c>
      <c r="F130" s="14">
        <f>SGAori!F130/1000</f>
        <v>15.561999999999999</v>
      </c>
      <c r="H130">
        <v>127</v>
      </c>
      <c r="I130" s="14">
        <f>SGAori!I130/1500</f>
        <v>1.4866666666666666</v>
      </c>
      <c r="J130" s="14">
        <f>SGAori!J130/1500</f>
        <v>1.0613333333333332</v>
      </c>
      <c r="K130" s="14">
        <f>SGAori!K130/1500</f>
        <v>0.72333333333333338</v>
      </c>
      <c r="L130" s="14">
        <f>SGAori!L130/10000</f>
        <v>0.62039999999999995</v>
      </c>
      <c r="M130" s="14">
        <f>SGAori!M130/10000</f>
        <v>0.49969999999999998</v>
      </c>
      <c r="N130" s="14"/>
    </row>
    <row r="131" spans="1:14" ht="15.5">
      <c r="A131" s="1">
        <v>128</v>
      </c>
      <c r="B131" s="14">
        <f>SGAori!B131/150</f>
        <v>28.48</v>
      </c>
      <c r="C131" s="14">
        <f>SGAori!C131/300</f>
        <v>24.06</v>
      </c>
      <c r="D131" s="14">
        <f>SGAori!D131/300</f>
        <v>19.103333333333332</v>
      </c>
      <c r="E131" s="14">
        <f>SGAori!E131/1000</f>
        <v>17.375</v>
      </c>
      <c r="F131" s="14">
        <f>SGAori!F131/1000</f>
        <v>15.231</v>
      </c>
      <c r="H131">
        <v>128</v>
      </c>
      <c r="I131" s="14">
        <f>SGAori!I131/1500</f>
        <v>1.3206666666666667</v>
      </c>
      <c r="J131" s="14">
        <f>SGAori!J131/1500</f>
        <v>1.1746666666666667</v>
      </c>
      <c r="K131" s="14">
        <f>SGAori!K131/1500</f>
        <v>0.74333333333333329</v>
      </c>
      <c r="L131" s="14">
        <f>SGAori!L131/10000</f>
        <v>0.5988</v>
      </c>
      <c r="M131" s="14">
        <f>SGAori!M131/10000</f>
        <v>0.46820000000000001</v>
      </c>
      <c r="N131" s="14"/>
    </row>
    <row r="132" spans="1:14" ht="15.5">
      <c r="A132" s="1">
        <v>129</v>
      </c>
      <c r="B132" s="14">
        <f>SGAori!B132/150</f>
        <v>29.28</v>
      </c>
      <c r="C132" s="14">
        <f>SGAori!C132/300</f>
        <v>26.186666666666667</v>
      </c>
      <c r="D132" s="14">
        <f>SGAori!D132/300</f>
        <v>22.603333333333332</v>
      </c>
      <c r="E132" s="14">
        <f>SGAori!E132/1000</f>
        <v>18.34</v>
      </c>
      <c r="F132" s="14">
        <f>SGAori!F132/1000</f>
        <v>15.682</v>
      </c>
      <c r="H132">
        <v>129</v>
      </c>
      <c r="I132" s="14">
        <f>SGAori!I132/1500</f>
        <v>1.4506666666666668</v>
      </c>
      <c r="J132" s="14">
        <f>SGAori!J132/1500</f>
        <v>1.0880000000000001</v>
      </c>
      <c r="K132" s="14">
        <f>SGAori!K132/1500</f>
        <v>0.65533333333333332</v>
      </c>
      <c r="L132" s="14">
        <f>SGAori!L132/10000</f>
        <v>0.65549999999999997</v>
      </c>
      <c r="M132" s="14">
        <f>SGAori!M132/10000</f>
        <v>0.49020000000000002</v>
      </c>
      <c r="N132" s="14"/>
    </row>
    <row r="133" spans="1:14" ht="15.5">
      <c r="A133" s="1">
        <v>130</v>
      </c>
      <c r="B133" s="14">
        <f>SGAori!B133/150</f>
        <v>30.313333333333333</v>
      </c>
      <c r="C133" s="14">
        <f>SGAori!C133/300</f>
        <v>25.976666666666667</v>
      </c>
      <c r="D133" s="14">
        <f>SGAori!D133/300</f>
        <v>20.21</v>
      </c>
      <c r="E133" s="14">
        <f>SGAori!E133/1000</f>
        <v>18.475999999999999</v>
      </c>
      <c r="F133" s="14">
        <f>SGAori!F133/1000</f>
        <v>15.486000000000001</v>
      </c>
      <c r="H133">
        <v>130</v>
      </c>
      <c r="I133" s="14">
        <f>SGAori!I133/1500</f>
        <v>1.2466666666666666</v>
      </c>
      <c r="J133" s="14">
        <f>SGAori!J133/1500</f>
        <v>1.0206666666666666</v>
      </c>
      <c r="K133" s="14">
        <f>SGAori!K133/1500</f>
        <v>0.78800000000000003</v>
      </c>
      <c r="L133" s="14">
        <f>SGAori!L133/10000</f>
        <v>0.59250000000000003</v>
      </c>
      <c r="M133" s="14">
        <f>SGAori!M133/10000</f>
        <v>0.45989999999999998</v>
      </c>
      <c r="N133" s="14"/>
    </row>
    <row r="134" spans="1:14" ht="15.5">
      <c r="A134" s="1">
        <v>131</v>
      </c>
      <c r="B134" s="14">
        <f>SGAori!B134/150</f>
        <v>32.54</v>
      </c>
      <c r="C134" s="14">
        <f>SGAori!C134/300</f>
        <v>26.743333333333332</v>
      </c>
      <c r="D134" s="14">
        <f>SGAori!D134/300</f>
        <v>21.826666666666668</v>
      </c>
      <c r="E134" s="14">
        <f>SGAori!E134/1000</f>
        <v>18.692</v>
      </c>
      <c r="F134" s="14">
        <f>SGAori!F134/1000</f>
        <v>15.803000000000001</v>
      </c>
      <c r="H134">
        <v>131</v>
      </c>
      <c r="I134" s="14">
        <f>SGAori!I134/1500</f>
        <v>1.45</v>
      </c>
      <c r="J134" s="14">
        <f>SGAori!J134/1500</f>
        <v>1.3340000000000001</v>
      </c>
      <c r="K134" s="14">
        <f>SGAori!K134/1500</f>
        <v>0.78600000000000003</v>
      </c>
      <c r="L134" s="14">
        <f>SGAori!L134/10000</f>
        <v>0.65590000000000004</v>
      </c>
      <c r="M134" s="14">
        <f>SGAori!M134/10000</f>
        <v>0.51939999999999997</v>
      </c>
      <c r="N134" s="14"/>
    </row>
    <row r="135" spans="1:14" ht="15.5">
      <c r="A135" s="1">
        <v>132</v>
      </c>
      <c r="B135" s="14">
        <f>SGAori!B135/150</f>
        <v>31.706666666666667</v>
      </c>
      <c r="C135" s="14">
        <f>SGAori!C135/300</f>
        <v>27.59</v>
      </c>
      <c r="D135" s="14">
        <f>SGAori!D135/300</f>
        <v>21.23</v>
      </c>
      <c r="E135" s="14">
        <f>SGAori!E135/1000</f>
        <v>18.646999999999998</v>
      </c>
      <c r="F135" s="14">
        <f>SGAori!F135/1000</f>
        <v>15.896000000000001</v>
      </c>
      <c r="H135">
        <v>132</v>
      </c>
      <c r="I135" s="14">
        <f>SGAori!I135/1500</f>
        <v>1.6393333333333333</v>
      </c>
      <c r="J135" s="14">
        <f>SGAori!J135/1500</f>
        <v>1.268</v>
      </c>
      <c r="K135" s="14">
        <f>SGAori!K135/1500</f>
        <v>0.89133333333333331</v>
      </c>
      <c r="L135" s="14">
        <f>SGAori!L135/10000</f>
        <v>0.6633</v>
      </c>
      <c r="M135" s="14">
        <f>SGAori!M135/10000</f>
        <v>0.52949999999999997</v>
      </c>
      <c r="N135" s="14"/>
    </row>
    <row r="136" spans="1:14" ht="15.5">
      <c r="A136" s="1">
        <v>133</v>
      </c>
      <c r="B136" s="14">
        <f>SGAori!B136/150</f>
        <v>34.766666666666666</v>
      </c>
      <c r="C136" s="14">
        <f>SGAori!C136/300</f>
        <v>28.493333333333332</v>
      </c>
      <c r="D136" s="14">
        <f>SGAori!D136/300</f>
        <v>21.103333333333332</v>
      </c>
      <c r="E136" s="14">
        <f>SGAori!E136/1000</f>
        <v>19.353999999999999</v>
      </c>
      <c r="F136" s="14">
        <f>SGAori!F136/1000</f>
        <v>15.792999999999999</v>
      </c>
      <c r="H136">
        <v>133</v>
      </c>
      <c r="I136" s="14">
        <f>SGAori!I136/1500</f>
        <v>1.744</v>
      </c>
      <c r="J136" s="14">
        <f>SGAori!J136/1500</f>
        <v>1.3586666666666667</v>
      </c>
      <c r="K136" s="14">
        <f>SGAori!K136/1500</f>
        <v>0.88600000000000001</v>
      </c>
      <c r="L136" s="14">
        <f>SGAori!L136/10000</f>
        <v>0.70120000000000005</v>
      </c>
      <c r="M136" s="14">
        <f>SGAori!M136/10000</f>
        <v>0.52290000000000003</v>
      </c>
      <c r="N136" s="14"/>
    </row>
    <row r="137" spans="1:14" ht="15.5">
      <c r="A137" s="1">
        <v>134</v>
      </c>
      <c r="B137" s="14">
        <f>SGAori!B137/150</f>
        <v>38.273333333333333</v>
      </c>
      <c r="C137" s="14">
        <f>SGAori!C137/300</f>
        <v>29.103333333333332</v>
      </c>
      <c r="D137" s="14">
        <f>SGAori!D137/300</f>
        <v>23.06</v>
      </c>
      <c r="E137" s="14">
        <f>SGAori!E137/1000</f>
        <v>19.341000000000001</v>
      </c>
      <c r="F137" s="14">
        <f>SGAori!F137/1000</f>
        <v>16.25</v>
      </c>
      <c r="H137">
        <v>134</v>
      </c>
      <c r="I137" s="14">
        <f>SGAori!I137/1500</f>
        <v>1.6333333333333333</v>
      </c>
      <c r="J137" s="14">
        <f>SGAori!J137/1500</f>
        <v>1.3073333333333332</v>
      </c>
      <c r="K137" s="14">
        <f>SGAori!K137/1500</f>
        <v>0.93400000000000005</v>
      </c>
      <c r="L137" s="14">
        <f>SGAori!L137/10000</f>
        <v>0.67859999999999998</v>
      </c>
      <c r="M137" s="14">
        <f>SGAori!M137/10000</f>
        <v>0.54420000000000002</v>
      </c>
      <c r="N137" s="14"/>
    </row>
    <row r="138" spans="1:14" ht="15.5">
      <c r="A138" s="1">
        <v>135</v>
      </c>
      <c r="B138" s="14">
        <f>SGAori!B138/150</f>
        <v>36.799999999999997</v>
      </c>
      <c r="C138" s="14">
        <f>SGAori!C138/300</f>
        <v>30</v>
      </c>
      <c r="D138" s="14">
        <f>SGAori!D138/300</f>
        <v>22.133333333333333</v>
      </c>
      <c r="E138" s="14">
        <f>SGAori!E138/1000</f>
        <v>19.526</v>
      </c>
      <c r="F138" s="14">
        <f>SGAori!F138/1000</f>
        <v>15.994999999999999</v>
      </c>
      <c r="H138">
        <v>135</v>
      </c>
      <c r="I138" s="14">
        <f>SGAori!I138/1500</f>
        <v>1.9053333333333333</v>
      </c>
      <c r="J138" s="14">
        <f>SGAori!J138/1500</f>
        <v>1.4146666666666667</v>
      </c>
      <c r="K138" s="14">
        <f>SGAori!K138/1500</f>
        <v>0.96199999999999997</v>
      </c>
      <c r="L138" s="14">
        <f>SGAori!L138/10000</f>
        <v>0.74060000000000004</v>
      </c>
      <c r="M138" s="14">
        <f>SGAori!M138/10000</f>
        <v>0.53320000000000001</v>
      </c>
      <c r="N138" s="14"/>
    </row>
    <row r="139" spans="1:14" ht="15.5">
      <c r="A139" s="1">
        <v>136</v>
      </c>
      <c r="B139" s="14">
        <f>SGAori!B139/150</f>
        <v>39.786666666666669</v>
      </c>
      <c r="C139" s="14">
        <f>SGAori!C139/300</f>
        <v>31.613333333333333</v>
      </c>
      <c r="D139" s="14">
        <f>SGAori!D139/300</f>
        <v>21.42</v>
      </c>
      <c r="E139" s="14">
        <f>SGAori!E139/1000</f>
        <v>19.579000000000001</v>
      </c>
      <c r="F139" s="14">
        <f>SGAori!F139/1000</f>
        <v>15.808999999999999</v>
      </c>
      <c r="H139">
        <v>136</v>
      </c>
      <c r="I139" s="14">
        <f>SGAori!I139/1500</f>
        <v>2.0646666666666667</v>
      </c>
      <c r="J139" s="14">
        <f>SGAori!J139/1500</f>
        <v>1.4946666666666666</v>
      </c>
      <c r="K139" s="14">
        <f>SGAori!K139/1500</f>
        <v>1.026</v>
      </c>
      <c r="L139" s="14">
        <f>SGAori!L139/10000</f>
        <v>0.71</v>
      </c>
      <c r="M139" s="14">
        <f>SGAori!M139/10000</f>
        <v>0.54190000000000005</v>
      </c>
      <c r="N139" s="14"/>
    </row>
    <row r="140" spans="1:14" ht="15.5">
      <c r="A140" s="1">
        <v>137</v>
      </c>
      <c r="B140" s="14">
        <f>SGAori!B140/150</f>
        <v>40.813333333333333</v>
      </c>
      <c r="C140" s="14">
        <f>SGAori!C140/300</f>
        <v>32.26</v>
      </c>
      <c r="D140" s="14">
        <f>SGAori!D140/300</f>
        <v>23.86</v>
      </c>
      <c r="E140" s="14">
        <f>SGAori!E140/1000</f>
        <v>20.009</v>
      </c>
      <c r="F140" s="14">
        <f>SGAori!F140/1000</f>
        <v>16.003</v>
      </c>
      <c r="H140">
        <v>137</v>
      </c>
      <c r="I140" s="14">
        <f>SGAori!I140/1500</f>
        <v>2.1493333333333333</v>
      </c>
      <c r="J140" s="14">
        <f>SGAori!J140/1500</f>
        <v>1.546</v>
      </c>
      <c r="K140" s="14">
        <f>SGAori!K140/1500</f>
        <v>1.2033333333333334</v>
      </c>
      <c r="L140" s="14">
        <f>SGAori!L140/10000</f>
        <v>0.74180000000000001</v>
      </c>
      <c r="M140" s="14">
        <f>SGAori!M140/10000</f>
        <v>0.58379999999999999</v>
      </c>
      <c r="N140" s="14"/>
    </row>
    <row r="141" spans="1:14" ht="15.5">
      <c r="A141" s="1">
        <v>138</v>
      </c>
      <c r="B141" s="14">
        <f>SGAori!B141/150</f>
        <v>41.953333333333333</v>
      </c>
      <c r="C141" s="14">
        <f>SGAori!C141/300</f>
        <v>32.380000000000003</v>
      </c>
      <c r="D141" s="14">
        <f>SGAori!D141/300</f>
        <v>22.503333333333334</v>
      </c>
      <c r="E141" s="14">
        <f>SGAori!E141/1000</f>
        <v>19.888000000000002</v>
      </c>
      <c r="F141" s="14">
        <f>SGAori!F141/1000</f>
        <v>16.001000000000001</v>
      </c>
      <c r="H141">
        <v>138</v>
      </c>
      <c r="I141" s="14">
        <f>SGAori!I141/1500</f>
        <v>2.3366666666666664</v>
      </c>
      <c r="J141" s="14">
        <f>SGAori!J141/1500</f>
        <v>1.6046666666666667</v>
      </c>
      <c r="K141" s="14">
        <f>SGAori!K141/1500</f>
        <v>1.1126666666666667</v>
      </c>
      <c r="L141" s="14">
        <f>SGAori!L141/10000</f>
        <v>0.7369</v>
      </c>
      <c r="M141" s="14">
        <f>SGAori!M141/10000</f>
        <v>0.53610000000000002</v>
      </c>
      <c r="N141" s="14"/>
    </row>
    <row r="142" spans="1:14" ht="15.5">
      <c r="A142" s="1">
        <v>139</v>
      </c>
      <c r="B142" s="14">
        <f>SGAori!B142/150</f>
        <v>47.786666666666669</v>
      </c>
      <c r="C142" s="14">
        <f>SGAori!C142/300</f>
        <v>34.153333333333336</v>
      </c>
      <c r="D142" s="14">
        <f>SGAori!D142/300</f>
        <v>24.913333333333334</v>
      </c>
      <c r="E142" s="14">
        <f>SGAori!E142/1000</f>
        <v>20.006</v>
      </c>
      <c r="F142" s="14">
        <f>SGAori!F142/1000</f>
        <v>16.437999999999999</v>
      </c>
      <c r="H142">
        <v>139</v>
      </c>
      <c r="I142" s="14">
        <f>SGAori!I142/1500</f>
        <v>2.6213333333333333</v>
      </c>
      <c r="J142" s="14">
        <f>SGAori!J142/1500</f>
        <v>1.6319999999999999</v>
      </c>
      <c r="K142" s="14">
        <f>SGAori!K142/1500</f>
        <v>1.0546666666666666</v>
      </c>
      <c r="L142" s="14">
        <f>SGAori!L142/10000</f>
        <v>0.77239999999999998</v>
      </c>
      <c r="M142" s="14">
        <f>SGAori!M142/10000</f>
        <v>0.57350000000000001</v>
      </c>
      <c r="N142" s="14"/>
    </row>
    <row r="143" spans="1:14" ht="15.5">
      <c r="A143" s="1">
        <v>140</v>
      </c>
      <c r="B143" s="14">
        <f>SGAori!B143/150</f>
        <v>50.293333333333337</v>
      </c>
      <c r="C143" s="14">
        <f>SGAori!C143/300</f>
        <v>35.303333333333335</v>
      </c>
      <c r="D143" s="14">
        <f>SGAori!D143/300</f>
        <v>23.633333333333333</v>
      </c>
      <c r="E143" s="14">
        <f>SGAori!E143/1000</f>
        <v>20.611000000000001</v>
      </c>
      <c r="F143" s="14">
        <f>SGAori!F143/1000</f>
        <v>16.266999999999999</v>
      </c>
      <c r="H143">
        <v>140</v>
      </c>
      <c r="I143" s="14">
        <f>SGAori!I143/1500</f>
        <v>2.7193333333333332</v>
      </c>
      <c r="J143" s="14">
        <f>SGAori!J143/1500</f>
        <v>1.6919999999999999</v>
      </c>
      <c r="K143" s="14">
        <f>SGAori!K143/1500</f>
        <v>1.0646666666666667</v>
      </c>
      <c r="L143" s="14">
        <f>SGAori!L143/10000</f>
        <v>0.82020000000000004</v>
      </c>
      <c r="M143" s="14">
        <f>SGAori!M143/10000</f>
        <v>0.54669999999999996</v>
      </c>
      <c r="N143" s="14"/>
    </row>
    <row r="144" spans="1:14" ht="15.5">
      <c r="A144" s="1">
        <v>141</v>
      </c>
      <c r="B144" s="14">
        <f>SGAori!B144/150</f>
        <v>53.513333333333335</v>
      </c>
      <c r="C144" s="14">
        <f>SGAori!C144/300</f>
        <v>36.446666666666665</v>
      </c>
      <c r="D144" s="14">
        <f>SGAori!D144/300</f>
        <v>25.823333333333334</v>
      </c>
      <c r="E144" s="14">
        <f>SGAori!E144/1000</f>
        <v>20.744</v>
      </c>
      <c r="F144" s="14">
        <f>SGAori!F144/1000</f>
        <v>16.538</v>
      </c>
      <c r="H144">
        <v>141</v>
      </c>
      <c r="I144" s="14">
        <f>SGAori!I144/1500</f>
        <v>3.0673333333333335</v>
      </c>
      <c r="J144" s="14">
        <f>SGAori!J144/1500</f>
        <v>2.0539999999999998</v>
      </c>
      <c r="K144" s="14">
        <f>SGAori!K144/1500</f>
        <v>1.0213333333333334</v>
      </c>
      <c r="L144" s="14">
        <f>SGAori!L144/10000</f>
        <v>0.84219999999999995</v>
      </c>
      <c r="M144" s="14">
        <f>SGAori!M144/10000</f>
        <v>0.57720000000000005</v>
      </c>
      <c r="N144" s="14"/>
    </row>
    <row r="145" spans="1:14" ht="15.5">
      <c r="A145" s="1">
        <v>142</v>
      </c>
      <c r="B145" s="14">
        <f>SGAori!B145/150</f>
        <v>53.12</v>
      </c>
      <c r="C145" s="14">
        <f>SGAori!C145/300</f>
        <v>36.93</v>
      </c>
      <c r="D145" s="14">
        <f>SGAori!D145/300</f>
        <v>24.26</v>
      </c>
      <c r="E145" s="14">
        <f>SGAori!E145/1000</f>
        <v>20.707999999999998</v>
      </c>
      <c r="F145" s="14">
        <f>SGAori!F145/1000</f>
        <v>16.161000000000001</v>
      </c>
      <c r="H145">
        <v>142</v>
      </c>
      <c r="I145" s="14">
        <f>SGAori!I145/1500</f>
        <v>3.1840000000000002</v>
      </c>
      <c r="J145" s="14">
        <f>SGAori!J145/1500</f>
        <v>2.008</v>
      </c>
      <c r="K145" s="14">
        <f>SGAori!K145/1500</f>
        <v>1.0820000000000001</v>
      </c>
      <c r="L145" s="14">
        <f>SGAori!L145/10000</f>
        <v>0.82189999999999996</v>
      </c>
      <c r="M145" s="14">
        <f>SGAori!M145/10000</f>
        <v>0.57410000000000005</v>
      </c>
      <c r="N145" s="14"/>
    </row>
    <row r="146" spans="1:14" ht="15.5">
      <c r="A146" s="1">
        <v>143</v>
      </c>
      <c r="B146" s="14">
        <f>SGAori!B146/150</f>
        <v>59.84</v>
      </c>
      <c r="C146" s="14">
        <f>SGAori!C146/300</f>
        <v>39.090000000000003</v>
      </c>
      <c r="D146" s="14">
        <f>SGAori!D146/300</f>
        <v>26.39</v>
      </c>
      <c r="E146" s="14">
        <f>SGAori!E146/1000</f>
        <v>21.460999999999999</v>
      </c>
      <c r="F146" s="14">
        <f>SGAori!F146/1000</f>
        <v>16.792000000000002</v>
      </c>
      <c r="H146">
        <v>143</v>
      </c>
      <c r="I146" s="14">
        <f>SGAori!I146/1500</f>
        <v>3.7413333333333334</v>
      </c>
      <c r="J146" s="14">
        <f>SGAori!J146/1500</f>
        <v>2.1586666666666665</v>
      </c>
      <c r="K146" s="14">
        <f>SGAori!K146/1500</f>
        <v>1.1013333333333333</v>
      </c>
      <c r="L146" s="14">
        <f>SGAori!L146/10000</f>
        <v>0.88490000000000002</v>
      </c>
      <c r="M146" s="14">
        <f>SGAori!M146/10000</f>
        <v>0.58819999999999995</v>
      </c>
      <c r="N146" s="14"/>
    </row>
    <row r="147" spans="1:14" ht="15.5">
      <c r="A147" s="1">
        <v>144</v>
      </c>
      <c r="B147" s="14">
        <f>SGAori!B147/150</f>
        <v>61.86</v>
      </c>
      <c r="C147" s="14">
        <f>SGAori!C147/300</f>
        <v>41.516666666666666</v>
      </c>
      <c r="D147" s="14">
        <f>SGAori!D147/300</f>
        <v>26.246666666666666</v>
      </c>
      <c r="E147" s="14">
        <f>SGAori!E147/1000</f>
        <v>21.097999999999999</v>
      </c>
      <c r="F147" s="14">
        <f>SGAori!F147/1000</f>
        <v>16.713000000000001</v>
      </c>
      <c r="H147">
        <v>144</v>
      </c>
      <c r="I147" s="14">
        <f>SGAori!I147/1500</f>
        <v>3.7966666666666669</v>
      </c>
      <c r="J147" s="14">
        <f>SGAori!J147/1500</f>
        <v>2.298</v>
      </c>
      <c r="K147" s="14">
        <f>SGAori!K147/1500</f>
        <v>1.4253333333333333</v>
      </c>
      <c r="L147" s="14">
        <f>SGAori!L147/10000</f>
        <v>0.88029999999999997</v>
      </c>
      <c r="M147" s="14">
        <f>SGAori!M147/10000</f>
        <v>0.60470000000000002</v>
      </c>
      <c r="N147" s="14"/>
    </row>
    <row r="148" spans="1:14" ht="15.5">
      <c r="A148" s="1">
        <v>145</v>
      </c>
      <c r="B148" s="14">
        <f>SGAori!B148/150</f>
        <v>66.806666666666672</v>
      </c>
      <c r="C148" s="14">
        <f>SGAori!C148/300</f>
        <v>43.793333333333337</v>
      </c>
      <c r="D148" s="14">
        <f>SGAori!D148/300</f>
        <v>26.496666666666666</v>
      </c>
      <c r="E148" s="14">
        <f>SGAori!E148/1000</f>
        <v>21.355</v>
      </c>
      <c r="F148" s="14">
        <f>SGAori!F148/1000</f>
        <v>16.850999999999999</v>
      </c>
      <c r="H148">
        <v>145</v>
      </c>
      <c r="I148" s="14">
        <f>SGAori!I148/1500</f>
        <v>4.4573333333333336</v>
      </c>
      <c r="J148" s="14">
        <f>SGAori!J148/1500</f>
        <v>2.6833333333333331</v>
      </c>
      <c r="K148" s="14">
        <f>SGAori!K148/1500</f>
        <v>1.3753333333333333</v>
      </c>
      <c r="L148" s="14">
        <f>SGAori!L148/10000</f>
        <v>0.91690000000000005</v>
      </c>
      <c r="M148" s="14">
        <f>SGAori!M148/10000</f>
        <v>0.60699999999999998</v>
      </c>
      <c r="N148" s="14"/>
    </row>
    <row r="149" spans="1:14" ht="15.5">
      <c r="A149" s="1">
        <v>146</v>
      </c>
      <c r="B149" s="14">
        <f>SGAori!B149/150</f>
        <v>85.566666666666663</v>
      </c>
      <c r="C149" s="14">
        <f>SGAori!C149/300</f>
        <v>43.82</v>
      </c>
      <c r="D149" s="14">
        <f>SGAori!D149/300</f>
        <v>28.506666666666668</v>
      </c>
      <c r="E149" s="14">
        <f>SGAori!E149/1000</f>
        <v>21.474</v>
      </c>
      <c r="F149" s="14">
        <f>SGAori!F149/1000</f>
        <v>17.111999999999998</v>
      </c>
      <c r="H149">
        <v>146</v>
      </c>
      <c r="I149" s="14">
        <f>SGAori!I149/1500</f>
        <v>6.7553333333333336</v>
      </c>
      <c r="J149" s="14">
        <f>SGAori!J149/1500</f>
        <v>3.2040000000000002</v>
      </c>
      <c r="K149" s="14">
        <f>SGAori!K149/1500</f>
        <v>1.0453333333333332</v>
      </c>
      <c r="L149" s="14">
        <f>SGAori!L149/10000</f>
        <v>0.96189999999999998</v>
      </c>
      <c r="M149" s="14">
        <f>SGAori!M149/10000</f>
        <v>0.67130000000000001</v>
      </c>
      <c r="N149" s="14"/>
    </row>
    <row r="150" spans="1:14" ht="15.5">
      <c r="A150" s="1">
        <v>147</v>
      </c>
      <c r="B150" s="14">
        <f>SGAori!B150/150</f>
        <v>122.02</v>
      </c>
      <c r="C150" s="14">
        <f>SGAori!C150/300</f>
        <v>50.913333333333334</v>
      </c>
      <c r="D150" s="14">
        <f>SGAori!D150/300</f>
        <v>28.613333333333333</v>
      </c>
      <c r="E150" s="14">
        <f>SGAori!E150/1000</f>
        <v>22.4</v>
      </c>
      <c r="F150" s="14">
        <f>SGAori!F150/1000</f>
        <v>16.722999999999999</v>
      </c>
      <c r="H150">
        <v>147</v>
      </c>
      <c r="I150" s="14">
        <f>SGAori!I150/1500</f>
        <v>11.018000000000001</v>
      </c>
      <c r="J150" s="14">
        <f>SGAori!J150/1500</f>
        <v>4.0819999999999999</v>
      </c>
      <c r="K150" s="14">
        <f>SGAori!K150/1500</f>
        <v>1.6946666666666668</v>
      </c>
      <c r="L150" s="14">
        <f>SGAori!L150/10000</f>
        <v>1.0768</v>
      </c>
      <c r="M150" s="14">
        <f>SGAori!M150/10000</f>
        <v>0.64149999999999996</v>
      </c>
      <c r="N150" s="14"/>
    </row>
    <row r="151" spans="1:14" ht="15.5">
      <c r="A151" s="1">
        <v>148</v>
      </c>
      <c r="B151" s="14">
        <f>SGAori!B151/150</f>
        <v>146.39333333333335</v>
      </c>
      <c r="C151" s="14">
        <f>SGAori!C151/300</f>
        <v>59.82</v>
      </c>
      <c r="D151" s="14">
        <f>SGAori!D151/300</f>
        <v>31.573333333333334</v>
      </c>
      <c r="E151" s="14">
        <f>SGAori!E151/1000</f>
        <v>23.247</v>
      </c>
      <c r="F151" s="14">
        <f>SGAori!F151/1000</f>
        <v>17.372</v>
      </c>
      <c r="H151">
        <v>148</v>
      </c>
      <c r="I151" s="14">
        <f>SGAori!I151/1500</f>
        <v>14.358666666666666</v>
      </c>
      <c r="J151" s="14">
        <f>SGAori!J151/1500</f>
        <v>5.1193333333333335</v>
      </c>
      <c r="K151" s="14">
        <f>SGAori!K151/1500</f>
        <v>1.9186666666666667</v>
      </c>
      <c r="L151" s="14">
        <f>SGAori!L151/10000</f>
        <v>1.2245999999999999</v>
      </c>
      <c r="M151" s="14">
        <f>SGAori!M151/10000</f>
        <v>0.70379999999999998</v>
      </c>
      <c r="N151" s="14"/>
    </row>
    <row r="152" spans="1:14" ht="15.5">
      <c r="A152" s="1">
        <v>149</v>
      </c>
      <c r="B152" s="14">
        <f>SGAori!B152/150</f>
        <v>156.56</v>
      </c>
      <c r="C152" s="14">
        <f>SGAori!C152/300</f>
        <v>65.056666666666672</v>
      </c>
      <c r="D152" s="14">
        <f>SGAori!D152/300</f>
        <v>31.85</v>
      </c>
      <c r="E152" s="14">
        <f>SGAori!E152/1000</f>
        <v>23.51</v>
      </c>
      <c r="F152" s="14">
        <f>SGAori!F152/1000</f>
        <v>17.231000000000002</v>
      </c>
      <c r="H152">
        <v>149</v>
      </c>
      <c r="I152" s="14">
        <f>SGAori!I152/1500</f>
        <v>15.422666666666666</v>
      </c>
      <c r="J152" s="14">
        <f>SGAori!J152/1500</f>
        <v>5.4766666666666666</v>
      </c>
      <c r="K152" s="14">
        <f>SGAori!K152/1500</f>
        <v>2.1713333333333331</v>
      </c>
      <c r="L152" s="14">
        <f>SGAori!L152/10000</f>
        <v>1.3194999999999999</v>
      </c>
      <c r="M152" s="14">
        <f>SGAori!M152/10000</f>
        <v>0.70299999999999996</v>
      </c>
      <c r="N152" s="14"/>
    </row>
    <row r="153" spans="1:14" ht="15.5">
      <c r="A153" s="1">
        <v>150</v>
      </c>
      <c r="B153" s="14">
        <f>SGAori!B153/150</f>
        <v>158.5</v>
      </c>
      <c r="C153" s="14">
        <f>SGAori!C153/300</f>
        <v>66.573333333333338</v>
      </c>
      <c r="D153" s="14">
        <f>SGAori!D153/300</f>
        <v>32.85</v>
      </c>
      <c r="E153" s="14">
        <f>SGAori!E153/1000</f>
        <v>23.742999999999999</v>
      </c>
      <c r="F153" s="14">
        <f>SGAori!F153/1000</f>
        <v>17.390999999999998</v>
      </c>
      <c r="H153">
        <v>150</v>
      </c>
      <c r="I153" s="14">
        <f>SGAori!I153/1500</f>
        <v>15.484666666666667</v>
      </c>
      <c r="J153" s="14">
        <f>SGAori!J153/1500</f>
        <v>5.754666666666667</v>
      </c>
      <c r="K153" s="14">
        <f>SGAori!K153/1500</f>
        <v>2.2639999999999998</v>
      </c>
      <c r="L153" s="14">
        <f>SGAori!L153/10000</f>
        <v>1.3764000000000001</v>
      </c>
      <c r="M153" s="14">
        <f>SGAori!M153/10000</f>
        <v>0.755</v>
      </c>
      <c r="N153" s="14"/>
    </row>
    <row r="154" spans="1:14" ht="15.5">
      <c r="A154" s="1">
        <v>151</v>
      </c>
      <c r="B154" s="14">
        <f>SGAori!B154/150</f>
        <v>143.77333333333334</v>
      </c>
      <c r="C154" s="14">
        <f>SGAori!C154/300</f>
        <v>67.13333333333334</v>
      </c>
      <c r="D154" s="14">
        <f>SGAori!D154/300</f>
        <v>32.466666666666669</v>
      </c>
      <c r="E154" s="14">
        <f>SGAori!E154/1000</f>
        <v>23.765000000000001</v>
      </c>
      <c r="F154" s="14">
        <f>SGAori!F154/1000</f>
        <v>17.756</v>
      </c>
      <c r="H154">
        <v>151</v>
      </c>
      <c r="I154" s="14">
        <f>SGAori!I154/1500</f>
        <v>13.604666666666667</v>
      </c>
      <c r="J154" s="14">
        <f>SGAori!J154/1500</f>
        <v>5.261333333333333</v>
      </c>
      <c r="K154" s="14">
        <f>SGAori!K154/1500</f>
        <v>2.2886666666666668</v>
      </c>
      <c r="L154" s="14">
        <f>SGAori!L154/10000</f>
        <v>1.3471</v>
      </c>
      <c r="M154" s="14">
        <f>SGAori!M154/10000</f>
        <v>0.79290000000000005</v>
      </c>
      <c r="N154" s="14"/>
    </row>
    <row r="155" spans="1:14" ht="15.5">
      <c r="A155" s="1">
        <v>152</v>
      </c>
      <c r="B155" s="14">
        <f>SGAori!B155/150</f>
        <v>106.95333333333333</v>
      </c>
      <c r="C155" s="14">
        <f>SGAori!C155/300</f>
        <v>59.25</v>
      </c>
      <c r="D155" s="14">
        <f>SGAori!D155/300</f>
        <v>31.316666666666666</v>
      </c>
      <c r="E155" s="14">
        <f>SGAori!E155/1000</f>
        <v>22.576000000000001</v>
      </c>
      <c r="F155" s="14">
        <f>SGAori!F155/1000</f>
        <v>17.184000000000001</v>
      </c>
      <c r="H155">
        <v>152</v>
      </c>
      <c r="I155" s="14">
        <f>SGAori!I155/1500</f>
        <v>9.4</v>
      </c>
      <c r="J155" s="14">
        <f>SGAori!J155/1500</f>
        <v>4.2320000000000002</v>
      </c>
      <c r="K155" s="14">
        <f>SGAori!K155/1500</f>
        <v>1.9153333333333333</v>
      </c>
      <c r="L155" s="14">
        <f>SGAori!L155/10000</f>
        <v>1.2035</v>
      </c>
      <c r="M155" s="14">
        <f>SGAori!M155/10000</f>
        <v>0.71309999999999996</v>
      </c>
      <c r="N155" s="14"/>
    </row>
    <row r="156" spans="1:14" ht="15.5">
      <c r="A156" s="1">
        <v>153</v>
      </c>
      <c r="B156" s="14">
        <f>SGAori!B156/150</f>
        <v>76.38</v>
      </c>
      <c r="C156" s="14">
        <f>SGAori!C156/300</f>
        <v>49.963333333333331</v>
      </c>
      <c r="D156" s="14">
        <f>SGAori!D156/300</f>
        <v>28.613333333333333</v>
      </c>
      <c r="E156" s="14">
        <f>SGAori!E156/1000</f>
        <v>22.186</v>
      </c>
      <c r="F156" s="14">
        <f>SGAori!F156/1000</f>
        <v>16.927</v>
      </c>
      <c r="H156">
        <v>153</v>
      </c>
      <c r="I156" s="14">
        <f>SGAori!I156/1500</f>
        <v>5.6206666666666667</v>
      </c>
      <c r="J156" s="14">
        <f>SGAori!J156/1500</f>
        <v>3.0219999999999998</v>
      </c>
      <c r="K156" s="14">
        <f>SGAori!K156/1500</f>
        <v>1.748</v>
      </c>
      <c r="L156" s="14">
        <f>SGAori!L156/10000</f>
        <v>1.0812999999999999</v>
      </c>
      <c r="M156" s="14">
        <f>SGAori!M156/10000</f>
        <v>0.65369999999999995</v>
      </c>
      <c r="N156" s="14"/>
    </row>
    <row r="157" spans="1:14" ht="15.5">
      <c r="A157" s="1">
        <v>154</v>
      </c>
      <c r="B157" s="14">
        <f>SGAori!B157/150</f>
        <v>63.426666666666669</v>
      </c>
      <c r="C157" s="14">
        <f>SGAori!C157/300</f>
        <v>43.37</v>
      </c>
      <c r="D157" s="14">
        <f>SGAori!D157/300</f>
        <v>27.803333333333335</v>
      </c>
      <c r="E157" s="14">
        <f>SGAori!E157/1000</f>
        <v>21.59</v>
      </c>
      <c r="F157" s="14">
        <f>SGAori!F157/1000</f>
        <v>16.645</v>
      </c>
      <c r="H157">
        <v>154</v>
      </c>
      <c r="I157" s="14">
        <f>SGAori!I157/1500</f>
        <v>4.1440000000000001</v>
      </c>
      <c r="J157" s="14">
        <f>SGAori!J157/1500</f>
        <v>2.2999999999999998</v>
      </c>
      <c r="K157" s="14">
        <f>SGAori!K157/1500</f>
        <v>1.3973333333333333</v>
      </c>
      <c r="L157" s="14">
        <f>SGAori!L157/10000</f>
        <v>0.94389999999999996</v>
      </c>
      <c r="M157" s="14">
        <f>SGAori!M157/10000</f>
        <v>0.63370000000000004</v>
      </c>
      <c r="N157" s="14"/>
    </row>
    <row r="158" spans="1:14" ht="15.5">
      <c r="A158" s="1">
        <v>155</v>
      </c>
      <c r="B158" s="14">
        <f>SGAori!B158/150</f>
        <v>63.113333333333337</v>
      </c>
      <c r="C158" s="14">
        <f>SGAori!C158/300</f>
        <v>42.71</v>
      </c>
      <c r="D158" s="14">
        <f>SGAori!D158/300</f>
        <v>26.25</v>
      </c>
      <c r="E158" s="14">
        <f>SGAori!E158/1000</f>
        <v>21.524000000000001</v>
      </c>
      <c r="F158" s="14">
        <f>SGAori!F158/1000</f>
        <v>16.925000000000001</v>
      </c>
      <c r="H158">
        <v>155</v>
      </c>
      <c r="I158" s="14">
        <f>SGAori!I158/1500</f>
        <v>3.8653333333333335</v>
      </c>
      <c r="J158" s="14">
        <f>SGAori!J158/1500</f>
        <v>2.2480000000000002</v>
      </c>
      <c r="K158" s="14">
        <f>SGAori!K158/1500</f>
        <v>1.1793333333333333</v>
      </c>
      <c r="L158" s="14">
        <f>SGAori!L158/10000</f>
        <v>0.90949999999999998</v>
      </c>
      <c r="M158" s="14">
        <f>SGAori!M158/10000</f>
        <v>0.62360000000000004</v>
      </c>
      <c r="N158" s="14"/>
    </row>
    <row r="159" spans="1:14" ht="15.5">
      <c r="A159" s="1">
        <v>156</v>
      </c>
      <c r="B159" s="14">
        <f>SGAori!B159/150</f>
        <v>59.006666666666668</v>
      </c>
      <c r="C159" s="14">
        <f>SGAori!C159/300</f>
        <v>40.956666666666663</v>
      </c>
      <c r="D159" s="14">
        <f>SGAori!D159/300</f>
        <v>26.236666666666668</v>
      </c>
      <c r="E159" s="14">
        <f>SGAori!E159/1000</f>
        <v>20.745000000000001</v>
      </c>
      <c r="F159" s="14">
        <f>SGAori!F159/1000</f>
        <v>16.460999999999999</v>
      </c>
      <c r="H159">
        <v>156</v>
      </c>
      <c r="I159" s="14">
        <f>SGAori!I159/1500</f>
        <v>3.7106666666666666</v>
      </c>
      <c r="J159" s="14">
        <f>SGAori!J159/1500</f>
        <v>2.2713333333333332</v>
      </c>
      <c r="K159" s="14">
        <f>SGAori!K159/1500</f>
        <v>1.0980000000000001</v>
      </c>
      <c r="L159" s="14">
        <f>SGAori!L159/10000</f>
        <v>0.85740000000000005</v>
      </c>
      <c r="M159" s="14">
        <f>SGAori!M159/10000</f>
        <v>0.60809999999999997</v>
      </c>
      <c r="N159" s="14"/>
    </row>
    <row r="160" spans="1:14" ht="15.5">
      <c r="A160" s="1">
        <v>157</v>
      </c>
      <c r="B160" s="14">
        <f>SGAori!B160/150</f>
        <v>55.966666666666669</v>
      </c>
      <c r="C160" s="14">
        <f>SGAori!C160/300</f>
        <v>39.733333333333334</v>
      </c>
      <c r="D160" s="14">
        <f>SGAori!D160/300</f>
        <v>25.536666666666665</v>
      </c>
      <c r="E160" s="14">
        <f>SGAori!E160/1000</f>
        <v>21.298999999999999</v>
      </c>
      <c r="F160" s="14">
        <f>SGAori!F160/1000</f>
        <v>16.664000000000001</v>
      </c>
      <c r="H160">
        <v>157</v>
      </c>
      <c r="I160" s="14">
        <f>SGAori!I160/1500</f>
        <v>3.3660000000000001</v>
      </c>
      <c r="J160" s="14">
        <f>SGAori!J160/1500</f>
        <v>2.0859999999999999</v>
      </c>
      <c r="K160" s="14">
        <f>SGAori!K160/1500</f>
        <v>1.3446666666666667</v>
      </c>
      <c r="L160" s="14">
        <f>SGAori!L160/10000</f>
        <v>0.86580000000000001</v>
      </c>
      <c r="M160" s="14">
        <f>SGAori!M160/10000</f>
        <v>0.5887</v>
      </c>
      <c r="N160" s="14"/>
    </row>
    <row r="161" spans="1:14" ht="15.5">
      <c r="A161" s="1">
        <v>158</v>
      </c>
      <c r="B161" s="14">
        <f>SGAori!B161/150</f>
        <v>48.98</v>
      </c>
      <c r="C161" s="14">
        <f>SGAori!C161/300</f>
        <v>37.57</v>
      </c>
      <c r="D161" s="14">
        <f>SGAori!D161/300</f>
        <v>24.713333333333335</v>
      </c>
      <c r="E161" s="14">
        <f>SGAori!E161/1000</f>
        <v>20.343</v>
      </c>
      <c r="F161" s="14">
        <f>SGAori!F161/1000</f>
        <v>16.661999999999999</v>
      </c>
      <c r="H161">
        <v>158</v>
      </c>
      <c r="I161" s="14">
        <f>SGAori!I161/1500</f>
        <v>3.0833333333333335</v>
      </c>
      <c r="J161" s="14">
        <f>SGAori!J161/1500</f>
        <v>2.1466666666666665</v>
      </c>
      <c r="K161" s="14">
        <f>SGAori!K161/1500</f>
        <v>1.026</v>
      </c>
      <c r="L161" s="14">
        <f>SGAori!L161/10000</f>
        <v>0.86470000000000002</v>
      </c>
      <c r="M161" s="14">
        <f>SGAori!M161/10000</f>
        <v>0.56200000000000006</v>
      </c>
      <c r="N161" s="14"/>
    </row>
    <row r="162" spans="1:14" ht="15.5">
      <c r="A162" s="1">
        <v>159</v>
      </c>
      <c r="B162" s="14">
        <f>SGAori!B162/150</f>
        <v>47.186666666666667</v>
      </c>
      <c r="C162" s="14">
        <f>SGAori!C162/300</f>
        <v>36.36</v>
      </c>
      <c r="D162" s="14">
        <f>SGAori!D162/300</f>
        <v>25.676666666666666</v>
      </c>
      <c r="E162" s="14">
        <f>SGAori!E162/1000</f>
        <v>20.367000000000001</v>
      </c>
      <c r="F162" s="14">
        <f>SGAori!F162/1000</f>
        <v>16.446999999999999</v>
      </c>
      <c r="H162">
        <v>159</v>
      </c>
      <c r="I162" s="14">
        <f>SGAori!I162/1500</f>
        <v>2.762</v>
      </c>
      <c r="J162" s="14">
        <f>SGAori!J162/1500</f>
        <v>1.8793333333333333</v>
      </c>
      <c r="K162" s="14">
        <f>SGAori!K162/1500</f>
        <v>1.2693333333333334</v>
      </c>
      <c r="L162" s="14">
        <f>SGAori!L162/10000</f>
        <v>0.79559999999999997</v>
      </c>
      <c r="M162" s="14">
        <f>SGAori!M162/10000</f>
        <v>0.5554</v>
      </c>
      <c r="N162" s="14"/>
    </row>
    <row r="163" spans="1:14" ht="15.5">
      <c r="A163" s="1">
        <v>160</v>
      </c>
      <c r="B163" s="14">
        <f>SGAori!B163/150</f>
        <v>47.266666666666666</v>
      </c>
      <c r="C163" s="14">
        <f>SGAori!C163/300</f>
        <v>35.553333333333335</v>
      </c>
      <c r="D163" s="14">
        <f>SGAori!D163/300</f>
        <v>24.776666666666667</v>
      </c>
      <c r="E163" s="14">
        <f>SGAori!E163/1000</f>
        <v>20.186</v>
      </c>
      <c r="F163" s="14">
        <f>SGAori!F163/1000</f>
        <v>16.164999999999999</v>
      </c>
      <c r="H163">
        <v>160</v>
      </c>
      <c r="I163" s="14">
        <f>SGAori!I163/1500</f>
        <v>2.5813333333333333</v>
      </c>
      <c r="J163" s="14">
        <f>SGAori!J163/1500</f>
        <v>1.6120000000000001</v>
      </c>
      <c r="K163" s="14">
        <f>SGAori!K163/1500</f>
        <v>1.1713333333333333</v>
      </c>
      <c r="L163" s="14">
        <f>SGAori!L163/10000</f>
        <v>0.78149999999999997</v>
      </c>
      <c r="M163" s="14">
        <f>SGAori!M163/10000</f>
        <v>0.56179999999999997</v>
      </c>
      <c r="N163" s="14"/>
    </row>
    <row r="164" spans="1:14" ht="15.5">
      <c r="A164" s="1">
        <v>161</v>
      </c>
      <c r="B164" s="14">
        <f>SGAori!B164/150</f>
        <v>40.093333333333334</v>
      </c>
      <c r="C164" s="14">
        <f>SGAori!C164/300</f>
        <v>33.24</v>
      </c>
      <c r="D164" s="14">
        <f>SGAori!D164/300</f>
        <v>23.483333333333334</v>
      </c>
      <c r="E164" s="14">
        <f>SGAori!E164/1000</f>
        <v>19.835000000000001</v>
      </c>
      <c r="F164" s="14">
        <f>SGAori!F164/1000</f>
        <v>16.338999999999999</v>
      </c>
      <c r="H164">
        <v>161</v>
      </c>
      <c r="I164" s="14">
        <f>SGAori!I164/1500</f>
        <v>2.29</v>
      </c>
      <c r="J164" s="14">
        <f>SGAori!J164/1500</f>
        <v>1.6319999999999999</v>
      </c>
      <c r="K164" s="14">
        <f>SGAori!K164/1500</f>
        <v>0.97266666666666668</v>
      </c>
      <c r="L164" s="14">
        <f>SGAori!L164/10000</f>
        <v>0.77459999999999996</v>
      </c>
      <c r="M164" s="14">
        <f>SGAori!M164/10000</f>
        <v>0.56230000000000002</v>
      </c>
      <c r="N164" s="14"/>
    </row>
    <row r="165" spans="1:14" ht="15.5">
      <c r="A165" s="1">
        <v>162</v>
      </c>
      <c r="B165" s="14">
        <f>SGAori!B165/150</f>
        <v>39.22</v>
      </c>
      <c r="C165" s="14">
        <f>SGAori!C165/300</f>
        <v>31.893333333333334</v>
      </c>
      <c r="D165" s="14">
        <f>SGAori!D165/300</f>
        <v>24.64</v>
      </c>
      <c r="E165" s="14">
        <f>SGAori!E165/1000</f>
        <v>19.376999999999999</v>
      </c>
      <c r="F165" s="14">
        <f>SGAori!F165/1000</f>
        <v>15.837999999999999</v>
      </c>
      <c r="H165">
        <v>162</v>
      </c>
      <c r="I165" s="14">
        <f>SGAori!I165/1500</f>
        <v>2.294</v>
      </c>
      <c r="J165" s="14">
        <f>SGAori!J165/1500</f>
        <v>1.5313333333333334</v>
      </c>
      <c r="K165" s="14">
        <f>SGAori!K165/1500</f>
        <v>0.89333333333333331</v>
      </c>
      <c r="L165" s="14">
        <f>SGAori!L165/10000</f>
        <v>0.73819999999999997</v>
      </c>
      <c r="M165" s="14">
        <f>SGAori!M165/10000</f>
        <v>0.53169999999999995</v>
      </c>
      <c r="N165" s="14"/>
    </row>
    <row r="166" spans="1:14" ht="15.5">
      <c r="A166" s="1">
        <v>163</v>
      </c>
      <c r="B166" s="14">
        <f>SGAori!B166/150</f>
        <v>40.033333333333331</v>
      </c>
      <c r="C166" s="14">
        <f>SGAori!C166/300</f>
        <v>31.276666666666667</v>
      </c>
      <c r="D166" s="14">
        <f>SGAori!D166/300</f>
        <v>23.58</v>
      </c>
      <c r="E166" s="14">
        <f>SGAori!E166/1000</f>
        <v>19.693000000000001</v>
      </c>
      <c r="F166" s="14">
        <f>SGAori!F166/1000</f>
        <v>16.291</v>
      </c>
      <c r="H166">
        <v>163</v>
      </c>
      <c r="I166" s="14">
        <f>SGAori!I166/1500</f>
        <v>2.0613333333333332</v>
      </c>
      <c r="J166" s="14">
        <f>SGAori!J166/1500</f>
        <v>1.5306666666666666</v>
      </c>
      <c r="K166" s="14">
        <f>SGAori!K166/1500</f>
        <v>1.0806666666666667</v>
      </c>
      <c r="L166" s="14">
        <f>SGAori!L166/10000</f>
        <v>0.75580000000000003</v>
      </c>
      <c r="M166" s="14">
        <f>SGAori!M166/10000</f>
        <v>0.51480000000000004</v>
      </c>
      <c r="N166" s="14"/>
    </row>
    <row r="167" spans="1:14" ht="15.5">
      <c r="A167" s="1">
        <v>164</v>
      </c>
      <c r="B167" s="14">
        <f>SGAori!B167/150</f>
        <v>38.119999999999997</v>
      </c>
      <c r="C167" s="14">
        <f>SGAori!C167/300</f>
        <v>30.123333333333335</v>
      </c>
      <c r="D167" s="14">
        <f>SGAori!D167/300</f>
        <v>22.896666666666668</v>
      </c>
      <c r="E167" s="14">
        <f>SGAori!E167/1000</f>
        <v>19.433</v>
      </c>
      <c r="F167" s="14">
        <f>SGAori!F167/1000</f>
        <v>15.98</v>
      </c>
      <c r="H167">
        <v>164</v>
      </c>
      <c r="I167" s="14">
        <f>SGAori!I167/1500</f>
        <v>1.8086666666666666</v>
      </c>
      <c r="J167" s="14">
        <f>SGAori!J167/1500</f>
        <v>1.5413333333333334</v>
      </c>
      <c r="K167" s="14">
        <f>SGAori!K167/1500</f>
        <v>0.90800000000000003</v>
      </c>
      <c r="L167" s="14">
        <f>SGAori!L167/10000</f>
        <v>0.73919999999999997</v>
      </c>
      <c r="M167" s="14">
        <f>SGAori!M167/10000</f>
        <v>0.47639999999999999</v>
      </c>
      <c r="N167" s="14"/>
    </row>
    <row r="168" spans="1:14" ht="15.5">
      <c r="A168" s="1">
        <v>165</v>
      </c>
      <c r="B168" s="14">
        <f>SGAori!B168/150</f>
        <v>34.693333333333335</v>
      </c>
      <c r="C168" s="14">
        <f>SGAori!C168/300</f>
        <v>29.943333333333332</v>
      </c>
      <c r="D168" s="14">
        <f>SGAori!D168/300</f>
        <v>22.79</v>
      </c>
      <c r="E168" s="14">
        <f>SGAori!E168/1000</f>
        <v>19.495999999999999</v>
      </c>
      <c r="F168" s="14">
        <f>SGAori!F168/1000</f>
        <v>16.37</v>
      </c>
      <c r="H168">
        <v>165</v>
      </c>
      <c r="I168" s="14">
        <f>SGAori!I168/1500</f>
        <v>1.9179999999999999</v>
      </c>
      <c r="J168" s="14">
        <f>SGAori!J168/1500</f>
        <v>1.1933333333333334</v>
      </c>
      <c r="K168" s="14">
        <f>SGAori!K168/1500</f>
        <v>1.0473333333333332</v>
      </c>
      <c r="L168" s="14">
        <f>SGAori!L168/10000</f>
        <v>0.75770000000000004</v>
      </c>
      <c r="M168" s="14">
        <f>SGAori!M168/10000</f>
        <v>0.52259999999999995</v>
      </c>
      <c r="N168" s="14"/>
    </row>
    <row r="169" spans="1:14" ht="15.5">
      <c r="A169" s="1">
        <v>166</v>
      </c>
      <c r="B169" s="14">
        <f>SGAori!B169/150</f>
        <v>33.486666666666665</v>
      </c>
      <c r="C169" s="14">
        <f>SGAori!C169/300</f>
        <v>29.103333333333332</v>
      </c>
      <c r="D169" s="14">
        <f>SGAori!D169/300</f>
        <v>21.543333333333333</v>
      </c>
      <c r="E169" s="14">
        <f>SGAori!E169/1000</f>
        <v>18.655999999999999</v>
      </c>
      <c r="F169" s="14">
        <f>SGAori!F169/1000</f>
        <v>15.375</v>
      </c>
      <c r="H169">
        <v>166</v>
      </c>
      <c r="I169" s="14">
        <f>SGAori!I169/1500</f>
        <v>1.6933333333333334</v>
      </c>
      <c r="J169" s="14">
        <f>SGAori!J169/1500</f>
        <v>1.1473333333333333</v>
      </c>
      <c r="K169" s="14">
        <f>SGAori!K169/1500</f>
        <v>0.74733333333333329</v>
      </c>
      <c r="L169" s="14">
        <f>SGAori!L169/10000</f>
        <v>0.71040000000000003</v>
      </c>
      <c r="M169" s="14">
        <f>SGAori!M169/10000</f>
        <v>0.51529999999999998</v>
      </c>
      <c r="N169" s="14"/>
    </row>
    <row r="170" spans="1:14" ht="15.5">
      <c r="A170" s="1">
        <v>167</v>
      </c>
      <c r="B170" s="14">
        <f>SGAori!B170/150</f>
        <v>32.6</v>
      </c>
      <c r="C170" s="14">
        <f>SGAori!C170/300</f>
        <v>28.206666666666667</v>
      </c>
      <c r="D170" s="14">
        <f>SGAori!D170/300</f>
        <v>22.113333333333333</v>
      </c>
      <c r="E170" s="14">
        <f>SGAori!E170/1000</f>
        <v>18.43</v>
      </c>
      <c r="F170" s="14">
        <f>SGAori!F170/1000</f>
        <v>15.667999999999999</v>
      </c>
      <c r="H170">
        <v>167</v>
      </c>
      <c r="I170" s="14">
        <f>SGAori!I170/1500</f>
        <v>1.5720000000000001</v>
      </c>
      <c r="J170" s="14">
        <f>SGAori!J170/1500</f>
        <v>1.3720000000000001</v>
      </c>
      <c r="K170" s="14">
        <f>SGAori!K170/1500</f>
        <v>0.81266666666666665</v>
      </c>
      <c r="L170" s="14">
        <f>SGAori!L170/10000</f>
        <v>0.66920000000000002</v>
      </c>
      <c r="M170" s="14">
        <f>SGAori!M170/10000</f>
        <v>0.50519999999999998</v>
      </c>
      <c r="N170" s="14"/>
    </row>
    <row r="171" spans="1:14" ht="15.5">
      <c r="A171" s="1">
        <v>168</v>
      </c>
      <c r="B171" s="14">
        <f>SGAori!B171/150</f>
        <v>28.566666666666666</v>
      </c>
      <c r="C171" s="14">
        <f>SGAori!C171/300</f>
        <v>27.516666666666666</v>
      </c>
      <c r="D171" s="14">
        <f>SGAori!D171/300</f>
        <v>21.356666666666666</v>
      </c>
      <c r="E171" s="14">
        <f>SGAori!E171/1000</f>
        <v>18.626000000000001</v>
      </c>
      <c r="F171" s="14">
        <f>SGAori!F171/1000</f>
        <v>15.723000000000001</v>
      </c>
      <c r="H171">
        <v>168</v>
      </c>
      <c r="I171" s="14">
        <f>SGAori!I171/1500</f>
        <v>1.5066666666666666</v>
      </c>
      <c r="J171" s="14">
        <f>SGAori!J171/1500</f>
        <v>1.1793333333333333</v>
      </c>
      <c r="K171" s="14">
        <f>SGAori!K171/1500</f>
        <v>0.95733333333333337</v>
      </c>
      <c r="L171" s="14">
        <f>SGAori!L171/10000</f>
        <v>0.67269999999999996</v>
      </c>
      <c r="M171" s="14">
        <f>SGAori!M171/10000</f>
        <v>0.50529999999999997</v>
      </c>
      <c r="N171" s="14"/>
    </row>
    <row r="172" spans="1:14" ht="15.5">
      <c r="A172" s="1">
        <v>169</v>
      </c>
      <c r="B172" s="14">
        <f>SGAori!B172/150</f>
        <v>29.033333333333335</v>
      </c>
      <c r="C172" s="14">
        <f>SGAori!C172/300</f>
        <v>27.606666666666666</v>
      </c>
      <c r="D172" s="14">
        <f>SGAori!D172/300</f>
        <v>21.56</v>
      </c>
      <c r="E172" s="14">
        <f>SGAori!E172/1000</f>
        <v>18.53</v>
      </c>
      <c r="F172" s="14">
        <f>SGAori!F172/1000</f>
        <v>15.707000000000001</v>
      </c>
      <c r="H172">
        <v>169</v>
      </c>
      <c r="I172" s="14">
        <f>SGAori!I172/1500</f>
        <v>1.3859999999999999</v>
      </c>
      <c r="J172" s="14">
        <f>SGAori!J172/1500</f>
        <v>1.1906666666666668</v>
      </c>
      <c r="K172" s="14">
        <f>SGAori!K172/1500</f>
        <v>0.71799999999999997</v>
      </c>
      <c r="L172" s="14">
        <f>SGAori!L172/10000</f>
        <v>0.68569999999999998</v>
      </c>
      <c r="M172" s="14">
        <f>SGAori!M172/10000</f>
        <v>0.50070000000000003</v>
      </c>
      <c r="N172" s="14"/>
    </row>
    <row r="173" spans="1:14" ht="15.5">
      <c r="A173" s="1">
        <v>170</v>
      </c>
      <c r="B173" s="14">
        <f>SGAori!B173/150</f>
        <v>28.3</v>
      </c>
      <c r="C173" s="14">
        <f>SGAori!C173/300</f>
        <v>25.14</v>
      </c>
      <c r="D173" s="14">
        <f>SGAori!D173/300</f>
        <v>20.493333333333332</v>
      </c>
      <c r="E173" s="14">
        <f>SGAori!E173/1000</f>
        <v>18.260000000000002</v>
      </c>
      <c r="F173" s="14">
        <f>SGAori!F173/1000</f>
        <v>15.513999999999999</v>
      </c>
      <c r="H173">
        <v>170</v>
      </c>
      <c r="I173" s="14">
        <f>SGAori!I173/1500</f>
        <v>1.488</v>
      </c>
      <c r="J173" s="14">
        <f>SGAori!J173/1500</f>
        <v>1.0086666666666666</v>
      </c>
      <c r="K173" s="14">
        <f>SGAori!K173/1500</f>
        <v>0.68333333333333335</v>
      </c>
      <c r="L173" s="14">
        <f>SGAori!L173/10000</f>
        <v>0.60119999999999996</v>
      </c>
      <c r="M173" s="14">
        <f>SGAori!M173/10000</f>
        <v>0.47899999999999998</v>
      </c>
      <c r="N173" s="14"/>
    </row>
    <row r="174" spans="1:14" ht="15.5">
      <c r="A174" s="1">
        <v>171</v>
      </c>
      <c r="B174" s="14">
        <f>SGAori!B174/150</f>
        <v>28.513333333333332</v>
      </c>
      <c r="C174" s="14">
        <f>SGAori!C174/300</f>
        <v>24.35</v>
      </c>
      <c r="D174" s="14">
        <f>SGAori!D174/300</f>
        <v>20.793333333333333</v>
      </c>
      <c r="E174" s="14">
        <f>SGAori!E174/1000</f>
        <v>18.038</v>
      </c>
      <c r="F174" s="14">
        <f>SGAori!F174/1000</f>
        <v>15.333</v>
      </c>
      <c r="H174">
        <v>171</v>
      </c>
      <c r="I174" s="14">
        <f>SGAori!I174/1500</f>
        <v>1.1486666666666667</v>
      </c>
      <c r="J174" s="14">
        <f>SGAori!J174/1500</f>
        <v>1.0913333333333333</v>
      </c>
      <c r="K174" s="14">
        <f>SGAori!K174/1500</f>
        <v>0.69533333333333336</v>
      </c>
      <c r="L174" s="14">
        <f>SGAori!L174/10000</f>
        <v>0.61429999999999996</v>
      </c>
      <c r="M174" s="14">
        <f>SGAori!M174/10000</f>
        <v>0.4718</v>
      </c>
      <c r="N174" s="14"/>
    </row>
    <row r="175" spans="1:14" ht="15.5">
      <c r="A175" s="1">
        <v>172</v>
      </c>
      <c r="B175" s="14">
        <f>SGAori!B175/150</f>
        <v>25.86</v>
      </c>
      <c r="C175" s="14">
        <f>SGAori!C175/300</f>
        <v>24.873333333333335</v>
      </c>
      <c r="D175" s="14">
        <f>SGAori!D175/300</f>
        <v>18.850000000000001</v>
      </c>
      <c r="E175" s="14">
        <f>SGAori!E175/1000</f>
        <v>17.501000000000001</v>
      </c>
      <c r="F175" s="14">
        <f>SGAori!F175/1000</f>
        <v>14.964</v>
      </c>
      <c r="H175">
        <v>172</v>
      </c>
      <c r="I175" s="14">
        <f>SGAori!I175/1500</f>
        <v>1.1379999999999999</v>
      </c>
      <c r="J175" s="14">
        <f>SGAori!J175/1500</f>
        <v>0.83466666666666667</v>
      </c>
      <c r="K175" s="14">
        <f>SGAori!K175/1500</f>
        <v>0.75266666666666671</v>
      </c>
      <c r="L175" s="14">
        <f>SGAori!L175/10000</f>
        <v>0.6159</v>
      </c>
      <c r="M175" s="14">
        <f>SGAori!M175/10000</f>
        <v>0.46910000000000002</v>
      </c>
      <c r="N175" s="14"/>
    </row>
    <row r="176" spans="1:14" ht="15.5">
      <c r="A176" s="1">
        <v>173</v>
      </c>
      <c r="B176" s="14">
        <f>SGAori!B176/150</f>
        <v>26.473333333333333</v>
      </c>
      <c r="C176" s="14">
        <f>SGAori!C176/300</f>
        <v>23.74</v>
      </c>
      <c r="D176" s="14">
        <f>SGAori!D176/300</f>
        <v>20.193333333333332</v>
      </c>
      <c r="E176" s="14">
        <f>SGAori!E176/1000</f>
        <v>17.259</v>
      </c>
      <c r="F176" s="14">
        <f>SGAori!F176/1000</f>
        <v>15.564</v>
      </c>
      <c r="H176">
        <v>173</v>
      </c>
      <c r="I176" s="14">
        <f>SGAori!I176/1500</f>
        <v>1.0613333333333332</v>
      </c>
      <c r="J176" s="14">
        <f>SGAori!J176/1500</f>
        <v>1.02</v>
      </c>
      <c r="K176" s="14">
        <f>SGAori!K176/1500</f>
        <v>0.52266666666666661</v>
      </c>
      <c r="L176" s="14">
        <f>SGAori!L176/10000</f>
        <v>0.62390000000000001</v>
      </c>
      <c r="M176" s="14">
        <f>SGAori!M176/10000</f>
        <v>0.4728</v>
      </c>
      <c r="N176" s="14"/>
    </row>
    <row r="177" spans="1:14" ht="15.5">
      <c r="A177" s="1">
        <v>174</v>
      </c>
      <c r="B177" s="14">
        <f>SGAori!B177/150</f>
        <v>24.146666666666668</v>
      </c>
      <c r="C177" s="14">
        <f>SGAori!C177/300</f>
        <v>23.66</v>
      </c>
      <c r="D177" s="14">
        <f>SGAori!D177/300</f>
        <v>19.899999999999999</v>
      </c>
      <c r="E177" s="14">
        <f>SGAori!E177/1000</f>
        <v>17.004000000000001</v>
      </c>
      <c r="F177" s="14">
        <f>SGAori!F177/1000</f>
        <v>15.026</v>
      </c>
      <c r="H177">
        <v>174</v>
      </c>
      <c r="I177" s="14">
        <f>SGAori!I177/1500</f>
        <v>1.2066666666666668</v>
      </c>
      <c r="J177" s="14">
        <f>SGAori!J177/1500</f>
        <v>0.80133333333333334</v>
      </c>
      <c r="K177" s="14">
        <f>SGAori!K177/1500</f>
        <v>0.93733333333333335</v>
      </c>
      <c r="L177" s="14">
        <f>SGAori!L177/10000</f>
        <v>0.59</v>
      </c>
      <c r="M177" s="14">
        <f>SGAori!M177/10000</f>
        <v>0.42620000000000002</v>
      </c>
      <c r="N177" s="14"/>
    </row>
    <row r="178" spans="1:14" ht="15.5">
      <c r="A178" s="1">
        <v>175</v>
      </c>
      <c r="B178" s="14">
        <f>SGAori!B178/150</f>
        <v>24.073333333333334</v>
      </c>
      <c r="C178" s="14">
        <f>SGAori!C178/300</f>
        <v>23.043333333333333</v>
      </c>
      <c r="D178" s="14">
        <f>SGAori!D178/300</f>
        <v>19.253333333333334</v>
      </c>
      <c r="E178" s="14">
        <f>SGAori!E178/1000</f>
        <v>17.024000000000001</v>
      </c>
      <c r="F178" s="14">
        <f>SGAori!F178/1000</f>
        <v>14.725</v>
      </c>
      <c r="H178">
        <v>175</v>
      </c>
      <c r="I178" s="14">
        <f>SGAori!I178/1500</f>
        <v>1.1819999999999999</v>
      </c>
      <c r="J178" s="14">
        <f>SGAori!J178/1500</f>
        <v>0.84066666666666667</v>
      </c>
      <c r="K178" s="14">
        <f>SGAori!K178/1500</f>
        <v>0.62866666666666671</v>
      </c>
      <c r="L178" s="14">
        <f>SGAori!L178/10000</f>
        <v>0.58930000000000005</v>
      </c>
      <c r="M178" s="14">
        <f>SGAori!M178/10000</f>
        <v>0.45579999999999998</v>
      </c>
      <c r="N178" s="14"/>
    </row>
    <row r="179" spans="1:14" ht="15.5">
      <c r="A179" s="1">
        <v>176</v>
      </c>
      <c r="B179" s="14">
        <f>SGAori!B179/150</f>
        <v>23.22</v>
      </c>
      <c r="C179" s="14">
        <f>SGAori!C179/300</f>
        <v>21.676666666666666</v>
      </c>
      <c r="D179" s="14">
        <f>SGAori!D179/300</f>
        <v>17.583333333333332</v>
      </c>
      <c r="E179" s="14">
        <f>SGAori!E179/1000</f>
        <v>16.797999999999998</v>
      </c>
      <c r="F179" s="14">
        <f>SGAori!F179/1000</f>
        <v>14.702999999999999</v>
      </c>
      <c r="H179">
        <v>176</v>
      </c>
      <c r="I179" s="14">
        <f>SGAori!I179/1500</f>
        <v>0.93133333333333335</v>
      </c>
      <c r="J179" s="14">
        <f>SGAori!J179/1500</f>
        <v>0.83866666666666667</v>
      </c>
      <c r="K179" s="14">
        <f>SGAori!K179/1500</f>
        <v>0.77933333333333332</v>
      </c>
      <c r="L179" s="14">
        <f>SGAori!L179/10000</f>
        <v>0.55549999999999999</v>
      </c>
      <c r="M179" s="14">
        <f>SGAori!M179/10000</f>
        <v>0.44879999999999998</v>
      </c>
      <c r="N179" s="14"/>
    </row>
    <row r="180" spans="1:14" ht="15.5">
      <c r="A180" s="1">
        <v>177</v>
      </c>
      <c r="B180" s="14">
        <f>SGAori!B180/150</f>
        <v>24.44</v>
      </c>
      <c r="C180" s="14">
        <f>SGAori!C180/300</f>
        <v>21.933333333333334</v>
      </c>
      <c r="D180" s="14">
        <f>SGAori!D180/300</f>
        <v>18.68</v>
      </c>
      <c r="E180" s="14">
        <f>SGAori!E180/1000</f>
        <v>16.898</v>
      </c>
      <c r="F180" s="14">
        <f>SGAori!F180/1000</f>
        <v>14.93</v>
      </c>
      <c r="H180">
        <v>177</v>
      </c>
      <c r="I180" s="14">
        <f>SGAori!I180/1500</f>
        <v>1.0366666666666666</v>
      </c>
      <c r="J180" s="14">
        <f>SGAori!J180/1500</f>
        <v>0.72666666666666668</v>
      </c>
      <c r="K180" s="14">
        <f>SGAori!K180/1500</f>
        <v>0.72466666666666668</v>
      </c>
      <c r="L180" s="14">
        <f>SGAori!L180/10000</f>
        <v>0.59299999999999997</v>
      </c>
      <c r="M180" s="14">
        <f>SGAori!M180/10000</f>
        <v>0.44979999999999998</v>
      </c>
      <c r="N180" s="14"/>
    </row>
    <row r="181" spans="1:14" ht="15.5">
      <c r="A181" s="1">
        <v>178</v>
      </c>
      <c r="B181" s="14">
        <f>SGAori!B181/150</f>
        <v>23.7</v>
      </c>
      <c r="C181" s="14">
        <f>SGAori!C181/300</f>
        <v>20.276666666666667</v>
      </c>
      <c r="D181" s="14">
        <f>SGAori!D181/300</f>
        <v>17.926666666666666</v>
      </c>
      <c r="E181" s="14">
        <f>SGAori!E181/1000</f>
        <v>15.96</v>
      </c>
      <c r="F181" s="14">
        <f>SGAori!F181/1000</f>
        <v>14.941000000000001</v>
      </c>
      <c r="H181">
        <v>178</v>
      </c>
      <c r="I181" s="14">
        <f>SGAori!I181/1500</f>
        <v>0.83266666666666667</v>
      </c>
      <c r="J181" s="14">
        <f>SGAori!J181/1500</f>
        <v>0.66466666666666663</v>
      </c>
      <c r="K181" s="14">
        <f>SGAori!K181/1500</f>
        <v>0.5006666666666667</v>
      </c>
      <c r="L181" s="14">
        <f>SGAori!L181/10000</f>
        <v>0.54259999999999997</v>
      </c>
      <c r="M181" s="14">
        <f>SGAori!M181/10000</f>
        <v>0.438</v>
      </c>
      <c r="N181" s="14"/>
    </row>
    <row r="182" spans="1:14" ht="15.5">
      <c r="A182" s="1">
        <v>179</v>
      </c>
      <c r="B182" s="14">
        <f>SGAori!B182/150</f>
        <v>23.866666666666667</v>
      </c>
      <c r="C182" s="14">
        <f>SGAori!C182/300</f>
        <v>21.553333333333335</v>
      </c>
      <c r="D182" s="14">
        <f>SGAori!D182/300</f>
        <v>17.923333333333332</v>
      </c>
      <c r="E182" s="14">
        <f>SGAori!E182/1000</f>
        <v>16.779</v>
      </c>
      <c r="F182" s="14">
        <f>SGAori!F182/1000</f>
        <v>14.099</v>
      </c>
      <c r="H182">
        <v>179</v>
      </c>
      <c r="I182" s="14">
        <f>SGAori!I182/1500</f>
        <v>0.98599999999999999</v>
      </c>
      <c r="J182" s="14">
        <f>SGAori!J182/1500</f>
        <v>0.91866666666666663</v>
      </c>
      <c r="K182" s="14">
        <f>SGAori!K182/1500</f>
        <v>0.71599999999999997</v>
      </c>
      <c r="L182" s="14">
        <f>SGAori!L182/10000</f>
        <v>0.53300000000000003</v>
      </c>
      <c r="M182" s="14">
        <f>SGAori!M182/10000</f>
        <v>0.42809999999999998</v>
      </c>
      <c r="N182" s="14"/>
    </row>
    <row r="183" spans="1:14" ht="15.5">
      <c r="A183" s="1">
        <v>180</v>
      </c>
      <c r="B183" s="14">
        <f>SGAori!B183/150</f>
        <v>21.286666666666665</v>
      </c>
      <c r="C183" s="14">
        <f>SGAori!C183/300</f>
        <v>19.57</v>
      </c>
      <c r="D183" s="14">
        <f>SGAori!D183/300</f>
        <v>16.673333333333332</v>
      </c>
      <c r="E183" s="14">
        <f>SGAori!E183/1000</f>
        <v>16.420000000000002</v>
      </c>
      <c r="F183" s="14">
        <f>SGAori!F183/1000</f>
        <v>14.16</v>
      </c>
      <c r="H183">
        <v>180</v>
      </c>
      <c r="I183" s="14">
        <f>SGAori!I183/1500</f>
        <v>0.76800000000000002</v>
      </c>
      <c r="J183" s="14">
        <f>SGAori!J183/1500</f>
        <v>0.75866666666666671</v>
      </c>
      <c r="K183" s="14">
        <f>SGAori!K183/1500</f>
        <v>0.56666666666666665</v>
      </c>
      <c r="L183" s="14">
        <f>SGAori!L183/10000</f>
        <v>0.54979999999999996</v>
      </c>
      <c r="M183" s="14">
        <f>SGAori!M183/10000</f>
        <v>0.40620000000000001</v>
      </c>
      <c r="N183" s="14"/>
    </row>
    <row r="184" spans="1:14" ht="15.5">
      <c r="A184" s="1">
        <v>181</v>
      </c>
      <c r="B184" s="14">
        <f>SGAori!B184/150</f>
        <v>20.2</v>
      </c>
      <c r="C184" s="14">
        <f>SGAori!C184/300</f>
        <v>20.196666666666665</v>
      </c>
      <c r="D184" s="14">
        <f>SGAori!D184/300</f>
        <v>17.293333333333333</v>
      </c>
      <c r="E184" s="14">
        <f>SGAori!E184/1000</f>
        <v>16.077999999999999</v>
      </c>
      <c r="F184" s="14">
        <f>SGAori!F184/1000</f>
        <v>14.731</v>
      </c>
      <c r="H184">
        <v>181</v>
      </c>
      <c r="I184" s="14">
        <f>SGAori!I184/1500</f>
        <v>0.8753333333333333</v>
      </c>
      <c r="J184" s="14">
        <f>SGAori!J184/1500</f>
        <v>0.92200000000000004</v>
      </c>
      <c r="K184" s="14">
        <f>SGAori!K184/1500</f>
        <v>0.66266666666666663</v>
      </c>
      <c r="L184" s="14">
        <f>SGAori!L184/10000</f>
        <v>0.51759999999999995</v>
      </c>
      <c r="M184" s="14">
        <f>SGAori!M184/10000</f>
        <v>0.44829999999999998</v>
      </c>
      <c r="N184" s="14"/>
    </row>
    <row r="185" spans="1:14" ht="15.5">
      <c r="A185" s="1">
        <v>182</v>
      </c>
      <c r="B185" s="14">
        <f>SGAori!B185/150</f>
        <v>19.346666666666668</v>
      </c>
      <c r="C185" s="14">
        <f>SGAori!C185/300</f>
        <v>19.276666666666667</v>
      </c>
      <c r="D185" s="14">
        <f>SGAori!D185/300</f>
        <v>16.253333333333334</v>
      </c>
      <c r="E185" s="14">
        <f>SGAori!E185/1000</f>
        <v>15.38</v>
      </c>
      <c r="F185" s="14">
        <f>SGAori!F185/1000</f>
        <v>14.137</v>
      </c>
      <c r="H185">
        <v>182</v>
      </c>
      <c r="I185" s="14">
        <f>SGAori!I185/1500</f>
        <v>0.49399999999999999</v>
      </c>
      <c r="J185" s="14">
        <f>SGAori!J185/1500</f>
        <v>0.72333333333333338</v>
      </c>
      <c r="K185" s="14">
        <f>SGAori!K185/1500</f>
        <v>0.5093333333333333</v>
      </c>
      <c r="L185" s="14">
        <f>SGAori!L185/10000</f>
        <v>0.5383</v>
      </c>
      <c r="M185" s="14">
        <f>SGAori!M185/10000</f>
        <v>0.4284</v>
      </c>
      <c r="N185" s="14"/>
    </row>
    <row r="186" spans="1:14" ht="15.5">
      <c r="A186" s="1">
        <v>183</v>
      </c>
      <c r="B186" s="14">
        <f>SGAori!B186/150</f>
        <v>19.266666666666666</v>
      </c>
      <c r="C186" s="14">
        <f>SGAori!C186/300</f>
        <v>19.836666666666666</v>
      </c>
      <c r="D186" s="14">
        <f>SGAori!D186/300</f>
        <v>16.753333333333334</v>
      </c>
      <c r="E186" s="14">
        <f>SGAori!E186/1000</f>
        <v>15.882</v>
      </c>
      <c r="F186" s="14">
        <f>SGAori!F186/1000</f>
        <v>14.523999999999999</v>
      </c>
      <c r="H186">
        <v>183</v>
      </c>
      <c r="I186" s="14">
        <f>SGAori!I186/1500</f>
        <v>0.72</v>
      </c>
      <c r="J186" s="14">
        <f>SGAori!J186/1500</f>
        <v>0.52866666666666662</v>
      </c>
      <c r="K186" s="14">
        <f>SGAori!K186/1500</f>
        <v>0.50600000000000001</v>
      </c>
      <c r="L186" s="14">
        <f>SGAori!L186/10000</f>
        <v>0.49859999999999999</v>
      </c>
      <c r="M186" s="14">
        <f>SGAori!M186/10000</f>
        <v>0.43669999999999998</v>
      </c>
      <c r="N186" s="14"/>
    </row>
    <row r="187" spans="1:14" ht="15.5">
      <c r="A187" s="1">
        <v>184</v>
      </c>
      <c r="B187" s="14">
        <f>SGAori!B187/150</f>
        <v>19.073333333333334</v>
      </c>
      <c r="C187" s="14">
        <f>SGAori!C187/300</f>
        <v>17.996666666666666</v>
      </c>
      <c r="D187" s="14">
        <f>SGAori!D187/300</f>
        <v>16.12</v>
      </c>
      <c r="E187" s="14">
        <f>SGAori!E187/1000</f>
        <v>15.199</v>
      </c>
      <c r="F187" s="14">
        <f>SGAori!F187/1000</f>
        <v>14.002000000000001</v>
      </c>
      <c r="H187">
        <v>184</v>
      </c>
      <c r="I187" s="14">
        <f>SGAori!I187/1500</f>
        <v>0.56466666666666665</v>
      </c>
      <c r="J187" s="14">
        <f>SGAori!J187/1500</f>
        <v>0.6166666666666667</v>
      </c>
      <c r="K187" s="14">
        <f>SGAori!K187/1500</f>
        <v>0.54933333333333334</v>
      </c>
      <c r="L187" s="14">
        <f>SGAori!L187/10000</f>
        <v>0.49359999999999998</v>
      </c>
      <c r="M187" s="14">
        <f>SGAori!M187/10000</f>
        <v>0.39900000000000002</v>
      </c>
      <c r="N187" s="14"/>
    </row>
    <row r="188" spans="1:14" ht="15.5">
      <c r="A188" s="1">
        <v>185</v>
      </c>
      <c r="B188" s="14">
        <f>SGAori!B188/150</f>
        <v>17.399999999999999</v>
      </c>
      <c r="C188" s="14">
        <f>SGAori!C188/300</f>
        <v>17.440000000000001</v>
      </c>
      <c r="D188" s="14">
        <f>SGAori!D188/300</f>
        <v>15.99</v>
      </c>
      <c r="E188" s="14">
        <f>SGAori!E188/1000</f>
        <v>14.728</v>
      </c>
      <c r="F188" s="14">
        <f>SGAori!F188/1000</f>
        <v>13.911</v>
      </c>
      <c r="H188">
        <v>185</v>
      </c>
      <c r="I188" s="14">
        <f>SGAori!I188/1500</f>
        <v>0.67400000000000004</v>
      </c>
      <c r="J188" s="14">
        <f>SGAori!J188/1500</f>
        <v>0.63400000000000001</v>
      </c>
      <c r="K188" s="14">
        <f>SGAori!K188/1500</f>
        <v>0.45400000000000001</v>
      </c>
      <c r="L188" s="14">
        <f>SGAori!L188/10000</f>
        <v>0.4617</v>
      </c>
      <c r="M188" s="14">
        <f>SGAori!M188/10000</f>
        <v>0.44669999999999999</v>
      </c>
      <c r="N188" s="14"/>
    </row>
    <row r="189" spans="1:14" ht="15.5">
      <c r="A189" s="1">
        <v>186</v>
      </c>
      <c r="B189" s="14">
        <f>SGAori!B189/150</f>
        <v>18.346666666666668</v>
      </c>
      <c r="C189" s="14">
        <f>SGAori!C189/300</f>
        <v>17.706666666666667</v>
      </c>
      <c r="D189" s="14">
        <f>SGAori!D189/300</f>
        <v>15.39</v>
      </c>
      <c r="E189" s="14">
        <f>SGAori!E189/1000</f>
        <v>14.551</v>
      </c>
      <c r="F189" s="14">
        <f>SGAori!F189/1000</f>
        <v>14.023999999999999</v>
      </c>
      <c r="H189">
        <v>186</v>
      </c>
      <c r="I189" s="14">
        <f>SGAori!I189/1500</f>
        <v>0.73399999999999999</v>
      </c>
      <c r="J189" s="14">
        <f>SGAori!J189/1500</f>
        <v>0.65</v>
      </c>
      <c r="K189" s="14">
        <f>SGAori!K189/1500</f>
        <v>0.45933333333333332</v>
      </c>
      <c r="L189" s="14">
        <f>SGAori!L189/10000</f>
        <v>0.46610000000000001</v>
      </c>
      <c r="M189" s="14">
        <f>SGAori!M189/10000</f>
        <v>0.3831</v>
      </c>
      <c r="N189" s="14"/>
    </row>
    <row r="190" spans="1:14" ht="15.5">
      <c r="A190" s="1">
        <v>187</v>
      </c>
      <c r="B190" s="14">
        <f>SGAori!B190/150</f>
        <v>18.673333333333332</v>
      </c>
      <c r="C190" s="14">
        <f>SGAori!C190/300</f>
        <v>17.43</v>
      </c>
      <c r="D190" s="14">
        <f>SGAori!D190/300</f>
        <v>15.486666666666666</v>
      </c>
      <c r="E190" s="14">
        <f>SGAori!E190/1000</f>
        <v>14.865</v>
      </c>
      <c r="F190" s="14">
        <f>SGAori!F190/1000</f>
        <v>13.629</v>
      </c>
      <c r="H190">
        <v>187</v>
      </c>
      <c r="I190" s="14">
        <f>SGAori!I190/1500</f>
        <v>0.6293333333333333</v>
      </c>
      <c r="J190" s="14">
        <f>SGAori!J190/1500</f>
        <v>0.56799999999999995</v>
      </c>
      <c r="K190" s="14">
        <f>SGAori!K190/1500</f>
        <v>0.49133333333333334</v>
      </c>
      <c r="L190" s="14">
        <f>SGAori!L190/10000</f>
        <v>0.47570000000000001</v>
      </c>
      <c r="M190" s="14">
        <f>SGAori!M190/10000</f>
        <v>0.43569999999999998</v>
      </c>
      <c r="N190" s="14"/>
    </row>
    <row r="191" spans="1:14" ht="15.5">
      <c r="A191" s="1">
        <v>188</v>
      </c>
      <c r="B191" s="14">
        <f>SGAori!B191/150</f>
        <v>16.626666666666665</v>
      </c>
      <c r="C191" s="14">
        <f>SGAori!C191/300</f>
        <v>16.57</v>
      </c>
      <c r="D191" s="14">
        <f>SGAori!D191/300</f>
        <v>15.143333333333333</v>
      </c>
      <c r="E191" s="14">
        <f>SGAori!E191/1000</f>
        <v>14.872999999999999</v>
      </c>
      <c r="F191" s="14">
        <f>SGAori!F191/1000</f>
        <v>13.356</v>
      </c>
      <c r="H191">
        <v>188</v>
      </c>
      <c r="I191" s="14">
        <f>SGAori!I191/1500</f>
        <v>0.67333333333333334</v>
      </c>
      <c r="J191" s="14">
        <f>SGAori!J191/1500</f>
        <v>0.76866666666666672</v>
      </c>
      <c r="K191" s="14">
        <f>SGAori!K191/1500</f>
        <v>0.50800000000000001</v>
      </c>
      <c r="L191" s="14">
        <f>SGAori!L191/10000</f>
        <v>0.42759999999999998</v>
      </c>
      <c r="M191" s="14">
        <f>SGAori!M191/10000</f>
        <v>0.3962</v>
      </c>
      <c r="N191" s="14"/>
    </row>
    <row r="192" spans="1:14" ht="15.5">
      <c r="A192" s="1">
        <v>189</v>
      </c>
      <c r="B192" s="14">
        <f>SGAori!B192/150</f>
        <v>17.893333333333334</v>
      </c>
      <c r="C192" s="14">
        <f>SGAori!C192/300</f>
        <v>17.25</v>
      </c>
      <c r="D192" s="14">
        <f>SGAori!D192/300</f>
        <v>15.426666666666666</v>
      </c>
      <c r="E192" s="14">
        <f>SGAori!E192/1000</f>
        <v>14.675000000000001</v>
      </c>
      <c r="F192" s="14">
        <f>SGAori!F192/1000</f>
        <v>13.301</v>
      </c>
      <c r="H192">
        <v>189</v>
      </c>
      <c r="I192" s="14">
        <f>SGAori!I192/1500</f>
        <v>0.59066666666666667</v>
      </c>
      <c r="J192" s="14">
        <f>SGAori!J192/1500</f>
        <v>0.50666666666666671</v>
      </c>
      <c r="K192" s="14">
        <f>SGAori!K192/1500</f>
        <v>0.34799999999999998</v>
      </c>
      <c r="L192" s="14">
        <f>SGAori!L192/10000</f>
        <v>0.46789999999999998</v>
      </c>
      <c r="M192" s="14">
        <f>SGAori!M192/10000</f>
        <v>0.3992</v>
      </c>
      <c r="N192" s="14"/>
    </row>
    <row r="193" spans="1:14" ht="15.5">
      <c r="A193" s="1">
        <v>190</v>
      </c>
      <c r="B193" s="14">
        <f>SGAori!B193/150</f>
        <v>17.02</v>
      </c>
      <c r="C193" s="14">
        <f>SGAori!C193/300</f>
        <v>16.32</v>
      </c>
      <c r="D193" s="14">
        <f>SGAori!D193/300</f>
        <v>15.363333333333333</v>
      </c>
      <c r="E193" s="14">
        <f>SGAori!E193/1000</f>
        <v>14.548999999999999</v>
      </c>
      <c r="F193" s="14">
        <f>SGAori!F193/1000</f>
        <v>13.638999999999999</v>
      </c>
      <c r="H193">
        <v>190</v>
      </c>
      <c r="I193" s="14">
        <f>SGAori!I193/1500</f>
        <v>0.51400000000000001</v>
      </c>
      <c r="J193" s="14">
        <f>SGAori!J193/1500</f>
        <v>0.44133333333333336</v>
      </c>
      <c r="K193" s="14">
        <f>SGAori!K193/1500</f>
        <v>0.68133333333333335</v>
      </c>
      <c r="L193" s="14">
        <f>SGAori!L193/10000</f>
        <v>0.42870000000000003</v>
      </c>
      <c r="M193" s="14">
        <f>SGAori!M193/10000</f>
        <v>0.39119999999999999</v>
      </c>
      <c r="N193" s="14"/>
    </row>
    <row r="194" spans="1:14" ht="15.5">
      <c r="A194" s="1">
        <v>191</v>
      </c>
      <c r="B194" s="14">
        <f>SGAori!B194/150</f>
        <v>16.96</v>
      </c>
      <c r="C194" s="14">
        <f>SGAori!C194/300</f>
        <v>16.649999999999999</v>
      </c>
      <c r="D194" s="14">
        <f>SGAori!D194/300</f>
        <v>14.806666666666667</v>
      </c>
      <c r="E194" s="14">
        <f>SGAori!E194/1000</f>
        <v>14.173</v>
      </c>
      <c r="F194" s="14">
        <f>SGAori!F194/1000</f>
        <v>13.193</v>
      </c>
      <c r="H194">
        <v>191</v>
      </c>
      <c r="I194" s="14">
        <f>SGAori!I194/1500</f>
        <v>0.60133333333333339</v>
      </c>
      <c r="J194" s="14">
        <f>SGAori!J194/1500</f>
        <v>0.50266666666666671</v>
      </c>
      <c r="K194" s="14">
        <f>SGAori!K194/1500</f>
        <v>0.49199999999999999</v>
      </c>
      <c r="L194" s="14">
        <f>SGAori!L194/10000</f>
        <v>0.42770000000000002</v>
      </c>
      <c r="M194" s="14">
        <f>SGAori!M194/10000</f>
        <v>0.40029999999999999</v>
      </c>
      <c r="N194" s="14"/>
    </row>
    <row r="195" spans="1:14" ht="15.5">
      <c r="A195" s="1">
        <v>192</v>
      </c>
      <c r="B195" s="14">
        <f>SGAori!B195/150</f>
        <v>15.946666666666667</v>
      </c>
      <c r="C195" s="14">
        <f>SGAori!C195/300</f>
        <v>16.173333333333332</v>
      </c>
      <c r="D195" s="14">
        <f>SGAori!D195/300</f>
        <v>15.28</v>
      </c>
      <c r="E195" s="14">
        <f>SGAori!E195/1000</f>
        <v>14.656000000000001</v>
      </c>
      <c r="F195" s="14">
        <f>SGAori!F195/1000</f>
        <v>13.286</v>
      </c>
      <c r="H195">
        <v>192</v>
      </c>
      <c r="I195" s="14">
        <f>SGAori!I195/1500</f>
        <v>0.47399999999999998</v>
      </c>
      <c r="J195" s="14">
        <f>SGAori!J195/1500</f>
        <v>0.53133333333333332</v>
      </c>
      <c r="K195" s="14">
        <f>SGAori!K195/1500</f>
        <v>0.30466666666666664</v>
      </c>
      <c r="L195" s="14">
        <f>SGAori!L195/10000</f>
        <v>0.43190000000000001</v>
      </c>
      <c r="M195" s="14">
        <f>SGAori!M195/10000</f>
        <v>0.38250000000000001</v>
      </c>
      <c r="N195" s="14"/>
    </row>
    <row r="196" spans="1:14" ht="15.5">
      <c r="A196" s="1">
        <v>193</v>
      </c>
      <c r="B196" s="14">
        <f>SGAori!B196/150</f>
        <v>16.079999999999998</v>
      </c>
      <c r="C196" s="14">
        <f>SGAori!C196/300</f>
        <v>15.343333333333334</v>
      </c>
      <c r="D196" s="14">
        <f>SGAori!D196/300</f>
        <v>14.063333333333333</v>
      </c>
      <c r="E196" s="14">
        <f>SGAori!E196/1000</f>
        <v>13.983000000000001</v>
      </c>
      <c r="F196" s="14">
        <f>SGAori!F196/1000</f>
        <v>12.728</v>
      </c>
      <c r="H196">
        <v>193</v>
      </c>
      <c r="I196" s="14">
        <f>SGAori!I196/1500</f>
        <v>0.59533333333333338</v>
      </c>
      <c r="J196" s="14">
        <f>SGAori!J196/1500</f>
        <v>0.44466666666666665</v>
      </c>
      <c r="K196" s="14">
        <f>SGAori!K196/1500</f>
        <v>0.39066666666666666</v>
      </c>
      <c r="L196" s="14">
        <f>SGAori!L196/10000</f>
        <v>0.39710000000000001</v>
      </c>
      <c r="M196" s="14">
        <f>SGAori!M196/10000</f>
        <v>0.37859999999999999</v>
      </c>
      <c r="N196" s="14"/>
    </row>
    <row r="197" spans="1:14" ht="15.5">
      <c r="A197" s="1">
        <v>194</v>
      </c>
      <c r="B197" s="14">
        <f>SGAori!B197/150</f>
        <v>16.059999999999999</v>
      </c>
      <c r="C197" s="14">
        <f>SGAori!C197/300</f>
        <v>15.486666666666666</v>
      </c>
      <c r="D197" s="14">
        <f>SGAori!D197/300</f>
        <v>13.71</v>
      </c>
      <c r="E197" s="14">
        <f>SGAori!E197/1000</f>
        <v>13.645</v>
      </c>
      <c r="F197" s="14">
        <f>SGAori!F197/1000</f>
        <v>12.565</v>
      </c>
      <c r="H197">
        <v>194</v>
      </c>
      <c r="I197" s="14">
        <f>SGAori!I197/1500</f>
        <v>0.38066666666666665</v>
      </c>
      <c r="J197" s="14">
        <f>SGAori!J197/1500</f>
        <v>0.54466666666666663</v>
      </c>
      <c r="K197" s="14">
        <f>SGAori!K197/1500</f>
        <v>0.21</v>
      </c>
      <c r="L197" s="14">
        <f>SGAori!L197/10000</f>
        <v>0.40139999999999998</v>
      </c>
      <c r="M197" s="14">
        <f>SGAori!M197/10000</f>
        <v>0.37069999999999997</v>
      </c>
      <c r="N197" s="14"/>
    </row>
    <row r="198" spans="1:14" ht="15.5">
      <c r="A198" s="1">
        <v>195</v>
      </c>
      <c r="B198" s="14">
        <f>SGAori!B198/150</f>
        <v>14.38</v>
      </c>
      <c r="C198" s="14">
        <f>SGAori!C198/300</f>
        <v>15.136666666666667</v>
      </c>
      <c r="D198" s="14">
        <f>SGAori!D198/300</f>
        <v>14.623333333333333</v>
      </c>
      <c r="E198" s="14">
        <f>SGAori!E198/1000</f>
        <v>14.085000000000001</v>
      </c>
      <c r="F198" s="14">
        <f>SGAori!F198/1000</f>
        <v>13.250999999999999</v>
      </c>
      <c r="H198">
        <v>195</v>
      </c>
      <c r="I198" s="14">
        <f>SGAori!I198/1500</f>
        <v>0.57266666666666666</v>
      </c>
      <c r="J198" s="14">
        <f>SGAori!J198/1500</f>
        <v>0.45466666666666666</v>
      </c>
      <c r="K198" s="14">
        <f>SGAori!K198/1500</f>
        <v>0.48333333333333334</v>
      </c>
      <c r="L198" s="14">
        <f>SGAori!L198/10000</f>
        <v>0.44769999999999999</v>
      </c>
      <c r="M198" s="14">
        <f>SGAori!M198/10000</f>
        <v>0.39700000000000002</v>
      </c>
      <c r="N198" s="14"/>
    </row>
    <row r="199" spans="1:14" ht="15.5">
      <c r="A199" s="1">
        <v>196</v>
      </c>
      <c r="B199" s="14">
        <f>SGAori!B199/150</f>
        <v>15.026666666666667</v>
      </c>
      <c r="C199" s="14">
        <f>SGAori!C199/300</f>
        <v>14.953333333333333</v>
      </c>
      <c r="D199" s="14">
        <f>SGAori!D199/300</f>
        <v>13.713333333333333</v>
      </c>
      <c r="E199" s="14">
        <f>SGAori!E199/1000</f>
        <v>13.387</v>
      </c>
      <c r="F199" s="14">
        <f>SGAori!F199/1000</f>
        <v>13.054</v>
      </c>
      <c r="H199">
        <v>196</v>
      </c>
      <c r="I199" s="14">
        <f>SGAori!I199/1500</f>
        <v>0.51</v>
      </c>
      <c r="J199" s="14">
        <f>SGAori!J199/1500</f>
        <v>0.41466666666666668</v>
      </c>
      <c r="K199" s="14">
        <f>SGAori!K199/1500</f>
        <v>4.2000000000000003E-2</v>
      </c>
      <c r="L199" s="14">
        <f>SGAori!L199/10000</f>
        <v>0.42809999999999998</v>
      </c>
      <c r="M199" s="14">
        <f>SGAori!M199/10000</f>
        <v>0.35630000000000001</v>
      </c>
      <c r="N199" s="14"/>
    </row>
    <row r="200" spans="1:14" ht="15.5">
      <c r="A200" s="1">
        <v>197</v>
      </c>
      <c r="B200" s="14">
        <f>SGAori!B200/150</f>
        <v>15.32</v>
      </c>
      <c r="C200" s="14">
        <f>SGAori!C200/300</f>
        <v>13.89</v>
      </c>
      <c r="D200" s="14">
        <f>SGAori!D200/300</f>
        <v>13.94</v>
      </c>
      <c r="E200" s="14">
        <f>SGAori!E200/1000</f>
        <v>13.396000000000001</v>
      </c>
      <c r="F200" s="14">
        <f>SGAori!F200/1000</f>
        <v>12.403</v>
      </c>
      <c r="H200">
        <v>197</v>
      </c>
      <c r="I200" s="14">
        <f>SGAori!I200/1500</f>
        <v>0.37533333333333335</v>
      </c>
      <c r="J200" s="14">
        <f>SGAori!J200/1500</f>
        <v>0.59333333333333338</v>
      </c>
      <c r="K200" s="14">
        <f>SGAori!K200/1500</f>
        <v>0.49333333333333335</v>
      </c>
      <c r="L200" s="14">
        <f>SGAori!L200/10000</f>
        <v>0.41570000000000001</v>
      </c>
      <c r="M200" s="14">
        <f>SGAori!M200/10000</f>
        <v>0.37040000000000001</v>
      </c>
      <c r="N200" s="14"/>
    </row>
    <row r="201" spans="1:14" ht="15.5">
      <c r="A201" s="1">
        <v>198</v>
      </c>
      <c r="B201" s="14">
        <f>SGAori!B201/150</f>
        <v>15.493333333333334</v>
      </c>
      <c r="C201" s="14">
        <f>SGAori!C201/300</f>
        <v>14.186666666666667</v>
      </c>
      <c r="D201" s="14">
        <f>SGAori!D201/300</f>
        <v>13.023333333333333</v>
      </c>
      <c r="E201" s="14">
        <f>SGAori!E201/1000</f>
        <v>13.292</v>
      </c>
      <c r="F201" s="14">
        <f>SGAori!F201/1000</f>
        <v>12.717000000000001</v>
      </c>
      <c r="H201">
        <v>198</v>
      </c>
      <c r="I201" s="14">
        <f>SGAori!I201/1500</f>
        <v>0.52933333333333332</v>
      </c>
      <c r="J201" s="14">
        <f>SGAori!J201/1500</f>
        <v>0.56000000000000005</v>
      </c>
      <c r="K201" s="14">
        <f>SGAori!K201/1500</f>
        <v>0.34666666666666668</v>
      </c>
      <c r="L201" s="14">
        <f>SGAori!L201/10000</f>
        <v>0.4007</v>
      </c>
      <c r="M201" s="14">
        <f>SGAori!M201/10000</f>
        <v>0.33429999999999999</v>
      </c>
      <c r="N201" s="14"/>
    </row>
    <row r="202" spans="1:14" ht="15.5">
      <c r="A202" s="1">
        <v>199</v>
      </c>
      <c r="B202" s="14">
        <f>SGAori!B202/150</f>
        <v>14.473333333333333</v>
      </c>
      <c r="C202" s="14">
        <f>SGAori!C202/300</f>
        <v>13.95</v>
      </c>
      <c r="D202" s="14">
        <f>SGAori!D202/300</f>
        <v>13.313333333333333</v>
      </c>
      <c r="E202" s="14">
        <f>SGAori!E202/1000</f>
        <v>13.247999999999999</v>
      </c>
      <c r="F202" s="14">
        <f>SGAori!F202/1000</f>
        <v>12.585000000000001</v>
      </c>
      <c r="H202">
        <v>199</v>
      </c>
      <c r="I202" s="14">
        <f>SGAori!I202/1500</f>
        <v>0.48733333333333334</v>
      </c>
      <c r="J202" s="14">
        <f>SGAori!J202/1500</f>
        <v>0.42199999999999999</v>
      </c>
      <c r="K202" s="14">
        <f>SGAori!K202/1500</f>
        <v>0.33866666666666667</v>
      </c>
      <c r="L202" s="14">
        <f>SGAori!L202/10000</f>
        <v>0.37419999999999998</v>
      </c>
      <c r="M202" s="14">
        <f>SGAori!M202/10000</f>
        <v>0.33090000000000003</v>
      </c>
      <c r="N202" s="14"/>
    </row>
    <row r="203" spans="1:14" ht="15.5">
      <c r="A203" s="1">
        <v>200</v>
      </c>
      <c r="B203" s="14">
        <f>SGAori!B203/150</f>
        <v>14.653333333333334</v>
      </c>
      <c r="C203" s="14">
        <f>SGAori!C203/300</f>
        <v>13.21</v>
      </c>
      <c r="D203" s="14">
        <f>SGAori!D203/300</f>
        <v>13.793333333333333</v>
      </c>
      <c r="E203" s="14">
        <f>SGAori!E203/1000</f>
        <v>13.14</v>
      </c>
      <c r="F203" s="14">
        <f>SGAori!F203/1000</f>
        <v>12.651999999999999</v>
      </c>
      <c r="H203">
        <v>200</v>
      </c>
      <c r="I203" s="14">
        <f>SGAori!I203/1500</f>
        <v>0.57933333333333337</v>
      </c>
      <c r="J203" s="14">
        <f>SGAori!J203/1500</f>
        <v>0.49933333333333335</v>
      </c>
      <c r="K203" s="14">
        <f>SGAori!K203/1500</f>
        <v>0.35866666666666669</v>
      </c>
      <c r="L203" s="14">
        <f>SGAori!L203/10000</f>
        <v>0.42670000000000002</v>
      </c>
      <c r="M203" s="14">
        <f>SGAori!M203/10000</f>
        <v>0.38030000000000003</v>
      </c>
      <c r="N203" s="14"/>
    </row>
    <row r="204" spans="1:14" ht="15.5">
      <c r="A204" s="1">
        <v>201</v>
      </c>
      <c r="B204" s="14">
        <f>SGAori!B204/150</f>
        <v>13.386666666666667</v>
      </c>
      <c r="C204" s="14">
        <f>SGAori!C204/300</f>
        <v>13.8</v>
      </c>
      <c r="D204" s="14">
        <f>SGAori!D204/300</f>
        <v>12.76</v>
      </c>
      <c r="E204" s="14">
        <f>SGAori!E204/1000</f>
        <v>13.055999999999999</v>
      </c>
      <c r="F204" s="14">
        <f>SGAori!F204/1000</f>
        <v>12.323</v>
      </c>
      <c r="H204">
        <v>201</v>
      </c>
      <c r="I204" s="14">
        <f>SGAori!I204/1500</f>
        <v>0.48199999999999998</v>
      </c>
      <c r="J204" s="14">
        <f>SGAori!J204/1500</f>
        <v>0.41066666666666668</v>
      </c>
      <c r="K204" s="14">
        <f>SGAori!K204/1500</f>
        <v>0.34200000000000003</v>
      </c>
      <c r="L204" s="14">
        <f>SGAori!L204/10000</f>
        <v>0.41060000000000002</v>
      </c>
      <c r="M204" s="14">
        <f>SGAori!M204/10000</f>
        <v>0.36520000000000002</v>
      </c>
      <c r="N204" s="14"/>
    </row>
    <row r="205" spans="1:14" ht="15.5">
      <c r="A205" s="1">
        <v>202</v>
      </c>
      <c r="B205" s="14">
        <f>SGAori!B205/150</f>
        <v>12.96</v>
      </c>
      <c r="C205" s="14">
        <f>SGAori!C205/300</f>
        <v>14.173333333333334</v>
      </c>
      <c r="D205" s="14">
        <f>SGAori!D205/300</f>
        <v>12.783333333333333</v>
      </c>
      <c r="E205" s="14">
        <f>SGAori!E205/1000</f>
        <v>12.569000000000001</v>
      </c>
      <c r="F205" s="14">
        <f>SGAori!F205/1000</f>
        <v>12.03</v>
      </c>
      <c r="H205">
        <v>202</v>
      </c>
      <c r="I205" s="14">
        <f>SGAori!I205/1500</f>
        <v>0.25600000000000001</v>
      </c>
      <c r="J205" s="14">
        <f>SGAori!J205/1500</f>
        <v>0.5006666666666667</v>
      </c>
      <c r="K205" s="14">
        <f>SGAori!K205/1500</f>
        <v>0.45866666666666667</v>
      </c>
      <c r="L205" s="14">
        <f>SGAori!L205/10000</f>
        <v>0.39119999999999999</v>
      </c>
      <c r="M205" s="14">
        <f>SGAori!M205/10000</f>
        <v>0.37209999999999999</v>
      </c>
      <c r="N205" s="14"/>
    </row>
    <row r="206" spans="1:14" ht="15.5">
      <c r="A206" s="1">
        <v>203</v>
      </c>
      <c r="B206" s="14">
        <f>SGAori!B206/150</f>
        <v>12.886666666666667</v>
      </c>
      <c r="C206" s="14">
        <f>SGAori!C206/300</f>
        <v>12.83</v>
      </c>
      <c r="D206" s="14">
        <f>SGAori!D206/300</f>
        <v>12.443333333333333</v>
      </c>
      <c r="E206" s="14">
        <f>SGAori!E206/1000</f>
        <v>12.718999999999999</v>
      </c>
      <c r="F206" s="14">
        <f>SGAori!F206/1000</f>
        <v>12.606999999999999</v>
      </c>
      <c r="H206">
        <v>203</v>
      </c>
      <c r="I206" s="14">
        <f>SGAori!I206/1500</f>
        <v>0.42799999999999999</v>
      </c>
      <c r="J206" s="14">
        <f>SGAori!J206/1500</f>
        <v>0.27333333333333332</v>
      </c>
      <c r="K206" s="14">
        <f>SGAori!K206/1500</f>
        <v>0.31533333333333335</v>
      </c>
      <c r="L206" s="14">
        <f>SGAori!L206/10000</f>
        <v>0.37709999999999999</v>
      </c>
      <c r="M206" s="14">
        <f>SGAori!M206/10000</f>
        <v>0.3508</v>
      </c>
      <c r="N206" s="14"/>
    </row>
    <row r="207" spans="1:14" ht="15.5">
      <c r="A207" s="1">
        <v>204</v>
      </c>
      <c r="B207" s="14">
        <f>SGAori!B207/150</f>
        <v>13.746666666666666</v>
      </c>
      <c r="C207" s="14">
        <f>SGAori!C207/300</f>
        <v>12.876666666666667</v>
      </c>
      <c r="D207" s="14">
        <f>SGAori!D207/300</f>
        <v>13.06</v>
      </c>
      <c r="E207" s="14">
        <f>SGAori!E207/1000</f>
        <v>12.587999999999999</v>
      </c>
      <c r="F207" s="14">
        <f>SGAori!F207/1000</f>
        <v>12.294</v>
      </c>
      <c r="H207">
        <v>204</v>
      </c>
      <c r="I207" s="14">
        <f>SGAori!I207/1500</f>
        <v>0.45866666666666667</v>
      </c>
      <c r="J207" s="14">
        <f>SGAori!J207/1500</f>
        <v>0.42933333333333334</v>
      </c>
      <c r="K207" s="14">
        <f>SGAori!K207/1500</f>
        <v>0.53666666666666663</v>
      </c>
      <c r="L207" s="14">
        <f>SGAori!L207/10000</f>
        <v>0.36449999999999999</v>
      </c>
      <c r="M207" s="14">
        <f>SGAori!M207/10000</f>
        <v>0.36699999999999999</v>
      </c>
      <c r="N207" s="14"/>
    </row>
    <row r="208" spans="1:14" ht="15.5">
      <c r="A208" s="1">
        <v>205</v>
      </c>
      <c r="B208" s="14">
        <f>SGAori!B208/150</f>
        <v>13.873333333333333</v>
      </c>
      <c r="C208" s="14">
        <f>SGAori!C208/300</f>
        <v>13.243333333333334</v>
      </c>
      <c r="D208" s="14">
        <f>SGAori!D208/300</f>
        <v>13.753333333333334</v>
      </c>
      <c r="E208" s="14">
        <f>SGAori!E208/1000</f>
        <v>12.516999999999999</v>
      </c>
      <c r="F208" s="14">
        <f>SGAori!F208/1000</f>
        <v>11.945</v>
      </c>
      <c r="H208">
        <v>205</v>
      </c>
      <c r="I208" s="14">
        <f>SGAori!I208/1500</f>
        <v>0.32866666666666666</v>
      </c>
      <c r="J208" s="14">
        <f>SGAori!J208/1500</f>
        <v>0.434</v>
      </c>
      <c r="K208" s="14">
        <f>SGAori!K208/1500</f>
        <v>0.37</v>
      </c>
      <c r="L208" s="14">
        <f>SGAori!L208/10000</f>
        <v>0.38740000000000002</v>
      </c>
      <c r="M208" s="14">
        <f>SGAori!M208/10000</f>
        <v>0.33539999999999998</v>
      </c>
      <c r="N208" s="14"/>
    </row>
    <row r="209" spans="1:14" ht="15.5">
      <c r="A209" s="1">
        <v>206</v>
      </c>
      <c r="B209" s="14">
        <f>SGAori!B209/150</f>
        <v>11.973333333333333</v>
      </c>
      <c r="C209" s="14">
        <f>SGAori!C209/300</f>
        <v>13.34</v>
      </c>
      <c r="D209" s="14">
        <f>SGAori!D209/300</f>
        <v>12.806666666666667</v>
      </c>
      <c r="E209" s="14">
        <f>SGAori!E209/1000</f>
        <v>12.442</v>
      </c>
      <c r="F209" s="14">
        <f>SGAori!F209/1000</f>
        <v>12.228</v>
      </c>
      <c r="H209">
        <v>206</v>
      </c>
      <c r="I209" s="14">
        <f>SGAori!I209/1500</f>
        <v>0.58666666666666667</v>
      </c>
      <c r="J209" s="14">
        <f>SGAori!J209/1500</f>
        <v>0.30133333333333334</v>
      </c>
      <c r="K209" s="14">
        <f>SGAori!K209/1500</f>
        <v>0.27533333333333332</v>
      </c>
      <c r="L209" s="14">
        <f>SGAori!L209/10000</f>
        <v>0.38429999999999997</v>
      </c>
      <c r="M209" s="14">
        <f>SGAori!M209/10000</f>
        <v>0.35089999999999999</v>
      </c>
      <c r="N209" s="14"/>
    </row>
    <row r="210" spans="1:14" ht="15.5">
      <c r="A210" s="1">
        <v>207</v>
      </c>
      <c r="B210" s="14">
        <f>SGAori!B210/150</f>
        <v>11.126666666666667</v>
      </c>
      <c r="C210" s="14">
        <f>SGAori!C210/300</f>
        <v>13.16</v>
      </c>
      <c r="D210" s="14">
        <f>SGAori!D210/300</f>
        <v>11.87</v>
      </c>
      <c r="E210" s="14">
        <f>SGAori!E210/1000</f>
        <v>12.444000000000001</v>
      </c>
      <c r="F210" s="14">
        <f>SGAori!F210/1000</f>
        <v>11.733000000000001</v>
      </c>
      <c r="H210">
        <v>207</v>
      </c>
      <c r="I210" s="14">
        <f>SGAori!I210/1500</f>
        <v>0.67400000000000004</v>
      </c>
      <c r="J210" s="14">
        <f>SGAori!J210/1500</f>
        <v>0.41266666666666668</v>
      </c>
      <c r="K210" s="14">
        <f>SGAori!K210/1500</f>
        <v>0.27266666666666667</v>
      </c>
      <c r="L210" s="14">
        <f>SGAori!L210/10000</f>
        <v>0.37909999999999999</v>
      </c>
      <c r="M210" s="14">
        <f>SGAori!M210/10000</f>
        <v>0.32050000000000001</v>
      </c>
      <c r="N210" s="14"/>
    </row>
    <row r="211" spans="1:14" ht="15.5">
      <c r="A211" s="1">
        <v>208</v>
      </c>
      <c r="B211" s="14">
        <f>SGAori!B211/150</f>
        <v>12.806666666666667</v>
      </c>
      <c r="C211" s="14">
        <f>SGAori!C211/300</f>
        <v>13.043333333333333</v>
      </c>
      <c r="D211" s="14">
        <f>SGAori!D211/300</f>
        <v>11.99</v>
      </c>
      <c r="E211" s="14">
        <f>SGAori!E211/1000</f>
        <v>11.831</v>
      </c>
      <c r="F211" s="14">
        <f>SGAori!F211/1000</f>
        <v>11.807</v>
      </c>
      <c r="H211">
        <v>208</v>
      </c>
      <c r="I211" s="14">
        <f>SGAori!I211/1500</f>
        <v>0.34399999999999997</v>
      </c>
      <c r="J211" s="14">
        <f>SGAori!J211/1500</f>
        <v>0.36799999999999999</v>
      </c>
      <c r="K211" s="14">
        <f>SGAori!K211/1500</f>
        <v>0.41199999999999998</v>
      </c>
      <c r="L211" s="14">
        <f>SGAori!L211/10000</f>
        <v>0.34410000000000002</v>
      </c>
      <c r="M211" s="14">
        <f>SGAori!M211/10000</f>
        <v>0.33589999999999998</v>
      </c>
      <c r="N211" s="14"/>
    </row>
    <row r="212" spans="1:14" ht="15.5">
      <c r="A212" s="1">
        <v>209</v>
      </c>
      <c r="B212" s="14">
        <f>SGAori!B212/150</f>
        <v>13</v>
      </c>
      <c r="C212" s="14">
        <f>SGAori!C212/300</f>
        <v>12.293333333333333</v>
      </c>
      <c r="D212" s="14">
        <f>SGAori!D212/300</f>
        <v>10.946666666666667</v>
      </c>
      <c r="E212" s="14">
        <f>SGAori!E212/1000</f>
        <v>12.038</v>
      </c>
      <c r="F212" s="14">
        <f>SGAori!F212/1000</f>
        <v>11.597</v>
      </c>
      <c r="H212">
        <v>209</v>
      </c>
      <c r="I212" s="14">
        <f>SGAori!I212/1500</f>
        <v>0.46133333333333332</v>
      </c>
      <c r="J212" s="14">
        <f>SGAori!J212/1500</f>
        <v>0.29933333333333334</v>
      </c>
      <c r="K212" s="14">
        <f>SGAori!K212/1500</f>
        <v>0.40733333333333333</v>
      </c>
      <c r="L212" s="14">
        <f>SGAori!L212/10000</f>
        <v>0.34429999999999999</v>
      </c>
      <c r="M212" s="14">
        <f>SGAori!M212/10000</f>
        <v>0.32540000000000002</v>
      </c>
      <c r="N212" s="14"/>
    </row>
    <row r="213" spans="1:14" ht="15.5">
      <c r="A213" s="1">
        <v>210</v>
      </c>
      <c r="B213" s="14">
        <f>SGAori!B213/150</f>
        <v>11.28</v>
      </c>
      <c r="C213" s="14">
        <f>SGAori!C213/300</f>
        <v>11.716666666666667</v>
      </c>
      <c r="D213" s="14">
        <f>SGAori!D213/300</f>
        <v>11.706666666666667</v>
      </c>
      <c r="E213" s="14">
        <f>SGAori!E213/1000</f>
        <v>11.843</v>
      </c>
      <c r="F213" s="14">
        <f>SGAori!F213/1000</f>
        <v>11.651999999999999</v>
      </c>
      <c r="H213">
        <v>210</v>
      </c>
      <c r="I213" s="14">
        <f>SGAori!I213/1500</f>
        <v>0.31866666666666665</v>
      </c>
      <c r="J213" s="14">
        <f>SGAori!J213/1500</f>
        <v>0.40866666666666668</v>
      </c>
      <c r="K213" s="14">
        <f>SGAori!K213/1500</f>
        <v>0.49333333333333335</v>
      </c>
      <c r="L213" s="14">
        <f>SGAori!L213/10000</f>
        <v>0.35799999999999998</v>
      </c>
      <c r="M213" s="14">
        <f>SGAori!M213/10000</f>
        <v>0.30309999999999998</v>
      </c>
      <c r="N213" s="14"/>
    </row>
    <row r="214" spans="1:14" ht="15.5">
      <c r="A214" s="1">
        <v>211</v>
      </c>
      <c r="B214" s="14">
        <f>SGAori!B214/150</f>
        <v>12.266666666666667</v>
      </c>
      <c r="C214" s="14">
        <f>SGAori!C214/300</f>
        <v>12.346666666666666</v>
      </c>
      <c r="D214" s="14">
        <f>SGAori!D214/300</f>
        <v>11.36</v>
      </c>
      <c r="E214" s="14">
        <f>SGAori!E214/1000</f>
        <v>11.494</v>
      </c>
      <c r="F214" s="14">
        <f>SGAori!F214/1000</f>
        <v>11.707000000000001</v>
      </c>
      <c r="H214">
        <v>211</v>
      </c>
      <c r="I214" s="14">
        <f>SGAori!I214/1500</f>
        <v>0.38866666666666666</v>
      </c>
      <c r="J214" s="14">
        <f>SGAori!J214/1500</f>
        <v>0.32800000000000001</v>
      </c>
      <c r="K214" s="14">
        <f>SGAori!K214/1500</f>
        <v>0.17866666666666667</v>
      </c>
      <c r="L214" s="14">
        <f>SGAori!L214/10000</f>
        <v>0.35299999999999998</v>
      </c>
      <c r="M214" s="14">
        <f>SGAori!M214/10000</f>
        <v>0.32350000000000001</v>
      </c>
      <c r="N214" s="14"/>
    </row>
    <row r="215" spans="1:14" ht="15.5">
      <c r="A215" s="1">
        <v>212</v>
      </c>
      <c r="B215" s="14">
        <f>SGAori!B215/150</f>
        <v>10.62</v>
      </c>
      <c r="C215" s="14">
        <f>SGAori!C215/300</f>
        <v>12.136666666666667</v>
      </c>
      <c r="D215" s="14">
        <f>SGAori!D215/300</f>
        <v>12.406666666666666</v>
      </c>
      <c r="E215" s="14">
        <f>SGAori!E215/1000</f>
        <v>11.606</v>
      </c>
      <c r="F215" s="14">
        <f>SGAori!F215/1000</f>
        <v>11.78</v>
      </c>
      <c r="H215">
        <v>212</v>
      </c>
      <c r="I215" s="14">
        <f>SGAori!I215/1500</f>
        <v>0.47466666666666668</v>
      </c>
      <c r="J215" s="14">
        <f>SGAori!J215/1500</f>
        <v>0.35133333333333333</v>
      </c>
      <c r="K215" s="14">
        <f>SGAori!K215/1500</f>
        <v>0.38333333333333336</v>
      </c>
      <c r="L215" s="14">
        <f>SGAori!L215/10000</f>
        <v>0.3412</v>
      </c>
      <c r="M215" s="14">
        <f>SGAori!M215/10000</f>
        <v>0.34079999999999999</v>
      </c>
      <c r="N215" s="14"/>
    </row>
    <row r="216" spans="1:14" ht="15.5">
      <c r="A216" s="1">
        <v>213</v>
      </c>
      <c r="B216" s="14">
        <f>SGAori!B216/150</f>
        <v>13.566666666666666</v>
      </c>
      <c r="C216" s="14">
        <f>SGAori!C216/300</f>
        <v>11.516666666666667</v>
      </c>
      <c r="D216" s="14">
        <f>SGAori!D216/300</f>
        <v>12.386666666666667</v>
      </c>
      <c r="E216" s="14">
        <f>SGAori!E216/1000</f>
        <v>11.694000000000001</v>
      </c>
      <c r="F216" s="14">
        <f>SGAori!F216/1000</f>
        <v>11.558999999999999</v>
      </c>
      <c r="H216">
        <v>213</v>
      </c>
      <c r="I216" s="14">
        <f>SGAori!I216/1500</f>
        <v>0.30666666666666664</v>
      </c>
      <c r="J216" s="14">
        <f>SGAori!J216/1500</f>
        <v>0.25933333333333336</v>
      </c>
      <c r="K216" s="14">
        <f>SGAori!K216/1500</f>
        <v>0.29466666666666669</v>
      </c>
      <c r="L216" s="14">
        <f>SGAori!L216/10000</f>
        <v>0.34110000000000001</v>
      </c>
      <c r="M216" s="14">
        <f>SGAori!M216/10000</f>
        <v>0.30759999999999998</v>
      </c>
      <c r="N216" s="14"/>
    </row>
    <row r="217" spans="1:14" ht="15.5">
      <c r="A217" s="1">
        <v>214</v>
      </c>
      <c r="B217" s="14">
        <f>SGAori!B217/150</f>
        <v>10.486666666666666</v>
      </c>
      <c r="C217" s="14">
        <f>SGAori!C217/300</f>
        <v>12.273333333333333</v>
      </c>
      <c r="D217" s="14">
        <f>SGAori!D217/300</f>
        <v>11.423333333333334</v>
      </c>
      <c r="E217" s="14">
        <f>SGAori!E217/1000</f>
        <v>11.504</v>
      </c>
      <c r="F217" s="14">
        <f>SGAori!F217/1000</f>
        <v>11.151999999999999</v>
      </c>
      <c r="H217">
        <v>214</v>
      </c>
      <c r="I217" s="14">
        <f>SGAori!I217/1500</f>
        <v>0.25733333333333336</v>
      </c>
      <c r="J217" s="14">
        <f>SGAori!J217/1500</f>
        <v>0.25</v>
      </c>
      <c r="K217" s="14">
        <f>SGAori!K217/1500</f>
        <v>0.28266666666666668</v>
      </c>
      <c r="L217" s="14">
        <f>SGAori!L217/10000</f>
        <v>0.33100000000000002</v>
      </c>
      <c r="M217" s="14">
        <f>SGAori!M217/10000</f>
        <v>0.30930000000000002</v>
      </c>
      <c r="N217" s="14"/>
    </row>
    <row r="218" spans="1:14" ht="15.5">
      <c r="A218" s="1">
        <v>215</v>
      </c>
      <c r="B218" s="14">
        <f>SGAori!B218/150</f>
        <v>10.993333333333334</v>
      </c>
      <c r="C218" s="14">
        <f>SGAori!C218/300</f>
        <v>11.56</v>
      </c>
      <c r="D218" s="14">
        <f>SGAori!D218/300</f>
        <v>10.26</v>
      </c>
      <c r="E218" s="14">
        <f>SGAori!E218/1000</f>
        <v>11.206</v>
      </c>
      <c r="F218" s="14">
        <f>SGAori!F218/1000</f>
        <v>10.664</v>
      </c>
      <c r="H218">
        <v>215</v>
      </c>
      <c r="I218" s="14">
        <f>SGAori!I218/1500</f>
        <v>0.24466666666666667</v>
      </c>
      <c r="J218" s="14">
        <f>SGAori!J218/1500</f>
        <v>0.43733333333333335</v>
      </c>
      <c r="K218" s="14">
        <f>SGAori!K218/1500</f>
        <v>0.12333333333333334</v>
      </c>
      <c r="L218" s="14">
        <f>SGAori!L218/10000</f>
        <v>0.28179999999999999</v>
      </c>
      <c r="M218" s="14">
        <f>SGAori!M218/10000</f>
        <v>0.33579999999999999</v>
      </c>
      <c r="N218" s="14"/>
    </row>
    <row r="219" spans="1:14" ht="15.5">
      <c r="A219" s="1">
        <v>216</v>
      </c>
      <c r="B219" s="14">
        <f>SGAori!B219/150</f>
        <v>9.6866666666666674</v>
      </c>
      <c r="C219" s="14">
        <f>SGAori!C219/300</f>
        <v>11.543333333333333</v>
      </c>
      <c r="D219" s="14">
        <f>SGAori!D219/300</f>
        <v>11.903333333333334</v>
      </c>
      <c r="E219" s="14">
        <f>SGAori!E219/1000</f>
        <v>11.41</v>
      </c>
      <c r="F219" s="14">
        <f>SGAori!F219/1000</f>
        <v>10.683</v>
      </c>
      <c r="H219">
        <v>216</v>
      </c>
      <c r="I219" s="14">
        <f>SGAori!I219/1500</f>
        <v>0.192</v>
      </c>
      <c r="J219" s="14">
        <f>SGAori!J219/1500</f>
        <v>0.51533333333333331</v>
      </c>
      <c r="K219" s="14">
        <f>SGAori!K219/1500</f>
        <v>0.20799999999999999</v>
      </c>
      <c r="L219" s="14">
        <f>SGAori!L219/10000</f>
        <v>0.32440000000000002</v>
      </c>
      <c r="M219" s="14">
        <f>SGAori!M219/10000</f>
        <v>0.31940000000000002</v>
      </c>
      <c r="N219" s="14"/>
    </row>
    <row r="220" spans="1:14" ht="15.5">
      <c r="A220" s="1">
        <v>217</v>
      </c>
      <c r="B220" s="14">
        <f>SGAori!B220/150</f>
        <v>10.293333333333333</v>
      </c>
      <c r="C220" s="14">
        <f>SGAori!C220/300</f>
        <v>10.843333333333334</v>
      </c>
      <c r="D220" s="14">
        <f>SGAori!D220/300</f>
        <v>11.2</v>
      </c>
      <c r="E220" s="14">
        <f>SGAori!E220/1000</f>
        <v>11.651999999999999</v>
      </c>
      <c r="F220" s="14">
        <f>SGAori!F220/1000</f>
        <v>11.25</v>
      </c>
      <c r="H220">
        <v>217</v>
      </c>
      <c r="I220" s="14">
        <f>SGAori!I220/1500</f>
        <v>0.30866666666666664</v>
      </c>
      <c r="J220" s="14">
        <f>SGAori!J220/1500</f>
        <v>0.19600000000000001</v>
      </c>
      <c r="K220" s="14">
        <f>SGAori!K220/1500</f>
        <v>0.27266666666666667</v>
      </c>
      <c r="L220" s="14">
        <f>SGAori!L220/10000</f>
        <v>0.31840000000000002</v>
      </c>
      <c r="M220" s="14">
        <f>SGAori!M220/10000</f>
        <v>0.33500000000000002</v>
      </c>
      <c r="N220" s="14"/>
    </row>
    <row r="221" spans="1:14" ht="15.5">
      <c r="A221" s="1">
        <v>218</v>
      </c>
      <c r="B221" s="14">
        <f>SGAori!B221/150</f>
        <v>10.873333333333333</v>
      </c>
      <c r="C221" s="14">
        <f>SGAori!C221/300</f>
        <v>10.983333333333333</v>
      </c>
      <c r="D221" s="14">
        <f>SGAori!D221/300</f>
        <v>11.073333333333334</v>
      </c>
      <c r="E221" s="14">
        <f>SGAori!E221/1000</f>
        <v>11.407</v>
      </c>
      <c r="F221" s="14">
        <f>SGAori!F221/1000</f>
        <v>10.961</v>
      </c>
      <c r="H221">
        <v>218</v>
      </c>
      <c r="I221" s="14">
        <f>SGAori!I221/1500</f>
        <v>0.254</v>
      </c>
      <c r="J221" s="14">
        <f>SGAori!J221/1500</f>
        <v>0.28933333333333333</v>
      </c>
      <c r="K221" s="14">
        <f>SGAori!K221/1500</f>
        <v>0.41666666666666669</v>
      </c>
      <c r="L221" s="14">
        <f>SGAori!L221/10000</f>
        <v>0.31569999999999998</v>
      </c>
      <c r="M221" s="14">
        <f>SGAori!M221/10000</f>
        <v>0.29859999999999998</v>
      </c>
      <c r="N221" s="14"/>
    </row>
    <row r="222" spans="1:14" ht="15.5">
      <c r="A222" s="1">
        <v>219</v>
      </c>
      <c r="B222" s="14">
        <f>SGAori!B222/150</f>
        <v>10.786666666666667</v>
      </c>
      <c r="C222" s="14">
        <f>SGAori!C222/300</f>
        <v>11.383333333333333</v>
      </c>
      <c r="D222" s="14">
        <f>SGAori!D222/300</f>
        <v>11.146666666666667</v>
      </c>
      <c r="E222" s="14">
        <f>SGAori!E222/1000</f>
        <v>11.124000000000001</v>
      </c>
      <c r="F222" s="14">
        <f>SGAori!F222/1000</f>
        <v>11.311</v>
      </c>
      <c r="H222">
        <v>219</v>
      </c>
      <c r="I222" s="14">
        <f>SGAori!I222/1500</f>
        <v>0.39733333333333332</v>
      </c>
      <c r="J222" s="14">
        <f>SGAori!J222/1500</f>
        <v>0.18733333333333332</v>
      </c>
      <c r="K222" s="14">
        <f>SGAori!K222/1500</f>
        <v>0.34066666666666667</v>
      </c>
      <c r="L222" s="14">
        <f>SGAori!L222/10000</f>
        <v>0.3039</v>
      </c>
      <c r="M222" s="14">
        <f>SGAori!M222/10000</f>
        <v>0.31109999999999999</v>
      </c>
      <c r="N222" s="14"/>
    </row>
    <row r="223" spans="1:14" ht="15.5">
      <c r="A223" s="1">
        <v>220</v>
      </c>
      <c r="B223" s="14">
        <f>SGAori!B223/150</f>
        <v>9.5733333333333341</v>
      </c>
      <c r="C223" s="14">
        <f>SGAori!C223/300</f>
        <v>11.226666666666667</v>
      </c>
      <c r="D223" s="14">
        <f>SGAori!D223/300</f>
        <v>10.806666666666667</v>
      </c>
      <c r="E223" s="14">
        <f>SGAori!E223/1000</f>
        <v>11.194000000000001</v>
      </c>
      <c r="F223" s="14">
        <f>SGAori!F223/1000</f>
        <v>11.025</v>
      </c>
      <c r="H223">
        <v>220</v>
      </c>
      <c r="I223" s="14">
        <f>SGAori!I223/1500</f>
        <v>0.17466666666666666</v>
      </c>
      <c r="J223" s="14">
        <f>SGAori!J223/1500</f>
        <v>0.30399999999999999</v>
      </c>
      <c r="K223" s="14">
        <f>SGAori!K223/1500</f>
        <v>0.16266666666666665</v>
      </c>
      <c r="L223" s="14">
        <f>SGAori!L223/10000</f>
        <v>0.32100000000000001</v>
      </c>
      <c r="M223" s="14">
        <f>SGAori!M223/10000</f>
        <v>0.31990000000000002</v>
      </c>
      <c r="N223" s="14"/>
    </row>
    <row r="224" spans="1:14" ht="15.5">
      <c r="A224" s="1">
        <v>221</v>
      </c>
      <c r="B224" s="14">
        <f>SGAori!B224/150</f>
        <v>10.086666666666666</v>
      </c>
      <c r="C224" s="14">
        <f>SGAori!C224/300</f>
        <v>10.456666666666667</v>
      </c>
      <c r="D224" s="14">
        <f>SGAori!D224/300</f>
        <v>10.68</v>
      </c>
      <c r="E224" s="14">
        <f>SGAori!E224/1000</f>
        <v>11.071999999999999</v>
      </c>
      <c r="F224" s="14">
        <f>SGAori!F224/1000</f>
        <v>10.853999999999999</v>
      </c>
      <c r="H224">
        <v>221</v>
      </c>
      <c r="I224" s="14">
        <f>SGAori!I224/1500</f>
        <v>0.34599999999999997</v>
      </c>
      <c r="J224" s="14">
        <f>SGAori!J224/1500</f>
        <v>0.376</v>
      </c>
      <c r="K224" s="14">
        <f>SGAori!K224/1500</f>
        <v>0.12933333333333333</v>
      </c>
      <c r="L224" s="14">
        <f>SGAori!L224/10000</f>
        <v>0.31309999999999999</v>
      </c>
      <c r="M224" s="14">
        <f>SGAori!M224/10000</f>
        <v>0.3085</v>
      </c>
      <c r="N224" s="14"/>
    </row>
    <row r="225" spans="1:14" ht="15.5">
      <c r="A225" s="1">
        <v>222</v>
      </c>
      <c r="B225" s="14">
        <f>SGAori!B225/150</f>
        <v>10.786666666666667</v>
      </c>
      <c r="C225" s="14">
        <f>SGAori!C225/300</f>
        <v>12.32</v>
      </c>
      <c r="D225" s="14">
        <f>SGAori!D225/300</f>
        <v>10.303333333333333</v>
      </c>
      <c r="E225" s="14">
        <f>SGAori!E225/1000</f>
        <v>11.239000000000001</v>
      </c>
      <c r="F225" s="14">
        <f>SGAori!F225/1000</f>
        <v>10.666</v>
      </c>
      <c r="H225">
        <v>222</v>
      </c>
      <c r="I225" s="14">
        <f>SGAori!I225/1500</f>
        <v>6.4666666666666664E-2</v>
      </c>
      <c r="J225" s="14">
        <f>SGAori!J225/1500</f>
        <v>0.41866666666666669</v>
      </c>
      <c r="K225" s="14">
        <f>SGAori!K225/1500</f>
        <v>0.30266666666666664</v>
      </c>
      <c r="L225" s="14">
        <f>SGAori!L225/10000</f>
        <v>0.33750000000000002</v>
      </c>
      <c r="M225" s="14">
        <f>SGAori!M225/10000</f>
        <v>0.28660000000000002</v>
      </c>
      <c r="N225" s="14"/>
    </row>
    <row r="226" spans="1:14" ht="15.5">
      <c r="A226" s="1">
        <v>223</v>
      </c>
      <c r="B226" s="14">
        <f>SGAori!B226/150</f>
        <v>8.706666666666667</v>
      </c>
      <c r="C226" s="14">
        <f>SGAori!C226/300</f>
        <v>10.966666666666667</v>
      </c>
      <c r="D226" s="14">
        <f>SGAori!D226/300</f>
        <v>10.126666666666667</v>
      </c>
      <c r="E226" s="14">
        <f>SGAori!E226/1000</f>
        <v>10.98</v>
      </c>
      <c r="F226" s="14">
        <f>SGAori!F226/1000</f>
        <v>11.555</v>
      </c>
      <c r="H226">
        <v>223</v>
      </c>
      <c r="I226" s="14">
        <f>SGAori!I226/1500</f>
        <v>0.30466666666666664</v>
      </c>
      <c r="J226" s="14">
        <f>SGAori!J226/1500</f>
        <v>0.40066666666666667</v>
      </c>
      <c r="K226" s="14">
        <f>SGAori!K226/1500</f>
        <v>0.442</v>
      </c>
      <c r="L226" s="14">
        <f>SGAori!L226/10000</f>
        <v>0.3392</v>
      </c>
      <c r="M226" s="14">
        <f>SGAori!M226/10000</f>
        <v>0.28249999999999997</v>
      </c>
      <c r="N226" s="14"/>
    </row>
    <row r="227" spans="1:14" ht="15.5">
      <c r="A227" s="1">
        <v>224</v>
      </c>
      <c r="B227" s="14">
        <f>SGAori!B227/150</f>
        <v>9.2266666666666666</v>
      </c>
      <c r="C227" s="14">
        <f>SGAori!C227/300</f>
        <v>10.976666666666667</v>
      </c>
      <c r="D227" s="14">
        <f>SGAori!D227/300</f>
        <v>9.8800000000000008</v>
      </c>
      <c r="E227" s="14">
        <f>SGAori!E227/1000</f>
        <v>10.707000000000001</v>
      </c>
      <c r="F227" s="14">
        <f>SGAori!F227/1000</f>
        <v>10.785</v>
      </c>
      <c r="H227">
        <v>224</v>
      </c>
      <c r="I227" s="14">
        <f>SGAori!I227/1500</f>
        <v>0.27</v>
      </c>
      <c r="J227" s="14">
        <f>SGAori!J227/1500</f>
        <v>0.28999999999999998</v>
      </c>
      <c r="K227" s="14">
        <f>SGAori!K227/1500</f>
        <v>0.40600000000000003</v>
      </c>
      <c r="L227" s="14">
        <f>SGAori!L227/10000</f>
        <v>0.30049999999999999</v>
      </c>
      <c r="M227" s="14">
        <f>SGAori!M227/10000</f>
        <v>0.3039</v>
      </c>
      <c r="N227" s="14"/>
    </row>
    <row r="228" spans="1:14" ht="15.5">
      <c r="A228" s="1">
        <v>225</v>
      </c>
      <c r="B228" s="14">
        <f>SGAori!B228/150</f>
        <v>9.8333333333333339</v>
      </c>
      <c r="C228" s="14">
        <f>SGAori!C228/300</f>
        <v>11.4</v>
      </c>
      <c r="D228" s="14">
        <f>SGAori!D228/300</f>
        <v>10.183333333333334</v>
      </c>
      <c r="E228" s="14">
        <f>SGAori!E228/1000</f>
        <v>10.651</v>
      </c>
      <c r="F228" s="14">
        <f>SGAori!F228/1000</f>
        <v>10.904999999999999</v>
      </c>
      <c r="H228">
        <v>225</v>
      </c>
      <c r="I228" s="14">
        <f>SGAori!I228/1500</f>
        <v>0.14466666666666667</v>
      </c>
      <c r="J228" s="14">
        <f>SGAori!J228/1500</f>
        <v>0.36599999999999999</v>
      </c>
      <c r="K228" s="14">
        <f>SGAori!K228/1500</f>
        <v>0.25800000000000001</v>
      </c>
      <c r="L228" s="14">
        <f>SGAori!L228/10000</f>
        <v>0.32940000000000003</v>
      </c>
      <c r="M228" s="14">
        <f>SGAori!M228/10000</f>
        <v>0.3175</v>
      </c>
      <c r="N228" s="14"/>
    </row>
    <row r="229" spans="1:14" ht="15.5">
      <c r="A229" s="1">
        <v>226</v>
      </c>
      <c r="B229" s="14">
        <f>SGAori!B229/150</f>
        <v>10.466666666666667</v>
      </c>
      <c r="C229" s="14">
        <f>SGAori!C229/300</f>
        <v>11.133333333333333</v>
      </c>
      <c r="D229" s="14">
        <f>SGAori!D229/300</f>
        <v>10.74</v>
      </c>
      <c r="E229" s="14">
        <f>SGAori!E229/1000</f>
        <v>10.313000000000001</v>
      </c>
      <c r="F229" s="14">
        <f>SGAori!F229/1000</f>
        <v>10.611000000000001</v>
      </c>
      <c r="H229">
        <v>226</v>
      </c>
      <c r="I229" s="14">
        <f>SGAori!I229/1500</f>
        <v>0.25333333333333335</v>
      </c>
      <c r="J229" s="14">
        <f>SGAori!J229/1500</f>
        <v>0.31466666666666665</v>
      </c>
      <c r="K229" s="14">
        <f>SGAori!K229/1500</f>
        <v>0.19666666666666666</v>
      </c>
      <c r="L229" s="14">
        <f>SGAori!L229/10000</f>
        <v>0.32</v>
      </c>
      <c r="M229" s="14">
        <f>SGAori!M229/10000</f>
        <v>0.3054</v>
      </c>
      <c r="N229" s="14"/>
    </row>
    <row r="230" spans="1:14" ht="15.5">
      <c r="A230" s="1">
        <v>227</v>
      </c>
      <c r="B230" s="14">
        <f>SGAori!B230/150</f>
        <v>10.8</v>
      </c>
      <c r="C230" s="14">
        <f>SGAori!C230/300</f>
        <v>10.096666666666666</v>
      </c>
      <c r="D230" s="14">
        <f>SGAori!D230/300</f>
        <v>11.19</v>
      </c>
      <c r="E230" s="14">
        <f>SGAori!E230/1000</f>
        <v>10.895</v>
      </c>
      <c r="F230" s="14">
        <f>SGAori!F230/1000</f>
        <v>10.446</v>
      </c>
      <c r="H230">
        <v>227</v>
      </c>
      <c r="I230" s="14">
        <f>SGAori!I230/1500</f>
        <v>0.23333333333333334</v>
      </c>
      <c r="J230" s="14">
        <f>SGAori!J230/1500</f>
        <v>0.31066666666666665</v>
      </c>
      <c r="K230" s="14">
        <f>SGAori!K230/1500</f>
        <v>0.184</v>
      </c>
      <c r="L230" s="14">
        <f>SGAori!L230/10000</f>
        <v>0.31019999999999998</v>
      </c>
      <c r="M230" s="14">
        <f>SGAori!M230/10000</f>
        <v>0.29499999999999998</v>
      </c>
      <c r="N230" s="14"/>
    </row>
    <row r="231" spans="1:14" ht="15.5">
      <c r="A231" s="1">
        <v>228</v>
      </c>
      <c r="B231" s="14">
        <f>SGAori!B231/150</f>
        <v>10.353333333333333</v>
      </c>
      <c r="C231" s="14">
        <f>SGAori!C231/300</f>
        <v>10.343333333333334</v>
      </c>
      <c r="D231" s="14">
        <f>SGAori!D231/300</f>
        <v>10.503333333333334</v>
      </c>
      <c r="E231" s="14">
        <f>SGAori!E231/1000</f>
        <v>10.148</v>
      </c>
      <c r="F231" s="14">
        <f>SGAori!F231/1000</f>
        <v>10.247</v>
      </c>
      <c r="H231">
        <v>228</v>
      </c>
      <c r="I231" s="14">
        <f>SGAori!I231/1500</f>
        <v>0.23333333333333334</v>
      </c>
      <c r="J231" s="14">
        <f>SGAori!J231/1500</f>
        <v>0.53066666666666662</v>
      </c>
      <c r="K231" s="14">
        <f>SGAori!K231/1500</f>
        <v>0.47399999999999998</v>
      </c>
      <c r="L231" s="14">
        <f>SGAori!L231/10000</f>
        <v>0.27910000000000001</v>
      </c>
      <c r="M231" s="14">
        <f>SGAori!M231/10000</f>
        <v>0.309</v>
      </c>
      <c r="N231" s="14"/>
    </row>
    <row r="232" spans="1:14" ht="15.5">
      <c r="A232" s="1">
        <v>229</v>
      </c>
      <c r="B232" s="14">
        <f>SGAori!B232/150</f>
        <v>9.3666666666666671</v>
      </c>
      <c r="C232" s="14">
        <f>SGAori!C232/300</f>
        <v>10.156666666666666</v>
      </c>
      <c r="D232" s="14">
        <f>SGAori!D232/300</f>
        <v>10.196666666666667</v>
      </c>
      <c r="E232" s="14">
        <f>SGAori!E232/1000</f>
        <v>10.747</v>
      </c>
      <c r="F232" s="14">
        <f>SGAori!F232/1000</f>
        <v>10.411</v>
      </c>
      <c r="H232">
        <v>229</v>
      </c>
      <c r="I232" s="14">
        <f>SGAori!I232/1500</f>
        <v>0.33</v>
      </c>
      <c r="J232" s="14">
        <f>SGAori!J232/1500</f>
        <v>0.33666666666666667</v>
      </c>
      <c r="K232" s="14">
        <f>SGAori!K232/1500</f>
        <v>0.16666666666666666</v>
      </c>
      <c r="L232" s="14">
        <f>SGAori!L232/10000</f>
        <v>0.32740000000000002</v>
      </c>
      <c r="M232" s="14">
        <f>SGAori!M232/10000</f>
        <v>0.31140000000000001</v>
      </c>
      <c r="N232" s="14"/>
    </row>
    <row r="233" spans="1:14" ht="15.5">
      <c r="A233" s="1">
        <v>230</v>
      </c>
      <c r="B233" s="14">
        <f>SGAori!B233/150</f>
        <v>10.94</v>
      </c>
      <c r="C233" s="14">
        <f>SGAori!C233/300</f>
        <v>9.5633333333333326</v>
      </c>
      <c r="D233" s="14">
        <f>SGAori!D233/300</f>
        <v>9.9766666666666666</v>
      </c>
      <c r="E233" s="14">
        <f>SGAori!E233/1000</f>
        <v>10.169</v>
      </c>
      <c r="F233" s="14">
        <f>SGAori!F233/1000</f>
        <v>10.084</v>
      </c>
      <c r="H233">
        <v>230</v>
      </c>
      <c r="I233" s="14">
        <f>SGAori!I233/1500</f>
        <v>0.33200000000000002</v>
      </c>
      <c r="J233" s="14">
        <f>SGAori!J233/1500</f>
        <v>0.32800000000000001</v>
      </c>
      <c r="K233" s="14">
        <f>SGAori!K233/1500</f>
        <v>0.26333333333333331</v>
      </c>
      <c r="L233" s="14">
        <f>SGAori!L233/10000</f>
        <v>0.2949</v>
      </c>
      <c r="M233" s="14">
        <f>SGAori!M233/10000</f>
        <v>0.29730000000000001</v>
      </c>
      <c r="N233" s="14"/>
    </row>
    <row r="234" spans="1:14" ht="15.5">
      <c r="A234" s="1">
        <v>231</v>
      </c>
      <c r="B234" s="14">
        <f>SGAori!B234/150</f>
        <v>12.52</v>
      </c>
      <c r="C234" s="14">
        <f>SGAori!C234/300</f>
        <v>11.91</v>
      </c>
      <c r="D234" s="14">
        <f>SGAori!D234/300</f>
        <v>8.0266666666666673</v>
      </c>
      <c r="E234" s="14">
        <f>SGAori!E234/1000</f>
        <v>10.507999999999999</v>
      </c>
      <c r="F234" s="14">
        <f>SGAori!F234/1000</f>
        <v>10.467000000000001</v>
      </c>
      <c r="H234">
        <v>231</v>
      </c>
      <c r="I234" s="14">
        <f>SGAori!I234/1500</f>
        <v>0.21266666666666667</v>
      </c>
      <c r="J234" s="14">
        <f>SGAori!J234/1500</f>
        <v>0.24199999999999999</v>
      </c>
      <c r="K234" s="14">
        <f>SGAori!K234/1500</f>
        <v>0.45733333333333331</v>
      </c>
      <c r="L234" s="14">
        <f>SGAori!L234/10000</f>
        <v>0.27939999999999998</v>
      </c>
      <c r="M234" s="14">
        <f>SGAori!M234/10000</f>
        <v>0.27910000000000001</v>
      </c>
      <c r="N234" s="14"/>
    </row>
    <row r="235" spans="1:14" ht="15.5">
      <c r="A235" s="1">
        <v>232</v>
      </c>
      <c r="B235" s="14">
        <f>SGAori!B235/150</f>
        <v>8</v>
      </c>
      <c r="C235" s="14">
        <f>SGAori!C235/300</f>
        <v>10.313333333333333</v>
      </c>
      <c r="D235" s="14">
        <f>SGAori!D235/300</f>
        <v>9.6666666666666661</v>
      </c>
      <c r="E235" s="14">
        <f>SGAori!E235/1000</f>
        <v>10.28</v>
      </c>
      <c r="F235" s="14">
        <f>SGAori!F235/1000</f>
        <v>10.122999999999999</v>
      </c>
      <c r="H235">
        <v>232</v>
      </c>
      <c r="I235" s="14">
        <f>SGAori!I235/1500</f>
        <v>0.16200000000000001</v>
      </c>
      <c r="J235" s="14">
        <f>SGAori!J235/1500</f>
        <v>0.19266666666666668</v>
      </c>
      <c r="K235" s="14">
        <f>SGAori!K235/1500</f>
        <v>0.40400000000000003</v>
      </c>
      <c r="L235" s="14">
        <f>SGAori!L235/10000</f>
        <v>0.30980000000000002</v>
      </c>
      <c r="M235" s="14">
        <f>SGAori!M235/10000</f>
        <v>0.30070000000000002</v>
      </c>
      <c r="N235" s="14"/>
    </row>
    <row r="236" spans="1:14" ht="15.5">
      <c r="A236" s="1">
        <v>233</v>
      </c>
      <c r="B236" s="14">
        <f>SGAori!B236/150</f>
        <v>9.9666666666666668</v>
      </c>
      <c r="C236" s="14">
        <f>SGAori!C236/300</f>
        <v>11.036666666666667</v>
      </c>
      <c r="D236" s="14">
        <f>SGAori!D236/300</f>
        <v>9.6133333333333333</v>
      </c>
      <c r="E236" s="14">
        <f>SGAori!E236/1000</f>
        <v>10.432</v>
      </c>
      <c r="F236" s="14">
        <f>SGAori!F236/1000</f>
        <v>9.7029999999999994</v>
      </c>
      <c r="H236">
        <v>233</v>
      </c>
      <c r="I236" s="14">
        <f>SGAori!I236/1500</f>
        <v>0.51200000000000001</v>
      </c>
      <c r="J236" s="14">
        <f>SGAori!J236/1500</f>
        <v>0.35066666666666668</v>
      </c>
      <c r="K236" s="14">
        <f>SGAori!K236/1500</f>
        <v>0.27133333333333332</v>
      </c>
      <c r="L236" s="14">
        <f>SGAori!L236/10000</f>
        <v>0.31190000000000001</v>
      </c>
      <c r="M236" s="14">
        <f>SGAori!M236/10000</f>
        <v>0.28129999999999999</v>
      </c>
      <c r="N236" s="14"/>
    </row>
    <row r="237" spans="1:14" ht="15.5">
      <c r="A237" s="1">
        <v>234</v>
      </c>
      <c r="B237" s="14">
        <f>SGAori!B237/150</f>
        <v>8.6266666666666669</v>
      </c>
      <c r="C237" s="14">
        <f>SGAori!C237/300</f>
        <v>9.7466666666666661</v>
      </c>
      <c r="D237" s="14">
        <f>SGAori!D237/300</f>
        <v>10.51</v>
      </c>
      <c r="E237" s="14">
        <f>SGAori!E237/1000</f>
        <v>10.128</v>
      </c>
      <c r="F237" s="14">
        <f>SGAori!F237/1000</f>
        <v>10.039</v>
      </c>
      <c r="H237">
        <v>234</v>
      </c>
      <c r="I237" s="14">
        <f>SGAori!I237/1500</f>
        <v>0.46866666666666668</v>
      </c>
      <c r="J237" s="14">
        <f>SGAori!J237/1500</f>
        <v>0.24733333333333332</v>
      </c>
      <c r="K237" s="14">
        <f>SGAori!K237/1500</f>
        <v>0.17599999999999999</v>
      </c>
      <c r="L237" s="14">
        <f>SGAori!L237/10000</f>
        <v>0.26889999999999997</v>
      </c>
      <c r="M237" s="14">
        <f>SGAori!M237/10000</f>
        <v>0.3211</v>
      </c>
      <c r="N237" s="14"/>
    </row>
    <row r="238" spans="1:14" ht="15.5">
      <c r="A238" s="1">
        <v>235</v>
      </c>
      <c r="B238" s="14">
        <f>SGAori!B238/150</f>
        <v>9.7200000000000006</v>
      </c>
      <c r="C238" s="14">
        <f>SGAori!C238/300</f>
        <v>9.7100000000000009</v>
      </c>
      <c r="D238" s="14">
        <f>SGAori!D238/300</f>
        <v>9.086666666666666</v>
      </c>
      <c r="E238" s="14">
        <f>SGAori!E238/1000</f>
        <v>9.7070000000000007</v>
      </c>
      <c r="F238" s="14">
        <f>SGAori!F238/1000</f>
        <v>9.9260000000000002</v>
      </c>
      <c r="H238">
        <v>235</v>
      </c>
      <c r="I238" s="14">
        <f>SGAori!I238/1500</f>
        <v>0.26866666666666666</v>
      </c>
      <c r="J238" s="14">
        <f>SGAori!J238/1500</f>
        <v>0.25533333333333336</v>
      </c>
      <c r="K238" s="14">
        <f>SGAori!K238/1500</f>
        <v>0.27533333333333332</v>
      </c>
      <c r="L238" s="14">
        <f>SGAori!L238/10000</f>
        <v>0.29039999999999999</v>
      </c>
      <c r="M238" s="14">
        <f>SGAori!M238/10000</f>
        <v>0.3085</v>
      </c>
      <c r="N238" s="14"/>
    </row>
    <row r="239" spans="1:14" ht="15.5">
      <c r="A239" s="1">
        <v>236</v>
      </c>
      <c r="B239" s="14">
        <f>SGAori!B239/150</f>
        <v>8.6266666666666669</v>
      </c>
      <c r="C239" s="14">
        <f>SGAori!C239/300</f>
        <v>9.1666666666666661</v>
      </c>
      <c r="D239" s="14">
        <f>SGAori!D239/300</f>
        <v>9.4166666666666661</v>
      </c>
      <c r="E239" s="14">
        <f>SGAori!E239/1000</f>
        <v>9.9819999999999993</v>
      </c>
      <c r="F239" s="14">
        <f>SGAori!F239/1000</f>
        <v>10.071</v>
      </c>
      <c r="H239">
        <v>236</v>
      </c>
      <c r="I239" s="14">
        <f>SGAori!I239/1500</f>
        <v>0.27</v>
      </c>
      <c r="J239" s="14">
        <f>SGAori!J239/1500</f>
        <v>0.31866666666666665</v>
      </c>
      <c r="K239" s="14">
        <f>SGAori!K239/1500</f>
        <v>0.24333333333333335</v>
      </c>
      <c r="L239" s="14">
        <f>SGAori!L239/10000</f>
        <v>0.29970000000000002</v>
      </c>
      <c r="M239" s="14">
        <f>SGAori!M239/10000</f>
        <v>0.28070000000000001</v>
      </c>
      <c r="N239" s="14"/>
    </row>
    <row r="240" spans="1:14" ht="15.5">
      <c r="A240" s="1">
        <v>237</v>
      </c>
      <c r="B240" s="14">
        <f>SGAori!B240/150</f>
        <v>10.66</v>
      </c>
      <c r="C240" s="14">
        <f>SGAori!C240/300</f>
        <v>9.3566666666666674</v>
      </c>
      <c r="D240" s="14">
        <f>SGAori!D240/300</f>
        <v>9.2033333333333331</v>
      </c>
      <c r="E240" s="14">
        <f>SGAori!E240/1000</f>
        <v>10.038</v>
      </c>
      <c r="F240" s="14">
        <f>SGAori!F240/1000</f>
        <v>9.8480000000000008</v>
      </c>
      <c r="H240">
        <v>237</v>
      </c>
      <c r="I240" s="14">
        <f>SGAori!I240/1500</f>
        <v>0.23400000000000001</v>
      </c>
      <c r="J240" s="14">
        <f>SGAori!J240/1500</f>
        <v>0.32666666666666666</v>
      </c>
      <c r="K240" s="14">
        <f>SGAori!K240/1500</f>
        <v>0.15066666666666667</v>
      </c>
      <c r="L240" s="14">
        <f>SGAori!L240/10000</f>
        <v>0.26290000000000002</v>
      </c>
      <c r="M240" s="14">
        <f>SGAori!M240/10000</f>
        <v>0.30420000000000003</v>
      </c>
      <c r="N240" s="14"/>
    </row>
    <row r="241" spans="1:14" ht="15.5">
      <c r="A241" s="1">
        <v>238</v>
      </c>
      <c r="B241" s="14">
        <f>SGAori!B241/150</f>
        <v>8.1866666666666674</v>
      </c>
      <c r="C241" s="14">
        <f>SGAori!C241/300</f>
        <v>8.8233333333333341</v>
      </c>
      <c r="D241" s="14">
        <f>SGAori!D241/300</f>
        <v>8.9866666666666664</v>
      </c>
      <c r="E241" s="14">
        <f>SGAori!E241/1000</f>
        <v>9.7629999999999999</v>
      </c>
      <c r="F241" s="14">
        <f>SGAori!F241/1000</f>
        <v>9.7140000000000004</v>
      </c>
      <c r="H241">
        <v>238</v>
      </c>
      <c r="I241" s="14">
        <f>SGAori!I241/1500</f>
        <v>0.19666666666666666</v>
      </c>
      <c r="J241" s="14">
        <f>SGAori!J241/1500</f>
        <v>0.34799999999999998</v>
      </c>
      <c r="K241" s="14">
        <f>SGAori!K241/1500</f>
        <v>0.214</v>
      </c>
      <c r="L241" s="14">
        <f>SGAori!L241/10000</f>
        <v>0.2903</v>
      </c>
      <c r="M241" s="14">
        <f>SGAori!M241/10000</f>
        <v>0.2626</v>
      </c>
      <c r="N241" s="14"/>
    </row>
    <row r="242" spans="1:14" ht="15.5">
      <c r="A242" s="1">
        <v>239</v>
      </c>
      <c r="B242" s="14">
        <f>SGAori!B242/150</f>
        <v>10.313333333333333</v>
      </c>
      <c r="C242" s="14">
        <f>SGAori!C242/300</f>
        <v>9.1866666666666674</v>
      </c>
      <c r="D242" s="14">
        <f>SGAori!D242/300</f>
        <v>10.119999999999999</v>
      </c>
      <c r="E242" s="14">
        <f>SGAori!E242/1000</f>
        <v>9.5559999999999992</v>
      </c>
      <c r="F242" s="14">
        <f>SGAori!F242/1000</f>
        <v>10.082000000000001</v>
      </c>
      <c r="H242">
        <v>239</v>
      </c>
      <c r="I242" s="14">
        <f>SGAori!I242/1500</f>
        <v>0.11600000000000001</v>
      </c>
      <c r="J242" s="14">
        <f>SGAori!J242/1500</f>
        <v>0.46800000000000003</v>
      </c>
      <c r="K242" s="14">
        <f>SGAori!K242/1500</f>
        <v>0.33533333333333332</v>
      </c>
      <c r="L242" s="14">
        <f>SGAori!L242/10000</f>
        <v>0.29649999999999999</v>
      </c>
      <c r="M242" s="14">
        <f>SGAori!M242/10000</f>
        <v>0.30059999999999998</v>
      </c>
      <c r="N242" s="14"/>
    </row>
    <row r="243" spans="1:14" ht="15.5">
      <c r="A243" s="1">
        <v>240</v>
      </c>
      <c r="B243" s="14">
        <f>SGAori!B243/150</f>
        <v>9.4466666666666672</v>
      </c>
      <c r="C243" s="14">
        <f>SGAori!C243/300</f>
        <v>9.336666666666666</v>
      </c>
      <c r="D243" s="14">
        <f>SGAori!D243/300</f>
        <v>9.7200000000000006</v>
      </c>
      <c r="E243" s="14">
        <f>SGAori!E243/1000</f>
        <v>9.6170000000000009</v>
      </c>
      <c r="F243" s="14">
        <f>SGAori!F243/1000</f>
        <v>9.7639999999999993</v>
      </c>
      <c r="H243">
        <v>240</v>
      </c>
      <c r="I243" s="14">
        <f>SGAori!I243/1500</f>
        <v>0.11600000000000001</v>
      </c>
      <c r="J243" s="14">
        <f>SGAori!J243/1500</f>
        <v>0.27733333333333332</v>
      </c>
      <c r="K243" s="14">
        <f>SGAori!K243/1500</f>
        <v>0.20933333333333334</v>
      </c>
      <c r="L243" s="14">
        <f>SGAori!L243/10000</f>
        <v>0.28770000000000001</v>
      </c>
      <c r="M243" s="14">
        <f>SGAori!M243/10000</f>
        <v>0.25040000000000001</v>
      </c>
      <c r="N243" s="14"/>
    </row>
    <row r="244" spans="1:14" ht="15.5">
      <c r="A244" s="1">
        <v>241</v>
      </c>
      <c r="B244" s="14">
        <f>SGAori!B244/150</f>
        <v>7.2133333333333329</v>
      </c>
      <c r="C244" s="14">
        <f>SGAori!C244/300</f>
        <v>9.66</v>
      </c>
      <c r="D244" s="14">
        <f>SGAori!D244/300</f>
        <v>8.94</v>
      </c>
      <c r="E244" s="14">
        <f>SGAori!E244/1000</f>
        <v>9.7729999999999997</v>
      </c>
      <c r="F244" s="14">
        <f>SGAori!F244/1000</f>
        <v>9.8000000000000007</v>
      </c>
      <c r="H244">
        <v>241</v>
      </c>
      <c r="I244" s="14">
        <f>SGAori!I244/1500</f>
        <v>0.24733333333333332</v>
      </c>
      <c r="J244" s="14">
        <f>SGAori!J244/1500</f>
        <v>8.2000000000000003E-2</v>
      </c>
      <c r="K244" s="14">
        <f>SGAori!K244/1500</f>
        <v>0.13600000000000001</v>
      </c>
      <c r="L244" s="14">
        <f>SGAori!L244/10000</f>
        <v>0.29299999999999998</v>
      </c>
      <c r="M244" s="14">
        <f>SGAori!M244/10000</f>
        <v>0.28189999999999998</v>
      </c>
      <c r="N244" s="14"/>
    </row>
    <row r="245" spans="1:14" ht="15.5">
      <c r="A245" s="1">
        <v>242</v>
      </c>
      <c r="B245" s="14">
        <f>SGAori!B245/150</f>
        <v>9.4866666666666664</v>
      </c>
      <c r="C245" s="14">
        <f>SGAori!C245/300</f>
        <v>9.5833333333333339</v>
      </c>
      <c r="D245" s="14">
        <f>SGAori!D245/300</f>
        <v>9.2899999999999991</v>
      </c>
      <c r="E245" s="14">
        <f>SGAori!E245/1000</f>
        <v>9.3339999999999996</v>
      </c>
      <c r="F245" s="14">
        <f>SGAori!F245/1000</f>
        <v>9.375</v>
      </c>
      <c r="H245">
        <v>242</v>
      </c>
      <c r="I245" s="14">
        <f>SGAori!I245/1500</f>
        <v>0.23133333333333334</v>
      </c>
      <c r="J245" s="14">
        <f>SGAori!J245/1500</f>
        <v>0.19800000000000001</v>
      </c>
      <c r="K245" s="14">
        <f>SGAori!K245/1500</f>
        <v>0.314</v>
      </c>
      <c r="L245" s="14">
        <f>SGAori!L245/10000</f>
        <v>0.30520000000000003</v>
      </c>
      <c r="M245" s="14">
        <f>SGAori!M245/10000</f>
        <v>0.25419999999999998</v>
      </c>
      <c r="N245" s="14"/>
    </row>
    <row r="246" spans="1:14" ht="15.5">
      <c r="A246" s="1">
        <v>243</v>
      </c>
      <c r="B246" s="14">
        <f>SGAori!B246/150</f>
        <v>9.1733333333333338</v>
      </c>
      <c r="C246" s="14">
        <f>SGAori!C246/300</f>
        <v>9.3633333333333333</v>
      </c>
      <c r="D246" s="14">
        <f>SGAori!D246/300</f>
        <v>9.6033333333333335</v>
      </c>
      <c r="E246" s="14">
        <f>SGAori!E246/1000</f>
        <v>9.5069999999999997</v>
      </c>
      <c r="F246" s="14">
        <f>SGAori!F246/1000</f>
        <v>9.7070000000000007</v>
      </c>
      <c r="H246">
        <v>243</v>
      </c>
      <c r="I246" s="14">
        <f>SGAori!I246/1500</f>
        <v>0.10933333333333334</v>
      </c>
      <c r="J246" s="14">
        <f>SGAori!J246/1500</f>
        <v>0.19333333333333333</v>
      </c>
      <c r="K246" s="14">
        <f>SGAori!K246/1500</f>
        <v>9.8000000000000004E-2</v>
      </c>
      <c r="L246" s="14">
        <f>SGAori!L246/10000</f>
        <v>0.27089999999999997</v>
      </c>
      <c r="M246" s="14">
        <f>SGAori!M246/10000</f>
        <v>0.30220000000000002</v>
      </c>
      <c r="N246" s="14"/>
    </row>
    <row r="247" spans="1:14" ht="15.5">
      <c r="A247" s="1">
        <v>244</v>
      </c>
      <c r="B247" s="14">
        <f>SGAori!B247/150</f>
        <v>8.18</v>
      </c>
      <c r="C247" s="14">
        <f>SGAori!C247/300</f>
        <v>9.0233333333333334</v>
      </c>
      <c r="D247" s="14">
        <f>SGAori!D247/300</f>
        <v>9.1133333333333333</v>
      </c>
      <c r="E247" s="14">
        <f>SGAori!E247/1000</f>
        <v>9.5429999999999993</v>
      </c>
      <c r="F247" s="14">
        <f>SGAori!F247/1000</f>
        <v>9.7050000000000001</v>
      </c>
      <c r="H247">
        <v>244</v>
      </c>
      <c r="I247" s="14">
        <f>SGAori!I247/1500</f>
        <v>0.34599999999999997</v>
      </c>
      <c r="J247" s="14">
        <f>SGAori!J247/1500</f>
        <v>0.33200000000000002</v>
      </c>
      <c r="K247" s="14">
        <f>SGAori!K247/1500</f>
        <v>0.46133333333333332</v>
      </c>
      <c r="L247" s="14">
        <f>SGAori!L247/10000</f>
        <v>0.2858</v>
      </c>
      <c r="M247" s="14">
        <f>SGAori!M247/10000</f>
        <v>0.28389999999999999</v>
      </c>
      <c r="N247" s="14"/>
    </row>
    <row r="248" spans="1:14" ht="15.5">
      <c r="A248" s="1">
        <v>245</v>
      </c>
      <c r="B248" s="14">
        <f>SGAori!B248/150</f>
        <v>8.5333333333333332</v>
      </c>
      <c r="C248" s="14">
        <f>SGAori!C248/300</f>
        <v>8.3866666666666667</v>
      </c>
      <c r="D248" s="14">
        <f>SGAori!D248/300</f>
        <v>8.4033333333333342</v>
      </c>
      <c r="E248" s="14">
        <f>SGAori!E248/1000</f>
        <v>9.4410000000000007</v>
      </c>
      <c r="F248" s="14">
        <f>SGAori!F248/1000</f>
        <v>9.3190000000000008</v>
      </c>
      <c r="H248">
        <v>245</v>
      </c>
      <c r="I248" s="14">
        <f>SGAori!I248/1500</f>
        <v>0.25866666666666666</v>
      </c>
      <c r="J248" s="14">
        <f>SGAori!J248/1500</f>
        <v>0.19866666666666666</v>
      </c>
      <c r="K248" s="14">
        <f>SGAori!K248/1500</f>
        <v>0.20133333333333334</v>
      </c>
      <c r="L248" s="14">
        <f>SGAori!L248/10000</f>
        <v>0.28489999999999999</v>
      </c>
      <c r="M248" s="14">
        <f>SGAori!M248/10000</f>
        <v>0.2833</v>
      </c>
      <c r="N248" s="14"/>
    </row>
    <row r="249" spans="1:14" ht="15.5">
      <c r="A249" s="1">
        <v>246</v>
      </c>
      <c r="B249" s="14">
        <f>SGAori!B249/150</f>
        <v>8.0333333333333332</v>
      </c>
      <c r="C249" s="14">
        <f>SGAori!C249/300</f>
        <v>8.48</v>
      </c>
      <c r="D249" s="14">
        <f>SGAori!D249/300</f>
        <v>8.51</v>
      </c>
      <c r="E249" s="14">
        <f>SGAori!E249/1000</f>
        <v>9.3209999999999997</v>
      </c>
      <c r="F249" s="14">
        <f>SGAori!F249/1000</f>
        <v>9.3729999999999993</v>
      </c>
      <c r="H249">
        <v>246</v>
      </c>
      <c r="I249" s="14">
        <f>SGAori!I249/1500</f>
        <v>0.318</v>
      </c>
      <c r="J249" s="14">
        <f>SGAori!J249/1500</f>
        <v>0.40533333333333332</v>
      </c>
      <c r="K249" s="14">
        <f>SGAori!K249/1500</f>
        <v>0.29599999999999999</v>
      </c>
      <c r="L249" s="14">
        <f>SGAori!L249/10000</f>
        <v>0.28189999999999998</v>
      </c>
      <c r="M249" s="14">
        <f>SGAori!M249/10000</f>
        <v>0.28129999999999999</v>
      </c>
      <c r="N249" s="14"/>
    </row>
    <row r="250" spans="1:14" ht="15.5">
      <c r="A250" s="1">
        <v>247</v>
      </c>
      <c r="B250" s="14">
        <f>SGAori!B250/150</f>
        <v>10.113333333333333</v>
      </c>
      <c r="C250" s="14">
        <f>SGAori!C250/300</f>
        <v>9.1300000000000008</v>
      </c>
      <c r="D250" s="14">
        <f>SGAori!D250/300</f>
        <v>9.1266666666666669</v>
      </c>
      <c r="E250" s="14">
        <f>SGAori!E250/1000</f>
        <v>9.2210000000000001</v>
      </c>
      <c r="F250" s="14">
        <f>SGAori!F250/1000</f>
        <v>9.5399999999999991</v>
      </c>
      <c r="H250">
        <v>247</v>
      </c>
      <c r="I250" s="14">
        <f>SGAori!I250/1500</f>
        <v>0.27866666666666667</v>
      </c>
      <c r="J250" s="14">
        <f>SGAori!J250/1500</f>
        <v>0.47933333333333333</v>
      </c>
      <c r="K250" s="14">
        <f>SGAori!K250/1500</f>
        <v>0.26466666666666666</v>
      </c>
      <c r="L250" s="14">
        <f>SGAori!L250/10000</f>
        <v>0.26100000000000001</v>
      </c>
      <c r="M250" s="14">
        <f>SGAori!M250/10000</f>
        <v>0.26229999999999998</v>
      </c>
      <c r="N250" s="14"/>
    </row>
    <row r="251" spans="1:14" ht="15.5">
      <c r="A251" s="1">
        <v>248</v>
      </c>
      <c r="B251" s="14">
        <f>SGAori!B251/150</f>
        <v>9.1133333333333333</v>
      </c>
      <c r="C251" s="14">
        <f>SGAori!C251/300</f>
        <v>9.0666666666666664</v>
      </c>
      <c r="D251" s="14">
        <f>SGAori!D251/300</f>
        <v>8.0533333333333328</v>
      </c>
      <c r="E251" s="14">
        <f>SGAori!E251/1000</f>
        <v>9.157</v>
      </c>
      <c r="F251" s="14">
        <f>SGAori!F251/1000</f>
        <v>9.3640000000000008</v>
      </c>
      <c r="H251">
        <v>248</v>
      </c>
      <c r="I251" s="14">
        <f>SGAori!I251/1500</f>
        <v>0.28599999999999998</v>
      </c>
      <c r="J251" s="14">
        <f>SGAori!J251/1500</f>
        <v>0.27466666666666667</v>
      </c>
      <c r="K251" s="14">
        <f>SGAori!K251/1500</f>
        <v>0.16666666666666666</v>
      </c>
      <c r="L251" s="14">
        <f>SGAori!L251/10000</f>
        <v>0.29099999999999998</v>
      </c>
      <c r="M251" s="14">
        <f>SGAori!M251/10000</f>
        <v>0.27100000000000002</v>
      </c>
      <c r="N251" s="14"/>
    </row>
    <row r="252" spans="1:14" ht="15.5">
      <c r="A252" s="1">
        <v>249</v>
      </c>
      <c r="B252" s="14">
        <f>SGAori!B252/150</f>
        <v>6.9466666666666663</v>
      </c>
      <c r="C252" s="14">
        <f>SGAori!C252/300</f>
        <v>8.39</v>
      </c>
      <c r="D252" s="14">
        <f>SGAori!D252/300</f>
        <v>8.8066666666666666</v>
      </c>
      <c r="E252" s="14">
        <f>SGAori!E252/1000</f>
        <v>9.1240000000000006</v>
      </c>
      <c r="F252" s="14">
        <f>SGAori!F252/1000</f>
        <v>9.109</v>
      </c>
      <c r="H252">
        <v>249</v>
      </c>
      <c r="I252" s="14">
        <f>SGAori!I252/1500</f>
        <v>0.32866666666666666</v>
      </c>
      <c r="J252" s="14">
        <f>SGAori!J252/1500</f>
        <v>0.31933333333333336</v>
      </c>
      <c r="K252" s="14">
        <f>SGAori!K252/1500</f>
        <v>0.24066666666666667</v>
      </c>
      <c r="L252" s="14">
        <f>SGAori!L252/10000</f>
        <v>0.23810000000000001</v>
      </c>
      <c r="M252" s="14">
        <f>SGAori!M252/10000</f>
        <v>0.27560000000000001</v>
      </c>
      <c r="N252" s="14"/>
    </row>
    <row r="253" spans="1:14" ht="15.5">
      <c r="A253" s="1">
        <v>250</v>
      </c>
      <c r="B253" s="14">
        <f>SGAori!B253/150</f>
        <v>7.6533333333333333</v>
      </c>
      <c r="C253" s="14">
        <f>SGAori!C253/300</f>
        <v>9.1066666666666674</v>
      </c>
      <c r="D253" s="14">
        <f>SGAori!D253/300</f>
        <v>10.14</v>
      </c>
      <c r="E253" s="14">
        <f>SGAori!E253/1000</f>
        <v>9.4339999999999993</v>
      </c>
      <c r="F253" s="14">
        <f>SGAori!F253/1000</f>
        <v>9.1430000000000007</v>
      </c>
      <c r="H253">
        <v>250</v>
      </c>
      <c r="I253" s="14">
        <f>SGAori!I253/1500</f>
        <v>0.28399999999999997</v>
      </c>
      <c r="J253" s="14">
        <f>SGAori!J253/1500</f>
        <v>0.10666666666666667</v>
      </c>
      <c r="K253" s="14">
        <f>SGAori!K253/1500</f>
        <v>0.16133333333333333</v>
      </c>
      <c r="L253" s="14">
        <f>SGAori!L253/10000</f>
        <v>0.27829999999999999</v>
      </c>
      <c r="M253" s="14">
        <f>SGAori!M253/10000</f>
        <v>0.27810000000000001</v>
      </c>
      <c r="N253" s="14"/>
    </row>
    <row r="254" spans="1:14" ht="15.5">
      <c r="A254" s="1">
        <v>251</v>
      </c>
      <c r="B254" s="14">
        <f>SGAori!B254/150</f>
        <v>7.746666666666667</v>
      </c>
      <c r="C254" s="14">
        <f>SGAori!C254/300</f>
        <v>8.6866666666666674</v>
      </c>
      <c r="D254" s="14">
        <f>SGAori!D254/300</f>
        <v>9.5633333333333326</v>
      </c>
      <c r="E254" s="14">
        <f>SGAori!E254/1000</f>
        <v>9.0990000000000002</v>
      </c>
      <c r="F254" s="14">
        <f>SGAori!F254/1000</f>
        <v>9.0839999999999996</v>
      </c>
      <c r="H254">
        <v>251</v>
      </c>
      <c r="I254" s="14">
        <f>SGAori!I254/1500</f>
        <v>0.13800000000000001</v>
      </c>
      <c r="J254" s="14">
        <f>SGAori!J254/1500</f>
        <v>0.29199999999999998</v>
      </c>
      <c r="K254" s="14">
        <f>SGAori!K254/1500</f>
        <v>0.21333333333333335</v>
      </c>
      <c r="L254" s="14">
        <f>SGAori!L254/10000</f>
        <v>0.30640000000000001</v>
      </c>
      <c r="M254" s="14">
        <f>SGAori!M254/10000</f>
        <v>0.26569999999999999</v>
      </c>
      <c r="N254" s="14"/>
    </row>
    <row r="255" spans="1:14" ht="15.5">
      <c r="A255" s="1">
        <v>252</v>
      </c>
      <c r="B255" s="14">
        <f>SGAori!B255/150</f>
        <v>9.92</v>
      </c>
      <c r="C255" s="14">
        <f>SGAori!C255/300</f>
        <v>8.5299999999999994</v>
      </c>
      <c r="D255" s="14">
        <f>SGAori!D255/300</f>
        <v>8.7333333333333325</v>
      </c>
      <c r="E255" s="14">
        <f>SGAori!E255/1000</f>
        <v>8.8680000000000003</v>
      </c>
      <c r="F255" s="14">
        <f>SGAori!F255/1000</f>
        <v>9.391</v>
      </c>
      <c r="H255">
        <v>252</v>
      </c>
      <c r="I255" s="14">
        <f>SGAori!I255/1500</f>
        <v>0.26466666666666666</v>
      </c>
      <c r="J255" s="14">
        <f>SGAori!J255/1500</f>
        <v>0.34399999999999997</v>
      </c>
      <c r="K255" s="14">
        <f>SGAori!K255/1500</f>
        <v>0.25066666666666665</v>
      </c>
      <c r="L255" s="14">
        <f>SGAori!L255/10000</f>
        <v>0.26390000000000002</v>
      </c>
      <c r="M255" s="14">
        <f>SGAori!M255/10000</f>
        <v>0.25900000000000001</v>
      </c>
      <c r="N255" s="14"/>
    </row>
    <row r="256" spans="1:14" ht="15.5">
      <c r="A256" s="1">
        <v>253</v>
      </c>
      <c r="B256" s="14">
        <f>SGAori!B256/150</f>
        <v>10.533333333333333</v>
      </c>
      <c r="C256" s="14">
        <f>SGAori!C256/300</f>
        <v>9.1199999999999992</v>
      </c>
      <c r="D256" s="14">
        <f>SGAori!D256/300</f>
        <v>9.01</v>
      </c>
      <c r="E256" s="14">
        <f>SGAori!E256/1000</f>
        <v>9.2729999999999997</v>
      </c>
      <c r="F256" s="14">
        <f>SGAori!F256/1000</f>
        <v>9.2680000000000007</v>
      </c>
      <c r="H256">
        <v>253</v>
      </c>
      <c r="I256" s="14">
        <f>SGAori!I256/1500</f>
        <v>0.28599999999999998</v>
      </c>
      <c r="J256" s="14">
        <f>SGAori!J256/1500</f>
        <v>0.17599999999999999</v>
      </c>
      <c r="K256" s="14">
        <f>SGAori!K256/1500</f>
        <v>0.24066666666666667</v>
      </c>
      <c r="L256" s="14">
        <f>SGAori!L256/10000</f>
        <v>0.27850000000000003</v>
      </c>
      <c r="M256" s="14">
        <f>SGAori!M256/10000</f>
        <v>0.25109999999999999</v>
      </c>
      <c r="N256" s="14"/>
    </row>
    <row r="257" spans="1:14" ht="15.5">
      <c r="A257" s="1">
        <v>254</v>
      </c>
      <c r="B257" s="14">
        <f>SGAori!B257/150</f>
        <v>8.1999999999999993</v>
      </c>
      <c r="C257" s="14">
        <f>SGAori!C257/300</f>
        <v>7.9266666666666667</v>
      </c>
      <c r="D257" s="14">
        <f>SGAori!D257/300</f>
        <v>8.5466666666666669</v>
      </c>
      <c r="E257" s="14">
        <f>SGAori!E257/1000</f>
        <v>9.1329999999999991</v>
      </c>
      <c r="F257" s="14">
        <f>SGAori!F257/1000</f>
        <v>8.9860000000000007</v>
      </c>
      <c r="H257">
        <v>254</v>
      </c>
      <c r="I257" s="14">
        <f>SGAori!I257/1500</f>
        <v>0.22600000000000001</v>
      </c>
      <c r="J257" s="14">
        <f>SGAori!J257/1500</f>
        <v>0.35866666666666669</v>
      </c>
      <c r="K257" s="14">
        <f>SGAori!K257/1500</f>
        <v>0.22266666666666668</v>
      </c>
      <c r="L257" s="14">
        <f>SGAori!L257/10000</f>
        <v>0.26950000000000002</v>
      </c>
      <c r="M257" s="14">
        <f>SGAori!M257/10000</f>
        <v>0.26350000000000001</v>
      </c>
      <c r="N257" s="14"/>
    </row>
    <row r="258" spans="1:14" ht="15.5">
      <c r="A258" s="1">
        <v>255</v>
      </c>
      <c r="B258" s="14">
        <f>SGAori!B258/150</f>
        <v>9.0666666666666664</v>
      </c>
      <c r="C258" s="14">
        <f>SGAori!C258/300</f>
        <v>8.1666666666666661</v>
      </c>
      <c r="D258" s="14">
        <f>SGAori!D258/300</f>
        <v>8.9433333333333334</v>
      </c>
      <c r="E258" s="14">
        <f>SGAori!E258/1000</f>
        <v>8.9819999999999993</v>
      </c>
      <c r="F258" s="14">
        <f>SGAori!F258/1000</f>
        <v>9.1929999999999996</v>
      </c>
      <c r="H258">
        <v>255</v>
      </c>
      <c r="I258" s="14">
        <f>SGAori!I258/1500</f>
        <v>0.29399999999999998</v>
      </c>
      <c r="J258" s="14">
        <f>SGAori!J258/1500</f>
        <v>0.23599999999999999</v>
      </c>
      <c r="K258" s="14">
        <f>SGAori!K258/1500</f>
        <v>9.1999999999999998E-2</v>
      </c>
      <c r="L258" s="14">
        <f>SGAori!L258/10000</f>
        <v>0.27300000000000002</v>
      </c>
      <c r="M258" s="14">
        <f>SGAori!M258/10000</f>
        <v>0.27189999999999998</v>
      </c>
      <c r="N258" s="14"/>
    </row>
    <row r="259" spans="1:14" ht="15.5">
      <c r="A259" s="1">
        <v>256</v>
      </c>
      <c r="B259" s="14">
        <f>SGAori!B259/150</f>
        <v>6.8866666666666667</v>
      </c>
      <c r="C259" s="14">
        <f>SGAori!C259/300</f>
        <v>8.9633333333333329</v>
      </c>
      <c r="D259" s="14">
        <f>SGAori!D259/300</f>
        <v>7.753333333333333</v>
      </c>
      <c r="E259" s="14">
        <f>SGAori!E259/1000</f>
        <v>8.7050000000000001</v>
      </c>
      <c r="F259" s="14">
        <f>SGAori!F259/1000</f>
        <v>8.9920000000000009</v>
      </c>
      <c r="H259">
        <v>256</v>
      </c>
      <c r="I259" s="14">
        <f>SGAori!I259/1500</f>
        <v>5.3333333333333332E-3</v>
      </c>
      <c r="J259" s="14">
        <f>SGAori!J259/1500</f>
        <v>0</v>
      </c>
      <c r="K259" s="14">
        <f>SGAori!K259/1500</f>
        <v>0.41266666666666668</v>
      </c>
      <c r="L259" s="14">
        <f>SGAori!L259/10000</f>
        <v>0.25590000000000002</v>
      </c>
      <c r="M259" s="14">
        <f>SGAori!M259/10000</f>
        <v>0.2863</v>
      </c>
      <c r="N259" s="14"/>
    </row>
    <row r="260" spans="1:14" ht="15.5">
      <c r="A260" s="1">
        <v>257</v>
      </c>
      <c r="B260" s="14">
        <f>SGAori!B260/150</f>
        <v>7.42</v>
      </c>
      <c r="C260" s="14">
        <f>SGAori!C260/300</f>
        <v>8.5533333333333328</v>
      </c>
      <c r="D260" s="14">
        <f>SGAori!D260/300</f>
        <v>8.48</v>
      </c>
      <c r="E260" s="14">
        <f>SGAori!E260/1000</f>
        <v>8.6750000000000007</v>
      </c>
      <c r="F260" s="14">
        <f>SGAori!F260/1000</f>
        <v>9.0329999999999995</v>
      </c>
      <c r="H260">
        <v>257</v>
      </c>
      <c r="I260" s="14">
        <f>SGAori!I260/1500</f>
        <v>7.0666666666666669E-2</v>
      </c>
      <c r="J260" s="14">
        <f>SGAori!J260/1500</f>
        <v>0.308</v>
      </c>
      <c r="K260" s="14">
        <f>SGAori!K260/1500</f>
        <v>0.24399999999999999</v>
      </c>
      <c r="L260" s="14">
        <f>SGAori!L260/10000</f>
        <v>0.27139999999999997</v>
      </c>
      <c r="M260" s="14">
        <f>SGAori!M260/10000</f>
        <v>0.26419999999999999</v>
      </c>
      <c r="N260" s="14"/>
    </row>
    <row r="261" spans="1:14" ht="15.5">
      <c r="A261" s="1">
        <v>258</v>
      </c>
      <c r="B261" s="14">
        <f>SGAori!B261/150</f>
        <v>7.4</v>
      </c>
      <c r="C261" s="14">
        <f>SGAori!C261/300</f>
        <v>7.7033333333333331</v>
      </c>
      <c r="D261" s="14">
        <f>SGAori!D261/300</f>
        <v>8.0666666666666664</v>
      </c>
      <c r="E261" s="14">
        <f>SGAori!E261/1000</f>
        <v>8.7539999999999996</v>
      </c>
      <c r="F261" s="14">
        <f>SGAori!F261/1000</f>
        <v>9.01</v>
      </c>
      <c r="H261">
        <v>258</v>
      </c>
      <c r="I261" s="14">
        <f>SGAori!I261/1500</f>
        <v>0.20399999999999999</v>
      </c>
      <c r="J261" s="14">
        <f>SGAori!J261/1500</f>
        <v>0.43466666666666665</v>
      </c>
      <c r="K261" s="14">
        <f>SGAori!K261/1500</f>
        <v>0.17399999999999999</v>
      </c>
      <c r="L261" s="14">
        <f>SGAori!L261/10000</f>
        <v>0.26550000000000001</v>
      </c>
      <c r="M261" s="14">
        <f>SGAori!M261/10000</f>
        <v>0.24970000000000001</v>
      </c>
      <c r="N261" s="14"/>
    </row>
    <row r="262" spans="1:14" ht="15.5">
      <c r="A262" s="1">
        <v>259</v>
      </c>
      <c r="B262" s="14">
        <f>SGAori!B262/150</f>
        <v>7.6466666666666665</v>
      </c>
      <c r="C262" s="14">
        <f>SGAori!C262/300</f>
        <v>8.3666666666666671</v>
      </c>
      <c r="D262" s="14">
        <f>SGAori!D262/300</f>
        <v>8.73</v>
      </c>
      <c r="E262" s="14">
        <f>SGAori!E262/1000</f>
        <v>8.782</v>
      </c>
      <c r="F262" s="14">
        <f>SGAori!F262/1000</f>
        <v>8.6120000000000001</v>
      </c>
      <c r="H262">
        <v>259</v>
      </c>
      <c r="I262" s="14">
        <f>SGAori!I262/1500</f>
        <v>0.22733333333333333</v>
      </c>
      <c r="J262" s="14">
        <f>SGAori!J262/1500</f>
        <v>0.30199999999999999</v>
      </c>
      <c r="K262" s="14">
        <f>SGAori!K262/1500</f>
        <v>0.24866666666666667</v>
      </c>
      <c r="L262" s="14">
        <f>SGAori!L262/10000</f>
        <v>0.252</v>
      </c>
      <c r="M262" s="14">
        <f>SGAori!M262/10000</f>
        <v>0.26350000000000001</v>
      </c>
      <c r="N262" s="14"/>
    </row>
    <row r="263" spans="1:14" ht="15.5">
      <c r="A263" s="1">
        <v>260</v>
      </c>
      <c r="B263" s="14">
        <f>SGAori!B263/150</f>
        <v>8.9</v>
      </c>
      <c r="C263" s="14">
        <f>SGAori!C263/300</f>
        <v>7.8233333333333333</v>
      </c>
      <c r="D263" s="14">
        <f>SGAori!D263/300</f>
        <v>8.49</v>
      </c>
      <c r="E263" s="14">
        <f>SGAori!E263/1000</f>
        <v>8.3320000000000007</v>
      </c>
      <c r="F263" s="14">
        <f>SGAori!F263/1000</f>
        <v>8.7040000000000006</v>
      </c>
      <c r="H263">
        <v>260</v>
      </c>
      <c r="I263" s="14">
        <f>SGAori!I263/1500</f>
        <v>0.18733333333333332</v>
      </c>
      <c r="J263" s="14">
        <f>SGAori!J263/1500</f>
        <v>5.3999999999999999E-2</v>
      </c>
      <c r="K263" s="14">
        <f>SGAori!K263/1500</f>
        <v>0.35333333333333333</v>
      </c>
      <c r="L263" s="14">
        <f>SGAori!L263/10000</f>
        <v>0.28739999999999999</v>
      </c>
      <c r="M263" s="14">
        <f>SGAori!M263/10000</f>
        <v>0.24809999999999999</v>
      </c>
      <c r="N263" s="14"/>
    </row>
    <row r="264" spans="1:14" ht="15.5">
      <c r="A264" s="1">
        <v>261</v>
      </c>
      <c r="B264" s="14">
        <f>SGAori!B264/150</f>
        <v>9.3333333333333339</v>
      </c>
      <c r="C264" s="14">
        <f>SGAori!C264/300</f>
        <v>8.0366666666666671</v>
      </c>
      <c r="D264" s="14">
        <f>SGAori!D264/300</f>
        <v>7.9933333333333332</v>
      </c>
      <c r="E264" s="14">
        <f>SGAori!E264/1000</f>
        <v>8.5250000000000004</v>
      </c>
      <c r="F264" s="14">
        <f>SGAori!F264/1000</f>
        <v>9.1370000000000005</v>
      </c>
      <c r="H264">
        <v>261</v>
      </c>
      <c r="I264" s="14">
        <f>SGAori!I264/1500</f>
        <v>0.33733333333333332</v>
      </c>
      <c r="J264" s="14">
        <f>SGAori!J264/1500</f>
        <v>0.122</v>
      </c>
      <c r="K264" s="14">
        <f>SGAori!K264/1500</f>
        <v>0.24933333333333332</v>
      </c>
      <c r="L264" s="14">
        <f>SGAori!L264/10000</f>
        <v>0.26269999999999999</v>
      </c>
      <c r="M264" s="14">
        <f>SGAori!M264/10000</f>
        <v>0.3085</v>
      </c>
      <c r="N264" s="14"/>
    </row>
    <row r="265" spans="1:14" ht="15.5">
      <c r="A265" s="1">
        <v>262</v>
      </c>
      <c r="B265" s="14">
        <f>SGAori!B265/150</f>
        <v>7.1933333333333334</v>
      </c>
      <c r="C265" s="14">
        <f>SGAori!C265/300</f>
        <v>7.2766666666666664</v>
      </c>
      <c r="D265" s="14">
        <f>SGAori!D265/300</f>
        <v>8.35</v>
      </c>
      <c r="E265" s="14">
        <f>SGAori!E265/1000</f>
        <v>8.5009999999999994</v>
      </c>
      <c r="F265" s="14">
        <f>SGAori!F265/1000</f>
        <v>8.6539999999999999</v>
      </c>
      <c r="H265">
        <v>262</v>
      </c>
      <c r="I265" s="14">
        <f>SGAori!I265/1500</f>
        <v>0.31333333333333335</v>
      </c>
      <c r="J265" s="14">
        <f>SGAori!J265/1500</f>
        <v>0.36066666666666669</v>
      </c>
      <c r="K265" s="14">
        <f>SGAori!K265/1500</f>
        <v>0.14333333333333334</v>
      </c>
      <c r="L265" s="14">
        <f>SGAori!L265/10000</f>
        <v>0.26100000000000001</v>
      </c>
      <c r="M265" s="14">
        <f>SGAori!M265/10000</f>
        <v>0.26790000000000003</v>
      </c>
      <c r="N265" s="14"/>
    </row>
    <row r="266" spans="1:14" ht="15.5">
      <c r="A266" s="1">
        <v>263</v>
      </c>
      <c r="B266" s="14">
        <f>SGAori!B266/150</f>
        <v>7.1733333333333329</v>
      </c>
      <c r="C266" s="14">
        <f>SGAori!C266/300</f>
        <v>7.8533333333333335</v>
      </c>
      <c r="D266" s="14">
        <f>SGAori!D266/300</f>
        <v>7.6466666666666665</v>
      </c>
      <c r="E266" s="14">
        <f>SGAori!E266/1000</f>
        <v>8.1539999999999999</v>
      </c>
      <c r="F266" s="14">
        <f>SGAori!F266/1000</f>
        <v>8.4789999999999992</v>
      </c>
      <c r="H266">
        <v>263</v>
      </c>
      <c r="I266" s="14">
        <f>SGAori!I266/1500</f>
        <v>0.29066666666666668</v>
      </c>
      <c r="J266" s="14">
        <f>SGAori!J266/1500</f>
        <v>0.21066666666666667</v>
      </c>
      <c r="K266" s="14">
        <f>SGAori!K266/1500</f>
        <v>0.22333333333333333</v>
      </c>
      <c r="L266" s="14">
        <f>SGAori!L266/10000</f>
        <v>0.25469999999999998</v>
      </c>
      <c r="M266" s="14">
        <f>SGAori!M266/10000</f>
        <v>0.27139999999999997</v>
      </c>
      <c r="N266" s="14"/>
    </row>
    <row r="267" spans="1:14" ht="15.5">
      <c r="A267" s="1">
        <v>264</v>
      </c>
      <c r="B267" s="14">
        <f>SGAori!B267/150</f>
        <v>6.9266666666666667</v>
      </c>
      <c r="C267" s="14">
        <f>SGAori!C267/300</f>
        <v>7.3133333333333335</v>
      </c>
      <c r="D267" s="14">
        <f>SGAori!D267/300</f>
        <v>7.31</v>
      </c>
      <c r="E267" s="14">
        <f>SGAori!E267/1000</f>
        <v>8.0809999999999995</v>
      </c>
      <c r="F267" s="14">
        <f>SGAori!F267/1000</f>
        <v>8.4450000000000003</v>
      </c>
      <c r="H267">
        <v>264</v>
      </c>
      <c r="I267" s="14">
        <f>SGAori!I267/1500</f>
        <v>0.20733333333333334</v>
      </c>
      <c r="J267" s="14">
        <f>SGAori!J267/1500</f>
        <v>0.33933333333333332</v>
      </c>
      <c r="K267" s="14">
        <f>SGAori!K267/1500</f>
        <v>0.32800000000000001</v>
      </c>
      <c r="L267" s="14">
        <f>SGAori!L267/10000</f>
        <v>0.2616</v>
      </c>
      <c r="M267" s="14">
        <f>SGAori!M267/10000</f>
        <v>0.26829999999999998</v>
      </c>
      <c r="N267" s="14"/>
    </row>
    <row r="268" spans="1:14" ht="15.5">
      <c r="A268" s="1">
        <v>265</v>
      </c>
      <c r="B268" s="14">
        <f>SGAori!B268/150</f>
        <v>7.2</v>
      </c>
      <c r="C268" s="14">
        <f>SGAori!C268/300</f>
        <v>8.7833333333333332</v>
      </c>
      <c r="D268" s="14">
        <f>SGAori!D268/300</f>
        <v>7.6966666666666663</v>
      </c>
      <c r="E268" s="14">
        <f>SGAori!E268/1000</f>
        <v>8.423</v>
      </c>
      <c r="F268" s="14">
        <f>SGAori!F268/1000</f>
        <v>8.5129999999999999</v>
      </c>
      <c r="H268">
        <v>265</v>
      </c>
      <c r="I268" s="14">
        <f>SGAori!I268/1500</f>
        <v>0</v>
      </c>
      <c r="J268" s="14">
        <f>SGAori!J268/1500</f>
        <v>0.18866666666666668</v>
      </c>
      <c r="K268" s="14">
        <f>SGAori!K268/1500</f>
        <v>0.18733333333333332</v>
      </c>
      <c r="L268" s="14">
        <f>SGAori!L268/10000</f>
        <v>0.26140000000000002</v>
      </c>
      <c r="M268" s="14">
        <f>SGAori!M268/10000</f>
        <v>0.26860000000000001</v>
      </c>
      <c r="N268" s="14"/>
    </row>
    <row r="269" spans="1:14" ht="15.5">
      <c r="A269" s="1">
        <v>266</v>
      </c>
      <c r="B269" s="14">
        <f>SGAori!B269/150</f>
        <v>9.06</v>
      </c>
      <c r="C269" s="14">
        <f>SGAori!C269/300</f>
        <v>8.3066666666666666</v>
      </c>
      <c r="D269" s="14">
        <f>SGAori!D269/300</f>
        <v>7.7433333333333332</v>
      </c>
      <c r="E269" s="14">
        <f>SGAori!E269/1000</f>
        <v>8.43</v>
      </c>
      <c r="F269" s="14">
        <f>SGAori!F269/1000</f>
        <v>8.4</v>
      </c>
      <c r="H269">
        <v>266</v>
      </c>
      <c r="I269" s="14">
        <f>SGAori!I269/1500</f>
        <v>0.16266666666666665</v>
      </c>
      <c r="J269" s="14">
        <f>SGAori!J269/1500</f>
        <v>0.24933333333333332</v>
      </c>
      <c r="K269" s="14">
        <f>SGAori!K269/1500</f>
        <v>0.28999999999999998</v>
      </c>
      <c r="L269" s="14">
        <f>SGAori!L269/10000</f>
        <v>0.24740000000000001</v>
      </c>
      <c r="M269" s="14">
        <f>SGAori!M269/10000</f>
        <v>0.28349999999999997</v>
      </c>
      <c r="N269" s="14"/>
    </row>
    <row r="270" spans="1:14" ht="15.5">
      <c r="A270" s="1">
        <v>267</v>
      </c>
      <c r="B270" s="14">
        <f>SGAori!B270/150</f>
        <v>7.6133333333333333</v>
      </c>
      <c r="C270" s="14">
        <f>SGAori!C270/300</f>
        <v>7.5733333333333333</v>
      </c>
      <c r="D270" s="14">
        <f>SGAori!D270/300</f>
        <v>7.12</v>
      </c>
      <c r="E270" s="14">
        <f>SGAori!E270/1000</f>
        <v>7.9950000000000001</v>
      </c>
      <c r="F270" s="14">
        <f>SGAori!F270/1000</f>
        <v>8.5239999999999991</v>
      </c>
      <c r="H270">
        <v>267</v>
      </c>
      <c r="I270" s="14">
        <f>SGAori!I270/1500</f>
        <v>0.28666666666666668</v>
      </c>
      <c r="J270" s="14">
        <f>SGAori!J270/1500</f>
        <v>0.35599999999999998</v>
      </c>
      <c r="K270" s="14">
        <f>SGAori!K270/1500</f>
        <v>0.26400000000000001</v>
      </c>
      <c r="L270" s="14">
        <f>SGAori!L270/10000</f>
        <v>0.25359999999999999</v>
      </c>
      <c r="M270" s="14">
        <f>SGAori!M270/10000</f>
        <v>0.28460000000000002</v>
      </c>
      <c r="N270" s="14"/>
    </row>
    <row r="271" spans="1:14" ht="15.5">
      <c r="A271" s="1">
        <v>268</v>
      </c>
      <c r="B271" s="14">
        <f>SGAori!B271/150</f>
        <v>7.4</v>
      </c>
      <c r="C271" s="14">
        <f>SGAori!C271/300</f>
        <v>7.97</v>
      </c>
      <c r="D271" s="14">
        <f>SGAori!D271/300</f>
        <v>6.3133333333333335</v>
      </c>
      <c r="E271" s="14">
        <f>SGAori!E271/1000</f>
        <v>8.1980000000000004</v>
      </c>
      <c r="F271" s="14">
        <f>SGAori!F271/1000</f>
        <v>8.5289999999999999</v>
      </c>
      <c r="H271">
        <v>268</v>
      </c>
      <c r="I271" s="14">
        <f>SGAori!I271/1500</f>
        <v>8.5999999999999993E-2</v>
      </c>
      <c r="J271" s="14">
        <f>SGAori!J271/1500</f>
        <v>0.24</v>
      </c>
      <c r="K271" s="14">
        <f>SGAori!K271/1500</f>
        <v>0.24066666666666667</v>
      </c>
      <c r="L271" s="14">
        <f>SGAori!L271/10000</f>
        <v>0.2321</v>
      </c>
      <c r="M271" s="14">
        <f>SGAori!M271/10000</f>
        <v>0.23519999999999999</v>
      </c>
      <c r="N271" s="14"/>
    </row>
    <row r="272" spans="1:14" ht="15.5">
      <c r="A272" s="1">
        <v>269</v>
      </c>
      <c r="B272" s="14">
        <f>SGAori!B272/150</f>
        <v>7.4733333333333336</v>
      </c>
      <c r="C272" s="14">
        <f>SGAori!C272/300</f>
        <v>7.28</v>
      </c>
      <c r="D272" s="14">
        <f>SGAori!D272/300</f>
        <v>7.9233333333333329</v>
      </c>
      <c r="E272" s="14">
        <f>SGAori!E272/1000</f>
        <v>8.1479999999999997</v>
      </c>
      <c r="F272" s="14">
        <f>SGAori!F272/1000</f>
        <v>8.5139999999999993</v>
      </c>
      <c r="H272">
        <v>269</v>
      </c>
      <c r="I272" s="14">
        <f>SGAori!I272/1500</f>
        <v>0.33266666666666667</v>
      </c>
      <c r="J272" s="14">
        <f>SGAori!J272/1500</f>
        <v>0.31466666666666665</v>
      </c>
      <c r="K272" s="14">
        <f>SGAori!K272/1500</f>
        <v>0.23333333333333334</v>
      </c>
      <c r="L272" s="14">
        <f>SGAori!L272/10000</f>
        <v>0.25580000000000003</v>
      </c>
      <c r="M272" s="14">
        <f>SGAori!M272/10000</f>
        <v>0.2888</v>
      </c>
      <c r="N272" s="14"/>
    </row>
    <row r="273" spans="1:14" ht="15.5">
      <c r="A273" s="1">
        <v>270</v>
      </c>
      <c r="B273" s="14">
        <f>SGAori!B273/150</f>
        <v>7.0866666666666669</v>
      </c>
      <c r="C273" s="14">
        <f>SGAori!C273/300</f>
        <v>7.53</v>
      </c>
      <c r="D273" s="14">
        <f>SGAori!D273/300</f>
        <v>8.6333333333333329</v>
      </c>
      <c r="E273" s="14">
        <f>SGAori!E273/1000</f>
        <v>7.9619999999999997</v>
      </c>
      <c r="F273" s="14">
        <f>SGAori!F273/1000</f>
        <v>8.4179999999999993</v>
      </c>
      <c r="H273">
        <v>270</v>
      </c>
      <c r="I273" s="14">
        <f>SGAori!I273/1500</f>
        <v>0.30066666666666669</v>
      </c>
      <c r="J273" s="14">
        <f>SGAori!J273/1500</f>
        <v>0.32133333333333336</v>
      </c>
      <c r="K273" s="14">
        <f>SGAori!K273/1500</f>
        <v>0.15866666666666668</v>
      </c>
      <c r="L273" s="14">
        <f>SGAori!L273/10000</f>
        <v>0.27600000000000002</v>
      </c>
      <c r="M273" s="14">
        <f>SGAori!M273/10000</f>
        <v>0.2389</v>
      </c>
      <c r="N273" s="14"/>
    </row>
    <row r="274" spans="1:14" ht="15.5">
      <c r="A274" s="1">
        <v>271</v>
      </c>
      <c r="B274" s="14">
        <f>SGAori!B274/150</f>
        <v>6.4866666666666664</v>
      </c>
      <c r="C274" s="14">
        <f>SGAori!C274/300</f>
        <v>6.84</v>
      </c>
      <c r="D274" s="14">
        <f>SGAori!D274/300</f>
        <v>8.11</v>
      </c>
      <c r="E274" s="14">
        <f>SGAori!E274/1000</f>
        <v>8.1769999999999996</v>
      </c>
      <c r="F274" s="14">
        <f>SGAori!F274/1000</f>
        <v>8.2490000000000006</v>
      </c>
      <c r="H274">
        <v>271</v>
      </c>
      <c r="I274" s="14">
        <f>SGAori!I274/1500</f>
        <v>0.26666666666666666</v>
      </c>
      <c r="J274" s="14">
        <f>SGAori!J274/1500</f>
        <v>0.26800000000000002</v>
      </c>
      <c r="K274" s="14">
        <f>SGAori!K274/1500</f>
        <v>0.29266666666666669</v>
      </c>
      <c r="L274" s="14">
        <f>SGAori!L274/10000</f>
        <v>0.2419</v>
      </c>
      <c r="M274" s="14">
        <f>SGAori!M274/10000</f>
        <v>0.2286</v>
      </c>
      <c r="N274" s="14"/>
    </row>
    <row r="275" spans="1:14" ht="15.5">
      <c r="A275" s="1">
        <v>272</v>
      </c>
      <c r="B275" s="14">
        <f>SGAori!B275/150</f>
        <v>6.5066666666666668</v>
      </c>
      <c r="C275" s="14">
        <f>SGAori!C275/300</f>
        <v>7.4266666666666667</v>
      </c>
      <c r="D275" s="14">
        <f>SGAori!D275/300</f>
        <v>7.8833333333333337</v>
      </c>
      <c r="E275" s="14">
        <f>SGAori!E275/1000</f>
        <v>8.1859999999999999</v>
      </c>
      <c r="F275" s="14">
        <f>SGAori!F275/1000</f>
        <v>8.1270000000000007</v>
      </c>
      <c r="H275">
        <v>272</v>
      </c>
      <c r="I275" s="14">
        <f>SGAori!I275/1500</f>
        <v>1.5333333333333332E-2</v>
      </c>
      <c r="J275" s="14">
        <f>SGAori!J275/1500</f>
        <v>0.28466666666666668</v>
      </c>
      <c r="K275" s="14">
        <f>SGAori!K275/1500</f>
        <v>0.114</v>
      </c>
      <c r="L275" s="14">
        <f>SGAori!L275/10000</f>
        <v>0.26879999999999998</v>
      </c>
      <c r="M275" s="14">
        <f>SGAori!M275/10000</f>
        <v>0.23039999999999999</v>
      </c>
      <c r="N275" s="14"/>
    </row>
    <row r="276" spans="1:14" ht="15.5">
      <c r="A276" s="1">
        <v>273</v>
      </c>
      <c r="B276" s="14">
        <f>SGAori!B276/150</f>
        <v>9.0266666666666673</v>
      </c>
      <c r="C276" s="14">
        <f>SGAori!C276/300</f>
        <v>7.746666666666667</v>
      </c>
      <c r="D276" s="14">
        <f>SGAori!D276/300</f>
        <v>7.2666666666666666</v>
      </c>
      <c r="E276" s="14">
        <f>SGAori!E276/1000</f>
        <v>7.5039999999999996</v>
      </c>
      <c r="F276" s="14">
        <f>SGAori!F276/1000</f>
        <v>8.3030000000000008</v>
      </c>
      <c r="H276">
        <v>273</v>
      </c>
      <c r="I276" s="14">
        <f>SGAori!I276/1500</f>
        <v>0</v>
      </c>
      <c r="J276" s="14">
        <f>SGAori!J276/1500</f>
        <v>0.39733333333333332</v>
      </c>
      <c r="K276" s="14">
        <f>SGAori!K276/1500</f>
        <v>0.21466666666666667</v>
      </c>
      <c r="L276" s="14">
        <f>SGAori!L276/10000</f>
        <v>0.2402</v>
      </c>
      <c r="M276" s="14">
        <f>SGAori!M276/10000</f>
        <v>0.29139999999999999</v>
      </c>
      <c r="N276" s="14"/>
    </row>
    <row r="277" spans="1:14" ht="15.5">
      <c r="A277" s="1">
        <v>274</v>
      </c>
      <c r="B277" s="14">
        <f>SGAori!B277/150</f>
        <v>7.0733333333333333</v>
      </c>
      <c r="C277" s="14">
        <f>SGAori!C277/300</f>
        <v>7.3766666666666669</v>
      </c>
      <c r="D277" s="14">
        <f>SGAori!D277/300</f>
        <v>8.0566666666666666</v>
      </c>
      <c r="E277" s="14">
        <f>SGAori!E277/1000</f>
        <v>8.0250000000000004</v>
      </c>
      <c r="F277" s="14">
        <f>SGAori!F277/1000</f>
        <v>8.18</v>
      </c>
      <c r="H277">
        <v>274</v>
      </c>
      <c r="I277" s="14">
        <f>SGAori!I277/1500</f>
        <v>0.252</v>
      </c>
      <c r="J277" s="14">
        <f>SGAori!J277/1500</f>
        <v>0.34933333333333333</v>
      </c>
      <c r="K277" s="14">
        <f>SGAori!K277/1500</f>
        <v>0.24866666666666667</v>
      </c>
      <c r="L277" s="14">
        <f>SGAori!L277/10000</f>
        <v>0.2303</v>
      </c>
      <c r="M277" s="14">
        <f>SGAori!M277/10000</f>
        <v>0.23910000000000001</v>
      </c>
      <c r="N277" s="14"/>
    </row>
    <row r="278" spans="1:14" ht="15.5">
      <c r="A278" s="1">
        <v>275</v>
      </c>
      <c r="B278" s="14">
        <f>SGAori!B278/150</f>
        <v>5.9133333333333331</v>
      </c>
      <c r="C278" s="14">
        <f>SGAori!C278/300</f>
        <v>7.2333333333333334</v>
      </c>
      <c r="D278" s="14">
        <f>SGAori!D278/300</f>
        <v>7.7233333333333336</v>
      </c>
      <c r="E278" s="14">
        <f>SGAori!E278/1000</f>
        <v>7.4320000000000004</v>
      </c>
      <c r="F278" s="14">
        <f>SGAori!F278/1000</f>
        <v>7.9020000000000001</v>
      </c>
      <c r="H278">
        <v>275</v>
      </c>
      <c r="I278" s="14">
        <f>SGAori!I278/1500</f>
        <v>0.20866666666666667</v>
      </c>
      <c r="J278" s="14">
        <f>SGAori!J278/1500</f>
        <v>0.28066666666666668</v>
      </c>
      <c r="K278" s="14">
        <f>SGAori!K278/1500</f>
        <v>0.23266666666666666</v>
      </c>
      <c r="L278" s="14">
        <f>SGAori!L278/10000</f>
        <v>0.2225</v>
      </c>
      <c r="M278" s="14">
        <f>SGAori!M278/10000</f>
        <v>0.21690000000000001</v>
      </c>
      <c r="N278" s="14"/>
    </row>
    <row r="279" spans="1:14" ht="15.5">
      <c r="A279" s="1">
        <v>276</v>
      </c>
      <c r="B279" s="14">
        <f>SGAori!B279/150</f>
        <v>6.9733333333333336</v>
      </c>
      <c r="C279" s="14">
        <f>SGAori!C279/300</f>
        <v>7.083333333333333</v>
      </c>
      <c r="D279" s="14">
        <f>SGAori!D279/300</f>
        <v>7.0366666666666671</v>
      </c>
      <c r="E279" s="14">
        <f>SGAori!E279/1000</f>
        <v>7.9189999999999996</v>
      </c>
      <c r="F279" s="14">
        <f>SGAori!F279/1000</f>
        <v>7.6589999999999998</v>
      </c>
      <c r="H279">
        <v>276</v>
      </c>
      <c r="I279" s="14">
        <f>SGAori!I279/1500</f>
        <v>0.2</v>
      </c>
      <c r="J279" s="14">
        <f>SGAori!J279/1500</f>
        <v>0.30533333333333335</v>
      </c>
      <c r="K279" s="14">
        <f>SGAori!K279/1500</f>
        <v>0.27466666666666667</v>
      </c>
      <c r="L279" s="14">
        <f>SGAori!L279/10000</f>
        <v>0.2545</v>
      </c>
      <c r="M279" s="14">
        <f>SGAori!M279/10000</f>
        <v>0.25929999999999997</v>
      </c>
      <c r="N279" s="14"/>
    </row>
    <row r="280" spans="1:14" ht="15.5">
      <c r="A280" s="1">
        <v>277</v>
      </c>
      <c r="B280" s="14">
        <f>SGAori!B280/150</f>
        <v>7.3733333333333331</v>
      </c>
      <c r="C280" s="14">
        <f>SGAori!C280/300</f>
        <v>7.03</v>
      </c>
      <c r="D280" s="14">
        <f>SGAori!D280/300</f>
        <v>8.18</v>
      </c>
      <c r="E280" s="14">
        <f>SGAori!E280/1000</f>
        <v>7.6159999999999997</v>
      </c>
      <c r="F280" s="14">
        <f>SGAori!F280/1000</f>
        <v>8.1489999999999991</v>
      </c>
      <c r="H280">
        <v>277</v>
      </c>
      <c r="I280" s="14">
        <f>SGAori!I280/1500</f>
        <v>0.26600000000000001</v>
      </c>
      <c r="J280" s="14">
        <f>SGAori!J280/1500</f>
        <v>0.38066666666666665</v>
      </c>
      <c r="K280" s="14">
        <f>SGAori!K280/1500</f>
        <v>0.22466666666666665</v>
      </c>
      <c r="L280" s="14">
        <f>SGAori!L280/10000</f>
        <v>0.25679999999999997</v>
      </c>
      <c r="M280" s="14">
        <f>SGAori!M280/10000</f>
        <v>0.25180000000000002</v>
      </c>
      <c r="N280" s="14"/>
    </row>
    <row r="281" spans="1:14" ht="15.5">
      <c r="A281" s="1">
        <v>278</v>
      </c>
      <c r="B281" s="14">
        <f>SGAori!B281/150</f>
        <v>6.833333333333333</v>
      </c>
      <c r="C281" s="14">
        <f>SGAori!C281/300</f>
        <v>6.666666666666667</v>
      </c>
      <c r="D281" s="14">
        <f>SGAori!D281/300</f>
        <v>7.8133333333333335</v>
      </c>
      <c r="E281" s="14">
        <f>SGAori!E281/1000</f>
        <v>7.7069999999999999</v>
      </c>
      <c r="F281" s="14">
        <f>SGAori!F281/1000</f>
        <v>7.56</v>
      </c>
      <c r="H281">
        <v>278</v>
      </c>
      <c r="I281" s="14">
        <f>SGAori!I281/1500</f>
        <v>0.27066666666666667</v>
      </c>
      <c r="J281" s="14">
        <f>SGAori!J281/1500</f>
        <v>0.11666666666666667</v>
      </c>
      <c r="K281" s="14">
        <f>SGAori!K281/1500</f>
        <v>0.27466666666666667</v>
      </c>
      <c r="L281" s="14">
        <f>SGAori!L281/10000</f>
        <v>0.24399999999999999</v>
      </c>
      <c r="M281" s="14">
        <f>SGAori!M281/10000</f>
        <v>0.24790000000000001</v>
      </c>
      <c r="N281" s="14"/>
    </row>
    <row r="282" spans="1:14" ht="15.5">
      <c r="A282" s="1">
        <v>279</v>
      </c>
      <c r="B282" s="14">
        <f>SGAori!B282/150</f>
        <v>5.14</v>
      </c>
      <c r="C282" s="14">
        <f>SGAori!C282/300</f>
        <v>6.8</v>
      </c>
      <c r="D282" s="14">
        <f>SGAori!D282/300</f>
        <v>7.32</v>
      </c>
      <c r="E282" s="14">
        <f>SGAori!E282/1000</f>
        <v>7.7370000000000001</v>
      </c>
      <c r="F282" s="14">
        <f>SGAori!F282/1000</f>
        <v>7.569</v>
      </c>
      <c r="H282">
        <v>279</v>
      </c>
      <c r="I282" s="14">
        <f>SGAori!I282/1500</f>
        <v>0.11066666666666666</v>
      </c>
      <c r="J282" s="14">
        <f>SGAori!J282/1500</f>
        <v>0.23733333333333334</v>
      </c>
      <c r="K282" s="14">
        <f>SGAori!K282/1500</f>
        <v>0.26</v>
      </c>
      <c r="L282" s="14">
        <f>SGAori!L282/10000</f>
        <v>0.23830000000000001</v>
      </c>
      <c r="M282" s="14">
        <f>SGAori!M282/10000</f>
        <v>0.23680000000000001</v>
      </c>
      <c r="N282" s="14"/>
    </row>
    <row r="283" spans="1:14" ht="15.5">
      <c r="A283" s="1">
        <v>280</v>
      </c>
      <c r="B283" s="14">
        <f>SGAori!B283/150</f>
        <v>6.5133333333333336</v>
      </c>
      <c r="C283" s="14">
        <f>SGAori!C283/300</f>
        <v>7.4766666666666666</v>
      </c>
      <c r="D283" s="14">
        <f>SGAori!D283/300</f>
        <v>7.6866666666666665</v>
      </c>
      <c r="E283" s="14">
        <f>SGAori!E283/1000</f>
        <v>7.6040000000000001</v>
      </c>
      <c r="F283" s="14">
        <f>SGAori!F283/1000</f>
        <v>7.5140000000000002</v>
      </c>
      <c r="H283">
        <v>280</v>
      </c>
      <c r="I283" s="14">
        <f>SGAori!I283/1500</f>
        <v>0.19</v>
      </c>
      <c r="J283" s="14">
        <f>SGAori!J283/1500</f>
        <v>1.6666666666666666E-2</v>
      </c>
      <c r="K283" s="14">
        <f>SGAori!K283/1500</f>
        <v>0.18533333333333332</v>
      </c>
      <c r="L283" s="14">
        <f>SGAori!L283/10000</f>
        <v>0.2208</v>
      </c>
      <c r="M283" s="14">
        <f>SGAori!M283/10000</f>
        <v>0.26150000000000001</v>
      </c>
      <c r="N283" s="14"/>
    </row>
    <row r="284" spans="1:14" ht="15.5">
      <c r="A284" s="1">
        <v>281</v>
      </c>
      <c r="B284" s="14">
        <f>SGAori!B284/150</f>
        <v>6.0266666666666664</v>
      </c>
      <c r="C284" s="14">
        <f>SGAori!C284/300</f>
        <v>7.43</v>
      </c>
      <c r="D284" s="14">
        <f>SGAori!D284/300</f>
        <v>6.71</v>
      </c>
      <c r="E284" s="14">
        <f>SGAori!E284/1000</f>
        <v>7.4089999999999998</v>
      </c>
      <c r="F284" s="14">
        <f>SGAori!F284/1000</f>
        <v>7.4</v>
      </c>
      <c r="H284">
        <v>281</v>
      </c>
      <c r="I284" s="14">
        <f>SGAori!I284/1500</f>
        <v>0</v>
      </c>
      <c r="J284" s="14">
        <f>SGAori!J284/1500</f>
        <v>0.22600000000000001</v>
      </c>
      <c r="K284" s="14">
        <f>SGAori!K284/1500</f>
        <v>0.28599999999999998</v>
      </c>
      <c r="L284" s="14">
        <f>SGAori!L284/10000</f>
        <v>0.24149999999999999</v>
      </c>
      <c r="M284" s="14">
        <f>SGAori!M284/10000</f>
        <v>0.25359999999999999</v>
      </c>
      <c r="N284" s="14"/>
    </row>
    <row r="285" spans="1:14" ht="15.5">
      <c r="A285" s="1">
        <v>282</v>
      </c>
      <c r="B285" s="14">
        <f>SGAori!B285/150</f>
        <v>6.18</v>
      </c>
      <c r="C285" s="14">
        <f>SGAori!C285/300</f>
        <v>7.25</v>
      </c>
      <c r="D285" s="14">
        <f>SGAori!D285/300</f>
        <v>6.8633333333333333</v>
      </c>
      <c r="E285" s="14">
        <f>SGAori!E285/1000</f>
        <v>7.4249999999999998</v>
      </c>
      <c r="F285" s="14">
        <f>SGAori!F285/1000</f>
        <v>7.5650000000000004</v>
      </c>
      <c r="H285">
        <v>282</v>
      </c>
      <c r="I285" s="14">
        <f>SGAori!I285/1500</f>
        <v>0.26466666666666666</v>
      </c>
      <c r="J285" s="14">
        <f>SGAori!J285/1500</f>
        <v>0.19600000000000001</v>
      </c>
      <c r="K285" s="14">
        <f>SGAori!K285/1500</f>
        <v>0.19600000000000001</v>
      </c>
      <c r="L285" s="14">
        <f>SGAori!L285/10000</f>
        <v>0.2109</v>
      </c>
      <c r="M285" s="14">
        <f>SGAori!M285/10000</f>
        <v>0.224</v>
      </c>
      <c r="N285" s="14"/>
    </row>
    <row r="286" spans="1:14" ht="15.5">
      <c r="A286" s="1">
        <v>283</v>
      </c>
      <c r="B286" s="14">
        <f>SGAori!B286/150</f>
        <v>6.8</v>
      </c>
      <c r="C286" s="14">
        <f>SGAori!C286/300</f>
        <v>5.7633333333333336</v>
      </c>
      <c r="D286" s="14">
        <f>SGAori!D286/300</f>
        <v>7.95</v>
      </c>
      <c r="E286" s="14">
        <f>SGAori!E286/1000</f>
        <v>7.3739999999999997</v>
      </c>
      <c r="F286" s="14">
        <f>SGAori!F286/1000</f>
        <v>8.0340000000000007</v>
      </c>
      <c r="H286">
        <v>283</v>
      </c>
      <c r="I286" s="14">
        <f>SGAori!I286/1500</f>
        <v>0.19533333333333333</v>
      </c>
      <c r="J286" s="14">
        <f>SGAori!J286/1500</f>
        <v>0.20933333333333334</v>
      </c>
      <c r="K286" s="14">
        <f>SGAori!K286/1500</f>
        <v>4.8666666666666664E-2</v>
      </c>
      <c r="L286" s="14">
        <f>SGAori!L286/10000</f>
        <v>0.26279999999999998</v>
      </c>
      <c r="M286" s="14">
        <f>SGAori!M286/10000</f>
        <v>0.27279999999999999</v>
      </c>
      <c r="N286" s="14"/>
    </row>
    <row r="287" spans="1:14" ht="15.5">
      <c r="A287" s="1">
        <v>284</v>
      </c>
      <c r="B287" s="14">
        <f>SGAori!B287/150</f>
        <v>4.1733333333333329</v>
      </c>
      <c r="C287" s="14">
        <f>SGAori!C287/300</f>
        <v>5.3933333333333335</v>
      </c>
      <c r="D287" s="14">
        <f>SGAori!D287/300</f>
        <v>6.5533333333333337</v>
      </c>
      <c r="E287" s="14">
        <f>SGAori!E287/1000</f>
        <v>7.2220000000000004</v>
      </c>
      <c r="F287" s="14">
        <f>SGAori!F287/1000</f>
        <v>7.4710000000000001</v>
      </c>
      <c r="H287">
        <v>284</v>
      </c>
      <c r="I287" s="14">
        <f>SGAori!I287/1500</f>
        <v>0.36399999999999999</v>
      </c>
      <c r="J287" s="14">
        <f>SGAori!J287/1500</f>
        <v>0.20799999999999999</v>
      </c>
      <c r="K287" s="14">
        <f>SGAori!K287/1500</f>
        <v>0.11933333333333333</v>
      </c>
      <c r="L287" s="14">
        <f>SGAori!L287/10000</f>
        <v>0.19350000000000001</v>
      </c>
      <c r="M287" s="14">
        <f>SGAori!M287/10000</f>
        <v>0.2268</v>
      </c>
      <c r="N287" s="14"/>
    </row>
    <row r="288" spans="1:14" ht="15.5">
      <c r="A288" s="1">
        <v>285</v>
      </c>
      <c r="B288" s="14">
        <f>SGAori!B288/150</f>
        <v>6.4933333333333332</v>
      </c>
      <c r="C288" s="14">
        <f>SGAori!C288/300</f>
        <v>6.5366666666666671</v>
      </c>
      <c r="D288" s="14">
        <f>SGAori!D288/300</f>
        <v>6.8266666666666671</v>
      </c>
      <c r="E288" s="14">
        <f>SGAori!E288/1000</f>
        <v>7.2240000000000002</v>
      </c>
      <c r="F288" s="14">
        <f>SGAori!F288/1000</f>
        <v>7.8330000000000002</v>
      </c>
      <c r="H288">
        <v>285</v>
      </c>
      <c r="I288" s="14">
        <f>SGAori!I288/1500</f>
        <v>0.14000000000000001</v>
      </c>
      <c r="J288" s="14">
        <f>SGAori!J288/1500</f>
        <v>0.37266666666666665</v>
      </c>
      <c r="K288" s="14">
        <f>SGAori!K288/1500</f>
        <v>0.17599999999999999</v>
      </c>
      <c r="L288" s="14">
        <f>SGAori!L288/10000</f>
        <v>0.2732</v>
      </c>
      <c r="M288" s="14">
        <f>SGAori!M288/10000</f>
        <v>0.23930000000000001</v>
      </c>
      <c r="N288" s="14"/>
    </row>
    <row r="289" spans="1:14" ht="15.5">
      <c r="A289" s="1">
        <v>286</v>
      </c>
      <c r="B289" s="14">
        <f>SGAori!B289/150</f>
        <v>5.7733333333333334</v>
      </c>
      <c r="C289" s="14">
        <f>SGAori!C289/300</f>
        <v>6.3533333333333335</v>
      </c>
      <c r="D289" s="14">
        <f>SGAori!D289/300</f>
        <v>6.293333333333333</v>
      </c>
      <c r="E289" s="14">
        <f>SGAori!E289/1000</f>
        <v>6.92</v>
      </c>
      <c r="F289" s="14">
        <f>SGAori!F289/1000</f>
        <v>7.1509999999999998</v>
      </c>
      <c r="H289">
        <v>286</v>
      </c>
      <c r="I289" s="14">
        <f>SGAori!I289/1500</f>
        <v>0.29066666666666668</v>
      </c>
      <c r="J289" s="14">
        <f>SGAori!J289/1500</f>
        <v>9.4666666666666663E-2</v>
      </c>
      <c r="K289" s="14">
        <f>SGAori!K289/1500</f>
        <v>0.20200000000000001</v>
      </c>
      <c r="L289" s="14">
        <f>SGAori!L289/10000</f>
        <v>0.24990000000000001</v>
      </c>
      <c r="M289" s="14">
        <f>SGAori!M289/10000</f>
        <v>0.25559999999999999</v>
      </c>
      <c r="N289" s="14"/>
    </row>
    <row r="290" spans="1:14" ht="15.5">
      <c r="A290" s="1">
        <v>287</v>
      </c>
      <c r="B290" s="14">
        <f>SGAori!B290/150</f>
        <v>8.48</v>
      </c>
      <c r="C290" s="14">
        <f>SGAori!C290/300</f>
        <v>6.3266666666666671</v>
      </c>
      <c r="D290" s="14">
        <f>SGAori!D290/300</f>
        <v>8.25</v>
      </c>
      <c r="E290" s="14">
        <f>SGAori!E290/1000</f>
        <v>7.2370000000000001</v>
      </c>
      <c r="F290" s="14">
        <f>SGAori!F290/1000</f>
        <v>7.4669999999999996</v>
      </c>
      <c r="H290">
        <v>287</v>
      </c>
      <c r="I290" s="14">
        <f>SGAori!I290/1500</f>
        <v>0.26333333333333331</v>
      </c>
      <c r="J290" s="14">
        <f>SGAori!J290/1500</f>
        <v>6.0666666666666667E-2</v>
      </c>
      <c r="K290" s="14">
        <f>SGAori!K290/1500</f>
        <v>3.1333333333333331E-2</v>
      </c>
      <c r="L290" s="14">
        <f>SGAori!L290/10000</f>
        <v>0.22639999999999999</v>
      </c>
      <c r="M290" s="14">
        <f>SGAori!M290/10000</f>
        <v>0.2445</v>
      </c>
      <c r="N290" s="14"/>
    </row>
    <row r="291" spans="1:14" ht="15.5">
      <c r="A291" s="1">
        <v>288</v>
      </c>
      <c r="B291" s="14">
        <f>SGAori!B291/150</f>
        <v>6.56</v>
      </c>
      <c r="C291" s="14">
        <f>SGAori!C291/300</f>
        <v>6.6433333333333335</v>
      </c>
      <c r="D291" s="14">
        <f>SGAori!D291/300</f>
        <v>7.01</v>
      </c>
      <c r="E291" s="14">
        <f>SGAori!E291/1000</f>
        <v>7.165</v>
      </c>
      <c r="F291" s="14">
        <f>SGAori!F291/1000</f>
        <v>6.9859999999999998</v>
      </c>
      <c r="H291">
        <v>288</v>
      </c>
      <c r="I291" s="14">
        <f>SGAori!I291/1500</f>
        <v>0.15466666666666667</v>
      </c>
      <c r="J291" s="14">
        <f>SGAori!J291/1500</f>
        <v>0.14399999999999999</v>
      </c>
      <c r="K291" s="14">
        <f>SGAori!K291/1500</f>
        <v>0.27666666666666667</v>
      </c>
      <c r="L291" s="14">
        <f>SGAori!L291/10000</f>
        <v>0.19220000000000001</v>
      </c>
      <c r="M291" s="14">
        <f>SGAori!M291/10000</f>
        <v>0.23330000000000001</v>
      </c>
      <c r="N291" s="14"/>
    </row>
    <row r="292" spans="1:14" ht="15.5">
      <c r="A292" s="1">
        <v>289</v>
      </c>
      <c r="B292" s="14">
        <f>SGAori!B292/150</f>
        <v>6.9733333333333336</v>
      </c>
      <c r="C292" s="14">
        <f>SGAori!C292/300</f>
        <v>7.47</v>
      </c>
      <c r="D292" s="14">
        <f>SGAori!D292/300</f>
        <v>6.9833333333333334</v>
      </c>
      <c r="E292" s="14">
        <f>SGAori!E292/1000</f>
        <v>6.9290000000000003</v>
      </c>
      <c r="F292" s="14">
        <f>SGAori!F292/1000</f>
        <v>7.0519999999999996</v>
      </c>
      <c r="H292">
        <v>289</v>
      </c>
      <c r="I292" s="14">
        <f>SGAori!I292/1500</f>
        <v>0.22333333333333333</v>
      </c>
      <c r="J292" s="14">
        <f>SGAori!J292/1500</f>
        <v>0.29066666666666668</v>
      </c>
      <c r="K292" s="14">
        <f>SGAori!K292/1500</f>
        <v>0.28466666666666668</v>
      </c>
      <c r="L292" s="14">
        <f>SGAori!L292/10000</f>
        <v>0.24970000000000001</v>
      </c>
      <c r="M292" s="14">
        <f>SGAori!M292/10000</f>
        <v>0.247</v>
      </c>
      <c r="N292" s="14"/>
    </row>
    <row r="293" spans="1:14" ht="15.5">
      <c r="A293" s="1">
        <v>290</v>
      </c>
      <c r="B293" s="14">
        <f>SGAori!B293/150</f>
        <v>6.4</v>
      </c>
      <c r="C293" s="14">
        <f>SGAori!C293/300</f>
        <v>6.7866666666666671</v>
      </c>
      <c r="D293" s="14">
        <f>SGAori!D293/300</f>
        <v>6.53</v>
      </c>
      <c r="E293" s="14">
        <f>SGAori!E293/1000</f>
        <v>7.1580000000000004</v>
      </c>
      <c r="F293" s="14">
        <f>SGAori!F293/1000</f>
        <v>6.9829999999999997</v>
      </c>
      <c r="H293">
        <v>290</v>
      </c>
      <c r="I293" s="14">
        <f>SGAori!I293/1500</f>
        <v>0.15</v>
      </c>
      <c r="J293" s="14">
        <f>SGAori!J293/1500</f>
        <v>0.23599999999999999</v>
      </c>
      <c r="K293" s="14">
        <f>SGAori!K293/1500</f>
        <v>0.11933333333333333</v>
      </c>
      <c r="L293" s="14">
        <f>SGAori!L293/10000</f>
        <v>0.21740000000000001</v>
      </c>
      <c r="M293" s="14">
        <f>SGAori!M293/10000</f>
        <v>0.22189999999999999</v>
      </c>
      <c r="N293" s="14"/>
    </row>
    <row r="294" spans="1:14" ht="15.5">
      <c r="A294" s="1">
        <v>291</v>
      </c>
      <c r="B294" s="14">
        <f>SGAori!B294/150</f>
        <v>5.1066666666666665</v>
      </c>
      <c r="C294" s="14">
        <f>SGAori!C294/300</f>
        <v>4.9333333333333336</v>
      </c>
      <c r="D294" s="14">
        <f>SGAori!D294/300</f>
        <v>5.6066666666666665</v>
      </c>
      <c r="E294" s="14">
        <f>SGAori!E294/1000</f>
        <v>6.859</v>
      </c>
      <c r="F294" s="14">
        <f>SGAori!F294/1000</f>
        <v>7.1479999999999997</v>
      </c>
      <c r="H294">
        <v>291</v>
      </c>
      <c r="I294" s="14">
        <f>SGAori!I294/1500</f>
        <v>0.33133333333333331</v>
      </c>
      <c r="J294" s="14">
        <f>SGAori!J294/1500</f>
        <v>0.23799999999999999</v>
      </c>
      <c r="K294" s="14">
        <f>SGAori!K294/1500</f>
        <v>0.33666666666666667</v>
      </c>
      <c r="L294" s="14">
        <f>SGAori!L294/10000</f>
        <v>0.1948</v>
      </c>
      <c r="M294" s="14">
        <f>SGAori!M294/10000</f>
        <v>0.2223</v>
      </c>
      <c r="N294" s="14"/>
    </row>
    <row r="295" spans="1:14" ht="15.5">
      <c r="A295" s="1">
        <v>292</v>
      </c>
      <c r="B295" s="14">
        <f>SGAori!B295/150</f>
        <v>6.5466666666666669</v>
      </c>
      <c r="C295" s="14">
        <f>SGAori!C295/300</f>
        <v>6.85</v>
      </c>
      <c r="D295" s="14">
        <f>SGAori!D295/300</f>
        <v>6.46</v>
      </c>
      <c r="E295" s="14">
        <f>SGAori!E295/1000</f>
        <v>6.9729999999999999</v>
      </c>
      <c r="F295" s="14">
        <f>SGAori!F295/1000</f>
        <v>7.2779999999999996</v>
      </c>
      <c r="H295">
        <v>292</v>
      </c>
      <c r="I295" s="14">
        <f>SGAori!I295/1500</f>
        <v>0.20933333333333334</v>
      </c>
      <c r="J295" s="14">
        <f>SGAori!J295/1500</f>
        <v>7.3333333333333332E-3</v>
      </c>
      <c r="K295" s="14">
        <f>SGAori!K295/1500</f>
        <v>7.9333333333333339E-2</v>
      </c>
      <c r="L295" s="14">
        <f>SGAori!L295/10000</f>
        <v>0.21490000000000001</v>
      </c>
      <c r="M295" s="14">
        <f>SGAori!M295/10000</f>
        <v>0.24529999999999999</v>
      </c>
      <c r="N295" s="14"/>
    </row>
    <row r="296" spans="1:14" ht="15.5">
      <c r="A296" s="1">
        <v>293</v>
      </c>
      <c r="B296" s="14">
        <f>SGAori!B296/150</f>
        <v>5.3</v>
      </c>
      <c r="C296" s="14">
        <f>SGAori!C296/300</f>
        <v>6.2433333333333332</v>
      </c>
      <c r="D296" s="14">
        <f>SGAori!D296/300</f>
        <v>6.8566666666666665</v>
      </c>
      <c r="E296" s="14">
        <f>SGAori!E296/1000</f>
        <v>6.7039999999999997</v>
      </c>
      <c r="F296" s="14">
        <f>SGAori!F296/1000</f>
        <v>7.0490000000000004</v>
      </c>
      <c r="H296">
        <v>293</v>
      </c>
      <c r="I296" s="14">
        <f>SGAori!I296/1500</f>
        <v>0.10533333333333333</v>
      </c>
      <c r="J296" s="14">
        <f>SGAori!J296/1500</f>
        <v>0.29666666666666669</v>
      </c>
      <c r="K296" s="14">
        <f>SGAori!K296/1500</f>
        <v>0.25466666666666665</v>
      </c>
      <c r="L296" s="14">
        <f>SGAori!L296/10000</f>
        <v>0.2409</v>
      </c>
      <c r="M296" s="14">
        <f>SGAori!M296/10000</f>
        <v>0.22600000000000001</v>
      </c>
      <c r="N296" s="14"/>
    </row>
    <row r="297" spans="1:14" ht="15.5">
      <c r="A297" s="1">
        <v>294</v>
      </c>
      <c r="B297" s="14">
        <f>SGAori!B297/150</f>
        <v>6.166666666666667</v>
      </c>
      <c r="C297" s="14">
        <f>SGAori!C297/300</f>
        <v>5.71</v>
      </c>
      <c r="D297" s="14">
        <f>SGAori!D297/300</f>
        <v>6.7733333333333334</v>
      </c>
      <c r="E297" s="14">
        <f>SGAori!E297/1000</f>
        <v>6.8109999999999999</v>
      </c>
      <c r="F297" s="14">
        <f>SGAori!F297/1000</f>
        <v>7.0270000000000001</v>
      </c>
      <c r="H297">
        <v>294</v>
      </c>
      <c r="I297" s="14">
        <f>SGAori!I297/1500</f>
        <v>0.14533333333333334</v>
      </c>
      <c r="J297" s="14">
        <f>SGAori!J297/1500</f>
        <v>0.17066666666666666</v>
      </c>
      <c r="K297" s="14">
        <f>SGAori!K297/1500</f>
        <v>9.1999999999999998E-2</v>
      </c>
      <c r="L297" s="14">
        <f>SGAori!L297/10000</f>
        <v>0.1993</v>
      </c>
      <c r="M297" s="14">
        <f>SGAori!M297/10000</f>
        <v>0.2127</v>
      </c>
      <c r="N297" s="14"/>
    </row>
    <row r="298" spans="1:14" ht="15.5">
      <c r="A298" s="1">
        <v>295</v>
      </c>
      <c r="B298" s="14">
        <f>SGAori!B298/150</f>
        <v>7.7133333333333329</v>
      </c>
      <c r="C298" s="14">
        <f>SGAori!C298/300</f>
        <v>7.4</v>
      </c>
      <c r="D298" s="14">
        <f>SGAori!D298/300</f>
        <v>6.7633333333333336</v>
      </c>
      <c r="E298" s="14">
        <f>SGAori!E298/1000</f>
        <v>6.899</v>
      </c>
      <c r="F298" s="14">
        <f>SGAori!F298/1000</f>
        <v>7.0289999999999999</v>
      </c>
      <c r="H298">
        <v>295</v>
      </c>
      <c r="I298" s="14">
        <f>SGAori!I298/1500</f>
        <v>0.23866666666666667</v>
      </c>
      <c r="J298" s="14">
        <f>SGAori!J298/1500</f>
        <v>0.31</v>
      </c>
      <c r="K298" s="14">
        <f>SGAori!K298/1500</f>
        <v>0.23066666666666666</v>
      </c>
      <c r="L298" s="14">
        <f>SGAori!L298/10000</f>
        <v>0.2029</v>
      </c>
      <c r="M298" s="14">
        <f>SGAori!M298/10000</f>
        <v>0.2505</v>
      </c>
      <c r="N298" s="14"/>
    </row>
    <row r="299" spans="1:14" ht="15.5">
      <c r="A299" s="1">
        <v>296</v>
      </c>
      <c r="B299" s="14">
        <f>SGAori!B299/150</f>
        <v>6.1533333333333333</v>
      </c>
      <c r="C299" s="14">
        <f>SGAori!C299/300</f>
        <v>5.74</v>
      </c>
      <c r="D299" s="14">
        <f>SGAori!D299/300</f>
        <v>6.7133333333333329</v>
      </c>
      <c r="E299" s="14">
        <f>SGAori!E299/1000</f>
        <v>6.26</v>
      </c>
      <c r="F299" s="14">
        <f>SGAori!F299/1000</f>
        <v>6.556</v>
      </c>
      <c r="H299">
        <v>296</v>
      </c>
      <c r="I299" s="14">
        <f>SGAori!I299/1500</f>
        <v>0.106</v>
      </c>
      <c r="J299" s="14">
        <f>SGAori!J299/1500</f>
        <v>0.19800000000000001</v>
      </c>
      <c r="K299" s="14">
        <f>SGAori!K299/1500</f>
        <v>0.17666666666666667</v>
      </c>
      <c r="L299" s="14">
        <f>SGAori!L299/10000</f>
        <v>0.2147</v>
      </c>
      <c r="M299" s="14">
        <f>SGAori!M299/10000</f>
        <v>0.2175</v>
      </c>
      <c r="N299" s="14"/>
    </row>
    <row r="300" spans="1:14" ht="15.5">
      <c r="A300" s="1">
        <v>297</v>
      </c>
      <c r="B300" s="14">
        <f>SGAori!B300/150</f>
        <v>6.46</v>
      </c>
      <c r="C300" s="14">
        <f>SGAori!C300/300</f>
        <v>6.916666666666667</v>
      </c>
      <c r="D300" s="14">
        <f>SGAori!D300/300</f>
        <v>5.166666666666667</v>
      </c>
      <c r="E300" s="14">
        <f>SGAori!E300/1000</f>
        <v>6.7039999999999997</v>
      </c>
      <c r="F300" s="14">
        <f>SGAori!F300/1000</f>
        <v>6.9139999999999997</v>
      </c>
      <c r="H300">
        <v>297</v>
      </c>
      <c r="I300" s="14">
        <f>SGAori!I300/1500</f>
        <v>0.10733333333333334</v>
      </c>
      <c r="J300" s="14">
        <f>SGAori!J300/1500</f>
        <v>4.4666666666666667E-2</v>
      </c>
      <c r="K300" s="14">
        <f>SGAori!K300/1500</f>
        <v>0.16400000000000001</v>
      </c>
      <c r="L300" s="14">
        <f>SGAori!L300/10000</f>
        <v>0.21790000000000001</v>
      </c>
      <c r="M300" s="14">
        <f>SGAori!M300/10000</f>
        <v>0.23369999999999999</v>
      </c>
      <c r="N300" s="14"/>
    </row>
    <row r="301" spans="1:14" ht="15.5">
      <c r="A301" s="1">
        <v>298</v>
      </c>
      <c r="B301" s="14">
        <f>SGAori!B301/150</f>
        <v>5.5266666666666664</v>
      </c>
      <c r="C301" s="14">
        <f>SGAori!C301/300</f>
        <v>6.2433333333333332</v>
      </c>
      <c r="D301" s="14">
        <f>SGAori!D301/300</f>
        <v>6.74</v>
      </c>
      <c r="E301" s="14">
        <f>SGAori!E301/1000</f>
        <v>6.407</v>
      </c>
      <c r="F301" s="14">
        <f>SGAori!F301/1000</f>
        <v>7.0810000000000004</v>
      </c>
      <c r="H301">
        <v>298</v>
      </c>
      <c r="I301" s="14">
        <f>SGAori!I301/1500</f>
        <v>0.24266666666666667</v>
      </c>
      <c r="J301" s="14">
        <f>SGAori!J301/1500</f>
        <v>0.12066666666666667</v>
      </c>
      <c r="K301" s="14">
        <f>SGAori!K301/1500</f>
        <v>0.316</v>
      </c>
      <c r="L301" s="14">
        <f>SGAori!L301/10000</f>
        <v>0.23910000000000001</v>
      </c>
      <c r="M301" s="14">
        <f>SGAori!M301/10000</f>
        <v>0.219</v>
      </c>
      <c r="N301" s="14"/>
    </row>
    <row r="302" spans="1:14" ht="15.5">
      <c r="A302" s="1">
        <v>299</v>
      </c>
      <c r="B302" s="14">
        <f>SGAori!B302/150</f>
        <v>7.52</v>
      </c>
      <c r="C302" s="14">
        <f>SGAori!C302/300</f>
        <v>6.416666666666667</v>
      </c>
      <c r="D302" s="14">
        <f>SGAori!D302/300</f>
        <v>5.753333333333333</v>
      </c>
      <c r="E302" s="14">
        <f>SGAori!E302/1000</f>
        <v>6.2839999999999998</v>
      </c>
      <c r="F302" s="14">
        <f>SGAori!F302/1000</f>
        <v>6.6559999999999997</v>
      </c>
      <c r="H302">
        <v>299</v>
      </c>
      <c r="I302" s="14">
        <f>SGAori!I302/1500</f>
        <v>0.248</v>
      </c>
      <c r="J302" s="14">
        <f>SGAori!J302/1500</f>
        <v>0.25133333333333335</v>
      </c>
      <c r="K302" s="14">
        <f>SGAori!K302/1500</f>
        <v>0.27533333333333332</v>
      </c>
      <c r="L302" s="14">
        <f>SGAori!L302/10000</f>
        <v>0.24729999999999999</v>
      </c>
      <c r="M302" s="14">
        <f>SGAori!M302/10000</f>
        <v>0.1981</v>
      </c>
      <c r="N302" s="14"/>
    </row>
    <row r="303" spans="1:14" ht="15.5">
      <c r="A303" s="1">
        <v>300</v>
      </c>
      <c r="B303" s="14">
        <f>SGAori!B303/150</f>
        <v>6.666666666666667</v>
      </c>
      <c r="C303" s="14">
        <f>SGAori!C303/300</f>
        <v>6.0933333333333337</v>
      </c>
      <c r="D303" s="14">
        <f>SGAori!D303/300</f>
        <v>6.79</v>
      </c>
      <c r="E303" s="14">
        <f>SGAori!E303/1000</f>
        <v>6.2039999999999997</v>
      </c>
      <c r="F303" s="14">
        <f>SGAori!F303/1000</f>
        <v>6.7720000000000002</v>
      </c>
      <c r="H303">
        <v>300</v>
      </c>
      <c r="I303" s="14">
        <f>SGAori!I303/1500</f>
        <v>0.24933333333333332</v>
      </c>
      <c r="J303" s="14">
        <f>SGAori!J303/1500</f>
        <v>0.23599999999999999</v>
      </c>
      <c r="K303" s="14">
        <f>SGAori!K303/1500</f>
        <v>0.36733333333333335</v>
      </c>
      <c r="L303" s="14">
        <f>SGAori!L303/10000</f>
        <v>0.22059999999999999</v>
      </c>
      <c r="M303" s="14">
        <f>SGAori!M303/10000</f>
        <v>0.2273</v>
      </c>
      <c r="N303" s="14"/>
    </row>
    <row r="304" spans="1:14" ht="15.5">
      <c r="A304" s="1">
        <v>301</v>
      </c>
      <c r="B304" s="14">
        <f>SGAori!B304/150</f>
        <v>6.0333333333333332</v>
      </c>
      <c r="C304" s="14">
        <f>SGAori!C304/300</f>
        <v>5.9833333333333334</v>
      </c>
      <c r="D304" s="14">
        <f>SGAori!D304/300</f>
        <v>7.1166666666666663</v>
      </c>
      <c r="E304" s="14">
        <f>SGAori!E304/1000</f>
        <v>6.5430000000000001</v>
      </c>
      <c r="F304" s="14">
        <f>SGAori!F304/1000</f>
        <v>6.43</v>
      </c>
      <c r="H304">
        <v>301</v>
      </c>
      <c r="I304" s="14">
        <f>SGAori!I304/1500</f>
        <v>0.182</v>
      </c>
      <c r="J304" s="14">
        <f>SGAori!J304/1500</f>
        <v>0.16800000000000001</v>
      </c>
      <c r="K304" s="14">
        <f>SGAori!K304/1500</f>
        <v>0.28666666666666668</v>
      </c>
      <c r="L304" s="14">
        <f>SGAori!L304/10000</f>
        <v>0.2349</v>
      </c>
      <c r="M304" s="14">
        <f>SGAori!M304/10000</f>
        <v>0.24279999999999999</v>
      </c>
      <c r="N304" s="14"/>
    </row>
    <row r="305" spans="1:14" ht="15.5">
      <c r="A305" s="1">
        <v>302</v>
      </c>
      <c r="B305" s="14">
        <f>SGAori!B305/150</f>
        <v>6.246666666666667</v>
      </c>
      <c r="C305" s="14">
        <f>SGAori!C305/300</f>
        <v>6.1466666666666665</v>
      </c>
      <c r="D305" s="14">
        <f>SGAori!D305/300</f>
        <v>6.3666666666666663</v>
      </c>
      <c r="E305" s="14">
        <f>SGAori!E305/1000</f>
        <v>6.6740000000000004</v>
      </c>
      <c r="F305" s="14">
        <f>SGAori!F305/1000</f>
        <v>6.3390000000000004</v>
      </c>
      <c r="H305">
        <v>302</v>
      </c>
      <c r="I305" s="14">
        <f>SGAori!I305/1500</f>
        <v>0.128</v>
      </c>
      <c r="J305" s="14">
        <f>SGAori!J305/1500</f>
        <v>0.22466666666666665</v>
      </c>
      <c r="K305" s="14">
        <f>SGAori!K305/1500</f>
        <v>0.33600000000000002</v>
      </c>
      <c r="L305" s="14">
        <f>SGAori!L305/10000</f>
        <v>0.2382</v>
      </c>
      <c r="M305" s="14">
        <f>SGAori!M305/10000</f>
        <v>0.21290000000000001</v>
      </c>
      <c r="N305" s="14"/>
    </row>
    <row r="306" spans="1:14" ht="15.5">
      <c r="A306" s="1">
        <v>303</v>
      </c>
      <c r="B306" s="14">
        <f>SGAori!B306/150</f>
        <v>7.0466666666666669</v>
      </c>
      <c r="C306" s="14">
        <f>SGAori!C306/300</f>
        <v>4.95</v>
      </c>
      <c r="D306" s="14">
        <f>SGAori!D306/300</f>
        <v>6.5966666666666667</v>
      </c>
      <c r="E306" s="14">
        <f>SGAori!E306/1000</f>
        <v>6.319</v>
      </c>
      <c r="F306" s="14">
        <f>SGAori!F306/1000</f>
        <v>6.6070000000000002</v>
      </c>
      <c r="H306">
        <v>303</v>
      </c>
      <c r="I306" s="14">
        <f>SGAori!I306/1500</f>
        <v>0.16</v>
      </c>
      <c r="J306" s="14">
        <f>SGAori!J306/1500</f>
        <v>0.25933333333333336</v>
      </c>
      <c r="K306" s="14">
        <f>SGAori!K306/1500</f>
        <v>0.28266666666666668</v>
      </c>
      <c r="L306" s="14">
        <f>SGAori!L306/10000</f>
        <v>0.23300000000000001</v>
      </c>
      <c r="M306" s="14">
        <f>SGAori!M306/10000</f>
        <v>0.22969999999999999</v>
      </c>
      <c r="N306" s="14"/>
    </row>
    <row r="307" spans="1:14" ht="15.5">
      <c r="A307" s="4" t="s">
        <v>11</v>
      </c>
      <c r="B307" s="15">
        <f>MAX(B3:B306)</f>
        <v>158.5</v>
      </c>
      <c r="C307" s="15">
        <f t="shared" ref="C307:M307" si="0">MAX(C3:C306)</f>
        <v>67.13333333333334</v>
      </c>
      <c r="D307" s="15">
        <f t="shared" si="0"/>
        <v>32.85</v>
      </c>
      <c r="E307" s="15">
        <f t="shared" si="0"/>
        <v>23.765000000000001</v>
      </c>
      <c r="F307" s="15">
        <f t="shared" si="0"/>
        <v>17.756</v>
      </c>
      <c r="G307" s="15"/>
      <c r="H307" s="15"/>
      <c r="I307" s="15">
        <f t="shared" si="0"/>
        <v>15.484666666666667</v>
      </c>
      <c r="J307" s="15">
        <f t="shared" si="0"/>
        <v>5.754666666666667</v>
      </c>
      <c r="K307" s="15">
        <f t="shared" si="0"/>
        <v>2.2886666666666668</v>
      </c>
      <c r="L307" s="15">
        <f t="shared" si="0"/>
        <v>1.3764000000000001</v>
      </c>
      <c r="M307" s="15">
        <f t="shared" si="0"/>
        <v>0.79290000000000005</v>
      </c>
    </row>
    <row r="308" spans="1:14" ht="15.5">
      <c r="A308" s="4" t="s">
        <v>13</v>
      </c>
      <c r="B308" s="8">
        <f>MATCH(MAX(B3:B306), B3:B306, 0)</f>
        <v>151</v>
      </c>
      <c r="C308" s="8">
        <f t="shared" ref="C308:M308" si="1">MATCH(MAX(C3:C306), C3:C306, 0)</f>
        <v>152</v>
      </c>
      <c r="D308" s="8">
        <f t="shared" si="1"/>
        <v>151</v>
      </c>
      <c r="E308" s="8">
        <f t="shared" si="1"/>
        <v>152</v>
      </c>
      <c r="F308" s="8">
        <f t="shared" si="1"/>
        <v>152</v>
      </c>
      <c r="G308" s="8"/>
      <c r="H308" s="8"/>
      <c r="I308" s="8">
        <f t="shared" si="1"/>
        <v>151</v>
      </c>
      <c r="J308" s="8">
        <f t="shared" si="1"/>
        <v>151</v>
      </c>
      <c r="K308" s="8">
        <f t="shared" si="1"/>
        <v>152</v>
      </c>
      <c r="L308" s="8">
        <f t="shared" si="1"/>
        <v>151</v>
      </c>
      <c r="M308" s="8">
        <f t="shared" si="1"/>
        <v>152</v>
      </c>
    </row>
  </sheetData>
  <mergeCells count="2">
    <mergeCell ref="A1:F1"/>
    <mergeCell ref="H1:M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BF9DE-B9DC-4968-B3C2-A8ADA4AB67A4}">
  <sheetPr codeName="Sheet9"/>
  <dimension ref="A1:Q358"/>
  <sheetViews>
    <sheetView topLeftCell="A318" zoomScale="70" zoomScaleNormal="70" workbookViewId="0">
      <selection activeCell="Q367" sqref="Q367"/>
    </sheetView>
  </sheetViews>
  <sheetFormatPr defaultRowHeight="14"/>
  <sheetData>
    <row r="1" spans="1:16">
      <c r="A1" s="28" t="s">
        <v>8</v>
      </c>
      <c r="B1" s="28"/>
      <c r="C1" s="28"/>
      <c r="D1" s="28"/>
      <c r="E1" s="28"/>
      <c r="F1" s="28"/>
      <c r="H1" s="28" t="s">
        <v>9</v>
      </c>
      <c r="I1" s="28"/>
      <c r="J1" s="28"/>
      <c r="K1" s="28"/>
      <c r="L1" s="28"/>
      <c r="M1" s="28"/>
    </row>
    <row r="2" spans="1:16" ht="15.5">
      <c r="A2" s="2" t="s">
        <v>10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2" t="s">
        <v>5</v>
      </c>
    </row>
    <row r="3" spans="1:16" ht="15.5">
      <c r="A3" s="21">
        <v>0</v>
      </c>
      <c r="B3" s="23">
        <f>SGperms!B3/SGperms!B$307</f>
        <v>4.9421661409043111E-2</v>
      </c>
      <c r="C3" s="23">
        <f>SGperms!C3/SGperms!C$307</f>
        <v>0.10238331678252233</v>
      </c>
      <c r="D3" s="23">
        <f>SGperms!D3/SGperms!D$307</f>
        <v>0.17808219178082191</v>
      </c>
      <c r="E3" s="23">
        <f>SGperms!E3/SGperms!E$307</f>
        <v>0.30338733431516934</v>
      </c>
      <c r="F3" s="23">
        <f>SGperms!F3/SGperms!F$307</f>
        <v>0.43647217841856273</v>
      </c>
      <c r="G3" s="23"/>
      <c r="H3" s="23">
        <v>0</v>
      </c>
      <c r="I3" s="23">
        <f>SGperms!I3/SGperms!I$307</f>
        <v>1.6317217031902524E-2</v>
      </c>
      <c r="J3" s="23">
        <f>SGperms!J3/SGperms!J$307</f>
        <v>4.6570898980537533E-2</v>
      </c>
      <c r="K3" s="23">
        <f>SGperms!K3/SGperms!K$307</f>
        <v>7.4279056219050399E-2</v>
      </c>
      <c r="L3" s="23">
        <f>SGperms!L3/SGperms!L$307</f>
        <v>0.19231328102295842</v>
      </c>
      <c r="M3" s="23">
        <f>SGperms!M3/SGperms!M$307</f>
        <v>0.31302812460587714</v>
      </c>
      <c r="N3" s="20"/>
      <c r="O3" s="20"/>
      <c r="P3" s="20"/>
    </row>
    <row r="4" spans="1:16" ht="15.5">
      <c r="A4" s="21">
        <v>1</v>
      </c>
      <c r="B4" s="23">
        <f>SGperms!B4/SGperms!B$307</f>
        <v>3.8485804416403785E-2</v>
      </c>
      <c r="C4" s="23">
        <f>SGperms!C4/SGperms!C$307</f>
        <v>9.0615690168818264E-2</v>
      </c>
      <c r="D4" s="23">
        <f>SGperms!D4/SGperms!D$307</f>
        <v>0.21359715880263824</v>
      </c>
      <c r="E4" s="23">
        <f>SGperms!E4/SGperms!E$307</f>
        <v>0.31293919629707556</v>
      </c>
      <c r="F4" s="23">
        <f>SGperms!F4/SGperms!F$307</f>
        <v>0.42458887136742507</v>
      </c>
      <c r="G4" s="20"/>
      <c r="H4" s="20">
        <v>1</v>
      </c>
      <c r="I4" s="23">
        <f>SGperms!I4/SGperms!I$307</f>
        <v>2.4540405562491926E-2</v>
      </c>
      <c r="J4" s="23">
        <f>SGperms!J4/SGperms!J$307</f>
        <v>3.5333642261353104E-2</v>
      </c>
      <c r="K4" s="23">
        <f>SGperms!K4/SGperms!K$307</f>
        <v>6.8744538304689767E-2</v>
      </c>
      <c r="L4" s="23">
        <f>SGperms!L4/SGperms!L$307</f>
        <v>0.18751816332461493</v>
      </c>
      <c r="M4" s="23">
        <f>SGperms!M4/SGperms!M$307</f>
        <v>0.4035817883717997</v>
      </c>
      <c r="N4" s="20"/>
      <c r="O4" s="20"/>
      <c r="P4" s="20"/>
    </row>
    <row r="5" spans="1:16" ht="15.5">
      <c r="A5" s="21">
        <v>2</v>
      </c>
      <c r="B5" s="23">
        <f>SGperms!B5/SGperms!B$307</f>
        <v>4.0126182965299684E-2</v>
      </c>
      <c r="C5" s="23">
        <f>SGperms!C5/SGperms!C$307</f>
        <v>9.6375372393247255E-2</v>
      </c>
      <c r="D5" s="23">
        <f>SGperms!D5/SGperms!D$307</f>
        <v>0.19614408929477423</v>
      </c>
      <c r="E5" s="23">
        <f>SGperms!E5/SGperms!E$307</f>
        <v>0.32034504523458868</v>
      </c>
      <c r="F5" s="23">
        <f>SGperms!F5/SGperms!F$307</f>
        <v>0.428362243748592</v>
      </c>
      <c r="G5" s="20"/>
      <c r="H5" s="20">
        <v>2</v>
      </c>
      <c r="I5" s="23">
        <f>SGperms!I5/SGperms!I$307</f>
        <v>1.8771257588151721E-2</v>
      </c>
      <c r="J5" s="23">
        <f>SGperms!J5/SGperms!J$307</f>
        <v>1.9578313253012045E-2</v>
      </c>
      <c r="K5" s="23">
        <f>SGperms!K5/SGperms!K$307</f>
        <v>0.1540926303524614</v>
      </c>
      <c r="L5" s="23">
        <f>SGperms!L5/SGperms!L$307</f>
        <v>0.18185120604475444</v>
      </c>
      <c r="M5" s="23">
        <f>SGperms!M5/SGperms!M$307</f>
        <v>0.3662504729474082</v>
      </c>
      <c r="N5" s="20"/>
      <c r="O5" s="20"/>
      <c r="P5" s="20"/>
    </row>
    <row r="6" spans="1:16" ht="15.5">
      <c r="A6" s="21">
        <v>3</v>
      </c>
      <c r="B6" s="23">
        <f>SGperms!B6/SGperms!B$307</f>
        <v>3.983175604626709E-2</v>
      </c>
      <c r="C6" s="23">
        <f>SGperms!C6/SGperms!C$307</f>
        <v>0.10327706057596822</v>
      </c>
      <c r="D6" s="23">
        <f>SGperms!D6/SGperms!D$307</f>
        <v>0.23145611364789445</v>
      </c>
      <c r="E6" s="23">
        <f>SGperms!E6/SGperms!E$307</f>
        <v>0.31293919629707556</v>
      </c>
      <c r="F6" s="23">
        <f>SGperms!F6/SGperms!F$307</f>
        <v>0.44908763234962829</v>
      </c>
      <c r="G6" s="20"/>
      <c r="H6" s="20">
        <v>3</v>
      </c>
      <c r="I6" s="23">
        <f>SGperms!I6/SGperms!I$307</f>
        <v>1.9503164420717266E-2</v>
      </c>
      <c r="J6" s="23">
        <f>SGperms!J6/SGperms!J$307</f>
        <v>4.680259499536607E-2</v>
      </c>
      <c r="K6" s="23">
        <f>SGperms!K6/SGperms!K$307</f>
        <v>8.8260996213224585E-2</v>
      </c>
      <c r="L6" s="23">
        <f>SGperms!L6/SGperms!L$307</f>
        <v>0.19231328102295842</v>
      </c>
      <c r="M6" s="23">
        <f>SGperms!M6/SGperms!M$307</f>
        <v>0.3348467650397276</v>
      </c>
      <c r="N6" s="20"/>
      <c r="O6" s="20"/>
      <c r="P6" s="20"/>
    </row>
    <row r="7" spans="1:16" ht="15.5">
      <c r="A7" s="21">
        <v>4</v>
      </c>
      <c r="B7" s="23">
        <f>SGperms!B7/SGperms!B$307</f>
        <v>3.6677181913774975E-2</v>
      </c>
      <c r="C7" s="23">
        <f>SGperms!C7/SGperms!C$307</f>
        <v>9.453823237338628E-2</v>
      </c>
      <c r="D7" s="23">
        <f>SGperms!D7/SGperms!D$307</f>
        <v>0.22019279553526128</v>
      </c>
      <c r="E7" s="23">
        <f>SGperms!E7/SGperms!E$307</f>
        <v>0.3216494845360825</v>
      </c>
      <c r="F7" s="23">
        <f>SGperms!F7/SGperms!F$307</f>
        <v>0.4312908312683037</v>
      </c>
      <c r="G7" s="20"/>
      <c r="H7" s="20">
        <v>4</v>
      </c>
      <c r="I7" s="23">
        <f>SGperms!I7/SGperms!I$307</f>
        <v>1.5929736944073708E-2</v>
      </c>
      <c r="J7" s="23">
        <f>SGperms!J7/SGperms!J$307</f>
        <v>4.2168674698795178E-2</v>
      </c>
      <c r="K7" s="23">
        <f>SGperms!K7/SGperms!K$307</f>
        <v>1.7477424992717739E-3</v>
      </c>
      <c r="L7" s="23">
        <f>SGperms!L7/SGperms!L$307</f>
        <v>0.18526591107236268</v>
      </c>
      <c r="M7" s="23">
        <f>SGperms!M7/SGperms!M$307</f>
        <v>0.30823559086896202</v>
      </c>
      <c r="N7" s="20"/>
      <c r="O7" s="20"/>
      <c r="P7" s="20"/>
    </row>
    <row r="8" spans="1:16" ht="15.5">
      <c r="A8" s="21">
        <v>5</v>
      </c>
      <c r="B8" s="23">
        <f>SGperms!B8/SGperms!B$307</f>
        <v>5.0473186119873815E-2</v>
      </c>
      <c r="C8" s="23">
        <f>SGperms!C8/SGperms!C$307</f>
        <v>9.2403177755710011E-2</v>
      </c>
      <c r="D8" s="23">
        <f>SGperms!D8/SGperms!D$307</f>
        <v>0.20558092338914255</v>
      </c>
      <c r="E8" s="23">
        <f>SGperms!E8/SGperms!E$307</f>
        <v>0.32232274353040186</v>
      </c>
      <c r="F8" s="23">
        <f>SGperms!F8/SGperms!F$307</f>
        <v>0.45359315161072317</v>
      </c>
      <c r="G8" s="20"/>
      <c r="H8" s="20">
        <v>5</v>
      </c>
      <c r="I8" s="23">
        <f>SGperms!I8/SGperms!I$307</f>
        <v>8.0079218151289447E-3</v>
      </c>
      <c r="J8" s="23">
        <f>SGperms!J8/SGperms!J$307</f>
        <v>6.0588507877664503E-2</v>
      </c>
      <c r="K8" s="23">
        <f>SGperms!K8/SGperms!K$307</f>
        <v>0.1267113311972036</v>
      </c>
      <c r="L8" s="23">
        <f>SGperms!L8/SGperms!L$307</f>
        <v>0.17545771578029642</v>
      </c>
      <c r="M8" s="23">
        <f>SGperms!M8/SGperms!M$307</f>
        <v>0.36334972884348593</v>
      </c>
      <c r="N8" s="20"/>
      <c r="O8" s="20"/>
      <c r="P8" s="20"/>
    </row>
    <row r="9" spans="1:16" ht="15.5">
      <c r="A9" s="21">
        <v>6</v>
      </c>
      <c r="B9" s="23">
        <f>SGperms!B9/SGperms!B$307</f>
        <v>4.5678233438485809E-2</v>
      </c>
      <c r="C9" s="23">
        <f>SGperms!C9/SGperms!C$307</f>
        <v>0.10580933465739821</v>
      </c>
      <c r="D9" s="23">
        <f>SGperms!D9/SGperms!D$307</f>
        <v>0.22760020294266869</v>
      </c>
      <c r="E9" s="23">
        <f>SGperms!E9/SGperms!E$307</f>
        <v>0.32337471070902585</v>
      </c>
      <c r="F9" s="23">
        <f>SGperms!F9/SGperms!F$307</f>
        <v>0.4536494706014868</v>
      </c>
      <c r="G9" s="20"/>
      <c r="H9" s="20">
        <v>6</v>
      </c>
      <c r="I9" s="23">
        <f>SGperms!I9/SGperms!I$307</f>
        <v>0</v>
      </c>
      <c r="J9" s="23">
        <f>SGperms!J9/SGperms!J$307</f>
        <v>2.4328081556997221E-2</v>
      </c>
      <c r="K9" s="23">
        <f>SGperms!K9/SGperms!K$307</f>
        <v>0.14127585202446838</v>
      </c>
      <c r="L9" s="23">
        <f>SGperms!L9/SGperms!L$307</f>
        <v>0.16964545190351643</v>
      </c>
      <c r="M9" s="23">
        <f>SGperms!M9/SGperms!M$307</f>
        <v>0.33371169125993189</v>
      </c>
      <c r="N9" s="20"/>
      <c r="O9" s="20"/>
      <c r="P9" s="20"/>
    </row>
    <row r="10" spans="1:16" ht="15.5">
      <c r="A10" s="21">
        <v>7</v>
      </c>
      <c r="B10" s="23">
        <f>SGperms!B10/SGperms!B$307</f>
        <v>4.9674027339642483E-2</v>
      </c>
      <c r="C10" s="23">
        <f>SGperms!C10/SGperms!C$307</f>
        <v>0.10978152929493544</v>
      </c>
      <c r="D10" s="23">
        <f>SGperms!D10/SGperms!D$307</f>
        <v>0.23033992897006594</v>
      </c>
      <c r="E10" s="23">
        <f>SGperms!E10/SGperms!E$307</f>
        <v>0.32758257942352198</v>
      </c>
      <c r="F10" s="23">
        <f>SGperms!F10/SGperms!F$307</f>
        <v>0.46463167380040549</v>
      </c>
      <c r="G10" s="20"/>
      <c r="H10" s="20">
        <v>7</v>
      </c>
      <c r="I10" s="23">
        <f>SGperms!I10/SGperms!I$307</f>
        <v>2.0192017910190724E-2</v>
      </c>
      <c r="J10" s="23">
        <f>SGperms!J10/SGperms!J$307</f>
        <v>5.3521779425393878E-2</v>
      </c>
      <c r="K10" s="23">
        <f>SGperms!K10/SGperms!K$307</f>
        <v>5.0393242062336141E-2</v>
      </c>
      <c r="L10" s="23">
        <f>SGperms!L10/SGperms!L$307</f>
        <v>0.19042429526300494</v>
      </c>
      <c r="M10" s="23">
        <f>SGperms!M10/SGperms!M$307</f>
        <v>0.30432589229411017</v>
      </c>
      <c r="N10" s="20"/>
      <c r="O10" s="20"/>
      <c r="P10" s="20"/>
    </row>
    <row r="11" spans="1:16" ht="15.5">
      <c r="A11" s="21">
        <v>8</v>
      </c>
      <c r="B11" s="23">
        <f>SGperms!B11/SGperms!B$307</f>
        <v>4.16403785488959E-2</v>
      </c>
      <c r="C11" s="23">
        <f>SGperms!C11/SGperms!C$307</f>
        <v>0.10158887785501489</v>
      </c>
      <c r="D11" s="23">
        <f>SGperms!D11/SGperms!D$307</f>
        <v>0.24657534246575341</v>
      </c>
      <c r="E11" s="23">
        <f>SGperms!E11/SGperms!E$307</f>
        <v>0.32800336629497157</v>
      </c>
      <c r="F11" s="23">
        <f>SGperms!F11/SGperms!F$307</f>
        <v>0.46266050912367651</v>
      </c>
      <c r="G11" s="20"/>
      <c r="H11" s="20">
        <v>8</v>
      </c>
      <c r="I11" s="23">
        <f>SGperms!I11/SGperms!I$307</f>
        <v>2.9663753390450767E-2</v>
      </c>
      <c r="J11" s="23">
        <f>SGperms!J11/SGperms!J$307</f>
        <v>1.3554216867469878E-2</v>
      </c>
      <c r="K11" s="23">
        <f>SGperms!K11/SGperms!K$307</f>
        <v>0.14681036993882901</v>
      </c>
      <c r="L11" s="23">
        <f>SGperms!L11/SGperms!L$307</f>
        <v>0.20473699505957568</v>
      </c>
      <c r="M11" s="23">
        <f>SGperms!M11/SGperms!M$307</f>
        <v>0.34745869592634632</v>
      </c>
      <c r="N11" s="20"/>
      <c r="O11" s="20"/>
      <c r="P11" s="20"/>
    </row>
    <row r="12" spans="1:16" ht="15.5">
      <c r="A12" s="21">
        <v>9</v>
      </c>
      <c r="B12" s="23">
        <f>SGperms!B12/SGperms!B$307</f>
        <v>4.3995793901156682E-2</v>
      </c>
      <c r="C12" s="23">
        <f>SGperms!C12/SGperms!C$307</f>
        <v>0.10427010923535253</v>
      </c>
      <c r="D12" s="23">
        <f>SGperms!D12/SGperms!D$307</f>
        <v>0.20974124809741246</v>
      </c>
      <c r="E12" s="23">
        <f>SGperms!E12/SGperms!E$307</f>
        <v>0.33073848095939407</v>
      </c>
      <c r="F12" s="23">
        <f>SGperms!F12/SGperms!F$307</f>
        <v>0.46136517233611174</v>
      </c>
      <c r="G12" s="20"/>
      <c r="H12" s="20">
        <v>9</v>
      </c>
      <c r="I12" s="23">
        <f>SGperms!I12/SGperms!I$307</f>
        <v>1.1495242605588324E-2</v>
      </c>
      <c r="J12" s="23">
        <f>SGperms!J12/SGperms!J$307</f>
        <v>5.7344763670064872E-2</v>
      </c>
      <c r="K12" s="23">
        <f>SGperms!K12/SGperms!K$307</f>
        <v>7.6609379551412754E-2</v>
      </c>
      <c r="L12" s="23">
        <f>SGperms!L12/SGperms!L$307</f>
        <v>0.18163324614937518</v>
      </c>
      <c r="M12" s="23">
        <f>SGperms!M12/SGperms!M$307</f>
        <v>0.32311766931517211</v>
      </c>
      <c r="N12" s="20"/>
      <c r="O12" s="20"/>
      <c r="P12" s="20"/>
    </row>
    <row r="13" spans="1:16" ht="15.5">
      <c r="A13" s="21">
        <v>10</v>
      </c>
      <c r="B13" s="23">
        <f>SGperms!B13/SGperms!B$307</f>
        <v>5.9011566771819138E-2</v>
      </c>
      <c r="C13" s="23">
        <f>SGperms!C13/SGperms!C$307</f>
        <v>0.13321747765640515</v>
      </c>
      <c r="D13" s="23">
        <f>SGperms!D13/SGperms!D$307</f>
        <v>0.23084728564180618</v>
      </c>
      <c r="E13" s="23">
        <f>SGperms!E13/SGperms!E$307</f>
        <v>0.35855249316221338</v>
      </c>
      <c r="F13" s="23">
        <f>SGperms!F13/SGperms!F$307</f>
        <v>0.4479049335435909</v>
      </c>
      <c r="G13" s="20"/>
      <c r="H13" s="20">
        <v>10</v>
      </c>
      <c r="I13" s="23">
        <f>SGperms!I13/SGperms!I$307</f>
        <v>1.7737977353941534E-2</v>
      </c>
      <c r="J13" s="23">
        <f>SGperms!J13/SGperms!J$307</f>
        <v>1.9114921223354956E-2</v>
      </c>
      <c r="K13" s="23">
        <f>SGperms!K13/SGperms!K$307</f>
        <v>0.1549665016020973</v>
      </c>
      <c r="L13" s="23">
        <f>SGperms!L13/SGperms!L$307</f>
        <v>0.21963092124382447</v>
      </c>
      <c r="M13" s="23">
        <f>SGperms!M13/SGperms!M$307</f>
        <v>0.32980199268508009</v>
      </c>
      <c r="N13" s="20"/>
      <c r="O13" s="20"/>
      <c r="P13" s="20"/>
    </row>
    <row r="14" spans="1:16" ht="15.5">
      <c r="A14" s="21">
        <v>11</v>
      </c>
      <c r="B14" s="23">
        <f>SGperms!B14/SGperms!B$307</f>
        <v>4.9800210304942166E-2</v>
      </c>
      <c r="C14" s="23">
        <f>SGperms!C14/SGperms!C$307</f>
        <v>0.11037735849056603</v>
      </c>
      <c r="D14" s="23">
        <f>SGperms!D14/SGperms!D$307</f>
        <v>0.22942668696093355</v>
      </c>
      <c r="E14" s="23">
        <f>SGperms!E14/SGperms!E$307</f>
        <v>0.32228066484325685</v>
      </c>
      <c r="F14" s="23">
        <f>SGperms!F14/SGperms!F$307</f>
        <v>0.45905609371480061</v>
      </c>
      <c r="G14" s="20"/>
      <c r="H14" s="20">
        <v>11</v>
      </c>
      <c r="I14" s="23">
        <f>SGperms!I14/SGperms!I$307</f>
        <v>1.5370043483876522E-2</v>
      </c>
      <c r="J14" s="23">
        <f>SGperms!J14/SGperms!J$307</f>
        <v>3.8809082483781274E-2</v>
      </c>
      <c r="K14" s="23">
        <f>SGperms!K14/SGperms!K$307</f>
        <v>0.14622778910573841</v>
      </c>
      <c r="L14" s="23">
        <f>SGperms!L14/SGperms!L$307</f>
        <v>0.1683376925312409</v>
      </c>
      <c r="M14" s="23">
        <f>SGperms!M14/SGperms!M$307</f>
        <v>0.30495648883844112</v>
      </c>
      <c r="N14" s="20"/>
      <c r="O14" s="20"/>
      <c r="P14" s="20"/>
    </row>
    <row r="15" spans="1:16" ht="15.5">
      <c r="A15" s="21">
        <v>12</v>
      </c>
      <c r="B15" s="23">
        <f>SGperms!B15/SGperms!B$307</f>
        <v>3.8107255520504729E-2</v>
      </c>
      <c r="C15" s="23">
        <f>SGperms!C15/SGperms!C$307</f>
        <v>0.11747765640516385</v>
      </c>
      <c r="D15" s="23">
        <f>SGperms!D15/SGperms!D$307</f>
        <v>0.24312531709791982</v>
      </c>
      <c r="E15" s="23">
        <f>SGperms!E15/SGperms!E$307</f>
        <v>0.32850831054071111</v>
      </c>
      <c r="F15" s="23">
        <f>SGperms!F15/SGperms!F$307</f>
        <v>0.46694075242171662</v>
      </c>
      <c r="G15" s="20"/>
      <c r="H15" s="20">
        <v>12</v>
      </c>
      <c r="I15" s="23">
        <f>SGperms!I15/SGperms!I$307</f>
        <v>1.726439057992853E-2</v>
      </c>
      <c r="J15" s="23">
        <f>SGperms!J15/SGperms!J$307</f>
        <v>3.1510658016682111E-2</v>
      </c>
      <c r="K15" s="23">
        <f>SGperms!K15/SGperms!K$307</f>
        <v>0.14069327119137778</v>
      </c>
      <c r="L15" s="23">
        <f>SGperms!L15/SGperms!L$307</f>
        <v>0.17858180761406567</v>
      </c>
      <c r="M15" s="23">
        <f>SGperms!M15/SGperms!M$307</f>
        <v>0.3810064320847521</v>
      </c>
      <c r="N15" s="20"/>
      <c r="O15" s="20"/>
      <c r="P15" s="20"/>
    </row>
    <row r="16" spans="1:16" ht="15.5">
      <c r="A16" s="21">
        <v>13</v>
      </c>
      <c r="B16" s="23">
        <f>SGperms!B16/SGperms!B$307</f>
        <v>3.5709779179810726E-2</v>
      </c>
      <c r="C16" s="23">
        <f>SGperms!C16/SGperms!C$307</f>
        <v>0.11792452830188678</v>
      </c>
      <c r="D16" s="23">
        <f>SGperms!D16/SGperms!D$307</f>
        <v>0.22354134956874683</v>
      </c>
      <c r="E16" s="23">
        <f>SGperms!E16/SGperms!E$307</f>
        <v>0.33961708394698081</v>
      </c>
      <c r="F16" s="23">
        <f>SGperms!F16/SGperms!F$307</f>
        <v>0.46778553728317185</v>
      </c>
      <c r="G16" s="20"/>
      <c r="H16" s="20">
        <v>13</v>
      </c>
      <c r="I16" s="23">
        <f>SGperms!I16/SGperms!I$307</f>
        <v>2.6262539286175571E-2</v>
      </c>
      <c r="J16" s="23">
        <f>SGperms!J16/SGperms!J$307</f>
        <v>3.8345690454124191E-2</v>
      </c>
      <c r="K16" s="23">
        <f>SGperms!K16/SGperms!K$307</f>
        <v>6.61229245557821E-2</v>
      </c>
      <c r="L16" s="23">
        <f>SGperms!L16/SGperms!L$307</f>
        <v>0.19500145306596919</v>
      </c>
      <c r="M16" s="23">
        <f>SGperms!M16/SGperms!M$307</f>
        <v>0.35792659856223985</v>
      </c>
      <c r="N16" s="20"/>
      <c r="O16" s="20"/>
      <c r="P16" s="20"/>
    </row>
    <row r="17" spans="1:16" ht="15.5">
      <c r="A17" s="21">
        <v>14</v>
      </c>
      <c r="B17" s="23">
        <f>SGperms!B17/SGperms!B$307</f>
        <v>5.358569926393271E-2</v>
      </c>
      <c r="C17" s="23">
        <f>SGperms!C17/SGperms!C$307</f>
        <v>0.11489572989076463</v>
      </c>
      <c r="D17" s="23">
        <f>SGperms!D17/SGperms!D$307</f>
        <v>0.22557077625570776</v>
      </c>
      <c r="E17" s="23">
        <f>SGperms!E17/SGperms!E$307</f>
        <v>0.34092152324847463</v>
      </c>
      <c r="F17" s="23">
        <f>SGperms!F17/SGperms!F$307</f>
        <v>0.47195314259968463</v>
      </c>
      <c r="G17" s="20"/>
      <c r="H17" s="20">
        <v>14</v>
      </c>
      <c r="I17" s="23">
        <f>SGperms!I17/SGperms!I$307</f>
        <v>2.1096138115124639E-2</v>
      </c>
      <c r="J17" s="23">
        <f>SGperms!J17/SGperms!J$307</f>
        <v>3.4059314179796109E-2</v>
      </c>
      <c r="K17" s="23">
        <f>SGperms!K17/SGperms!K$307</f>
        <v>0.13894552869210602</v>
      </c>
      <c r="L17" s="23">
        <f>SGperms!L17/SGperms!L$307</f>
        <v>0.19754431851206042</v>
      </c>
      <c r="M17" s="23">
        <f>SGperms!M17/SGperms!M$307</f>
        <v>0.32765796443435485</v>
      </c>
      <c r="N17" s="20"/>
      <c r="O17" s="20"/>
      <c r="P17" s="20"/>
    </row>
    <row r="18" spans="1:16" ht="15.5">
      <c r="A18" s="21">
        <v>15</v>
      </c>
      <c r="B18" s="23">
        <f>SGperms!B18/SGperms!B$307</f>
        <v>3.5499474237644588E-2</v>
      </c>
      <c r="C18" s="23">
        <f>SGperms!C18/SGperms!C$307</f>
        <v>0.11241310824230387</v>
      </c>
      <c r="D18" s="23">
        <f>SGperms!D18/SGperms!D$307</f>
        <v>0.22932521562658548</v>
      </c>
      <c r="E18" s="23">
        <f>SGperms!E18/SGperms!E$307</f>
        <v>0.34432989690721649</v>
      </c>
      <c r="F18" s="23">
        <f>SGperms!F18/SGperms!F$307</f>
        <v>0.48135841405722013</v>
      </c>
      <c r="G18" s="20"/>
      <c r="H18" s="20">
        <v>15</v>
      </c>
      <c r="I18" s="23">
        <f>SGperms!I18/SGperms!I$307</f>
        <v>2.0923924742756273E-2</v>
      </c>
      <c r="J18" s="23">
        <f>SGperms!J18/SGperms!J$307</f>
        <v>5.0046339202965702E-2</v>
      </c>
      <c r="K18" s="23">
        <f>SGperms!K18/SGperms!K$307</f>
        <v>0.11651616661811826</v>
      </c>
      <c r="L18" s="23">
        <f>SGperms!L18/SGperms!L$307</f>
        <v>0.19209532112757921</v>
      </c>
      <c r="M18" s="23">
        <f>SGperms!M18/SGperms!M$307</f>
        <v>0.33257661748013617</v>
      </c>
      <c r="N18" s="20"/>
      <c r="O18" s="20"/>
      <c r="P18" s="20"/>
    </row>
    <row r="19" spans="1:16" ht="15.5">
      <c r="A19" s="21">
        <v>16</v>
      </c>
      <c r="B19" s="23">
        <f>SGperms!B19/SGperms!B$307</f>
        <v>4.6982124079915873E-2</v>
      </c>
      <c r="C19" s="23">
        <f>SGperms!C19/SGperms!C$307</f>
        <v>0.10893743793445879</v>
      </c>
      <c r="D19" s="23">
        <f>SGperms!D19/SGperms!D$307</f>
        <v>0.23470319634703196</v>
      </c>
      <c r="E19" s="23">
        <f>SGperms!E19/SGperms!E$307</f>
        <v>0.34529770671155058</v>
      </c>
      <c r="F19" s="23">
        <f>SGperms!F19/SGperms!F$307</f>
        <v>0.49183374633926563</v>
      </c>
      <c r="G19" s="20"/>
      <c r="H19" s="20">
        <v>16</v>
      </c>
      <c r="I19" s="23">
        <f>SGperms!I19/SGperms!I$307</f>
        <v>9.2134154217074944E-3</v>
      </c>
      <c r="J19" s="23">
        <f>SGperms!J19/SGperms!J$307</f>
        <v>1.7145505097312327E-2</v>
      </c>
      <c r="K19" s="23">
        <f>SGperms!K19/SGperms!K$307</f>
        <v>5.4180017477424985E-2</v>
      </c>
      <c r="L19" s="23">
        <f>SGperms!L19/SGperms!L$307</f>
        <v>0.1876634699215344</v>
      </c>
      <c r="M19" s="23">
        <f>SGperms!M19/SGperms!M$307</f>
        <v>0.32601841341909443</v>
      </c>
      <c r="N19" s="20"/>
      <c r="O19" s="20"/>
      <c r="P19" s="20"/>
    </row>
    <row r="20" spans="1:16" ht="15.5">
      <c r="A20" s="21">
        <v>17</v>
      </c>
      <c r="B20" s="23">
        <f>SGperms!B20/SGperms!B$307</f>
        <v>4.3575184016824392E-2</v>
      </c>
      <c r="C20" s="23">
        <f>SGperms!C20/SGperms!C$307</f>
        <v>0.11787487586891757</v>
      </c>
      <c r="D20" s="23">
        <f>SGperms!D20/SGperms!D$307</f>
        <v>0.24474885844748856</v>
      </c>
      <c r="E20" s="23">
        <f>SGperms!E20/SGperms!E$307</f>
        <v>0.35455501788344201</v>
      </c>
      <c r="F20" s="23">
        <f>SGperms!F20/SGperms!F$307</f>
        <v>0.47888037846361792</v>
      </c>
      <c r="G20" s="20"/>
      <c r="H20" s="20">
        <v>17</v>
      </c>
      <c r="I20" s="23">
        <f>SGperms!I20/SGperms!I$307</f>
        <v>1.8642097558875446E-2</v>
      </c>
      <c r="J20" s="23">
        <f>SGperms!J20/SGperms!J$307</f>
        <v>4.1821130676552361E-2</v>
      </c>
      <c r="K20" s="23">
        <f>SGperms!K20/SGperms!K$307</f>
        <v>0.10486454995630642</v>
      </c>
      <c r="L20" s="23">
        <f>SGperms!L20/SGperms!L$307</f>
        <v>0.19703574542284219</v>
      </c>
      <c r="M20" s="23">
        <f>SGperms!M20/SGperms!M$307</f>
        <v>0.33951317946777648</v>
      </c>
      <c r="N20" s="20"/>
      <c r="O20" s="20"/>
      <c r="P20" s="20"/>
    </row>
    <row r="21" spans="1:16" ht="15.5">
      <c r="A21" s="21">
        <v>18</v>
      </c>
      <c r="B21" s="23">
        <f>SGperms!B21/SGperms!B$307</f>
        <v>2.7465825446898004E-2</v>
      </c>
      <c r="C21" s="23">
        <f>SGperms!C21/SGperms!C$307</f>
        <v>0.10958291956305857</v>
      </c>
      <c r="D21" s="23">
        <f>SGperms!D21/SGperms!D$307</f>
        <v>0.24961948249619478</v>
      </c>
      <c r="E21" s="23">
        <f>SGperms!E21/SGperms!E$307</f>
        <v>0.35367136545339783</v>
      </c>
      <c r="F21" s="23">
        <f>SGperms!F21/SGperms!F$307</f>
        <v>0.47927461139896371</v>
      </c>
      <c r="G21" s="20"/>
      <c r="H21" s="20">
        <v>18</v>
      </c>
      <c r="I21" s="23">
        <f>SGperms!I21/SGperms!I$307</f>
        <v>8.4815085891419457E-3</v>
      </c>
      <c r="J21" s="23">
        <f>SGperms!J21/SGperms!J$307</f>
        <v>4.2168674698795178E-2</v>
      </c>
      <c r="K21" s="23">
        <f>SGperms!K21/SGperms!K$307</f>
        <v>0.11127293912030292</v>
      </c>
      <c r="L21" s="23">
        <f>SGperms!L21/SGperms!L$307</f>
        <v>0.20502760825341471</v>
      </c>
      <c r="M21" s="23">
        <f>SGperms!M21/SGperms!M$307</f>
        <v>0.38201538655568168</v>
      </c>
      <c r="N21" s="20"/>
      <c r="O21" s="20"/>
      <c r="P21" s="20"/>
    </row>
    <row r="22" spans="1:16" ht="15.5">
      <c r="A22" s="21">
        <v>19</v>
      </c>
      <c r="B22" s="23">
        <f>SGperms!B22/SGperms!B$307</f>
        <v>5.0809674027339637E-2</v>
      </c>
      <c r="C22" s="23">
        <f>SGperms!C22/SGperms!C$307</f>
        <v>0.1125124131082423</v>
      </c>
      <c r="D22" s="23">
        <f>SGperms!D22/SGperms!D$307</f>
        <v>0.23581938102486047</v>
      </c>
      <c r="E22" s="23">
        <f>SGperms!E22/SGperms!E$307</f>
        <v>0.35316642120765834</v>
      </c>
      <c r="F22" s="23">
        <f>SGperms!F22/SGperms!F$307</f>
        <v>0.48890515881955388</v>
      </c>
      <c r="G22" s="20"/>
      <c r="H22" s="20">
        <v>19</v>
      </c>
      <c r="I22" s="23">
        <f>SGperms!I22/SGperms!I$307</f>
        <v>6.1135747190769361E-3</v>
      </c>
      <c r="J22" s="23">
        <f>SGperms!J22/SGperms!J$307</f>
        <v>2.6181649675625578E-2</v>
      </c>
      <c r="K22" s="23">
        <f>SGperms!K22/SGperms!K$307</f>
        <v>9.0300029129041642E-2</v>
      </c>
      <c r="L22" s="23">
        <f>SGperms!L22/SGperms!L$307</f>
        <v>0.17051729148503342</v>
      </c>
      <c r="M22" s="23">
        <f>SGperms!M22/SGperms!M$307</f>
        <v>0.35061167864800102</v>
      </c>
      <c r="N22" s="20"/>
      <c r="O22" s="20"/>
      <c r="P22" s="20"/>
    </row>
    <row r="23" spans="1:16" ht="15.5">
      <c r="A23" s="21">
        <v>20</v>
      </c>
      <c r="B23" s="23">
        <f>SGperms!B23/SGperms!B$307</f>
        <v>4.7486855941114611E-2</v>
      </c>
      <c r="C23" s="23">
        <f>SGperms!C23/SGperms!C$307</f>
        <v>0.10580933465739821</v>
      </c>
      <c r="D23" s="23">
        <f>SGperms!D23/SGperms!D$307</f>
        <v>0.24647387113140534</v>
      </c>
      <c r="E23" s="23">
        <f>SGperms!E23/SGperms!E$307</f>
        <v>0.35160950978329475</v>
      </c>
      <c r="F23" s="23">
        <f>SGperms!F23/SGperms!F$307</f>
        <v>0.48783509799504399</v>
      </c>
      <c r="G23" s="20"/>
      <c r="H23" s="20">
        <v>20</v>
      </c>
      <c r="I23" s="23">
        <f>SGperms!I23/SGperms!I$307</f>
        <v>1.45089766220347E-2</v>
      </c>
      <c r="J23" s="23">
        <f>SGperms!J23/SGperms!J$307</f>
        <v>1.1353104726598701E-2</v>
      </c>
      <c r="K23" s="23">
        <f>SGperms!K23/SGperms!K$307</f>
        <v>9.6125837459947558E-2</v>
      </c>
      <c r="L23" s="23">
        <f>SGperms!L23/SGperms!L$307</f>
        <v>0.17371403661726242</v>
      </c>
      <c r="M23" s="23">
        <f>SGperms!M23/SGperms!M$307</f>
        <v>0.35767435994450753</v>
      </c>
      <c r="N23" s="20"/>
      <c r="O23" s="20"/>
      <c r="P23" s="20"/>
    </row>
    <row r="24" spans="1:16" ht="15.5">
      <c r="A24" s="21">
        <v>21</v>
      </c>
      <c r="B24" s="23">
        <f>SGperms!B24/SGperms!B$307</f>
        <v>4.4837013669821242E-2</v>
      </c>
      <c r="C24" s="23">
        <f>SGperms!C24/SGperms!C$307</f>
        <v>0.12100297914597814</v>
      </c>
      <c r="D24" s="23">
        <f>SGperms!D24/SGperms!D$307</f>
        <v>0.24525621511922879</v>
      </c>
      <c r="E24" s="23">
        <f>SGperms!E24/SGperms!E$307</f>
        <v>0.36141384388807068</v>
      </c>
      <c r="F24" s="17">
        <f>SGperms!F24/SGperms!F$307</f>
        <v>0.51267177292182919</v>
      </c>
      <c r="G24" s="20"/>
      <c r="H24" s="20">
        <v>21</v>
      </c>
      <c r="I24" s="23">
        <f>SGperms!I24/SGperms!I$307</f>
        <v>2.4282085503939378E-2</v>
      </c>
      <c r="J24" s="23">
        <f>SGperms!J24/SGperms!J$307</f>
        <v>5.3174235403151061E-2</v>
      </c>
      <c r="K24" s="23">
        <f>SGperms!K24/SGperms!K$307</f>
        <v>0.12933294494611125</v>
      </c>
      <c r="L24" s="23">
        <f>SGperms!L24/SGperms!L$307</f>
        <v>0.16390584132519614</v>
      </c>
      <c r="M24" s="23">
        <f>SGperms!M24/SGperms!M$307</f>
        <v>0.36347584815235212</v>
      </c>
      <c r="N24" s="20"/>
      <c r="O24" s="20"/>
      <c r="P24" s="20"/>
    </row>
    <row r="25" spans="1:16" ht="15.5">
      <c r="A25" s="21">
        <v>22</v>
      </c>
      <c r="B25" s="23">
        <f>SGperms!B25/SGperms!B$307</f>
        <v>3.8654048370136702E-2</v>
      </c>
      <c r="C25" s="23">
        <f>SGperms!C25/SGperms!C$307</f>
        <v>0.12154915590863952</v>
      </c>
      <c r="D25" s="23">
        <f>SGperms!D25/SGperms!D$307</f>
        <v>0.26281075596144088</v>
      </c>
      <c r="E25" s="23">
        <f>SGperms!E25/SGperms!E$307</f>
        <v>0.37635177782453189</v>
      </c>
      <c r="F25" s="17">
        <f>SGperms!F25/SGperms!F$307</f>
        <v>0.51453029961703078</v>
      </c>
      <c r="G25" s="20"/>
      <c r="H25" s="20">
        <v>22</v>
      </c>
      <c r="I25" s="23">
        <f>SGperms!I25/SGperms!I$307</f>
        <v>5.6830412881560249E-3</v>
      </c>
      <c r="J25" s="23">
        <f>SGperms!J25/SGperms!J$307</f>
        <v>2.8962001853568117E-2</v>
      </c>
      <c r="K25" s="23">
        <f>SGperms!K25/SGperms!K$307</f>
        <v>0.2531313719778619</v>
      </c>
      <c r="L25" s="23">
        <f>SGperms!L25/SGperms!L$307</f>
        <v>0.18243243243243243</v>
      </c>
      <c r="M25" s="23">
        <f>SGperms!M25/SGperms!M$307</f>
        <v>0.3315676630092067</v>
      </c>
      <c r="N25" s="20"/>
      <c r="O25" s="20"/>
      <c r="P25" s="20"/>
    </row>
    <row r="26" spans="1:16" ht="15.5">
      <c r="A26" s="21">
        <v>23</v>
      </c>
      <c r="B26" s="23">
        <f>SGperms!B26/SGperms!B$307</f>
        <v>4.7486855941114611E-2</v>
      </c>
      <c r="C26" s="23">
        <f>SGperms!C26/SGperms!C$307</f>
        <v>0.11837140019860971</v>
      </c>
      <c r="D26" s="23">
        <f>SGperms!D26/SGperms!D$307</f>
        <v>0.24099441907661084</v>
      </c>
      <c r="E26" s="23">
        <f>SGperms!E26/SGperms!E$307</f>
        <v>0.3598990111508521</v>
      </c>
      <c r="F26" s="17">
        <f>SGperms!F26/SGperms!F$307</f>
        <v>0.49971840504618154</v>
      </c>
      <c r="G26" s="20"/>
      <c r="H26" s="20">
        <v>23</v>
      </c>
      <c r="I26" s="23">
        <f>SGperms!I26/SGperms!I$307</f>
        <v>8.6106686184182196E-3</v>
      </c>
      <c r="J26" s="23">
        <f>SGperms!J26/SGperms!J$307</f>
        <v>4.9003707136237251E-2</v>
      </c>
      <c r="K26" s="23">
        <f>SGperms!K26/SGperms!K$307</f>
        <v>9.3212933294494607E-2</v>
      </c>
      <c r="L26" s="23">
        <f>SGperms!L26/SGperms!L$307</f>
        <v>0.19899738448125542</v>
      </c>
      <c r="M26" s="23">
        <f>SGperms!M26/SGperms!M$307</f>
        <v>0.37066464875772476</v>
      </c>
      <c r="N26" s="20"/>
      <c r="O26" s="20"/>
      <c r="P26" s="20"/>
    </row>
    <row r="27" spans="1:16" ht="15.5">
      <c r="A27" s="21">
        <v>24</v>
      </c>
      <c r="B27" s="23">
        <f>SGperms!B27/SGperms!B$307</f>
        <v>4.828601472134595E-2</v>
      </c>
      <c r="C27" s="23">
        <f>SGperms!C27/SGperms!C$307</f>
        <v>0.11742800397219463</v>
      </c>
      <c r="D27" s="23">
        <f>SGperms!D27/SGperms!D$307</f>
        <v>0.24718417047184166</v>
      </c>
      <c r="E27" s="23">
        <f>SGperms!E27/SGperms!E$307</f>
        <v>0.36583210603829164</v>
      </c>
      <c r="F27" s="17">
        <f>SGperms!F27/SGperms!F$307</f>
        <v>0.51182698806037386</v>
      </c>
      <c r="G27" s="20"/>
      <c r="H27" s="20">
        <v>24</v>
      </c>
      <c r="I27" s="23">
        <f>SGperms!I27/SGperms!I$307</f>
        <v>4.7789210832221117E-3</v>
      </c>
      <c r="J27" s="23">
        <f>SGperms!J27/SGperms!J$307</f>
        <v>4.7845227062094528E-2</v>
      </c>
      <c r="K27" s="23">
        <f>SGperms!K27/SGperms!K$307</f>
        <v>6.9035828721235065E-2</v>
      </c>
      <c r="L27" s="23">
        <f>SGperms!L27/SGperms!L$307</f>
        <v>0.19710839872130193</v>
      </c>
      <c r="M27" s="23">
        <f>SGperms!M27/SGperms!M$307</f>
        <v>0.34758481523521251</v>
      </c>
      <c r="N27" s="20"/>
      <c r="O27" s="20"/>
      <c r="P27" s="20"/>
    </row>
    <row r="28" spans="1:16" ht="15.5">
      <c r="A28" s="21">
        <v>25</v>
      </c>
      <c r="B28" s="23">
        <f>SGperms!B28/SGperms!B$307</f>
        <v>4.1514195583596217E-2</v>
      </c>
      <c r="C28" s="23">
        <f>SGperms!C28/SGperms!C$307</f>
        <v>0.12730883813306851</v>
      </c>
      <c r="D28" s="23">
        <f>SGperms!D28/SGperms!D$307</f>
        <v>0.25104008117706744</v>
      </c>
      <c r="E28" s="23">
        <f>SGperms!E28/SGperms!E$307</f>
        <v>0.36175047338523036</v>
      </c>
      <c r="F28" s="17">
        <f>SGperms!F28/SGperms!F$307</f>
        <v>0.51779680108132464</v>
      </c>
      <c r="G28" s="20"/>
      <c r="H28" s="20">
        <v>25</v>
      </c>
      <c r="I28" s="23">
        <f>SGperms!I28/SGperms!I$307</f>
        <v>2.1139191458216727E-2</v>
      </c>
      <c r="J28" s="23">
        <f>SGperms!J28/SGperms!J$307</f>
        <v>1.413345690454124E-2</v>
      </c>
      <c r="K28" s="23">
        <f>SGperms!K28/SGperms!K$307</f>
        <v>0.10865132537139528</v>
      </c>
      <c r="L28" s="23">
        <f>SGperms!L28/SGperms!L$307</f>
        <v>0.18475733798314445</v>
      </c>
      <c r="M28" s="23">
        <f>SGperms!M28/SGperms!M$307</f>
        <v>0.3572960020179089</v>
      </c>
      <c r="N28" s="20"/>
      <c r="O28" s="20"/>
      <c r="P28" s="20"/>
    </row>
    <row r="29" spans="1:16" ht="15.5">
      <c r="A29" s="21">
        <v>26</v>
      </c>
      <c r="B29" s="23">
        <f>SGperms!B29/SGperms!B$307</f>
        <v>4.2481598317560466E-2</v>
      </c>
      <c r="C29" s="23">
        <f>SGperms!C29/SGperms!C$307</f>
        <v>0.1195630585898709</v>
      </c>
      <c r="D29" s="23">
        <f>SGperms!D29/SGperms!D$307</f>
        <v>0.26940639269406391</v>
      </c>
      <c r="E29" s="23">
        <f>SGperms!E29/SGperms!E$307</f>
        <v>0.36949295181990321</v>
      </c>
      <c r="F29" s="17">
        <f>SGperms!F29/SGperms!F$307</f>
        <v>0.50394232935345795</v>
      </c>
      <c r="G29" s="20"/>
      <c r="H29" s="20">
        <v>26</v>
      </c>
      <c r="I29" s="23">
        <f>SGperms!I29/SGperms!I$307</f>
        <v>1.3518749730916605E-2</v>
      </c>
      <c r="J29" s="23">
        <f>SGperms!J29/SGperms!J$307</f>
        <v>2.2706209453197401E-2</v>
      </c>
      <c r="K29" s="23">
        <f>SGperms!K29/SGperms!K$307</f>
        <v>0.18788231867171568</v>
      </c>
      <c r="L29" s="23">
        <f>SGperms!L29/SGperms!L$307</f>
        <v>0.19340308049985469</v>
      </c>
      <c r="M29" s="23">
        <f>SGperms!M29/SGperms!M$307</f>
        <v>0.35805271787110604</v>
      </c>
      <c r="N29" s="20"/>
      <c r="O29" s="20"/>
      <c r="P29" s="20"/>
    </row>
    <row r="30" spans="1:16" ht="15.5">
      <c r="A30" s="21">
        <v>27</v>
      </c>
      <c r="B30" s="23">
        <f>SGperms!B30/SGperms!B$307</f>
        <v>5.3922187171398531E-2</v>
      </c>
      <c r="C30" s="23">
        <f>SGperms!C30/SGperms!C$307</f>
        <v>0.12224428997020853</v>
      </c>
      <c r="D30" s="23">
        <f>SGperms!D30/SGperms!D$307</f>
        <v>0.28909183155758494</v>
      </c>
      <c r="E30" s="23">
        <f>SGperms!E30/SGperms!E$307</f>
        <v>0.36881969282558386</v>
      </c>
      <c r="F30" s="17">
        <f>SGperms!F30/SGperms!F$307</f>
        <v>0.50946159044829908</v>
      </c>
      <c r="G30" s="20"/>
      <c r="H30" s="20">
        <v>27</v>
      </c>
      <c r="I30" s="23">
        <f>SGperms!I30/SGperms!I$307</f>
        <v>1.140913591940414E-2</v>
      </c>
      <c r="J30" s="23">
        <f>SGperms!J30/SGperms!J$307</f>
        <v>4.2052826691380905E-2</v>
      </c>
      <c r="K30" s="23">
        <f>SGperms!K30/SGperms!K$307</f>
        <v>3.3789688319254295E-2</v>
      </c>
      <c r="L30" s="23">
        <f>SGperms!L30/SGperms!L$307</f>
        <v>0.19274920081371691</v>
      </c>
      <c r="M30" s="23">
        <f>SGperms!M30/SGperms!M$307</f>
        <v>0.35086391726573335</v>
      </c>
      <c r="N30" s="20"/>
      <c r="O30" s="20"/>
      <c r="P30" s="20"/>
    </row>
    <row r="31" spans="1:16" ht="15.5">
      <c r="A31" s="21">
        <v>28</v>
      </c>
      <c r="B31" s="23">
        <f>SGperms!B31/SGperms!B$307</f>
        <v>5.6529968454258679E-2</v>
      </c>
      <c r="C31" s="23">
        <f>SGperms!C31/SGperms!C$307</f>
        <v>0.11271102284011915</v>
      </c>
      <c r="D31" s="23">
        <f>SGperms!D31/SGperms!D$307</f>
        <v>0.25469304921359714</v>
      </c>
      <c r="E31" s="23">
        <f>SGperms!E31/SGperms!E$307</f>
        <v>0.37778245318746051</v>
      </c>
      <c r="F31" s="17">
        <f>SGperms!F31/SGperms!F$307</f>
        <v>0.5185289479612526</v>
      </c>
      <c r="G31" s="20"/>
      <c r="H31" s="20">
        <v>28</v>
      </c>
      <c r="I31" s="23">
        <f>SGperms!I31/SGperms!I$307</f>
        <v>8.309295216773583E-3</v>
      </c>
      <c r="J31" s="23">
        <f>SGperms!J31/SGperms!J$307</f>
        <v>6.3137164040778501E-2</v>
      </c>
      <c r="K31" s="23">
        <f>SGperms!K31/SGperms!K$307</f>
        <v>9.2921642877949309E-2</v>
      </c>
      <c r="L31" s="23">
        <f>SGperms!L31/SGperms!L$307</f>
        <v>0.20953211275791919</v>
      </c>
      <c r="M31" s="23">
        <f>SGperms!M31/SGperms!M$307</f>
        <v>0.40206835666540541</v>
      </c>
      <c r="N31" s="20"/>
      <c r="O31" s="20"/>
      <c r="P31" s="20"/>
    </row>
    <row r="32" spans="1:16" ht="15.5">
      <c r="A32" s="21">
        <v>29</v>
      </c>
      <c r="B32" s="23">
        <f>SGperms!B32/SGperms!B$307</f>
        <v>5.2407991587802315E-2</v>
      </c>
      <c r="C32" s="23">
        <f>SGperms!C32/SGperms!C$307</f>
        <v>0.11996027805362461</v>
      </c>
      <c r="D32" s="23">
        <f>SGperms!D32/SGperms!D$307</f>
        <v>0.24941653982749873</v>
      </c>
      <c r="E32" s="23">
        <f>SGperms!E32/SGperms!E$307</f>
        <v>0.38438880706921941</v>
      </c>
      <c r="F32" s="17">
        <f>SGperms!F32/SGperms!F$307</f>
        <v>0.52714575354809634</v>
      </c>
      <c r="G32" s="20"/>
      <c r="H32" s="20">
        <v>29</v>
      </c>
      <c r="I32" s="23">
        <f>SGperms!I32/SGperms!I$307</f>
        <v>1.1925776036509234E-2</v>
      </c>
      <c r="J32" s="23">
        <f>SGperms!J32/SGperms!J$307</f>
        <v>4.9582947173308613E-2</v>
      </c>
      <c r="K32" s="23">
        <f>SGperms!K32/SGperms!K$307</f>
        <v>0.12554616953102241</v>
      </c>
      <c r="L32" s="23">
        <f>SGperms!L32/SGperms!L$307</f>
        <v>0.20335658238884044</v>
      </c>
      <c r="M32" s="23">
        <f>SGperms!M32/SGperms!M$307</f>
        <v>0.40597805524025726</v>
      </c>
      <c r="N32" s="20"/>
      <c r="O32" s="20"/>
      <c r="P32" s="20"/>
    </row>
    <row r="33" spans="1:16" ht="15.5">
      <c r="A33" s="21">
        <v>30</v>
      </c>
      <c r="B33" s="23">
        <f>SGperms!B33/SGperms!B$307</f>
        <v>5.1777076761303893E-2</v>
      </c>
      <c r="C33" s="23">
        <f>SGperms!C33/SGperms!C$307</f>
        <v>0.13455809334657395</v>
      </c>
      <c r="D33" s="23">
        <f>SGperms!D33/SGperms!D$307</f>
        <v>0.24627092846270926</v>
      </c>
      <c r="E33" s="23">
        <f>SGperms!E33/SGperms!E$307</f>
        <v>0.37723543025457607</v>
      </c>
      <c r="F33" s="17">
        <f>SGperms!F33/SGperms!F$307</f>
        <v>0.51897949988736203</v>
      </c>
      <c r="G33" s="20"/>
      <c r="H33" s="20">
        <v>30</v>
      </c>
      <c r="I33" s="23">
        <f>SGperms!I33/SGperms!I$307</f>
        <v>8.8259353338786747E-3</v>
      </c>
      <c r="J33" s="23">
        <f>SGperms!J33/SGperms!J$307</f>
        <v>8.5843373493975902E-2</v>
      </c>
      <c r="K33" s="23">
        <f>SGperms!K33/SGperms!K$307</f>
        <v>0.10544713078939702</v>
      </c>
      <c r="L33" s="23">
        <f>SGperms!L33/SGperms!L$307</f>
        <v>0.18700959023539668</v>
      </c>
      <c r="M33" s="23">
        <f>SGperms!M33/SGperms!M$307</f>
        <v>0.34266616218943119</v>
      </c>
      <c r="N33" s="20"/>
      <c r="O33" s="20"/>
      <c r="P33" s="20"/>
    </row>
    <row r="34" spans="1:16" ht="15.5">
      <c r="A34" s="21">
        <v>31</v>
      </c>
      <c r="B34" s="23">
        <f>SGperms!B34/SGperms!B$307</f>
        <v>4.6603575184016824E-2</v>
      </c>
      <c r="C34" s="23">
        <f>SGperms!C34/SGperms!C$307</f>
        <v>0.12770605759682224</v>
      </c>
      <c r="D34" s="23">
        <f>SGperms!D34/SGperms!D$307</f>
        <v>0.25753424657534246</v>
      </c>
      <c r="E34" s="23">
        <f>SGperms!E34/SGperms!E$307</f>
        <v>0.38783925941510627</v>
      </c>
      <c r="F34" s="17">
        <f>SGperms!F34/SGperms!F$307</f>
        <v>0.52489299391754896</v>
      </c>
      <c r="G34" s="20"/>
      <c r="H34" s="20">
        <v>31</v>
      </c>
      <c r="I34" s="23">
        <f>SGperms!I34/SGperms!I$307</f>
        <v>1.5800576914797432E-2</v>
      </c>
      <c r="J34" s="23">
        <f>SGperms!J34/SGperms!J$307</f>
        <v>3.6260426320667283E-2</v>
      </c>
      <c r="K34" s="23">
        <f>SGperms!K34/SGperms!K$307</f>
        <v>0.15088843577046313</v>
      </c>
      <c r="L34" s="23">
        <f>SGperms!L34/SGperms!L$307</f>
        <v>0.21331008427782622</v>
      </c>
      <c r="M34" s="23">
        <f>SGperms!M34/SGperms!M$307</f>
        <v>0.39866313532601838</v>
      </c>
      <c r="N34" s="20"/>
      <c r="O34" s="20"/>
      <c r="P34" s="20"/>
    </row>
    <row r="35" spans="1:16" ht="15.5">
      <c r="A35" s="21">
        <v>32</v>
      </c>
      <c r="B35" s="23">
        <f>SGperms!B35/SGperms!B$307</f>
        <v>6.9106203995793897E-2</v>
      </c>
      <c r="C35" s="23">
        <f>SGperms!C35/SGperms!C$307</f>
        <v>0.12840119165839123</v>
      </c>
      <c r="D35" s="23">
        <f>SGperms!D35/SGperms!D$307</f>
        <v>0.26362252663622526</v>
      </c>
      <c r="E35" s="23">
        <f>SGperms!E35/SGperms!E$307</f>
        <v>0.37513149589732797</v>
      </c>
      <c r="F35" s="17">
        <f>SGperms!F35/SGperms!F$307</f>
        <v>0.52939851317864384</v>
      </c>
      <c r="G35" s="20"/>
      <c r="H35" s="20">
        <v>32</v>
      </c>
      <c r="I35" s="23">
        <f>SGperms!I35/SGperms!I$307</f>
        <v>1.0418909028286046E-2</v>
      </c>
      <c r="J35" s="23">
        <f>SGperms!J35/SGperms!J$307</f>
        <v>5.143651529193697E-2</v>
      </c>
      <c r="K35" s="23">
        <f>SGperms!K35/SGperms!K$307</f>
        <v>0.13603262452665307</v>
      </c>
      <c r="L35" s="23">
        <f>SGperms!L35/SGperms!L$307</f>
        <v>0.20008718395815167</v>
      </c>
      <c r="M35" s="23">
        <f>SGperms!M35/SGperms!M$307</f>
        <v>0.39576239122209611</v>
      </c>
      <c r="N35" s="20"/>
      <c r="O35" s="20"/>
      <c r="P35" s="20"/>
    </row>
    <row r="36" spans="1:16" ht="15.5">
      <c r="A36" s="21">
        <v>33</v>
      </c>
      <c r="B36" s="23">
        <f>SGperms!B36/SGperms!B$307</f>
        <v>4.8412197686645633E-2</v>
      </c>
      <c r="C36" s="23">
        <f>SGperms!C36/SGperms!C$307</f>
        <v>0.1256703078450844</v>
      </c>
      <c r="D36" s="23">
        <f>SGperms!D36/SGperms!D$307</f>
        <v>0.26230339928970065</v>
      </c>
      <c r="E36" s="23">
        <f>SGperms!E36/SGperms!E$307</f>
        <v>0.37403745003155897</v>
      </c>
      <c r="F36" s="17">
        <f>SGperms!F36/SGperms!F$307</f>
        <v>0.54437936472178416</v>
      </c>
      <c r="G36" s="20"/>
      <c r="H36" s="20">
        <v>33</v>
      </c>
      <c r="I36" s="23">
        <f>SGperms!I36/SGperms!I$307</f>
        <v>7.5773883842080334E-3</v>
      </c>
      <c r="J36" s="23">
        <f>SGperms!J36/SGperms!J$307</f>
        <v>2.7803521779425393E-2</v>
      </c>
      <c r="K36" s="23">
        <f>SGperms!K36/SGperms!K$307</f>
        <v>0.11447713370230118</v>
      </c>
      <c r="L36" s="23">
        <f>SGperms!L36/SGperms!L$307</f>
        <v>0.18671897704155768</v>
      </c>
      <c r="M36" s="23">
        <f>SGperms!M36/SGperms!M$307</f>
        <v>0.39021314163198384</v>
      </c>
      <c r="N36" s="20"/>
      <c r="O36" s="20"/>
      <c r="P36" s="20"/>
    </row>
    <row r="37" spans="1:16" ht="15.5">
      <c r="A37" s="21">
        <v>34</v>
      </c>
      <c r="B37" s="23">
        <f>SGperms!B37/SGperms!B$307</f>
        <v>4.7234490010515245E-2</v>
      </c>
      <c r="C37" s="23">
        <f>SGperms!C37/SGperms!C$307</f>
        <v>0.11857000993048658</v>
      </c>
      <c r="D37" s="23">
        <f>SGperms!D37/SGperms!D$307</f>
        <v>0.27265347539320139</v>
      </c>
      <c r="E37" s="23">
        <f>SGperms!E37/SGperms!E$307</f>
        <v>0.38291605301914577</v>
      </c>
      <c r="F37" s="17">
        <f>SGperms!F37/SGperms!F$307</f>
        <v>0.52438612300067577</v>
      </c>
      <c r="G37" s="20"/>
      <c r="H37" s="20">
        <v>34</v>
      </c>
      <c r="I37" s="23">
        <f>SGperms!I37/SGperms!I$307</f>
        <v>2.0493391311835363E-2</v>
      </c>
      <c r="J37" s="23">
        <f>SGperms!J37/SGperms!J$307</f>
        <v>2.4907321594068582E-2</v>
      </c>
      <c r="K37" s="23">
        <f>SGperms!K37/SGperms!K$307</f>
        <v>0.18875618992135157</v>
      </c>
      <c r="L37" s="23">
        <f>SGperms!L37/SGperms!L$307</f>
        <v>0.19449287997675094</v>
      </c>
      <c r="M37" s="23">
        <f>SGperms!M37/SGperms!M$307</f>
        <v>0.36171017782822545</v>
      </c>
      <c r="N37" s="20"/>
      <c r="O37" s="20"/>
      <c r="P37" s="20"/>
    </row>
    <row r="38" spans="1:16" ht="15.5">
      <c r="A38" s="21">
        <v>35</v>
      </c>
      <c r="B38" s="23">
        <f>SGperms!B38/SGperms!B$307</f>
        <v>4.2397476340694004E-2</v>
      </c>
      <c r="C38" s="23">
        <f>SGperms!C38/SGperms!C$307</f>
        <v>0.14180734856007943</v>
      </c>
      <c r="D38" s="23">
        <f>SGperms!D38/SGperms!D$307</f>
        <v>0.26027397260273971</v>
      </c>
      <c r="E38" s="23">
        <f>SGperms!E38/SGperms!E$307</f>
        <v>0.38586156111929304</v>
      </c>
      <c r="F38" s="17">
        <f>SGperms!F38/SGperms!F$307</f>
        <v>0.5221333633701285</v>
      </c>
      <c r="G38" s="20"/>
      <c r="H38" s="20">
        <v>35</v>
      </c>
      <c r="I38" s="23">
        <f>SGperms!I38/SGperms!I$307</f>
        <v>1.0806389116114866E-2</v>
      </c>
      <c r="J38" s="23">
        <f>SGperms!J38/SGperms!J$307</f>
        <v>5.4564411492122329E-2</v>
      </c>
      <c r="K38" s="23">
        <f>SGperms!K38/SGperms!K$307</f>
        <v>0.10894261578794057</v>
      </c>
      <c r="L38" s="23">
        <f>SGperms!L38/SGperms!L$307</f>
        <v>0.2016855565242662</v>
      </c>
      <c r="M38" s="23">
        <f>SGperms!M38/SGperms!M$307</f>
        <v>0.29612813721780806</v>
      </c>
      <c r="N38" s="20"/>
      <c r="O38" s="20"/>
      <c r="P38" s="20"/>
    </row>
    <row r="39" spans="1:16" ht="15.5">
      <c r="A39" s="21">
        <v>36</v>
      </c>
      <c r="B39" s="23">
        <f>SGperms!B39/SGperms!B$307</f>
        <v>5.0725552050473181E-2</v>
      </c>
      <c r="C39" s="23">
        <f>SGperms!C39/SGperms!C$307</f>
        <v>0.12859980139026811</v>
      </c>
      <c r="D39" s="23">
        <f>SGperms!D39/SGperms!D$307</f>
        <v>0.26757990867579906</v>
      </c>
      <c r="E39" s="23">
        <f>SGperms!E39/SGperms!E$307</f>
        <v>0.3925520723753419</v>
      </c>
      <c r="F39" s="17">
        <f>SGperms!F39/SGperms!F$307</f>
        <v>0.52185176841630998</v>
      </c>
      <c r="G39" s="20"/>
      <c r="H39" s="20">
        <v>36</v>
      </c>
      <c r="I39" s="23">
        <f>SGperms!I39/SGperms!I$307</f>
        <v>1.2700736212166873E-2</v>
      </c>
      <c r="J39" s="23">
        <f>SGperms!J39/SGperms!J$307</f>
        <v>6.4990732159406858E-2</v>
      </c>
      <c r="K39" s="23">
        <f>SGperms!K39/SGperms!K$307</f>
        <v>0.11913778036702592</v>
      </c>
      <c r="L39" s="23">
        <f>SGperms!L39/SGperms!L$307</f>
        <v>0.20575414123801219</v>
      </c>
      <c r="M39" s="23">
        <f>SGperms!M39/SGperms!M$307</f>
        <v>0.3386303443057132</v>
      </c>
      <c r="N39" s="20"/>
      <c r="O39" s="20"/>
      <c r="P39" s="20"/>
    </row>
    <row r="40" spans="1:16" ht="15.5">
      <c r="A40" s="21">
        <v>37</v>
      </c>
      <c r="B40" s="23">
        <f>SGperms!B40/SGperms!B$307</f>
        <v>5.0809674027339637E-2</v>
      </c>
      <c r="C40" s="23">
        <f>SGperms!C40/SGperms!C$307</f>
        <v>0.13629592850049652</v>
      </c>
      <c r="D40" s="23">
        <f>SGperms!D40/SGperms!D$307</f>
        <v>0.27407407407407408</v>
      </c>
      <c r="E40" s="23">
        <f>SGperms!E40/SGperms!E$307</f>
        <v>0.39545550178834415</v>
      </c>
      <c r="F40" s="17">
        <f>SGperms!F40/SGperms!F$307</f>
        <v>0.55339040324397393</v>
      </c>
      <c r="G40" s="20"/>
      <c r="H40" s="20">
        <v>37</v>
      </c>
      <c r="I40" s="23">
        <f>SGperms!I40/SGperms!I$307</f>
        <v>1.3002109613811512E-2</v>
      </c>
      <c r="J40" s="23">
        <f>SGperms!J40/SGperms!J$307</f>
        <v>4.6223354958294716E-2</v>
      </c>
      <c r="K40" s="23">
        <f>SGperms!K40/SGperms!K$307</f>
        <v>0.12292455578211475</v>
      </c>
      <c r="L40" s="23">
        <f>SGperms!L40/SGperms!L$307</f>
        <v>0.2178145887823307</v>
      </c>
      <c r="M40" s="23">
        <f>SGperms!M40/SGperms!M$307</f>
        <v>0.34644974145541679</v>
      </c>
      <c r="N40" s="20"/>
      <c r="O40" s="20"/>
      <c r="P40" s="20"/>
    </row>
    <row r="41" spans="1:16" ht="15.5">
      <c r="A41" s="21">
        <v>38</v>
      </c>
      <c r="B41" s="23">
        <f>SGperms!B41/SGperms!B$307</f>
        <v>5.5478443743427967E-2</v>
      </c>
      <c r="C41" s="23">
        <f>SGperms!C41/SGperms!C$307</f>
        <v>0.14344587884806356</v>
      </c>
      <c r="D41" s="23">
        <f>SGperms!D41/SGperms!D$307</f>
        <v>0.27163876204972098</v>
      </c>
      <c r="E41" s="23">
        <f>SGperms!E41/SGperms!E$307</f>
        <v>0.39899011150852087</v>
      </c>
      <c r="F41" s="17">
        <f>SGperms!F41/SGperms!F$307</f>
        <v>0.54567470150934894</v>
      </c>
      <c r="G41" s="20"/>
      <c r="H41" s="20">
        <v>38</v>
      </c>
      <c r="I41" s="23">
        <f>SGperms!I41/SGperms!I$307</f>
        <v>1.1107762517759502E-2</v>
      </c>
      <c r="J41" s="23">
        <f>SGperms!J41/SGperms!J$307</f>
        <v>5.2015755329008338E-2</v>
      </c>
      <c r="K41" s="23">
        <f>SGperms!K41/SGperms!K$307</f>
        <v>9.2047771628313416E-2</v>
      </c>
      <c r="L41" s="23">
        <f>SGperms!L41/SGperms!L$307</f>
        <v>0.20568148793955246</v>
      </c>
      <c r="M41" s="23">
        <f>SGperms!M41/SGperms!M$307</f>
        <v>0.35868331441543694</v>
      </c>
      <c r="N41" s="20"/>
      <c r="O41" s="20"/>
      <c r="P41" s="20"/>
    </row>
    <row r="42" spans="1:16" ht="15.5">
      <c r="A42" s="21">
        <v>39</v>
      </c>
      <c r="B42" s="23">
        <f>SGperms!B42/SGperms!B$307</f>
        <v>4.9001051524710827E-2</v>
      </c>
      <c r="C42" s="23">
        <f>SGperms!C42/SGperms!C$307</f>
        <v>0.14011916583912609</v>
      </c>
      <c r="D42" s="23">
        <f>SGperms!D42/SGperms!D$307</f>
        <v>0.25834601725012679</v>
      </c>
      <c r="E42" s="23">
        <f>SGperms!E42/SGperms!E$307</f>
        <v>0.39743320008415739</v>
      </c>
      <c r="F42" s="17">
        <f>SGperms!F42/SGperms!F$307</f>
        <v>0.55063077269655325</v>
      </c>
      <c r="G42" s="20"/>
      <c r="H42" s="20">
        <v>39</v>
      </c>
      <c r="I42" s="23">
        <f>SGperms!I42/SGperms!I$307</f>
        <v>3.2720540749989232E-3</v>
      </c>
      <c r="J42" s="23">
        <f>SGperms!J42/SGperms!J$307</f>
        <v>3.4175162187210374E-2</v>
      </c>
      <c r="K42" s="23">
        <f>SGperms!K42/SGperms!K$307</f>
        <v>7.6318089134867456E-2</v>
      </c>
      <c r="L42" s="23">
        <f>SGperms!L42/SGperms!L$307</f>
        <v>0.21113048532403372</v>
      </c>
      <c r="M42" s="23">
        <f>SGperms!M42/SGperms!M$307</f>
        <v>0.41051835035944001</v>
      </c>
      <c r="N42" s="20"/>
      <c r="O42" s="20"/>
      <c r="P42" s="20"/>
    </row>
    <row r="43" spans="1:16" ht="15.5">
      <c r="A43" s="21">
        <v>40</v>
      </c>
      <c r="B43" s="23">
        <f>SGperms!B43/SGperms!B$307</f>
        <v>6.3259726603575192E-2</v>
      </c>
      <c r="C43" s="23">
        <f>SGperms!C43/SGperms!C$307</f>
        <v>0.12850049652432968</v>
      </c>
      <c r="D43" s="23">
        <f>SGperms!D43/SGperms!D$307</f>
        <v>0.24667681380010145</v>
      </c>
      <c r="E43" s="23">
        <f>SGperms!E43/SGperms!E$307</f>
        <v>0.40887860298758683</v>
      </c>
      <c r="F43" s="17">
        <f>SGperms!F43/SGperms!F$307</f>
        <v>0.55693849966208597</v>
      </c>
      <c r="G43" s="20"/>
      <c r="H43" s="20">
        <v>40</v>
      </c>
      <c r="I43" s="23">
        <f>SGperms!I43/SGperms!I$307</f>
        <v>1.1193869203943685E-2</v>
      </c>
      <c r="J43" s="23">
        <f>SGperms!J43/SGperms!J$307</f>
        <v>5.294253938832251E-2</v>
      </c>
      <c r="K43" s="23">
        <f>SGperms!K43/SGperms!K$307</f>
        <v>0.1945819982522575</v>
      </c>
      <c r="L43" s="23">
        <f>SGperms!L43/SGperms!L$307</f>
        <v>0.19819819819819817</v>
      </c>
      <c r="M43" s="23">
        <f>SGperms!M43/SGperms!M$307</f>
        <v>0.3946273174423004</v>
      </c>
      <c r="N43" s="20"/>
      <c r="O43" s="20"/>
      <c r="P43" s="20"/>
    </row>
    <row r="44" spans="1:16" ht="15.5">
      <c r="A44" s="21">
        <v>41</v>
      </c>
      <c r="B44" s="23">
        <f>SGperms!B44/SGperms!B$307</f>
        <v>5.8675078864353317E-2</v>
      </c>
      <c r="C44" s="23">
        <f>SGperms!C44/SGperms!C$307</f>
        <v>0.13584905660377355</v>
      </c>
      <c r="D44" s="23">
        <f>SGperms!D44/SGperms!D$307</f>
        <v>0.30532724505327241</v>
      </c>
      <c r="E44" s="23">
        <f>SGperms!E44/SGperms!E$307</f>
        <v>0.40879444561329686</v>
      </c>
      <c r="F44" s="17">
        <f>SGperms!F44/SGperms!F$307</f>
        <v>0.55271457535480961</v>
      </c>
      <c r="G44" s="20"/>
      <c r="H44" s="20">
        <v>41</v>
      </c>
      <c r="I44" s="23">
        <f>SGperms!I44/SGperms!I$307</f>
        <v>1.8771257588151721E-2</v>
      </c>
      <c r="J44" s="23">
        <f>SGperms!J44/SGperms!J$307</f>
        <v>4.5528266913809082E-2</v>
      </c>
      <c r="K44" s="23">
        <f>SGperms!K44/SGperms!K$307</f>
        <v>5.6219050393242063E-2</v>
      </c>
      <c r="L44" s="23">
        <f>SGperms!L44/SGperms!L$307</f>
        <v>0.21541702993315895</v>
      </c>
      <c r="M44" s="23">
        <f>SGperms!M44/SGperms!M$307</f>
        <v>0.38201538655568168</v>
      </c>
      <c r="N44" s="20"/>
      <c r="O44" s="20"/>
      <c r="P44" s="20"/>
    </row>
    <row r="45" spans="1:16" ht="15.5">
      <c r="A45" s="21">
        <v>42</v>
      </c>
      <c r="B45" s="23">
        <f>SGperms!B45/SGperms!B$307</f>
        <v>5.1692954784437431E-2</v>
      </c>
      <c r="C45" s="23">
        <f>SGperms!C45/SGperms!C$307</f>
        <v>0.14011916583912609</v>
      </c>
      <c r="D45" s="23">
        <f>SGperms!D45/SGperms!D$307</f>
        <v>0.28422120750887869</v>
      </c>
      <c r="E45" s="23">
        <f>SGperms!E45/SGperms!E$307</f>
        <v>0.40749000631180304</v>
      </c>
      <c r="F45" s="17">
        <f>SGperms!F45/SGperms!F$307</f>
        <v>0.55440414507772018</v>
      </c>
      <c r="G45" s="20"/>
      <c r="H45" s="20">
        <v>42</v>
      </c>
      <c r="I45" s="23">
        <f>SGperms!I45/SGperms!I$307</f>
        <v>1.0074482283549317E-2</v>
      </c>
      <c r="J45" s="23">
        <f>SGperms!J45/SGperms!J$307</f>
        <v>6.3253012048192767E-2</v>
      </c>
      <c r="K45" s="23">
        <f>SGperms!K45/SGperms!K$307</f>
        <v>2.2429362073987765E-2</v>
      </c>
      <c r="L45" s="23">
        <f>SGperms!L45/SGperms!L$307</f>
        <v>0.22246439988375474</v>
      </c>
      <c r="M45" s="23">
        <f>SGperms!M45/SGperms!M$307</f>
        <v>0.39450119813343421</v>
      </c>
      <c r="N45" s="20"/>
      <c r="O45" s="20"/>
      <c r="P45" s="20"/>
    </row>
    <row r="46" spans="1:16" ht="15.5">
      <c r="A46" s="21">
        <v>43</v>
      </c>
      <c r="B46" s="23">
        <f>SGperms!B46/SGperms!B$307</f>
        <v>5.6151419558359623E-2</v>
      </c>
      <c r="C46" s="23">
        <f>SGperms!C46/SGperms!C$307</f>
        <v>0.14180734856007943</v>
      </c>
      <c r="D46" s="23">
        <f>SGperms!D46/SGperms!D$307</f>
        <v>0.27742262810755958</v>
      </c>
      <c r="E46" s="23">
        <f>SGperms!E46/SGperms!E$307</f>
        <v>0.41342310119924253</v>
      </c>
      <c r="F46" s="17">
        <f>SGperms!F46/SGperms!F$307</f>
        <v>0.54933543590898848</v>
      </c>
      <c r="G46" s="20"/>
      <c r="H46" s="20">
        <v>43</v>
      </c>
      <c r="I46" s="23">
        <f>SGperms!I46/SGperms!I$307</f>
        <v>1.1107762517759502E-2</v>
      </c>
      <c r="J46" s="23">
        <f>SGperms!J46/SGperms!J$307</f>
        <v>3.19740500463392E-2</v>
      </c>
      <c r="K46" s="23">
        <f>SGperms!K46/SGperms!K$307</f>
        <v>0.1264200407806583</v>
      </c>
      <c r="L46" s="23">
        <f>SGperms!L46/SGperms!L$307</f>
        <v>0.21309212438244696</v>
      </c>
      <c r="M46" s="23">
        <f>SGperms!M46/SGperms!M$307</f>
        <v>0.38844747130785723</v>
      </c>
      <c r="N46" s="20"/>
      <c r="O46" s="20"/>
      <c r="P46" s="20"/>
    </row>
    <row r="47" spans="1:16" ht="15.5">
      <c r="A47" s="21">
        <v>44</v>
      </c>
      <c r="B47" s="23">
        <f>SGperms!B47/SGperms!B$307</f>
        <v>4.1472134595162989E-2</v>
      </c>
      <c r="C47" s="23">
        <f>SGperms!C47/SGperms!C$307</f>
        <v>0.135253227408143</v>
      </c>
      <c r="D47" s="23">
        <f>SGperms!D47/SGperms!D$307</f>
        <v>0.2875697615423643</v>
      </c>
      <c r="E47" s="23">
        <f>SGperms!E47/SGperms!E$307</f>
        <v>0.41262360614348825</v>
      </c>
      <c r="F47" s="17">
        <f>SGperms!F47/SGperms!F$307</f>
        <v>0.55141923856724484</v>
      </c>
      <c r="G47" s="20"/>
      <c r="H47" s="20">
        <v>44</v>
      </c>
      <c r="I47" s="23">
        <f>SGperms!I47/SGperms!I$307</f>
        <v>1.8125457441770354E-2</v>
      </c>
      <c r="J47" s="23">
        <f>SGperms!J47/SGperms!J$307</f>
        <v>4.6570898980537533E-2</v>
      </c>
      <c r="K47" s="23">
        <f>SGperms!K47/SGperms!K$307</f>
        <v>7.5735508301776874E-2</v>
      </c>
      <c r="L47" s="23">
        <f>SGperms!L47/SGperms!L$307</f>
        <v>0.21716070909619295</v>
      </c>
      <c r="M47" s="23">
        <f>SGperms!M47/SGperms!M$307</f>
        <v>0.35918779165090176</v>
      </c>
      <c r="N47" s="20"/>
      <c r="O47" s="20"/>
      <c r="P47" s="20"/>
    </row>
    <row r="48" spans="1:16" ht="15.5">
      <c r="A48" s="21">
        <v>45</v>
      </c>
      <c r="B48" s="23">
        <f>SGperms!B48/SGperms!B$307</f>
        <v>6.1787592008412197E-2</v>
      </c>
      <c r="C48" s="23">
        <f>SGperms!C48/SGperms!C$307</f>
        <v>0.13411122144985105</v>
      </c>
      <c r="D48" s="23">
        <f>SGperms!D48/SGperms!D$307</f>
        <v>0.29883307965499745</v>
      </c>
      <c r="E48" s="23">
        <f>SGperms!E48/SGperms!E$307</f>
        <v>0.43118030717441613</v>
      </c>
      <c r="F48" s="17">
        <f>SGperms!F48/SGperms!F$307</f>
        <v>0.58031088082901561</v>
      </c>
      <c r="G48" s="20"/>
      <c r="H48" s="20">
        <v>45</v>
      </c>
      <c r="I48" s="23">
        <f>SGperms!I48/SGperms!I$307</f>
        <v>1.605889697334998E-2</v>
      </c>
      <c r="J48" s="23">
        <f>SGperms!J48/SGperms!J$307</f>
        <v>6.3021316033364222E-2</v>
      </c>
      <c r="K48" s="23">
        <f>SGperms!K48/SGperms!K$307</f>
        <v>7.1366152053597434E-2</v>
      </c>
      <c r="L48" s="23">
        <f>SGperms!L48/SGperms!L$307</f>
        <v>0.22355419936065093</v>
      </c>
      <c r="M48" s="23">
        <f>SGperms!M48/SGperms!M$307</f>
        <v>0.36662883087400683</v>
      </c>
      <c r="N48" s="20"/>
      <c r="O48" s="20"/>
      <c r="P48" s="20"/>
    </row>
    <row r="49" spans="1:16" ht="15.5">
      <c r="A49" s="21">
        <v>46</v>
      </c>
      <c r="B49" s="23">
        <f>SGperms!B49/SGperms!B$307</f>
        <v>5.5268138801261829E-2</v>
      </c>
      <c r="C49" s="23">
        <f>SGperms!C49/SGperms!C$307</f>
        <v>0.13664349553128102</v>
      </c>
      <c r="D49" s="23">
        <f>SGperms!D49/SGperms!D$307</f>
        <v>0.29051243023845763</v>
      </c>
      <c r="E49" s="23">
        <f>SGperms!E49/SGperms!E$307</f>
        <v>0.41695771091941936</v>
      </c>
      <c r="F49" s="17">
        <f>SGperms!F49/SGperms!F$307</f>
        <v>0.57636855147555754</v>
      </c>
      <c r="G49" s="20"/>
      <c r="H49" s="20">
        <v>46</v>
      </c>
      <c r="I49" s="23">
        <f>SGperms!I49/SGperms!I$307</f>
        <v>1.0375855685193955E-2</v>
      </c>
      <c r="J49" s="23">
        <f>SGperms!J49/SGperms!J$307</f>
        <v>2.5602409638554216E-2</v>
      </c>
      <c r="K49" s="23">
        <f>SGperms!K49/SGperms!K$307</f>
        <v>0.15875327701718611</v>
      </c>
      <c r="L49" s="23">
        <f>SGperms!L49/SGperms!L$307</f>
        <v>0.22755013077593719</v>
      </c>
      <c r="M49" s="23">
        <f>SGperms!M49/SGperms!M$307</f>
        <v>0.38819523269012485</v>
      </c>
      <c r="N49" s="20"/>
      <c r="O49" s="20"/>
      <c r="P49" s="20"/>
    </row>
    <row r="50" spans="1:16" ht="15.5">
      <c r="A50" s="21">
        <v>47</v>
      </c>
      <c r="B50" s="23">
        <f>SGperms!B50/SGperms!B$307</f>
        <v>6.3427970557308089E-2</v>
      </c>
      <c r="C50" s="23">
        <f>SGperms!C50/SGperms!C$307</f>
        <v>0.13545183714001985</v>
      </c>
      <c r="D50" s="23">
        <f>SGperms!D50/SGperms!D$307</f>
        <v>0.29213597158802634</v>
      </c>
      <c r="E50" s="23">
        <f>SGperms!E50/SGperms!E$307</f>
        <v>0.42617294340416578</v>
      </c>
      <c r="F50" s="17">
        <f>SGperms!F50/SGperms!F$307</f>
        <v>0.58498535706240151</v>
      </c>
      <c r="G50" s="20"/>
      <c r="H50" s="20">
        <v>47</v>
      </c>
      <c r="I50" s="23">
        <f>SGperms!I50/SGperms!I$307</f>
        <v>1.9546217763809357E-2</v>
      </c>
      <c r="J50" s="23">
        <f>SGperms!J50/SGperms!J$307</f>
        <v>4.5759962928637619E-2</v>
      </c>
      <c r="K50" s="23">
        <f>SGperms!K50/SGperms!K$307</f>
        <v>9.8747451208855225E-2</v>
      </c>
      <c r="L50" s="23">
        <f>SGperms!L50/SGperms!L$307</f>
        <v>0.19420226678291191</v>
      </c>
      <c r="M50" s="23">
        <f>SGperms!M50/SGperms!M$307</f>
        <v>0.39929373187034933</v>
      </c>
      <c r="N50" s="20"/>
      <c r="O50" s="20"/>
      <c r="P50" s="20"/>
    </row>
    <row r="51" spans="1:16" ht="15.5">
      <c r="A51" s="21">
        <v>48</v>
      </c>
      <c r="B51" s="23">
        <f>SGperms!B51/SGperms!B$307</f>
        <v>5.5268138801261829E-2</v>
      </c>
      <c r="C51" s="23">
        <f>SGperms!C51/SGperms!C$307</f>
        <v>0.13887785501489572</v>
      </c>
      <c r="D51" s="23">
        <f>SGperms!D51/SGperms!D$307</f>
        <v>0.28828006088280062</v>
      </c>
      <c r="E51" s="23">
        <f>SGperms!E51/SGperms!E$307</f>
        <v>0.42402693035977274</v>
      </c>
      <c r="F51" s="17">
        <f>SGperms!F51/SGperms!F$307</f>
        <v>0.57946609596756027</v>
      </c>
      <c r="G51" s="20"/>
      <c r="H51" s="20">
        <v>48</v>
      </c>
      <c r="I51" s="23">
        <f>SGperms!I51/SGperms!I$307</f>
        <v>1.9072630989796356E-2</v>
      </c>
      <c r="J51" s="23">
        <f>SGperms!J51/SGperms!J$307</f>
        <v>2.5486561631139944E-3</v>
      </c>
      <c r="K51" s="23">
        <f>SGperms!K51/SGperms!K$307</f>
        <v>8.2726478298863954E-2</v>
      </c>
      <c r="L51" s="23">
        <f>SGperms!L51/SGperms!L$307</f>
        <v>0.2201394943330427</v>
      </c>
      <c r="M51" s="23">
        <f>SGperms!M51/SGperms!M$307</f>
        <v>0.38201538655568168</v>
      </c>
      <c r="N51" s="20"/>
      <c r="O51" s="20"/>
      <c r="P51" s="20"/>
    </row>
    <row r="52" spans="1:16" ht="15.5">
      <c r="A52" s="21">
        <v>49</v>
      </c>
      <c r="B52" s="23">
        <f>SGperms!B52/SGperms!B$307</f>
        <v>6.3343848580441633E-2</v>
      </c>
      <c r="C52" s="23">
        <f>SGperms!C52/SGperms!C$307</f>
        <v>0.14091360476663356</v>
      </c>
      <c r="D52" s="23">
        <f>SGperms!D52/SGperms!D$307</f>
        <v>0.32054794520547941</v>
      </c>
      <c r="E52" s="23">
        <f>SGperms!E52/SGperms!E$307</f>
        <v>0.43118030717441613</v>
      </c>
      <c r="F52" s="17">
        <f>SGperms!F52/SGperms!F$307</f>
        <v>0.5917999549448073</v>
      </c>
      <c r="G52" s="20"/>
      <c r="H52" s="20">
        <v>49</v>
      </c>
      <c r="I52" s="23">
        <f>SGperms!I52/SGperms!I$307</f>
        <v>2.9835966762819133E-2</v>
      </c>
      <c r="J52" s="23">
        <f>SGperms!J52/SGperms!J$307</f>
        <v>5.5607043558850787E-2</v>
      </c>
      <c r="K52" s="23">
        <f>SGperms!K52/SGperms!K$307</f>
        <v>0.16894844159627145</v>
      </c>
      <c r="L52" s="23">
        <f>SGperms!L52/SGperms!L$307</f>
        <v>0.19485614646904967</v>
      </c>
      <c r="M52" s="23">
        <f>SGperms!M52/SGperms!M$307</f>
        <v>0.37243031908185142</v>
      </c>
      <c r="N52" s="20"/>
      <c r="O52" s="20"/>
      <c r="P52" s="20"/>
    </row>
    <row r="53" spans="1:16" ht="15.5">
      <c r="A53" s="21">
        <v>50</v>
      </c>
      <c r="B53" s="23">
        <f>SGperms!B53/SGperms!B$307</f>
        <v>5.1482649842271293E-2</v>
      </c>
      <c r="C53" s="23">
        <f>SGperms!C53/SGperms!C$307</f>
        <v>0.12720953326713005</v>
      </c>
      <c r="D53" s="23">
        <f>SGperms!D53/SGperms!D$307</f>
        <v>0.2900050735667174</v>
      </c>
      <c r="E53" s="23">
        <f>SGperms!E53/SGperms!E$307</f>
        <v>0.42646749421418051</v>
      </c>
      <c r="F53" s="17">
        <f>SGperms!F53/SGperms!F$307</f>
        <v>0.57969137193061493</v>
      </c>
      <c r="G53" s="20"/>
      <c r="H53" s="20">
        <v>50</v>
      </c>
      <c r="I53" s="23">
        <f>SGperms!I53/SGperms!I$307</f>
        <v>2.1612778232229731E-2</v>
      </c>
      <c r="J53" s="23">
        <f>SGperms!J53/SGperms!J$307</f>
        <v>3.6492122335495827E-2</v>
      </c>
      <c r="K53" s="23">
        <f>SGperms!K53/SGperms!K$307</f>
        <v>8.4474220798135727E-2</v>
      </c>
      <c r="L53" s="23">
        <f>SGperms!L53/SGperms!L$307</f>
        <v>0.22529787852368496</v>
      </c>
      <c r="M53" s="23">
        <f>SGperms!M53/SGperms!M$307</f>
        <v>0.38415941480640681</v>
      </c>
      <c r="N53" s="20"/>
      <c r="O53" s="20"/>
      <c r="P53" s="20"/>
    </row>
    <row r="54" spans="1:16" ht="15.5">
      <c r="A54" s="21">
        <v>51</v>
      </c>
      <c r="B54" s="23">
        <f>SGperms!B54/SGperms!B$307</f>
        <v>5.3796004206098848E-2</v>
      </c>
      <c r="C54" s="23">
        <f>SGperms!C54/SGperms!C$307</f>
        <v>0.14230387288977159</v>
      </c>
      <c r="D54" s="23">
        <f>SGperms!D54/SGperms!D$307</f>
        <v>0.27508878741755455</v>
      </c>
      <c r="E54" s="23">
        <f>SGperms!E54/SGperms!E$307</f>
        <v>0.43942772985482853</v>
      </c>
      <c r="F54" s="17">
        <f>SGperms!F54/SGperms!F$307</f>
        <v>0.57327100698355482</v>
      </c>
      <c r="G54" s="20"/>
      <c r="H54" s="20">
        <v>51</v>
      </c>
      <c r="I54" s="23">
        <f>SGperms!I54/SGperms!I$307</f>
        <v>3.6509234942093252E-2</v>
      </c>
      <c r="J54" s="23">
        <f>SGperms!J54/SGperms!J$307</f>
        <v>4.5180722891566265E-2</v>
      </c>
      <c r="K54" s="23">
        <f>SGperms!K54/SGperms!K$307</f>
        <v>9.8747451208855225E-2</v>
      </c>
      <c r="L54" s="23">
        <f>SGperms!L54/SGperms!L$307</f>
        <v>0.2197035745422842</v>
      </c>
      <c r="M54" s="23">
        <f>SGperms!M54/SGperms!M$307</f>
        <v>0.39336612435363855</v>
      </c>
      <c r="N54" s="20"/>
      <c r="O54" s="20"/>
      <c r="P54" s="20"/>
    </row>
    <row r="55" spans="1:16" ht="15.5">
      <c r="A55" s="21">
        <v>52</v>
      </c>
      <c r="B55" s="23">
        <f>SGperms!B55/SGperms!B$307</f>
        <v>5.7749737118822295E-2</v>
      </c>
      <c r="C55" s="23">
        <f>SGperms!C55/SGperms!C$307</f>
        <v>0.14344587884806356</v>
      </c>
      <c r="D55" s="23">
        <f>SGperms!D55/SGperms!D$307</f>
        <v>0.30908168442415018</v>
      </c>
      <c r="E55" s="23">
        <f>SGperms!E55/SGperms!E$307</f>
        <v>0.42722491058278983</v>
      </c>
      <c r="F55" s="17">
        <f>SGperms!F55/SGperms!F$307</f>
        <v>0.5771006983554855</v>
      </c>
      <c r="G55" s="20"/>
      <c r="H55" s="20">
        <v>52</v>
      </c>
      <c r="I55" s="23">
        <f>SGperms!I55/SGperms!I$307</f>
        <v>1.8642097558875446E-2</v>
      </c>
      <c r="J55" s="23">
        <f>SGperms!J55/SGperms!J$307</f>
        <v>7.2289156626506021E-2</v>
      </c>
      <c r="K55" s="23">
        <f>SGperms!K55/SGperms!K$307</f>
        <v>9.8747451208855225E-2</v>
      </c>
      <c r="L55" s="23">
        <f>SGperms!L55/SGperms!L$307</f>
        <v>0.21585294972391744</v>
      </c>
      <c r="M55" s="23">
        <f>SGperms!M55/SGperms!M$307</f>
        <v>0.33194602093580522</v>
      </c>
      <c r="N55" s="20"/>
      <c r="O55" s="20"/>
      <c r="P55" s="20"/>
    </row>
    <row r="56" spans="1:16" ht="15.5">
      <c r="A56" s="21">
        <v>53</v>
      </c>
      <c r="B56" s="23">
        <f>SGperms!B56/SGperms!B$307</f>
        <v>6.0904311251314409E-2</v>
      </c>
      <c r="C56" s="23">
        <f>SGperms!C56/SGperms!C$307</f>
        <v>0.15307845084409136</v>
      </c>
      <c r="D56" s="23">
        <f>SGperms!D56/SGperms!D$307</f>
        <v>0.3015728056823947</v>
      </c>
      <c r="E56" s="23">
        <f>SGperms!E56/SGperms!E$307</f>
        <v>0.4262991794656007</v>
      </c>
      <c r="F56" s="17">
        <f>SGperms!F56/SGperms!F$307</f>
        <v>0.58949087632349628</v>
      </c>
      <c r="G56" s="20"/>
      <c r="H56" s="20">
        <v>53</v>
      </c>
      <c r="I56" s="23">
        <f>SGperms!I56/SGperms!I$307</f>
        <v>2.6262539286175571E-2</v>
      </c>
      <c r="J56" s="23">
        <f>SGperms!J56/SGperms!J$307</f>
        <v>4.2632066728452267E-2</v>
      </c>
      <c r="K56" s="23">
        <f>SGperms!K56/SGperms!K$307</f>
        <v>9.7290999126128749E-2</v>
      </c>
      <c r="L56" s="23">
        <f>SGperms!L56/SGperms!L$307</f>
        <v>0.21490845684394072</v>
      </c>
      <c r="M56" s="23">
        <f>SGperms!M56/SGperms!M$307</f>
        <v>0.33951317946777648</v>
      </c>
      <c r="N56" s="20"/>
      <c r="O56" s="20"/>
      <c r="P56" s="20"/>
    </row>
    <row r="57" spans="1:16" ht="15.5">
      <c r="A57" s="21">
        <v>54</v>
      </c>
      <c r="B57" s="23">
        <f>SGperms!B57/SGperms!B$307</f>
        <v>5.5941114616193485E-2</v>
      </c>
      <c r="C57" s="23">
        <f>SGperms!C57/SGperms!C$307</f>
        <v>0.1343098311817279</v>
      </c>
      <c r="D57" s="23">
        <f>SGperms!D57/SGperms!D$307</f>
        <v>0.31029934043632673</v>
      </c>
      <c r="E57" s="23">
        <f>SGperms!E57/SGperms!E$307</f>
        <v>0.43341047759309914</v>
      </c>
      <c r="F57" s="17">
        <f>SGperms!F57/SGperms!F$307</f>
        <v>0.61331380941653524</v>
      </c>
      <c r="G57" s="20"/>
      <c r="H57" s="20">
        <v>54</v>
      </c>
      <c r="I57" s="23">
        <f>SGperms!I57/SGperms!I$307</f>
        <v>1.9460111077625176E-2</v>
      </c>
      <c r="J57" s="23">
        <f>SGperms!J57/SGperms!J$307</f>
        <v>6.6612604263206671E-2</v>
      </c>
      <c r="K57" s="23">
        <f>SGperms!K57/SGperms!K$307</f>
        <v>8.5639382464316918E-2</v>
      </c>
      <c r="L57" s="23">
        <f>SGperms!L57/SGperms!L$307</f>
        <v>0.23161871548968321</v>
      </c>
      <c r="M57" s="23">
        <f>SGperms!M57/SGperms!M$307</f>
        <v>0.38542060789506871</v>
      </c>
      <c r="N57" s="20"/>
      <c r="O57" s="20"/>
      <c r="P57" s="20"/>
    </row>
    <row r="58" spans="1:16" ht="15.5">
      <c r="A58" s="21">
        <v>55</v>
      </c>
      <c r="B58" s="23">
        <f>SGperms!B58/SGperms!B$307</f>
        <v>6.0904311251314409E-2</v>
      </c>
      <c r="C58" s="23">
        <f>SGperms!C58/SGperms!C$307</f>
        <v>0.15287984111221448</v>
      </c>
      <c r="D58" s="23">
        <f>SGperms!D58/SGperms!D$307</f>
        <v>0.2610857432775241</v>
      </c>
      <c r="E58" s="23">
        <f>SGperms!E58/SGperms!E$307</f>
        <v>0.44052177572059747</v>
      </c>
      <c r="F58" s="17">
        <f>SGperms!F58/SGperms!F$307</f>
        <v>0.58690020274836674</v>
      </c>
      <c r="G58" s="20"/>
      <c r="H58" s="20">
        <v>55</v>
      </c>
      <c r="I58" s="23">
        <f>SGperms!I58/SGperms!I$307</f>
        <v>1.8168510784862445E-2</v>
      </c>
      <c r="J58" s="23">
        <f>SGperms!J58/SGperms!J$307</f>
        <v>3.2437442075996289E-2</v>
      </c>
      <c r="K58" s="23">
        <f>SGperms!K58/SGperms!K$307</f>
        <v>0.10224293620739877</v>
      </c>
      <c r="L58" s="23">
        <f>SGperms!L58/SGperms!L$307</f>
        <v>0.22493461203138621</v>
      </c>
      <c r="M58" s="23">
        <f>SGperms!M58/SGperms!M$307</f>
        <v>0.40118552150334214</v>
      </c>
      <c r="N58" s="20"/>
      <c r="O58" s="20"/>
      <c r="P58" s="20"/>
    </row>
    <row r="59" spans="1:16" ht="15.5">
      <c r="A59" s="21">
        <v>56</v>
      </c>
      <c r="B59" s="23">
        <f>SGperms!B59/SGperms!B$307</f>
        <v>6.5446898002103043E-2</v>
      </c>
      <c r="C59" s="23">
        <f>SGperms!C59/SGperms!C$307</f>
        <v>0.14339622641509434</v>
      </c>
      <c r="D59" s="23">
        <f>SGperms!D59/SGperms!D$307</f>
        <v>0.3082699137493658</v>
      </c>
      <c r="E59" s="23">
        <f>SGperms!E59/SGperms!E$307</f>
        <v>0.4418262150220913</v>
      </c>
      <c r="F59" s="17">
        <f>SGperms!F59/SGperms!F$307</f>
        <v>0.58369002027483674</v>
      </c>
      <c r="G59" s="20"/>
      <c r="H59" s="20">
        <v>56</v>
      </c>
      <c r="I59" s="23">
        <f>SGperms!I59/SGperms!I$307</f>
        <v>1.9158737675980541E-2</v>
      </c>
      <c r="J59" s="23">
        <f>SGperms!J59/SGperms!J$307</f>
        <v>4.5064874884151992E-2</v>
      </c>
      <c r="K59" s="23">
        <f>SGperms!K59/SGperms!K$307</f>
        <v>0.15554908243518786</v>
      </c>
      <c r="L59" s="23">
        <f>SGperms!L59/SGperms!L$307</f>
        <v>0.22871258355129323</v>
      </c>
      <c r="M59" s="23">
        <f>SGperms!M59/SGperms!M$307</f>
        <v>0.36751166603607011</v>
      </c>
      <c r="N59" s="20"/>
      <c r="O59" s="20"/>
      <c r="P59" s="20"/>
    </row>
    <row r="60" spans="1:16" ht="15.5">
      <c r="A60" s="21">
        <v>57</v>
      </c>
      <c r="B60" s="23">
        <f>SGperms!B60/SGperms!B$307</f>
        <v>6.2418506834910618E-2</v>
      </c>
      <c r="C60" s="23">
        <f>SGperms!C60/SGperms!C$307</f>
        <v>0.14404170804369412</v>
      </c>
      <c r="D60" s="23">
        <f>SGperms!D60/SGperms!D$307</f>
        <v>0.29416539827498733</v>
      </c>
      <c r="E60" s="23">
        <f>SGperms!E60/SGperms!E$307</f>
        <v>0.45432358510414478</v>
      </c>
      <c r="F60" s="17">
        <f>SGperms!F60/SGperms!F$307</f>
        <v>0.60745663437711195</v>
      </c>
      <c r="G60" s="20"/>
      <c r="H60" s="20">
        <v>57</v>
      </c>
      <c r="I60" s="23">
        <f>SGperms!I60/SGperms!I$307</f>
        <v>1.6532483747362981E-2</v>
      </c>
      <c r="J60" s="23">
        <f>SGperms!J60/SGperms!J$307</f>
        <v>5.8619091751621867E-2</v>
      </c>
      <c r="K60" s="23">
        <f>SGperms!K60/SGperms!K$307</f>
        <v>0.2411884648995048</v>
      </c>
      <c r="L60" s="23">
        <f>SGperms!L60/SGperms!L$307</f>
        <v>0.24367916303400172</v>
      </c>
      <c r="M60" s="23">
        <f>SGperms!M60/SGperms!M$307</f>
        <v>0.39160045402951188</v>
      </c>
      <c r="N60" s="20"/>
      <c r="O60" s="20"/>
      <c r="P60" s="20"/>
    </row>
    <row r="61" spans="1:16" ht="15.5">
      <c r="A61" s="21">
        <v>58</v>
      </c>
      <c r="B61" s="23">
        <f>SGperms!B61/SGperms!B$307</f>
        <v>7.0998948475289175E-2</v>
      </c>
      <c r="C61" s="23">
        <f>SGperms!C61/SGperms!C$307</f>
        <v>0.15491559086395232</v>
      </c>
      <c r="D61" s="23">
        <f>SGperms!D61/SGperms!D$307</f>
        <v>0.29812278031456113</v>
      </c>
      <c r="E61" s="23">
        <f>SGperms!E61/SGperms!E$307</f>
        <v>0.45251420155691141</v>
      </c>
      <c r="F61" s="17">
        <f>SGperms!F61/SGperms!F$307</f>
        <v>0.59906510475332286</v>
      </c>
      <c r="G61" s="20"/>
      <c r="H61" s="20">
        <v>58</v>
      </c>
      <c r="I61" s="23">
        <f>SGperms!I61/SGperms!I$307</f>
        <v>3.8748008782881985E-3</v>
      </c>
      <c r="J61" s="23">
        <f>SGperms!J61/SGperms!J$307</f>
        <v>8.6306765523632978E-2</v>
      </c>
      <c r="K61" s="23">
        <f>SGperms!K61/SGperms!K$307</f>
        <v>0.19108651325371395</v>
      </c>
      <c r="L61" s="23">
        <f>SGperms!L61/SGperms!L$307</f>
        <v>0.22369950595757046</v>
      </c>
      <c r="M61" s="23">
        <f>SGperms!M61/SGperms!M$307</f>
        <v>0.36650271156514064</v>
      </c>
      <c r="N61" s="20"/>
      <c r="O61" s="20"/>
      <c r="P61" s="20"/>
    </row>
    <row r="62" spans="1:16" ht="15.5">
      <c r="A62" s="21">
        <v>59</v>
      </c>
      <c r="B62" s="23">
        <f>SGperms!B62/SGperms!B$307</f>
        <v>6.1198738170346996E-2</v>
      </c>
      <c r="C62" s="23">
        <f>SGperms!C62/SGperms!C$307</f>
        <v>0.14503475670307844</v>
      </c>
      <c r="D62" s="23">
        <f>SGperms!D62/SGperms!D$307</f>
        <v>0.31882293252156263</v>
      </c>
      <c r="E62" s="23">
        <f>SGperms!E62/SGperms!E$307</f>
        <v>0.43391542183883858</v>
      </c>
      <c r="F62" s="17">
        <f>SGperms!F62/SGperms!F$307</f>
        <v>0.59326424870466321</v>
      </c>
      <c r="G62" s="20"/>
      <c r="H62" s="20">
        <v>59</v>
      </c>
      <c r="I62" s="23">
        <f>SGperms!I62/SGperms!I$307</f>
        <v>1.9158737675980541E-2</v>
      </c>
      <c r="J62" s="23">
        <f>SGperms!J62/SGperms!J$307</f>
        <v>3.8229842446709912E-2</v>
      </c>
      <c r="K62" s="23">
        <f>SGperms!K62/SGperms!K$307</f>
        <v>0.15817069618409552</v>
      </c>
      <c r="L62" s="23">
        <f>SGperms!L62/SGperms!L$307</f>
        <v>0.23089218250508575</v>
      </c>
      <c r="M62" s="23">
        <f>SGperms!M62/SGperms!M$307</f>
        <v>0.38428553411527305</v>
      </c>
      <c r="N62" s="20"/>
      <c r="O62" s="20"/>
      <c r="P62" s="20"/>
    </row>
    <row r="63" spans="1:16" ht="15.5">
      <c r="A63" s="21">
        <v>60</v>
      </c>
      <c r="B63" s="23">
        <f>SGperms!B63/SGperms!B$307</f>
        <v>6.1577287066246059E-2</v>
      </c>
      <c r="C63" s="23">
        <f>SGperms!C63/SGperms!C$307</f>
        <v>0.15829195630585899</v>
      </c>
      <c r="D63" s="23">
        <f>SGperms!D63/SGperms!D$307</f>
        <v>0.33008625063419583</v>
      </c>
      <c r="E63" s="23">
        <f>SGperms!E63/SGperms!E$307</f>
        <v>0.43728171681043548</v>
      </c>
      <c r="F63" s="17">
        <f>SGperms!F63/SGperms!F$307</f>
        <v>0.59422167154764582</v>
      </c>
      <c r="G63" s="20"/>
      <c r="H63" s="20">
        <v>60</v>
      </c>
      <c r="I63" s="23">
        <f>SGperms!I63/SGperms!I$307</f>
        <v>1.5714470228613251E-2</v>
      </c>
      <c r="J63" s="23">
        <f>SGperms!J63/SGperms!J$307</f>
        <v>5.294253938832251E-2</v>
      </c>
      <c r="K63" s="23">
        <f>SGperms!K63/SGperms!K$307</f>
        <v>0.10282551704048937</v>
      </c>
      <c r="L63" s="23">
        <f>SGperms!L63/SGperms!L$307</f>
        <v>0.22646033129904095</v>
      </c>
      <c r="M63" s="23">
        <f>SGperms!M63/SGperms!M$307</f>
        <v>0.43208475217555808</v>
      </c>
      <c r="N63" s="20"/>
      <c r="O63" s="20"/>
      <c r="P63" s="20"/>
    </row>
    <row r="64" spans="1:16" ht="15.5">
      <c r="A64" s="21">
        <v>61</v>
      </c>
      <c r="B64" s="23">
        <f>SGperms!B64/SGperms!B$307</f>
        <v>7.6046267087276548E-2</v>
      </c>
      <c r="C64" s="23">
        <f>SGperms!C64/SGperms!C$307</f>
        <v>0.15302879841112213</v>
      </c>
      <c r="D64" s="23">
        <f>SGperms!D64/SGperms!D$307</f>
        <v>0.31547437848807708</v>
      </c>
      <c r="E64" s="23">
        <f>SGperms!E64/SGperms!E$307</f>
        <v>0.45289290974121604</v>
      </c>
      <c r="F64" s="17">
        <f>SGperms!F64/SGperms!F$307</f>
        <v>0.60148682135616127</v>
      </c>
      <c r="G64" s="20"/>
      <c r="H64" s="20">
        <v>61</v>
      </c>
      <c r="I64" s="23">
        <f>SGperms!I64/SGperms!I$307</f>
        <v>2.0880871399664182E-2</v>
      </c>
      <c r="J64" s="23">
        <f>SGperms!J64/SGperms!J$307</f>
        <v>2.3632993512511583E-2</v>
      </c>
      <c r="K64" s="23">
        <f>SGperms!K64/SGperms!K$307</f>
        <v>0.16807457034663559</v>
      </c>
      <c r="L64" s="23">
        <f>SGperms!L64/SGperms!L$307</f>
        <v>0.22260970648067421</v>
      </c>
      <c r="M64" s="23">
        <f>SGperms!M64/SGperms!M$307</f>
        <v>0.37924076176062554</v>
      </c>
      <c r="N64" s="20"/>
      <c r="O64" s="20"/>
      <c r="P64" s="20"/>
    </row>
    <row r="65" spans="1:16" ht="15.5">
      <c r="A65" s="21">
        <v>62</v>
      </c>
      <c r="B65" s="23">
        <f>SGperms!B65/SGperms!B$307</f>
        <v>6.7886435331230288E-2</v>
      </c>
      <c r="C65" s="23">
        <f>SGperms!C65/SGperms!C$307</f>
        <v>0.16062562065541211</v>
      </c>
      <c r="D65" s="23">
        <f>SGperms!D65/SGperms!D$307</f>
        <v>0.32724505327245051</v>
      </c>
      <c r="E65" s="23">
        <f>SGperms!E65/SGperms!E$307</f>
        <v>0.45255628024405642</v>
      </c>
      <c r="F65" s="17">
        <f>SGperms!F65/SGperms!F$307</f>
        <v>0.60407749493129093</v>
      </c>
      <c r="G65" s="20"/>
      <c r="H65" s="20">
        <v>62</v>
      </c>
      <c r="I65" s="23">
        <f>SGperms!I65/SGperms!I$307</f>
        <v>2.1268351487493002E-2</v>
      </c>
      <c r="J65" s="23">
        <f>SGperms!J65/SGperms!J$307</f>
        <v>6.3832252085264135E-2</v>
      </c>
      <c r="K65" s="23">
        <f>SGperms!K65/SGperms!K$307</f>
        <v>0.10777745412175939</v>
      </c>
      <c r="L65" s="23">
        <f>SGperms!L65/SGperms!L$307</f>
        <v>0.21331008427782622</v>
      </c>
      <c r="M65" s="23">
        <f>SGperms!M65/SGperms!M$307</f>
        <v>0.35716988270904276</v>
      </c>
      <c r="N65" s="20"/>
      <c r="O65" s="20"/>
      <c r="P65" s="20"/>
    </row>
    <row r="66" spans="1:16" ht="15.5">
      <c r="A66" s="21">
        <v>63</v>
      </c>
      <c r="B66" s="23">
        <f>SGperms!B66/SGperms!B$307</f>
        <v>5.333333333333333E-2</v>
      </c>
      <c r="C66" s="23">
        <f>SGperms!C66/SGperms!C$307</f>
        <v>0.15744786494538232</v>
      </c>
      <c r="D66" s="23">
        <f>SGperms!D66/SGperms!D$307</f>
        <v>0.31770674784373415</v>
      </c>
      <c r="E66" s="23">
        <f>SGperms!E66/SGperms!E$307</f>
        <v>0.45133599831685256</v>
      </c>
      <c r="F66" s="17">
        <f>SGperms!F66/SGperms!F$307</f>
        <v>0.62243748592025228</v>
      </c>
      <c r="G66" s="20"/>
      <c r="H66" s="20">
        <v>63</v>
      </c>
      <c r="I66" s="23">
        <f>SGperms!I66/SGperms!I$307</f>
        <v>3.1041460369397682E-2</v>
      </c>
      <c r="J66" s="23">
        <f>SGperms!J66/SGperms!J$307</f>
        <v>5.4101019462465247E-2</v>
      </c>
      <c r="K66" s="23">
        <f>SGperms!K66/SGperms!K$307</f>
        <v>0.18234780075735507</v>
      </c>
      <c r="L66" s="23">
        <f>SGperms!L66/SGperms!L$307</f>
        <v>0.21541702993315895</v>
      </c>
      <c r="M66" s="23">
        <f>SGperms!M66/SGperms!M$307</f>
        <v>0.40761760625551768</v>
      </c>
      <c r="N66" s="20"/>
      <c r="O66" s="20"/>
      <c r="P66" s="20"/>
    </row>
    <row r="67" spans="1:16" ht="15.5">
      <c r="A67" s="21">
        <v>64</v>
      </c>
      <c r="B67" s="23">
        <f>SGperms!B67/SGperms!B$307</f>
        <v>5.9053627760252365E-2</v>
      </c>
      <c r="C67" s="23">
        <f>SGperms!C67/SGperms!C$307</f>
        <v>0.14518371400198607</v>
      </c>
      <c r="D67" s="23">
        <f>SGperms!D67/SGperms!D$307</f>
        <v>0.27833587011669197</v>
      </c>
      <c r="E67" s="23">
        <f>SGperms!E67/SGperms!E$307</f>
        <v>0.45272459499263623</v>
      </c>
      <c r="F67" s="17">
        <f>SGperms!F67/SGperms!F$307</f>
        <v>0.6096530750168957</v>
      </c>
      <c r="G67" s="20"/>
      <c r="H67" s="20">
        <v>64</v>
      </c>
      <c r="I67" s="23">
        <f>SGperms!I67/SGperms!I$307</f>
        <v>8.7398286476944934E-3</v>
      </c>
      <c r="J67" s="23">
        <f>SGperms!J67/SGperms!J$307</f>
        <v>5.0162187210379981E-2</v>
      </c>
      <c r="K67" s="23">
        <f>SGperms!K67/SGperms!K$307</f>
        <v>0.19050393242062336</v>
      </c>
      <c r="L67" s="23">
        <f>SGperms!L67/SGperms!L$307</f>
        <v>0.2124382446963092</v>
      </c>
      <c r="M67" s="23">
        <f>SGperms!M67/SGperms!M$307</f>
        <v>0.4216168495396645</v>
      </c>
      <c r="N67" s="20"/>
      <c r="O67" s="20"/>
      <c r="P67" s="20"/>
    </row>
    <row r="68" spans="1:16" ht="15.5">
      <c r="A68" s="21">
        <v>65</v>
      </c>
      <c r="B68" s="23">
        <f>SGperms!B68/SGperms!B$307</f>
        <v>6.6077812828601465E-2</v>
      </c>
      <c r="C68" s="23">
        <f>SGperms!C68/SGperms!C$307</f>
        <v>0.15630585898709037</v>
      </c>
      <c r="D68" s="23">
        <f>SGperms!D68/SGperms!D$307</f>
        <v>0.34155251141552512</v>
      </c>
      <c r="E68" s="23">
        <f>SGperms!E68/SGperms!E$307</f>
        <v>0.48192720387123916</v>
      </c>
      <c r="F68" s="17">
        <f>SGperms!F68/SGperms!F$307</f>
        <v>0.6346023879252084</v>
      </c>
      <c r="G68" s="20"/>
      <c r="H68" s="20">
        <v>65</v>
      </c>
      <c r="I68" s="23">
        <f>SGperms!I68/SGperms!I$307</f>
        <v>2.152667154604555E-2</v>
      </c>
      <c r="J68" s="23">
        <f>SGperms!J68/SGperms!J$307</f>
        <v>6.139944392956441E-2</v>
      </c>
      <c r="K68" s="23">
        <f>SGperms!K68/SGperms!K$307</f>
        <v>0.18263909117390037</v>
      </c>
      <c r="L68" s="23">
        <f>SGperms!L68/SGperms!L$307</f>
        <v>0.22362685265911073</v>
      </c>
      <c r="M68" s="23">
        <f>SGperms!M68/SGperms!M$307</f>
        <v>0.40471686215159541</v>
      </c>
      <c r="N68" s="20"/>
      <c r="O68" s="20"/>
      <c r="P68" s="20"/>
    </row>
    <row r="69" spans="1:16" ht="15.5">
      <c r="A69" s="21">
        <v>66</v>
      </c>
      <c r="B69" s="23">
        <f>SGperms!B69/SGperms!B$307</f>
        <v>5.8422712933753944E-2</v>
      </c>
      <c r="C69" s="23">
        <f>SGperms!C69/SGperms!C$307</f>
        <v>0.16807348560079441</v>
      </c>
      <c r="D69" s="23">
        <f>SGperms!D69/SGperms!D$307</f>
        <v>0.33678335870116688</v>
      </c>
      <c r="E69" s="23">
        <f>SGperms!E69/SGperms!E$307</f>
        <v>0.46997685672207029</v>
      </c>
      <c r="F69" s="17">
        <f>SGperms!F69/SGperms!F$307</f>
        <v>0.61015994593376888</v>
      </c>
      <c r="G69" s="20"/>
      <c r="H69" s="20">
        <v>66</v>
      </c>
      <c r="I69" s="23">
        <f>SGperms!I69/SGperms!I$307</f>
        <v>1.8039350755586169E-2</v>
      </c>
      <c r="J69" s="23">
        <f>SGperms!J69/SGperms!J$307</f>
        <v>8.45690454124189E-2</v>
      </c>
      <c r="K69" s="23">
        <f>SGperms!K69/SGperms!K$307</f>
        <v>0.14681036993882901</v>
      </c>
      <c r="L69" s="23">
        <f>SGperms!L69/SGperms!L$307</f>
        <v>0.19761697181052021</v>
      </c>
      <c r="M69" s="23">
        <f>SGperms!M69/SGperms!M$307</f>
        <v>0.42136461092193211</v>
      </c>
      <c r="N69" s="20"/>
      <c r="O69" s="20"/>
      <c r="P69" s="20"/>
    </row>
    <row r="70" spans="1:16" ht="15.5">
      <c r="A70" s="21">
        <v>67</v>
      </c>
      <c r="B70" s="23">
        <f>SGperms!B70/SGperms!B$307</f>
        <v>6.0904311251314409E-2</v>
      </c>
      <c r="C70" s="23">
        <f>SGperms!C70/SGperms!C$307</f>
        <v>0.16231380337636542</v>
      </c>
      <c r="D70" s="23">
        <f>SGperms!D70/SGperms!D$307</f>
        <v>0.34134956874682898</v>
      </c>
      <c r="E70" s="23">
        <f>SGperms!E70/SGperms!E$307</f>
        <v>0.45680622764569745</v>
      </c>
      <c r="F70" s="17">
        <f>SGperms!F70/SGperms!F$307</f>
        <v>0.64823158369002021</v>
      </c>
      <c r="G70" s="20"/>
      <c r="H70" s="20">
        <v>67</v>
      </c>
      <c r="I70" s="23">
        <f>SGperms!I70/SGperms!I$307</f>
        <v>2.8027726352951306E-2</v>
      </c>
      <c r="J70" s="23">
        <f>SGperms!J70/SGperms!J$307</f>
        <v>9.1983317886932342E-2</v>
      </c>
      <c r="K70" s="23">
        <f>SGperms!K70/SGperms!K$307</f>
        <v>0.17564812117681328</v>
      </c>
      <c r="L70" s="23">
        <f>SGperms!L70/SGperms!L$307</f>
        <v>0.22987503632664924</v>
      </c>
      <c r="M70" s="23">
        <f>SGperms!M70/SGperms!M$307</f>
        <v>0.41556312271408752</v>
      </c>
      <c r="N70" s="20"/>
      <c r="O70" s="20"/>
      <c r="P70" s="20"/>
    </row>
    <row r="71" spans="1:16" ht="15.5">
      <c r="A71" s="21">
        <v>68</v>
      </c>
      <c r="B71" s="23">
        <f>SGperms!B71/SGperms!B$307</f>
        <v>5.90956887486856E-2</v>
      </c>
      <c r="C71" s="23">
        <f>SGperms!C71/SGperms!C$307</f>
        <v>0.15332671300893741</v>
      </c>
      <c r="D71" s="23">
        <f>SGperms!D71/SGperms!D$307</f>
        <v>0.32146118721461187</v>
      </c>
      <c r="E71" s="23">
        <f>SGperms!E71/SGperms!E$307</f>
        <v>0.47658321060382919</v>
      </c>
      <c r="F71" s="17">
        <f>SGperms!F71/SGperms!F$307</f>
        <v>0.64468348727190805</v>
      </c>
      <c r="G71" s="20"/>
      <c r="H71" s="20">
        <v>68</v>
      </c>
      <c r="I71" s="23">
        <f>SGperms!I71/SGperms!I$307</f>
        <v>2.3377965299005467E-2</v>
      </c>
      <c r="J71" s="23">
        <f>SGperms!J71/SGperms!J$307</f>
        <v>4.6107506950880436E-2</v>
      </c>
      <c r="K71" s="23">
        <f>SGperms!K71/SGperms!K$307</f>
        <v>0.15613166326827846</v>
      </c>
      <c r="L71" s="23">
        <f>SGperms!L71/SGperms!L$307</f>
        <v>0.21897704155768671</v>
      </c>
      <c r="M71" s="23">
        <f>SGperms!M71/SGperms!M$307</f>
        <v>0.41821162820027746</v>
      </c>
      <c r="N71" s="20"/>
      <c r="O71" s="20"/>
      <c r="P71" s="20"/>
    </row>
    <row r="72" spans="1:16" ht="15.5">
      <c r="A72" s="21">
        <v>69</v>
      </c>
      <c r="B72" s="23">
        <f>SGperms!B72/SGperms!B$307</f>
        <v>6.6456361724500521E-2</v>
      </c>
      <c r="C72" s="23">
        <f>SGperms!C72/SGperms!C$307</f>
        <v>0.1689672293942403</v>
      </c>
      <c r="D72" s="23">
        <f>SGperms!D72/SGperms!D$307</f>
        <v>0.33160832064941648</v>
      </c>
      <c r="E72" s="23">
        <f>SGperms!E72/SGperms!E$307</f>
        <v>0.47119713864927415</v>
      </c>
      <c r="F72" s="17">
        <f>SGperms!F72/SGperms!F$307</f>
        <v>0.62733723811669295</v>
      </c>
      <c r="G72" s="20"/>
      <c r="H72" s="20">
        <v>69</v>
      </c>
      <c r="I72" s="23">
        <f>SGperms!I72/SGperms!I$307</f>
        <v>2.703749946183321E-2</v>
      </c>
      <c r="J72" s="23">
        <f>SGperms!J72/SGperms!J$307</f>
        <v>2.1431881371640406E-2</v>
      </c>
      <c r="K72" s="23">
        <f>SGperms!K72/SGperms!K$307</f>
        <v>8.4765511214681039E-2</v>
      </c>
      <c r="L72" s="23">
        <f>SGperms!L72/SGperms!L$307</f>
        <v>0.23619587329264746</v>
      </c>
      <c r="M72" s="23">
        <f>SGperms!M72/SGperms!M$307</f>
        <v>0.41909446336234074</v>
      </c>
      <c r="N72" s="20"/>
      <c r="O72" s="20"/>
      <c r="P72" s="20"/>
    </row>
    <row r="73" spans="1:16" ht="15.5">
      <c r="A73" s="21">
        <v>70</v>
      </c>
      <c r="B73" s="23">
        <f>SGperms!B73/SGperms!B$307</f>
        <v>6.2628811777076757E-2</v>
      </c>
      <c r="C73" s="23">
        <f>SGperms!C73/SGperms!C$307</f>
        <v>0.15506454816285997</v>
      </c>
      <c r="D73" s="23">
        <f>SGperms!D73/SGperms!D$307</f>
        <v>0.30573313039066463</v>
      </c>
      <c r="E73" s="23">
        <f>SGperms!E73/SGperms!E$307</f>
        <v>0.48095939406690508</v>
      </c>
      <c r="F73" s="17">
        <f>SGperms!F73/SGperms!F$307</f>
        <v>0.645415634151836</v>
      </c>
      <c r="G73" s="20"/>
      <c r="H73" s="20">
        <v>70</v>
      </c>
      <c r="I73" s="23">
        <f>SGperms!I73/SGperms!I$307</f>
        <v>1.3647909760192879E-2</v>
      </c>
      <c r="J73" s="23">
        <f>SGperms!J73/SGperms!J$307</f>
        <v>7.541705282669138E-2</v>
      </c>
      <c r="K73" s="23">
        <f>SGperms!K73/SGperms!K$307</f>
        <v>0.1264200407806583</v>
      </c>
      <c r="L73" s="23">
        <f>SGperms!L73/SGperms!L$307</f>
        <v>0.23437954083115373</v>
      </c>
      <c r="M73" s="23">
        <f>SGperms!M73/SGperms!M$307</f>
        <v>0.41077058897717239</v>
      </c>
      <c r="N73" s="20"/>
      <c r="O73" s="20"/>
      <c r="P73" s="20"/>
    </row>
    <row r="74" spans="1:16" ht="15.5">
      <c r="A74" s="21">
        <v>71</v>
      </c>
      <c r="B74" s="23">
        <f>SGperms!B74/SGperms!B$307</f>
        <v>8.0546792849631968E-2</v>
      </c>
      <c r="C74" s="23">
        <f>SGperms!C74/SGperms!C$307</f>
        <v>0.17214498510427009</v>
      </c>
      <c r="D74" s="23">
        <f>SGperms!D74/SGperms!D$307</f>
        <v>0.3277524099441908</v>
      </c>
      <c r="E74" s="23">
        <f>SGperms!E74/SGperms!E$307</f>
        <v>0.48293709236271831</v>
      </c>
      <c r="F74" s="17">
        <f>SGperms!F74/SGperms!F$307</f>
        <v>0.63933318314935794</v>
      </c>
      <c r="G74" s="20"/>
      <c r="H74" s="20">
        <v>71</v>
      </c>
      <c r="I74" s="23">
        <f>SGperms!I74/SGperms!I$307</f>
        <v>3.2031687260515779E-2</v>
      </c>
      <c r="J74" s="23">
        <f>SGperms!J74/SGperms!J$307</f>
        <v>4.911955514365153E-2</v>
      </c>
      <c r="K74" s="23">
        <f>SGperms!K74/SGperms!K$307</f>
        <v>0.10282551704048937</v>
      </c>
      <c r="L74" s="23">
        <f>SGperms!L74/SGperms!L$307</f>
        <v>0.23198198198198194</v>
      </c>
      <c r="M74" s="23">
        <f>SGperms!M74/SGperms!M$307</f>
        <v>0.42603102534998105</v>
      </c>
      <c r="N74" s="20"/>
      <c r="O74" s="20"/>
      <c r="P74" s="20"/>
    </row>
    <row r="75" spans="1:16" ht="15.5">
      <c r="A75" s="21">
        <v>72</v>
      </c>
      <c r="B75" s="23">
        <f>SGperms!B75/SGperms!B$307</f>
        <v>6.3301787592008413E-2</v>
      </c>
      <c r="C75" s="23">
        <f>SGperms!C75/SGperms!C$307</f>
        <v>0.17000993048659382</v>
      </c>
      <c r="D75" s="23">
        <f>SGperms!D75/SGperms!D$307</f>
        <v>0.33465246067985793</v>
      </c>
      <c r="E75" s="23">
        <f>SGperms!E75/SGperms!E$307</f>
        <v>0.47485798443088573</v>
      </c>
      <c r="F75" s="17">
        <f>SGperms!F75/SGperms!F$307</f>
        <v>0.64845685965307498</v>
      </c>
      <c r="G75" s="20"/>
      <c r="H75" s="20">
        <v>72</v>
      </c>
      <c r="I75" s="23">
        <f>SGperms!I75/SGperms!I$307</f>
        <v>1.9718431136177723E-2</v>
      </c>
      <c r="J75" s="23">
        <f>SGperms!J75/SGperms!J$307</f>
        <v>3.510194624652456E-2</v>
      </c>
      <c r="K75" s="23">
        <f>SGperms!K75/SGperms!K$307</f>
        <v>0.10195164579085347</v>
      </c>
      <c r="L75" s="23">
        <f>SGperms!L75/SGperms!L$307</f>
        <v>0.23358035454809647</v>
      </c>
      <c r="M75" s="23">
        <f>SGperms!M75/SGperms!M$307</f>
        <v>0.42325640055492497</v>
      </c>
      <c r="N75" s="20"/>
      <c r="O75" s="20"/>
      <c r="P75" s="20"/>
    </row>
    <row r="76" spans="1:16" ht="15.5">
      <c r="A76" s="21">
        <v>73</v>
      </c>
      <c r="B76" s="23">
        <f>SGperms!B76/SGperms!B$307</f>
        <v>7.3354363827549951E-2</v>
      </c>
      <c r="C76" s="23">
        <f>SGperms!C76/SGperms!C$307</f>
        <v>0.1750744786494538</v>
      </c>
      <c r="D76" s="23">
        <f>SGperms!D76/SGperms!D$307</f>
        <v>0.3581938102486048</v>
      </c>
      <c r="E76" s="23">
        <f>SGperms!E76/SGperms!E$307</f>
        <v>0.47590995160950977</v>
      </c>
      <c r="F76" s="17">
        <f>SGperms!F76/SGperms!F$307</f>
        <v>0.65132912818202293</v>
      </c>
      <c r="G76" s="20"/>
      <c r="H76" s="20">
        <v>73</v>
      </c>
      <c r="I76" s="23">
        <f>SGperms!I76/SGperms!I$307</f>
        <v>2.8415206440780126E-2</v>
      </c>
      <c r="J76" s="23">
        <f>SGperms!J76/SGperms!J$307</f>
        <v>7.275254865616311E-2</v>
      </c>
      <c r="K76" s="23">
        <f>SGperms!K76/SGperms!K$307</f>
        <v>7.0783571220506838E-2</v>
      </c>
      <c r="L76" s="23">
        <f>SGperms!L76/SGperms!L$307</f>
        <v>0.24099099099099097</v>
      </c>
      <c r="M76" s="23">
        <f>SGperms!M76/SGperms!M$307</f>
        <v>0.43397654180855089</v>
      </c>
      <c r="N76" s="20"/>
      <c r="O76" s="20"/>
      <c r="P76" s="20"/>
    </row>
    <row r="77" spans="1:16" ht="15.5">
      <c r="A77" s="21">
        <v>74</v>
      </c>
      <c r="B77" s="23">
        <f>SGperms!B77/SGperms!B$307</f>
        <v>7.5793901156677182E-2</v>
      </c>
      <c r="C77" s="23">
        <f>SGperms!C77/SGperms!C$307</f>
        <v>0.16643495531281033</v>
      </c>
      <c r="D77" s="23">
        <f>SGperms!D77/SGperms!D$307</f>
        <v>0.33434804667681378</v>
      </c>
      <c r="E77" s="23">
        <f>SGperms!E77/SGperms!E$307</f>
        <v>0.47553124342520514</v>
      </c>
      <c r="F77" s="17">
        <f>SGperms!F77/SGperms!F$307</f>
        <v>0.6335323271006984</v>
      </c>
      <c r="G77" s="20"/>
      <c r="H77" s="20">
        <v>74</v>
      </c>
      <c r="I77" s="23">
        <f>SGperms!I77/SGperms!I$307</f>
        <v>2.5186205708873293E-2</v>
      </c>
      <c r="J77" s="23">
        <f>SGperms!J77/SGperms!J$307</f>
        <v>6.4179796107506945E-2</v>
      </c>
      <c r="K77" s="23">
        <f>SGperms!K77/SGperms!K$307</f>
        <v>0.15817069618409552</v>
      </c>
      <c r="L77" s="23">
        <f>SGperms!L77/SGperms!L$307</f>
        <v>0.24629468177855274</v>
      </c>
      <c r="M77" s="23">
        <f>SGperms!M77/SGperms!M$307</f>
        <v>0.41707655442048175</v>
      </c>
      <c r="N77" s="20"/>
      <c r="O77" s="20"/>
      <c r="P77" s="20"/>
    </row>
    <row r="78" spans="1:16" ht="15.5">
      <c r="A78" s="21">
        <v>75</v>
      </c>
      <c r="B78" s="23">
        <f>SGperms!B78/SGperms!B$307</f>
        <v>5.9726603575184015E-2</v>
      </c>
      <c r="C78" s="23">
        <f>SGperms!C78/SGperms!C$307</f>
        <v>0.18093346573982122</v>
      </c>
      <c r="D78" s="23">
        <f>SGperms!D78/SGperms!D$307</f>
        <v>0.35829528158295276</v>
      </c>
      <c r="E78" s="23">
        <f>SGperms!E78/SGperms!E$307</f>
        <v>0.49198401009888493</v>
      </c>
      <c r="F78" s="17">
        <f>SGperms!F78/SGperms!F$307</f>
        <v>0.65628519936922736</v>
      </c>
      <c r="G78" s="20"/>
      <c r="H78" s="20">
        <v>75</v>
      </c>
      <c r="I78" s="23">
        <f>SGperms!I78/SGperms!I$307</f>
        <v>2.0019804537822362E-2</v>
      </c>
      <c r="J78" s="23">
        <f>SGperms!J78/SGperms!J$307</f>
        <v>4.7729379054680256E-2</v>
      </c>
      <c r="K78" s="23">
        <f>SGperms!K78/SGperms!K$307</f>
        <v>0.14739295077191958</v>
      </c>
      <c r="L78" s="23">
        <f>SGperms!L78/SGperms!L$307</f>
        <v>0.22144725370531823</v>
      </c>
      <c r="M78" s="23">
        <f>SGperms!M78/SGperms!M$307</f>
        <v>0.44293101273805019</v>
      </c>
      <c r="N78" s="20"/>
      <c r="O78" s="20"/>
      <c r="P78" s="20"/>
    </row>
    <row r="79" spans="1:16" ht="15.5">
      <c r="A79" s="21">
        <v>76</v>
      </c>
      <c r="B79" s="23">
        <f>SGperms!B79/SGperms!B$307</f>
        <v>8.4374342797055732E-2</v>
      </c>
      <c r="C79" s="23">
        <f>SGperms!C79/SGperms!C$307</f>
        <v>0.16668321747765638</v>
      </c>
      <c r="D79" s="23">
        <f>SGperms!D79/SGperms!D$307</f>
        <v>0.31182141045154743</v>
      </c>
      <c r="E79" s="23">
        <f>SGperms!E79/SGperms!E$307</f>
        <v>0.48289501367557336</v>
      </c>
      <c r="F79" s="17">
        <f>SGperms!F79/SGperms!F$307</f>
        <v>0.64727416084703759</v>
      </c>
      <c r="G79" s="20"/>
      <c r="H79" s="20">
        <v>76</v>
      </c>
      <c r="I79" s="23">
        <f>SGperms!I79/SGperms!I$307</f>
        <v>2.7812459637490849E-2</v>
      </c>
      <c r="J79" s="23">
        <f>SGperms!J79/SGperms!J$307</f>
        <v>5.7460611677479144E-2</v>
      </c>
      <c r="K79" s="23">
        <f>SGperms!K79/SGperms!K$307</f>
        <v>8.243518788231867E-2</v>
      </c>
      <c r="L79" s="23">
        <f>SGperms!L79/SGperms!L$307</f>
        <v>0.25181633246149376</v>
      </c>
      <c r="M79" s="23">
        <f>SGperms!M79/SGperms!M$307</f>
        <v>0.41821162820027746</v>
      </c>
      <c r="N79" s="20"/>
      <c r="O79" s="20"/>
      <c r="P79" s="20"/>
    </row>
    <row r="80" spans="1:16" ht="15.5">
      <c r="A80" s="21">
        <v>77</v>
      </c>
      <c r="B80" s="23">
        <f>SGperms!B80/SGperms!B$307</f>
        <v>8.0757097791798113E-2</v>
      </c>
      <c r="C80" s="23">
        <f>SGperms!C80/SGperms!C$307</f>
        <v>0.17428003972194633</v>
      </c>
      <c r="D80" s="23">
        <f>SGperms!D80/SGperms!D$307</f>
        <v>0.32907153729071537</v>
      </c>
      <c r="E80" s="23">
        <f>SGperms!E80/SGperms!E$307</f>
        <v>0.49110035766884069</v>
      </c>
      <c r="F80" s="17">
        <f>SGperms!F80/SGperms!F$307</f>
        <v>0.65335661184951566</v>
      </c>
      <c r="G80" s="20"/>
      <c r="H80" s="20">
        <v>77</v>
      </c>
      <c r="I80" s="23">
        <f>SGperms!I80/SGperms!I$307</f>
        <v>2.3507125328281739E-2</v>
      </c>
      <c r="J80" s="23">
        <f>SGperms!J80/SGperms!J$307</f>
        <v>4.6107506950880436E-2</v>
      </c>
      <c r="K80" s="23">
        <f>SGperms!K80/SGperms!K$307</f>
        <v>0.14331488494028546</v>
      </c>
      <c r="L80" s="23">
        <f>SGperms!L80/SGperms!L$307</f>
        <v>0.23997384481255446</v>
      </c>
      <c r="M80" s="23">
        <f>SGperms!M80/SGperms!M$307</f>
        <v>0.43687728591247316</v>
      </c>
      <c r="N80" s="20"/>
      <c r="O80" s="20"/>
      <c r="P80" s="20"/>
    </row>
    <row r="81" spans="1:16" ht="15.5">
      <c r="A81" s="21">
        <v>78</v>
      </c>
      <c r="B81" s="23">
        <f>SGperms!B81/SGperms!B$307</f>
        <v>8.1598317560462666E-2</v>
      </c>
      <c r="C81" s="23">
        <f>SGperms!C81/SGperms!C$307</f>
        <v>0.17308838133068519</v>
      </c>
      <c r="D81" s="23">
        <f>SGperms!D81/SGperms!D$307</f>
        <v>0.35119228817858955</v>
      </c>
      <c r="E81" s="23">
        <f>SGperms!E81/SGperms!E$307</f>
        <v>0.49476120345045227</v>
      </c>
      <c r="F81" s="17">
        <f>SGperms!F81/SGperms!F$307</f>
        <v>0.66991439513403916</v>
      </c>
      <c r="G81" s="20"/>
      <c r="H81" s="20">
        <v>78</v>
      </c>
      <c r="I81" s="23">
        <f>SGperms!I81/SGperms!I$307</f>
        <v>2.8501313126964307E-2</v>
      </c>
      <c r="J81" s="23">
        <f>SGperms!J81/SGperms!J$307</f>
        <v>5.1204819277108432E-2</v>
      </c>
      <c r="K81" s="23">
        <f>SGperms!K81/SGperms!K$307</f>
        <v>0.11768132828429943</v>
      </c>
      <c r="L81" s="23">
        <f>SGperms!L81/SGperms!L$307</f>
        <v>0.23278116826503922</v>
      </c>
      <c r="M81" s="23">
        <f>SGperms!M81/SGperms!M$307</f>
        <v>0.40181611804767309</v>
      </c>
      <c r="N81" s="20"/>
      <c r="O81" s="20"/>
      <c r="P81" s="20"/>
    </row>
    <row r="82" spans="1:16" ht="15.5">
      <c r="A82" s="21">
        <v>79</v>
      </c>
      <c r="B82" s="23">
        <f>SGperms!B82/SGperms!B$307</f>
        <v>6.8559411146161944E-2</v>
      </c>
      <c r="C82" s="23">
        <f>SGperms!C82/SGperms!C$307</f>
        <v>0.18550148957298906</v>
      </c>
      <c r="D82" s="23">
        <f>SGperms!D82/SGperms!D$307</f>
        <v>0.35210553018772195</v>
      </c>
      <c r="E82" s="17">
        <f>SGperms!E82/SGperms!E$307</f>
        <v>0.50536503261098253</v>
      </c>
      <c r="F82" s="17">
        <f>SGperms!F82/SGperms!F$307</f>
        <v>0.66890065330029291</v>
      </c>
      <c r="G82" s="20"/>
      <c r="H82" s="20">
        <v>79</v>
      </c>
      <c r="I82" s="23">
        <f>SGperms!I82/SGperms!I$307</f>
        <v>2.1139191458216727E-2</v>
      </c>
      <c r="J82" s="23">
        <f>SGperms!J82/SGperms!J$307</f>
        <v>6.9624652455977751E-2</v>
      </c>
      <c r="K82" s="23">
        <f>SGperms!K82/SGperms!K$307</f>
        <v>5.3306146227789099E-2</v>
      </c>
      <c r="L82" s="23">
        <f>SGperms!L82/SGperms!L$307</f>
        <v>0.24840162743388547</v>
      </c>
      <c r="M82" s="23">
        <f>SGperms!M82/SGperms!M$307</f>
        <v>0.43851683692773363</v>
      </c>
      <c r="N82" s="20"/>
      <c r="O82" s="20"/>
      <c r="P82" s="20"/>
    </row>
    <row r="83" spans="1:16" ht="15.5">
      <c r="A83" s="21">
        <v>80</v>
      </c>
      <c r="B83" s="23">
        <f>SGperms!B83/SGperms!B$307</f>
        <v>6.7844374342797054E-2</v>
      </c>
      <c r="C83" s="23">
        <f>SGperms!C83/SGperms!C$307</f>
        <v>0.17437934458788479</v>
      </c>
      <c r="D83" s="23">
        <f>SGperms!D83/SGperms!D$307</f>
        <v>0.32501268391679344</v>
      </c>
      <c r="E83" s="17">
        <f>SGperms!E83/SGperms!E$307</f>
        <v>0.49812749842204918</v>
      </c>
      <c r="F83" s="17">
        <f>SGperms!F83/SGperms!F$307</f>
        <v>0.64445821130885328</v>
      </c>
      <c r="G83" s="20"/>
      <c r="H83" s="20">
        <v>80</v>
      </c>
      <c r="I83" s="23">
        <f>SGperms!I83/SGperms!I$307</f>
        <v>2.8286046411503851E-2</v>
      </c>
      <c r="J83" s="23">
        <f>SGperms!J83/SGperms!J$307</f>
        <v>6.139944392956441E-2</v>
      </c>
      <c r="K83" s="23">
        <f>SGperms!K83/SGperms!K$307</f>
        <v>0.13574133411010775</v>
      </c>
      <c r="L83" s="23">
        <f>SGperms!L83/SGperms!L$307</f>
        <v>0.24331589654170296</v>
      </c>
      <c r="M83" s="23">
        <f>SGperms!M83/SGperms!M$307</f>
        <v>0.41531088409635508</v>
      </c>
      <c r="N83" s="20"/>
      <c r="O83" s="20"/>
      <c r="P83" s="20"/>
    </row>
    <row r="84" spans="1:16" ht="15.5">
      <c r="A84" s="21">
        <v>81</v>
      </c>
      <c r="B84" s="23">
        <f>SGperms!B84/SGperms!B$307</f>
        <v>6.839116719242902E-2</v>
      </c>
      <c r="C84" s="23">
        <f>SGperms!C84/SGperms!C$307</f>
        <v>0.17810327706057597</v>
      </c>
      <c r="D84" s="23">
        <f>SGperms!D84/SGperms!D$307</f>
        <v>0.35514967021816335</v>
      </c>
      <c r="E84" s="17">
        <f>SGperms!E84/SGperms!E$307</f>
        <v>0.50751104565537553</v>
      </c>
      <c r="F84" s="17">
        <f>SGperms!F84/SGperms!F$307</f>
        <v>0.69159720657805812</v>
      </c>
      <c r="G84" s="20"/>
      <c r="H84" s="20">
        <v>81</v>
      </c>
      <c r="I84" s="23">
        <f>SGperms!I84/SGperms!I$307</f>
        <v>1.5843630257889523E-2</v>
      </c>
      <c r="J84" s="23">
        <f>SGperms!J84/SGperms!J$307</f>
        <v>5.6186283595922142E-2</v>
      </c>
      <c r="K84" s="23">
        <f>SGperms!K84/SGperms!K$307</f>
        <v>4.7771628313428488E-2</v>
      </c>
      <c r="L84" s="23">
        <f>SGperms!L84/SGperms!L$307</f>
        <v>0.26997965707643123</v>
      </c>
      <c r="M84" s="23">
        <f>SGperms!M84/SGperms!M$307</f>
        <v>0.3899609030142514</v>
      </c>
      <c r="N84" s="20"/>
      <c r="O84" s="20"/>
      <c r="P84" s="20"/>
    </row>
    <row r="85" spans="1:16" ht="15.5">
      <c r="A85" s="21">
        <v>82</v>
      </c>
      <c r="B85" s="23">
        <f>SGperms!B85/SGperms!B$307</f>
        <v>5.997896950578338E-2</v>
      </c>
      <c r="C85" s="23">
        <f>SGperms!C85/SGperms!C$307</f>
        <v>0.17621648460774578</v>
      </c>
      <c r="D85" s="23">
        <f>SGperms!D85/SGperms!D$307</f>
        <v>0.36905124302384573</v>
      </c>
      <c r="E85" s="17">
        <f>SGperms!E85/SGperms!E$307</f>
        <v>0.50974121607405853</v>
      </c>
      <c r="F85" s="17">
        <f>SGperms!F85/SGperms!F$307</f>
        <v>0.66000225275963054</v>
      </c>
      <c r="G85" s="20"/>
      <c r="H85" s="20">
        <v>82</v>
      </c>
      <c r="I85" s="23">
        <f>SGperms!I85/SGperms!I$307</f>
        <v>2.4411245533215654E-2</v>
      </c>
      <c r="J85" s="23">
        <f>SGperms!J85/SGperms!J$307</f>
        <v>8.0977757182576465E-2</v>
      </c>
      <c r="K85" s="23">
        <f>SGperms!K85/SGperms!K$307</f>
        <v>0.24468394989804837</v>
      </c>
      <c r="L85" s="23">
        <f>SGperms!L85/SGperms!L$307</f>
        <v>0.25356001162452774</v>
      </c>
      <c r="M85" s="23">
        <f>SGperms!M85/SGperms!M$307</f>
        <v>0.4235086391726573</v>
      </c>
      <c r="N85" s="20"/>
      <c r="O85" s="20"/>
      <c r="P85" s="20"/>
    </row>
    <row r="86" spans="1:16" ht="15.5">
      <c r="A86" s="21">
        <v>83</v>
      </c>
      <c r="B86" s="23">
        <f>SGperms!B86/SGperms!B$307</f>
        <v>7.1671924290220818E-2</v>
      </c>
      <c r="C86" s="23">
        <f>SGperms!C86/SGperms!C$307</f>
        <v>0.16936444885799401</v>
      </c>
      <c r="D86" s="23">
        <f>SGperms!D86/SGperms!D$307</f>
        <v>0.33587011669203448</v>
      </c>
      <c r="E86" s="17">
        <f>SGperms!E86/SGperms!E$307</f>
        <v>0.51142436355985688</v>
      </c>
      <c r="F86" s="17">
        <f>SGperms!F86/SGperms!F$307</f>
        <v>0.66411353908537962</v>
      </c>
      <c r="G86" s="20"/>
      <c r="H86" s="20">
        <v>83</v>
      </c>
      <c r="I86" s="23">
        <f>SGperms!I86/SGperms!I$307</f>
        <v>2.4970938993412836E-2</v>
      </c>
      <c r="J86" s="23">
        <f>SGperms!J86/SGperms!J$307</f>
        <v>7.2520852641334566E-2</v>
      </c>
      <c r="K86" s="23">
        <f>SGperms!K86/SGperms!K$307</f>
        <v>0.17535683076026798</v>
      </c>
      <c r="L86" s="23">
        <f>SGperms!L86/SGperms!L$307</f>
        <v>0.2396105783202557</v>
      </c>
      <c r="M86" s="23">
        <f>SGperms!M86/SGperms!M$307</f>
        <v>0.42451759364358682</v>
      </c>
      <c r="N86" s="20"/>
      <c r="O86" s="20"/>
      <c r="P86" s="20"/>
    </row>
    <row r="87" spans="1:16" ht="15.5">
      <c r="A87" s="21">
        <v>84</v>
      </c>
      <c r="B87" s="23">
        <f>SGperms!B87/SGperms!B$307</f>
        <v>7.2639327024185074E-2</v>
      </c>
      <c r="C87" s="23">
        <f>SGperms!C87/SGperms!C$307</f>
        <v>0.19210526315789472</v>
      </c>
      <c r="D87" s="23">
        <f>SGperms!D87/SGperms!D$307</f>
        <v>0.39117199391171992</v>
      </c>
      <c r="E87" s="17">
        <f>SGperms!E87/SGperms!E$307</f>
        <v>0.53898590363980636</v>
      </c>
      <c r="F87" s="17">
        <f>SGperms!F87/SGperms!F$307</f>
        <v>0.68517684163099801</v>
      </c>
      <c r="G87" s="20"/>
      <c r="H87" s="20">
        <v>84</v>
      </c>
      <c r="I87" s="23">
        <f>SGperms!I87/SGperms!I$307</f>
        <v>1.8082404098678263E-2</v>
      </c>
      <c r="J87" s="23">
        <f>SGperms!J87/SGperms!J$307</f>
        <v>6.3137164040778501E-2</v>
      </c>
      <c r="K87" s="23">
        <f>SGperms!K87/SGperms!K$307</f>
        <v>0.12321584619866004</v>
      </c>
      <c r="L87" s="23">
        <f>SGperms!L87/SGperms!L$307</f>
        <v>0.25573961057832023</v>
      </c>
      <c r="M87" s="23">
        <f>SGperms!M87/SGperms!M$307</f>
        <v>0.42527430949678391</v>
      </c>
      <c r="N87" s="20"/>
      <c r="O87" s="20"/>
      <c r="P87" s="20"/>
    </row>
    <row r="88" spans="1:16" ht="15.5">
      <c r="A88" s="21">
        <v>85</v>
      </c>
      <c r="B88" s="23">
        <f>SGperms!B88/SGperms!B$307</f>
        <v>7.9158780231335435E-2</v>
      </c>
      <c r="C88" s="23">
        <f>SGperms!C88/SGperms!C$307</f>
        <v>0.20009930486593841</v>
      </c>
      <c r="D88" s="23">
        <f>SGperms!D88/SGperms!D$307</f>
        <v>0.38457635717909688</v>
      </c>
      <c r="E88" s="17">
        <f>SGperms!E88/SGperms!E$307</f>
        <v>0.52737218598779712</v>
      </c>
      <c r="F88" s="17">
        <f>SGperms!F88/SGperms!F$307</f>
        <v>0.70528272133363368</v>
      </c>
      <c r="G88" s="20"/>
      <c r="H88" s="20">
        <v>85</v>
      </c>
      <c r="I88" s="23">
        <f>SGperms!I88/SGperms!I$307</f>
        <v>2.1053084772032549E-2</v>
      </c>
      <c r="J88" s="23">
        <f>SGperms!J88/SGperms!J$307</f>
        <v>7.9240037071362374E-2</v>
      </c>
      <c r="K88" s="23">
        <f>SGperms!K88/SGperms!K$307</f>
        <v>0.14914069327119137</v>
      </c>
      <c r="L88" s="23">
        <f>SGperms!L88/SGperms!L$307</f>
        <v>0.24920081371694275</v>
      </c>
      <c r="M88" s="23">
        <f>SGperms!M88/SGperms!M$307</f>
        <v>0.43485937697061416</v>
      </c>
      <c r="N88" s="20"/>
      <c r="O88" s="20"/>
      <c r="P88" s="20"/>
    </row>
    <row r="89" spans="1:16" ht="15.5">
      <c r="A89" s="21">
        <v>86</v>
      </c>
      <c r="B89" s="23">
        <f>SGperms!B89/SGperms!B$307</f>
        <v>7.6803364879074659E-2</v>
      </c>
      <c r="C89" s="23">
        <f>SGperms!C89/SGperms!C$307</f>
        <v>0.19781529294935449</v>
      </c>
      <c r="D89" s="23">
        <f>SGperms!D89/SGperms!D$307</f>
        <v>0.37321156773211567</v>
      </c>
      <c r="E89" s="17">
        <f>SGperms!E89/SGperms!E$307</f>
        <v>0.52951819903219022</v>
      </c>
      <c r="F89" s="17">
        <f>SGperms!F89/SGperms!F$307</f>
        <v>0.7043816174814147</v>
      </c>
      <c r="G89" s="20"/>
      <c r="H89" s="20">
        <v>86</v>
      </c>
      <c r="I89" s="23">
        <f>SGperms!I89/SGperms!I$307</f>
        <v>3.2806647436173418E-2</v>
      </c>
      <c r="J89" s="23">
        <f>SGperms!J89/SGperms!J$307</f>
        <v>6.9972196478220575E-2</v>
      </c>
      <c r="K89" s="23">
        <f>SGperms!K89/SGperms!K$307</f>
        <v>8.5930672880862202E-2</v>
      </c>
      <c r="L89" s="23">
        <f>SGperms!L89/SGperms!L$307</f>
        <v>0.24542284219703572</v>
      </c>
      <c r="M89" s="23">
        <f>SGperms!M89/SGperms!M$307</f>
        <v>0.45415563122714081</v>
      </c>
      <c r="N89" s="20"/>
      <c r="O89" s="20"/>
      <c r="P89" s="20"/>
    </row>
    <row r="90" spans="1:16" ht="15.5">
      <c r="A90" s="21">
        <v>87</v>
      </c>
      <c r="B90" s="23">
        <f>SGperms!B90/SGperms!B$307</f>
        <v>9.3880126182965304E-2</v>
      </c>
      <c r="C90" s="23">
        <f>SGperms!C90/SGperms!C$307</f>
        <v>0.18644488579940416</v>
      </c>
      <c r="D90" s="23">
        <f>SGperms!D90/SGperms!D$307</f>
        <v>0.39563673262303395</v>
      </c>
      <c r="E90" s="17">
        <f>SGperms!E90/SGperms!E$307</f>
        <v>0.54512939196297072</v>
      </c>
      <c r="F90" s="17">
        <f>SGperms!F90/SGperms!F$307</f>
        <v>0.70939400765938276</v>
      </c>
      <c r="G90" s="20"/>
      <c r="H90" s="20">
        <v>87</v>
      </c>
      <c r="I90" s="23">
        <f>SGperms!I90/SGperms!I$307</f>
        <v>3.5475954707883069E-2</v>
      </c>
      <c r="J90" s="23">
        <f>SGperms!J90/SGperms!J$307</f>
        <v>7.877664504170527E-2</v>
      </c>
      <c r="K90" s="23">
        <f>SGperms!K90/SGperms!K$307</f>
        <v>0.32362365278182348</v>
      </c>
      <c r="L90" s="23">
        <f>SGperms!L90/SGperms!L$307</f>
        <v>0.27898866608544026</v>
      </c>
      <c r="M90" s="23">
        <f>SGperms!M90/SGperms!M$307</f>
        <v>0.50157649136082727</v>
      </c>
      <c r="N90" s="20"/>
      <c r="O90" s="20"/>
      <c r="P90" s="20"/>
    </row>
    <row r="91" spans="1:16" ht="15.5">
      <c r="A91" s="21">
        <v>88</v>
      </c>
      <c r="B91" s="23">
        <f>SGperms!B91/SGperms!B$307</f>
        <v>7.9663512092534181E-2</v>
      </c>
      <c r="C91" s="23">
        <f>SGperms!C91/SGperms!C$307</f>
        <v>0.19856007944389273</v>
      </c>
      <c r="D91" s="23">
        <f>SGperms!D91/SGperms!D$307</f>
        <v>0.36073059360730592</v>
      </c>
      <c r="E91" s="17">
        <f>SGperms!E91/SGperms!E$307</f>
        <v>0.52236482221754676</v>
      </c>
      <c r="F91" s="17">
        <f>SGperms!F91/SGperms!F$307</f>
        <v>0.69109033566118494</v>
      </c>
      <c r="G91" s="20"/>
      <c r="H91" s="20">
        <v>88</v>
      </c>
      <c r="I91" s="23">
        <f>SGperms!I91/SGperms!I$307</f>
        <v>2.8501313126964307E-2</v>
      </c>
      <c r="J91" s="23">
        <f>SGperms!J91/SGperms!J$307</f>
        <v>7.6343836886005559E-2</v>
      </c>
      <c r="K91" s="23">
        <f>SGperms!K91/SGperms!K$307</f>
        <v>0.15787940576755025</v>
      </c>
      <c r="L91" s="23">
        <f>SGperms!L91/SGperms!L$307</f>
        <v>0.24912816041848299</v>
      </c>
      <c r="M91" s="23">
        <f>SGperms!M91/SGperms!M$307</f>
        <v>0.4556690629335351</v>
      </c>
      <c r="N91" s="20"/>
      <c r="O91" s="20"/>
      <c r="P91" s="20"/>
    </row>
    <row r="92" spans="1:16" ht="15.5">
      <c r="A92" s="21">
        <v>89</v>
      </c>
      <c r="B92" s="23">
        <f>SGperms!B92/SGperms!B$307</f>
        <v>8.4794952681388008E-2</v>
      </c>
      <c r="C92" s="23">
        <f>SGperms!C92/SGperms!C$307</f>
        <v>0.1785998013902681</v>
      </c>
      <c r="D92" s="23">
        <f>SGperms!D92/SGperms!D$307</f>
        <v>0.37229832572298327</v>
      </c>
      <c r="E92" s="17">
        <f>SGperms!E92/SGperms!E$307</f>
        <v>0.5348621922996003</v>
      </c>
      <c r="F92" s="17">
        <f>SGperms!F92/SGperms!F$307</f>
        <v>0.69835548546970039</v>
      </c>
      <c r="G92" s="20"/>
      <c r="H92" s="20">
        <v>89</v>
      </c>
      <c r="I92" s="23">
        <f>SGperms!I92/SGperms!I$307</f>
        <v>2.6262539286175571E-2</v>
      </c>
      <c r="J92" s="23">
        <f>SGperms!J92/SGperms!J$307</f>
        <v>3.8229842446709912E-2</v>
      </c>
      <c r="K92" s="23">
        <f>SGperms!K92/SGperms!K$307</f>
        <v>0.18205651034080977</v>
      </c>
      <c r="L92" s="23">
        <f>SGperms!L92/SGperms!L$307</f>
        <v>0.25065387968613773</v>
      </c>
      <c r="M92" s="23">
        <f>SGperms!M92/SGperms!M$307</f>
        <v>0.40433850422499684</v>
      </c>
      <c r="N92" s="20"/>
      <c r="O92" s="20"/>
      <c r="P92" s="20"/>
    </row>
    <row r="93" spans="1:16" ht="15.5">
      <c r="A93" s="21">
        <v>90</v>
      </c>
      <c r="B93" s="23">
        <f>SGperms!B93/SGperms!B$307</f>
        <v>7.4658254468980029E-2</v>
      </c>
      <c r="C93" s="23">
        <f>SGperms!C93/SGperms!C$307</f>
        <v>0.18669314796425024</v>
      </c>
      <c r="D93" s="23">
        <f>SGperms!D93/SGperms!D$307</f>
        <v>0.39025875190258752</v>
      </c>
      <c r="E93" s="17">
        <f>SGperms!E93/SGperms!E$307</f>
        <v>0.52880286135072585</v>
      </c>
      <c r="F93" s="17">
        <f>SGperms!F93/SGperms!F$307</f>
        <v>0.69362469024555085</v>
      </c>
      <c r="G93" s="20"/>
      <c r="H93" s="20">
        <v>90</v>
      </c>
      <c r="I93" s="23">
        <f>SGperms!I93/SGperms!I$307</f>
        <v>2.6693072717096481E-2</v>
      </c>
      <c r="J93" s="23">
        <f>SGperms!J93/SGperms!J$307</f>
        <v>3.8577386468952729E-2</v>
      </c>
      <c r="K93" s="23">
        <f>SGperms!K93/SGperms!K$307</f>
        <v>0.13166326827847363</v>
      </c>
      <c r="L93" s="23">
        <f>SGperms!L93/SGperms!L$307</f>
        <v>0.28283929090380699</v>
      </c>
      <c r="M93" s="23">
        <f>SGperms!M93/SGperms!M$307</f>
        <v>0.4793794930003783</v>
      </c>
      <c r="N93" s="20"/>
      <c r="O93" s="20"/>
      <c r="P93" s="20"/>
    </row>
    <row r="94" spans="1:16" ht="15.5">
      <c r="A94" s="21">
        <v>91</v>
      </c>
      <c r="B94" s="23">
        <f>SGperms!B94/SGperms!B$307</f>
        <v>8.1556256572029431E-2</v>
      </c>
      <c r="C94" s="23">
        <f>SGperms!C94/SGperms!C$307</f>
        <v>0.18972194637537237</v>
      </c>
      <c r="D94" s="23">
        <f>SGperms!D94/SGperms!D$307</f>
        <v>0.3865043125317098</v>
      </c>
      <c r="E94" s="17">
        <f>SGperms!E94/SGperms!E$307</f>
        <v>0.54719124763307381</v>
      </c>
      <c r="F94" s="17">
        <f>SGperms!F94/SGperms!F$307</f>
        <v>0.68990763685514755</v>
      </c>
      <c r="G94" s="20"/>
      <c r="H94" s="20">
        <v>91</v>
      </c>
      <c r="I94" s="23">
        <f>SGperms!I94/SGperms!I$307</f>
        <v>2.6047272570715114E-2</v>
      </c>
      <c r="J94" s="23">
        <f>SGperms!J94/SGperms!J$307</f>
        <v>6.093605189990732E-2</v>
      </c>
      <c r="K94" s="23">
        <f>SGperms!K94/SGperms!K$307</f>
        <v>0.19924264491698221</v>
      </c>
      <c r="L94" s="23">
        <f>SGperms!L94/SGperms!L$307</f>
        <v>0.28923278116826501</v>
      </c>
      <c r="M94" s="23">
        <f>SGperms!M94/SGperms!M$307</f>
        <v>0.41531088409635508</v>
      </c>
      <c r="N94" s="20"/>
      <c r="O94" s="20"/>
      <c r="P94" s="20"/>
    </row>
    <row r="95" spans="1:16" ht="15.5">
      <c r="A95" s="21">
        <v>92</v>
      </c>
      <c r="B95" s="23">
        <f>SGperms!B95/SGperms!B$307</f>
        <v>8.0042060988433236E-2</v>
      </c>
      <c r="C95" s="23">
        <f>SGperms!C95/SGperms!C$307</f>
        <v>0.1946375372393247</v>
      </c>
      <c r="D95" s="23">
        <f>SGperms!D95/SGperms!D$307</f>
        <v>0.40385591070522581</v>
      </c>
      <c r="E95" s="17">
        <f>SGperms!E95/SGperms!E$307</f>
        <v>0.54571849358300017</v>
      </c>
      <c r="F95" s="17">
        <f>SGperms!F95/SGperms!F$307</f>
        <v>0.70015769317413834</v>
      </c>
      <c r="G95" s="20"/>
      <c r="H95" s="20">
        <v>92</v>
      </c>
      <c r="I95" s="23">
        <f>SGperms!I95/SGperms!I$307</f>
        <v>1.3389589701640333E-2</v>
      </c>
      <c r="J95" s="23">
        <f>SGperms!J95/SGperms!J$307</f>
        <v>6.3832252085264135E-2</v>
      </c>
      <c r="K95" s="23">
        <f>SGperms!K95/SGperms!K$307</f>
        <v>0.12875036411302068</v>
      </c>
      <c r="L95" s="23">
        <f>SGperms!L95/SGperms!L$307</f>
        <v>0.2836384771868643</v>
      </c>
      <c r="M95" s="23">
        <f>SGperms!M95/SGperms!M$307</f>
        <v>0.45478622777147176</v>
      </c>
      <c r="N95" s="20"/>
      <c r="O95" s="20"/>
      <c r="P95" s="20"/>
    </row>
    <row r="96" spans="1:16" ht="15.5">
      <c r="A96" s="21">
        <v>93</v>
      </c>
      <c r="B96" s="23">
        <f>SGperms!B96/SGperms!B$307</f>
        <v>7.7854889589905357E-2</v>
      </c>
      <c r="C96" s="23">
        <f>SGperms!C96/SGperms!C$307</f>
        <v>0.19533267130089371</v>
      </c>
      <c r="D96" s="23">
        <f>SGperms!D96/SGperms!D$307</f>
        <v>0.40345002536783359</v>
      </c>
      <c r="E96" s="17">
        <f>SGperms!E96/SGperms!E$307</f>
        <v>0.55097832947612035</v>
      </c>
      <c r="F96" s="17">
        <f>SGperms!F96/SGperms!F$307</f>
        <v>0.71587069159720662</v>
      </c>
      <c r="G96" s="20"/>
      <c r="H96" s="20">
        <v>93</v>
      </c>
      <c r="I96" s="23">
        <f>SGperms!I96/SGperms!I$307</f>
        <v>1.7522710638481077E-2</v>
      </c>
      <c r="J96" s="23">
        <f>SGperms!J96/SGperms!J$307</f>
        <v>6.093605189990732E-2</v>
      </c>
      <c r="K96" s="23">
        <f>SGperms!K96/SGperms!K$307</f>
        <v>0.17972618700844742</v>
      </c>
      <c r="L96" s="23">
        <f>SGperms!L96/SGperms!L$307</f>
        <v>0.27651845393780877</v>
      </c>
      <c r="M96" s="23">
        <f>SGperms!M96/SGperms!M$307</f>
        <v>0.51961155252869207</v>
      </c>
      <c r="N96" s="20"/>
      <c r="O96" s="20"/>
      <c r="P96" s="20"/>
    </row>
    <row r="97" spans="1:16" ht="15.5">
      <c r="A97" s="21">
        <v>94</v>
      </c>
      <c r="B97" s="23">
        <f>SGperms!B97/SGperms!B$307</f>
        <v>8.1009463722397479E-2</v>
      </c>
      <c r="C97" s="23">
        <f>SGperms!C97/SGperms!C$307</f>
        <v>0.20089374379344585</v>
      </c>
      <c r="D97" s="23">
        <f>SGperms!D97/SGperms!D$307</f>
        <v>0.41369863013698627</v>
      </c>
      <c r="E97" s="17">
        <f>SGperms!E97/SGperms!E$307</f>
        <v>0.55914159478224279</v>
      </c>
      <c r="F97" s="17">
        <f>SGperms!F97/SGperms!F$307</f>
        <v>0.72031989186753764</v>
      </c>
      <c r="G97" s="20"/>
      <c r="H97" s="20">
        <v>94</v>
      </c>
      <c r="I97" s="23">
        <f>SGperms!I97/SGperms!I$307</f>
        <v>2.7984673009859216E-2</v>
      </c>
      <c r="J97" s="23">
        <f>SGperms!J97/SGperms!J$307</f>
        <v>6.7307692307692304E-2</v>
      </c>
      <c r="K97" s="23">
        <f>SGperms!K97/SGperms!K$307</f>
        <v>0.18555199533935332</v>
      </c>
      <c r="L97" s="23">
        <f>SGperms!L97/SGperms!L$307</f>
        <v>0.25959023539668702</v>
      </c>
      <c r="M97" s="23">
        <f>SGperms!M97/SGperms!M$307</f>
        <v>0.46689368142262572</v>
      </c>
      <c r="N97" s="20"/>
      <c r="O97" s="20"/>
      <c r="P97" s="20"/>
    </row>
    <row r="98" spans="1:16" ht="15.5">
      <c r="A98" s="21">
        <v>95</v>
      </c>
      <c r="B98" s="23">
        <f>SGperms!B98/SGperms!B$307</f>
        <v>8.6645636172450052E-2</v>
      </c>
      <c r="C98" s="23">
        <f>SGperms!C98/SGperms!C$307</f>
        <v>0.20218470705064548</v>
      </c>
      <c r="D98" s="23">
        <f>SGperms!D98/SGperms!D$307</f>
        <v>0.41501775748351089</v>
      </c>
      <c r="E98" s="17">
        <f>SGperms!E98/SGperms!E$307</f>
        <v>0.55859457184935835</v>
      </c>
      <c r="F98" s="17">
        <f>SGperms!F98/SGperms!F$307</f>
        <v>0.72583915296237889</v>
      </c>
      <c r="G98" s="20"/>
      <c r="H98" s="20">
        <v>95</v>
      </c>
      <c r="I98" s="23">
        <f>SGperms!I98/SGperms!I$307</f>
        <v>3.1342833771042321E-2</v>
      </c>
      <c r="J98" s="23">
        <f>SGperms!J98/SGperms!J$307</f>
        <v>7.6112140871177014E-2</v>
      </c>
      <c r="K98" s="23">
        <f>SGperms!K98/SGperms!K$307</f>
        <v>0.17797844450917563</v>
      </c>
      <c r="L98" s="23">
        <f>SGperms!L98/SGperms!L$307</f>
        <v>0.28596338273757627</v>
      </c>
      <c r="M98" s="23">
        <f>SGperms!M98/SGperms!M$307</f>
        <v>0.47849665783831502</v>
      </c>
      <c r="N98" s="20"/>
      <c r="O98" s="20"/>
      <c r="P98" s="20"/>
    </row>
    <row r="99" spans="1:16" ht="15.5">
      <c r="A99" s="21">
        <v>96</v>
      </c>
      <c r="B99" s="23">
        <f>SGperms!B99/SGperms!B$307</f>
        <v>8.4037854889589911E-2</v>
      </c>
      <c r="C99" s="23">
        <f>SGperms!C99/SGperms!C$307</f>
        <v>0.21261171797418071</v>
      </c>
      <c r="D99" s="23">
        <f>SGperms!D99/SGperms!D$307</f>
        <v>0.4254693049213597</v>
      </c>
      <c r="E99" s="17">
        <f>SGperms!E99/SGperms!E$307</f>
        <v>0.56229749631811488</v>
      </c>
      <c r="F99" s="17">
        <f>SGperms!F99/SGperms!F$307</f>
        <v>0.73085154314034695</v>
      </c>
      <c r="G99" s="20"/>
      <c r="H99" s="20">
        <v>96</v>
      </c>
      <c r="I99" s="23">
        <f>SGperms!I99/SGperms!I$307</f>
        <v>2.1139191458216727E-2</v>
      </c>
      <c r="J99" s="23">
        <f>SGperms!J99/SGperms!J$307</f>
        <v>7.5069508804448556E-2</v>
      </c>
      <c r="K99" s="23">
        <f>SGperms!K99/SGperms!K$307</f>
        <v>0.13078939702883774</v>
      </c>
      <c r="L99" s="23">
        <f>SGperms!L99/SGperms!L$307</f>
        <v>0.27637314734088925</v>
      </c>
      <c r="M99" s="23">
        <f>SGperms!M99/SGperms!M$307</f>
        <v>0.48959515701853951</v>
      </c>
      <c r="N99" s="20"/>
      <c r="O99" s="20"/>
      <c r="P99" s="20"/>
    </row>
    <row r="100" spans="1:16" ht="15.5">
      <c r="A100" s="21">
        <v>97</v>
      </c>
      <c r="B100" s="23">
        <f>SGperms!B100/SGperms!B$307</f>
        <v>8.5089379600420609E-2</v>
      </c>
      <c r="C100" s="23">
        <f>SGperms!C100/SGperms!C$307</f>
        <v>0.20407149950347564</v>
      </c>
      <c r="D100" s="23">
        <f>SGperms!D100/SGperms!D$307</f>
        <v>0.44708269913749366</v>
      </c>
      <c r="E100" s="17">
        <f>SGperms!E100/SGperms!E$307</f>
        <v>0.56528508310540704</v>
      </c>
      <c r="F100" s="17">
        <f>SGperms!F100/SGperms!F$307</f>
        <v>0.74543816174814148</v>
      </c>
      <c r="G100" s="20"/>
      <c r="H100" s="20">
        <v>97</v>
      </c>
      <c r="I100" s="23">
        <f>SGperms!I100/SGperms!I$307</f>
        <v>3.9566022301631719E-2</v>
      </c>
      <c r="J100" s="23">
        <f>SGperms!J100/SGperms!J$307</f>
        <v>8.2136237256719175E-2</v>
      </c>
      <c r="K100" s="23">
        <f>SGperms!K100/SGperms!K$307</f>
        <v>6.5540343722691519E-2</v>
      </c>
      <c r="L100" s="23">
        <f>SGperms!L100/SGperms!L$307</f>
        <v>0.28371113048532404</v>
      </c>
      <c r="M100" s="23">
        <f>SGperms!M100/SGperms!M$307</f>
        <v>0.49136082734266612</v>
      </c>
      <c r="N100" s="20"/>
      <c r="O100" s="20"/>
      <c r="P100" s="20"/>
    </row>
    <row r="101" spans="1:16" ht="15.5">
      <c r="A101" s="21">
        <v>98</v>
      </c>
      <c r="B101" s="23">
        <f>SGperms!B101/SGperms!B$307</f>
        <v>7.9411146161934801E-2</v>
      </c>
      <c r="C101" s="23">
        <f>SGperms!C101/SGperms!C$307</f>
        <v>0.22130089374379344</v>
      </c>
      <c r="D101" s="23">
        <f>SGperms!D101/SGperms!D$307</f>
        <v>0.42871638762049719</v>
      </c>
      <c r="E101" s="17">
        <f>SGperms!E101/SGperms!E$307</f>
        <v>0.58493583000210392</v>
      </c>
      <c r="F101" s="17">
        <f>SGperms!F101/SGperms!F$307</f>
        <v>0.73023203424194638</v>
      </c>
      <c r="G101" s="20"/>
      <c r="H101" s="20">
        <v>98</v>
      </c>
      <c r="I101" s="23">
        <f>SGperms!I101/SGperms!I$307</f>
        <v>3.3064967494725962E-2</v>
      </c>
      <c r="J101" s="23">
        <f>SGperms!J101/SGperms!J$307</f>
        <v>6.1631139944392954E-2</v>
      </c>
      <c r="K101" s="23">
        <f>SGperms!K101/SGperms!K$307</f>
        <v>0.13981939994174192</v>
      </c>
      <c r="L101" s="23">
        <f>SGperms!L101/SGperms!L$307</f>
        <v>0.27470212147631501</v>
      </c>
      <c r="M101" s="23">
        <f>SGperms!M101/SGperms!M$307</f>
        <v>0.47130785723294233</v>
      </c>
      <c r="N101" s="20"/>
      <c r="O101" s="20"/>
      <c r="P101" s="20"/>
    </row>
    <row r="102" spans="1:16" ht="15.5">
      <c r="A102" s="21">
        <v>99</v>
      </c>
      <c r="B102" s="23">
        <f>SGperms!B102/SGperms!B$307</f>
        <v>9.2870662460567827E-2</v>
      </c>
      <c r="C102" s="23">
        <f>SGperms!C102/SGperms!C$307</f>
        <v>0.22487586891757694</v>
      </c>
      <c r="D102" s="23">
        <f>SGperms!D102/SGperms!D$307</f>
        <v>0.4279046169457128</v>
      </c>
      <c r="E102" s="17">
        <f>SGperms!E102/SGperms!E$307</f>
        <v>0.57349042709867448</v>
      </c>
      <c r="F102" s="17">
        <f>SGperms!F102/SGperms!F$307</f>
        <v>0.73209056093714808</v>
      </c>
      <c r="G102" s="20"/>
      <c r="H102" s="20">
        <v>99</v>
      </c>
      <c r="I102" s="23">
        <f>SGperms!I102/SGperms!I$307</f>
        <v>2.8673526499332674E-2</v>
      </c>
      <c r="J102" s="23">
        <f>SGperms!J102/SGperms!J$307</f>
        <v>7.0898980537534739E-2</v>
      </c>
      <c r="K102" s="23">
        <f>SGperms!K102/SGperms!K$307</f>
        <v>0.1549665016020973</v>
      </c>
      <c r="L102" s="23">
        <f>SGperms!L102/SGperms!L$307</f>
        <v>0.30100261551874452</v>
      </c>
      <c r="M102" s="23">
        <f>SGperms!M102/SGperms!M$307</f>
        <v>0.47395636271913227</v>
      </c>
      <c r="N102" s="20"/>
      <c r="O102" s="20"/>
      <c r="P102" s="20"/>
    </row>
    <row r="103" spans="1:16" ht="15.5">
      <c r="A103" s="21">
        <v>100</v>
      </c>
      <c r="B103" s="23">
        <f>SGperms!B103/SGperms!B$307</f>
        <v>9.4847528916929547E-2</v>
      </c>
      <c r="C103" s="23">
        <f>SGperms!C103/SGperms!C$307</f>
        <v>0.21474677259185698</v>
      </c>
      <c r="D103" s="23">
        <f>SGperms!D103/SGperms!D$307</f>
        <v>0.42293252156265854</v>
      </c>
      <c r="E103" s="17">
        <f>SGperms!E103/SGperms!E$307</f>
        <v>0.57795076793604039</v>
      </c>
      <c r="F103" s="17">
        <f>SGperms!F103/SGperms!F$307</f>
        <v>0.72093940076593832</v>
      </c>
      <c r="G103" s="20"/>
      <c r="H103" s="20">
        <v>100</v>
      </c>
      <c r="I103" s="23">
        <f>SGperms!I103/SGperms!I$307</f>
        <v>3.5174581306238427E-2</v>
      </c>
      <c r="J103" s="23">
        <f>SGperms!J103/SGperms!J$307</f>
        <v>6.7191844300278025E-2</v>
      </c>
      <c r="K103" s="23">
        <f>SGperms!K103/SGperms!K$307</f>
        <v>0.1663268278473638</v>
      </c>
      <c r="L103" s="23">
        <f>SGperms!L103/SGperms!L$307</f>
        <v>0.289814007555943</v>
      </c>
      <c r="M103" s="23">
        <f>SGperms!M103/SGperms!M$307</f>
        <v>0.47395636271913227</v>
      </c>
      <c r="N103" s="20"/>
      <c r="O103" s="20"/>
      <c r="P103" s="20"/>
    </row>
    <row r="104" spans="1:16" ht="15.5">
      <c r="A104" s="21">
        <v>101</v>
      </c>
      <c r="B104" s="23">
        <f>SGperms!B104/SGperms!B$307</f>
        <v>9.6572029442691901E-2</v>
      </c>
      <c r="C104" s="23">
        <f>SGperms!C104/SGperms!C$307</f>
        <v>0.21901688182720952</v>
      </c>
      <c r="D104" s="23">
        <f>SGperms!D104/SGperms!D$307</f>
        <v>0.41897513952308474</v>
      </c>
      <c r="E104" s="17">
        <f>SGperms!E104/SGperms!E$307</f>
        <v>0.586997685672207</v>
      </c>
      <c r="F104" s="17">
        <f>SGperms!F104/SGperms!F$307</f>
        <v>0.73394908763234967</v>
      </c>
      <c r="G104" s="20"/>
      <c r="H104" s="20">
        <v>101</v>
      </c>
      <c r="I104" s="23">
        <f>SGperms!I104/SGperms!I$307</f>
        <v>3.3064967494725962E-2</v>
      </c>
      <c r="J104" s="23">
        <f>SGperms!J104/SGperms!J$307</f>
        <v>8.2020389249304909E-2</v>
      </c>
      <c r="K104" s="23">
        <f>SGperms!K104/SGperms!K$307</f>
        <v>0.17098747451208854</v>
      </c>
      <c r="L104" s="23">
        <f>SGperms!L104/SGperms!L$307</f>
        <v>0.28756175530369077</v>
      </c>
      <c r="M104" s="23">
        <f>SGperms!M104/SGperms!M$307</f>
        <v>0.48492874259049057</v>
      </c>
      <c r="N104" s="20"/>
      <c r="O104" s="20"/>
      <c r="P104" s="20"/>
    </row>
    <row r="105" spans="1:16" ht="15.5">
      <c r="A105" s="21">
        <v>102</v>
      </c>
      <c r="B105" s="23">
        <f>SGperms!B105/SGperms!B$307</f>
        <v>9.190325972660357E-2</v>
      </c>
      <c r="C105" s="23">
        <f>SGperms!C105/SGperms!C$307</f>
        <v>0.22060575968222443</v>
      </c>
      <c r="D105" s="23">
        <f>SGperms!D105/SGperms!D$307</f>
        <v>0.4050735667174023</v>
      </c>
      <c r="E105" s="17">
        <f>SGperms!E105/SGperms!E$307</f>
        <v>0.58110666947191247</v>
      </c>
      <c r="F105" s="17">
        <f>SGperms!F105/SGperms!F$307</f>
        <v>0.71975670195990082</v>
      </c>
      <c r="G105" s="20"/>
      <c r="H105" s="20">
        <v>102</v>
      </c>
      <c r="I105" s="23">
        <f>SGperms!I105/SGperms!I$307</f>
        <v>4.1158995996039088E-2</v>
      </c>
      <c r="J105" s="23">
        <f>SGperms!J105/SGperms!J$307</f>
        <v>6.2326227988878588E-2</v>
      </c>
      <c r="K105" s="23">
        <f>SGperms!K105/SGperms!K$307</f>
        <v>0.17244392659481503</v>
      </c>
      <c r="L105" s="23">
        <f>SGperms!L105/SGperms!L$307</f>
        <v>0.2946817785527463</v>
      </c>
      <c r="M105" s="23">
        <f>SGperms!M105/SGperms!M$307</f>
        <v>0.4716862151595409</v>
      </c>
      <c r="N105" s="20"/>
      <c r="O105" s="20"/>
      <c r="P105" s="20"/>
    </row>
    <row r="106" spans="1:16" ht="15.5">
      <c r="A106" s="21">
        <v>103</v>
      </c>
      <c r="B106" s="23">
        <f>SGperms!B106/SGperms!B$307</f>
        <v>0.10561514195583595</v>
      </c>
      <c r="C106" s="23">
        <f>SGperms!C106/SGperms!C$307</f>
        <v>0.2231876861966236</v>
      </c>
      <c r="D106" s="23">
        <f>SGperms!D106/SGperms!D$307</f>
        <v>0.43622526636225267</v>
      </c>
      <c r="E106" s="17">
        <f>SGperms!E106/SGperms!E$307</f>
        <v>0.59629707553124334</v>
      </c>
      <c r="F106" s="17">
        <f>SGperms!F106/SGperms!F$307</f>
        <v>0.73873620184726296</v>
      </c>
      <c r="G106" s="20"/>
      <c r="H106" s="20">
        <v>103</v>
      </c>
      <c r="I106" s="23">
        <f>SGperms!I106/SGperms!I$307</f>
        <v>3.1558100486502774E-2</v>
      </c>
      <c r="J106" s="23">
        <f>SGperms!J106/SGperms!J$307</f>
        <v>7.2868396663577376E-2</v>
      </c>
      <c r="K106" s="23">
        <f>SGperms!K106/SGperms!K$307</f>
        <v>0.22866297698805707</v>
      </c>
      <c r="L106" s="23">
        <f>SGperms!L106/SGperms!L$307</f>
        <v>0.28879686137750654</v>
      </c>
      <c r="M106" s="23">
        <f>SGperms!M106/SGperms!M$307</f>
        <v>0.47509143649892793</v>
      </c>
      <c r="N106" s="20"/>
      <c r="O106" s="20"/>
      <c r="P106" s="20"/>
    </row>
    <row r="107" spans="1:16" ht="15.5">
      <c r="A107" s="21">
        <v>104</v>
      </c>
      <c r="B107" s="23">
        <f>SGperms!B107/SGperms!B$307</f>
        <v>9.8086225026288124E-2</v>
      </c>
      <c r="C107" s="23">
        <f>SGperms!C107/SGperms!C$307</f>
        <v>0.23430983118172788</v>
      </c>
      <c r="D107" s="23">
        <f>SGperms!D107/SGperms!D$307</f>
        <v>0.4437341451040081</v>
      </c>
      <c r="E107" s="17">
        <f>SGperms!E107/SGperms!E$307</f>
        <v>0.58396802019776983</v>
      </c>
      <c r="F107" s="17">
        <f>SGperms!F107/SGperms!F$307</f>
        <v>0.76295336787564771</v>
      </c>
      <c r="G107" s="20"/>
      <c r="H107" s="20">
        <v>104</v>
      </c>
      <c r="I107" s="23">
        <f>SGperms!I107/SGperms!I$307</f>
        <v>3.0998407026305588E-2</v>
      </c>
      <c r="J107" s="23">
        <f>SGperms!J107/SGperms!J$307</f>
        <v>0.10229379054680258</v>
      </c>
      <c r="K107" s="23">
        <f>SGperms!K107/SGperms!K$307</f>
        <v>0.21992426449169819</v>
      </c>
      <c r="L107" s="23">
        <f>SGperms!L107/SGperms!L$307</f>
        <v>0.30340017436791633</v>
      </c>
      <c r="M107" s="23">
        <f>SGperms!M107/SGperms!M$307</f>
        <v>0.48366754950182872</v>
      </c>
      <c r="N107" s="20"/>
      <c r="O107" s="20"/>
      <c r="P107" s="20"/>
    </row>
    <row r="108" spans="1:16" ht="15.5">
      <c r="A108" s="21">
        <v>105</v>
      </c>
      <c r="B108" s="23">
        <f>SGperms!B108/SGperms!B$307</f>
        <v>0.10658254468980022</v>
      </c>
      <c r="C108" s="23">
        <f>SGperms!C108/SGperms!C$307</f>
        <v>0.23386295928500492</v>
      </c>
      <c r="D108" s="23">
        <f>SGperms!D108/SGperms!D$307</f>
        <v>0.44789446981227798</v>
      </c>
      <c r="E108" s="17">
        <f>SGperms!E108/SGperms!E$307</f>
        <v>0.61716810435514413</v>
      </c>
      <c r="F108" s="17">
        <f>SGperms!F108/SGperms!F$307</f>
        <v>0.77050011263798146</v>
      </c>
      <c r="G108" s="20"/>
      <c r="H108" s="20">
        <v>105</v>
      </c>
      <c r="I108" s="23">
        <f>SGperms!I108/SGperms!I$307</f>
        <v>2.5573685796702113E-2</v>
      </c>
      <c r="J108" s="23">
        <f>SGperms!J108/SGperms!J$307</f>
        <v>7.1362372567191842E-2</v>
      </c>
      <c r="K108" s="23">
        <f>SGperms!K108/SGperms!K$307</f>
        <v>0.21846781240897173</v>
      </c>
      <c r="L108" s="23">
        <f>SGperms!L108/SGperms!L$307</f>
        <v>0.28705318221447251</v>
      </c>
      <c r="M108" s="23">
        <f>SGperms!M108/SGperms!M$307</f>
        <v>0.4787488964560474</v>
      </c>
      <c r="N108" s="20"/>
      <c r="O108" s="20"/>
      <c r="P108" s="20"/>
    </row>
    <row r="109" spans="1:16" ht="15.5">
      <c r="A109" s="21">
        <v>106</v>
      </c>
      <c r="B109" s="23">
        <f>SGperms!B109/SGperms!B$307</f>
        <v>0.10990536277602525</v>
      </c>
      <c r="C109" s="23">
        <f>SGperms!C109/SGperms!C$307</f>
        <v>0.24910625620655408</v>
      </c>
      <c r="D109" s="23">
        <f>SGperms!D109/SGperms!D$307</f>
        <v>0.44566210045662102</v>
      </c>
      <c r="E109" s="17">
        <f>SGperms!E109/SGperms!E$307</f>
        <v>0.60382916053019142</v>
      </c>
      <c r="F109" s="17">
        <f>SGperms!F109/SGperms!F$307</f>
        <v>0.77731471052038748</v>
      </c>
      <c r="G109" s="20"/>
      <c r="H109" s="20">
        <v>106</v>
      </c>
      <c r="I109" s="23">
        <f>SGperms!I109/SGperms!I$307</f>
        <v>2.9233219959529856E-2</v>
      </c>
      <c r="J109" s="23">
        <f>SGperms!J109/SGperms!J$307</f>
        <v>8.3758109360518987E-2</v>
      </c>
      <c r="K109" s="23">
        <f>SGperms!K109/SGperms!K$307</f>
        <v>0.16894844159627145</v>
      </c>
      <c r="L109" s="23">
        <f>SGperms!L109/SGperms!L$307</f>
        <v>0.32839290903807034</v>
      </c>
      <c r="M109" s="23">
        <f>SGperms!M109/SGperms!M$307</f>
        <v>0.4517593643586833</v>
      </c>
      <c r="N109" s="20"/>
      <c r="O109" s="20"/>
      <c r="P109" s="20"/>
    </row>
    <row r="110" spans="1:16" ht="15.5">
      <c r="A110" s="21">
        <v>107</v>
      </c>
      <c r="B110" s="23">
        <f>SGperms!B110/SGperms!B$307</f>
        <v>0.10683491062039958</v>
      </c>
      <c r="C110" s="23">
        <f>SGperms!C110/SGperms!C$307</f>
        <v>0.23857994041708039</v>
      </c>
      <c r="D110" s="23">
        <f>SGperms!D110/SGperms!D$307</f>
        <v>0.45154743784880769</v>
      </c>
      <c r="E110" s="17">
        <f>SGperms!E110/SGperms!E$307</f>
        <v>0.61632653061224485</v>
      </c>
      <c r="F110" s="17">
        <f>SGperms!F110/SGperms!F$307</f>
        <v>0.75304122550123909</v>
      </c>
      <c r="G110" s="20"/>
      <c r="H110" s="20">
        <v>107</v>
      </c>
      <c r="I110" s="23">
        <f>SGperms!I110/SGperms!I$307</f>
        <v>3.1127567055581864E-2</v>
      </c>
      <c r="J110" s="23">
        <f>SGperms!J110/SGperms!J$307</f>
        <v>8.7465245597775701E-2</v>
      </c>
      <c r="K110" s="23">
        <f>SGperms!K110/SGperms!K$307</f>
        <v>0.17011360326245265</v>
      </c>
      <c r="L110" s="23">
        <f>SGperms!L110/SGperms!L$307</f>
        <v>0.31931124673060157</v>
      </c>
      <c r="M110" s="23">
        <f>SGperms!M110/SGperms!M$307</f>
        <v>0.47332576617480138</v>
      </c>
      <c r="N110" s="20"/>
      <c r="O110" s="20"/>
      <c r="P110" s="20"/>
    </row>
    <row r="111" spans="1:16" ht="15.5">
      <c r="A111" s="21">
        <v>108</v>
      </c>
      <c r="B111" s="23">
        <f>SGperms!B111/SGperms!B$307</f>
        <v>0.10145110410094636</v>
      </c>
      <c r="C111" s="23">
        <f>SGperms!C111/SGperms!C$307</f>
        <v>0.24746772591857</v>
      </c>
      <c r="D111" s="23">
        <f>SGperms!D111/SGperms!D$307</f>
        <v>0.4431253170979198</v>
      </c>
      <c r="E111" s="17">
        <f>SGperms!E111/SGperms!E$307</f>
        <v>0.61224489795918369</v>
      </c>
      <c r="F111" s="17">
        <f>SGperms!F111/SGperms!F$307</f>
        <v>0.77956747015093486</v>
      </c>
      <c r="G111" s="20"/>
      <c r="H111" s="20">
        <v>108</v>
      </c>
      <c r="I111" s="23">
        <f>SGperms!I111/SGperms!I$307</f>
        <v>3.7628621862487617E-2</v>
      </c>
      <c r="J111" s="23">
        <f>SGperms!J111/SGperms!J$307</f>
        <v>9.5806302131603335E-2</v>
      </c>
      <c r="K111" s="23">
        <f>SGperms!K111/SGperms!K$307</f>
        <v>0.19574715991843866</v>
      </c>
      <c r="L111" s="23">
        <f>SGperms!L111/SGperms!L$307</f>
        <v>0.33820110433013661</v>
      </c>
      <c r="M111" s="23">
        <f>SGperms!M111/SGperms!M$307</f>
        <v>0.48417202673729348</v>
      </c>
      <c r="N111" s="20"/>
      <c r="O111" s="20"/>
      <c r="P111" s="20"/>
    </row>
    <row r="112" spans="1:16" ht="15.5">
      <c r="A112" s="21">
        <v>109</v>
      </c>
      <c r="B112" s="23">
        <f>SGperms!B112/SGperms!B$307</f>
        <v>0.11327024185068349</v>
      </c>
      <c r="C112" s="23">
        <f>SGperms!C112/SGperms!C$307</f>
        <v>0.25491559086395232</v>
      </c>
      <c r="D112" s="23">
        <f>SGperms!D112/SGperms!D$307</f>
        <v>0.4483003551496702</v>
      </c>
      <c r="E112" s="17">
        <f>SGperms!E112/SGperms!E$307</f>
        <v>0.63862823479907427</v>
      </c>
      <c r="F112" s="17">
        <f>SGperms!F112/SGperms!F$307</f>
        <v>0.79601261545393109</v>
      </c>
      <c r="G112" s="20"/>
      <c r="H112" s="20">
        <v>109</v>
      </c>
      <c r="I112" s="23">
        <f>SGperms!I112/SGperms!I$307</f>
        <v>3.194558057433159E-2</v>
      </c>
      <c r="J112" s="23">
        <f>SGperms!J112/SGperms!J$307</f>
        <v>8.0166821130676538E-2</v>
      </c>
      <c r="K112" s="23">
        <f>SGperms!K112/SGperms!K$307</f>
        <v>0.21788523157588113</v>
      </c>
      <c r="L112" s="23">
        <f>SGperms!L112/SGperms!L$307</f>
        <v>0.36413833188026734</v>
      </c>
      <c r="M112" s="23">
        <f>SGperms!M112/SGperms!M$307</f>
        <v>0.54281750536007056</v>
      </c>
      <c r="N112" s="20"/>
      <c r="O112" s="20"/>
      <c r="P112" s="20"/>
    </row>
    <row r="113" spans="1:16" ht="15.5">
      <c r="A113" s="21">
        <v>110</v>
      </c>
      <c r="B113" s="23">
        <f>SGperms!B113/SGperms!B$307</f>
        <v>0.11646687697160883</v>
      </c>
      <c r="C113" s="23">
        <f>SGperms!C113/SGperms!C$307</f>
        <v>0.24642502482621645</v>
      </c>
      <c r="D113" s="23">
        <f>SGperms!D113/SGperms!D$307</f>
        <v>0.4376458650431253</v>
      </c>
      <c r="E113" s="17">
        <f>SGperms!E113/SGperms!E$307</f>
        <v>0.64388807069219434</v>
      </c>
      <c r="F113" s="17">
        <f>SGperms!F113/SGperms!F$307</f>
        <v>0.75275963054742057</v>
      </c>
      <c r="G113" s="20"/>
      <c r="H113" s="20">
        <v>110</v>
      </c>
      <c r="I113" s="23">
        <f>SGperms!I113/SGperms!I$307</f>
        <v>4.0728462565118181E-2</v>
      </c>
      <c r="J113" s="23">
        <f>SGperms!J113/SGperms!J$307</f>
        <v>0.19033827618164964</v>
      </c>
      <c r="K113" s="23">
        <f>SGperms!K113/SGperms!K$307</f>
        <v>0.2222545878240606</v>
      </c>
      <c r="L113" s="23">
        <f>SGperms!L113/SGperms!L$307</f>
        <v>0.34038070328392911</v>
      </c>
      <c r="M113" s="23">
        <f>SGperms!M113/SGperms!M$307</f>
        <v>0.41379745238996091</v>
      </c>
      <c r="N113" s="20"/>
      <c r="O113" s="20"/>
      <c r="P113" s="20"/>
    </row>
    <row r="114" spans="1:16" ht="15.5">
      <c r="A114" s="21">
        <v>111</v>
      </c>
      <c r="B114" s="23">
        <f>SGperms!B114/SGperms!B$307</f>
        <v>0.11301787592008412</v>
      </c>
      <c r="C114" s="23">
        <f>SGperms!C114/SGperms!C$307</f>
        <v>0.2513406156901688</v>
      </c>
      <c r="D114" s="23">
        <f>SGperms!D114/SGperms!D$307</f>
        <v>0.45276509386098424</v>
      </c>
      <c r="E114" s="17">
        <f>SGperms!E114/SGperms!E$307</f>
        <v>0.64956869345676416</v>
      </c>
      <c r="F114" s="17">
        <f>SGperms!F114/SGperms!F$307</f>
        <v>0.78097544492002702</v>
      </c>
      <c r="G114" s="20"/>
      <c r="H114" s="20">
        <v>111</v>
      </c>
      <c r="I114" s="23">
        <f>SGperms!I114/SGperms!I$307</f>
        <v>4.4086623326301283E-2</v>
      </c>
      <c r="J114" s="23">
        <f>SGperms!J114/SGperms!J$307</f>
        <v>9.9050046339202946E-2</v>
      </c>
      <c r="K114" s="23">
        <f>SGperms!K114/SGperms!K$307</f>
        <v>0.26012234197494905</v>
      </c>
      <c r="L114" s="23">
        <f>SGperms!L114/SGperms!L$307</f>
        <v>0.3237430979366463</v>
      </c>
      <c r="M114" s="17">
        <f>SGperms!M114/SGperms!M$307</f>
        <v>0.51116155883465753</v>
      </c>
      <c r="N114" s="20"/>
      <c r="O114" s="20"/>
      <c r="P114" s="20"/>
    </row>
    <row r="115" spans="1:16" ht="15.5">
      <c r="A115" s="21">
        <v>112</v>
      </c>
      <c r="B115" s="23">
        <f>SGperms!B115/SGperms!B$307</f>
        <v>0.10885383806519454</v>
      </c>
      <c r="C115" s="23">
        <f>SGperms!C115/SGperms!C$307</f>
        <v>0.25541211519364448</v>
      </c>
      <c r="D115" s="23">
        <f>SGperms!D115/SGperms!D$307</f>
        <v>0.50157280568239471</v>
      </c>
      <c r="E115" s="17">
        <f>SGperms!E115/SGperms!E$307</f>
        <v>0.65697454239427722</v>
      </c>
      <c r="F115" s="17">
        <f>SGperms!F115/SGperms!F$307</f>
        <v>0.79713899526920473</v>
      </c>
      <c r="G115" s="20"/>
      <c r="H115" s="20">
        <v>112</v>
      </c>
      <c r="I115" s="23">
        <f>SGperms!I115/SGperms!I$307</f>
        <v>4.7832264175313215E-2</v>
      </c>
      <c r="J115" s="23">
        <f>SGperms!J115/SGperms!J$307</f>
        <v>0.10461075069508803</v>
      </c>
      <c r="K115" s="23">
        <f>SGperms!K115/SGperms!K$307</f>
        <v>0.19749490241771045</v>
      </c>
      <c r="L115" s="23">
        <f>SGperms!L115/SGperms!L$307</f>
        <v>0.3466288869514676</v>
      </c>
      <c r="M115" s="17">
        <f>SGperms!M115/SGperms!M$307</f>
        <v>0.54634884600832379</v>
      </c>
      <c r="N115" s="20"/>
      <c r="O115" s="20"/>
      <c r="P115" s="20"/>
    </row>
    <row r="116" spans="1:16" ht="15.5">
      <c r="A116" s="21">
        <v>113</v>
      </c>
      <c r="B116" s="23">
        <f>SGperms!B116/SGperms!B$307</f>
        <v>0.11650893796004205</v>
      </c>
      <c r="C116" s="23">
        <f>SGperms!C116/SGperms!C$307</f>
        <v>0.26161866931479638</v>
      </c>
      <c r="D116" s="23">
        <f>SGperms!D116/SGperms!D$307</f>
        <v>0.48483003551496695</v>
      </c>
      <c r="E116" s="17">
        <f>SGperms!E116/SGperms!E$307</f>
        <v>0.65659583420997258</v>
      </c>
      <c r="F116" s="17">
        <f>SGperms!F116/SGperms!F$307</f>
        <v>0.80952917323721563</v>
      </c>
      <c r="G116" s="20"/>
      <c r="H116" s="20">
        <v>113</v>
      </c>
      <c r="I116" s="23">
        <f>SGperms!I116/SGperms!I$307</f>
        <v>4.146036939768373E-2</v>
      </c>
      <c r="J116" s="23">
        <f>SGperms!J116/SGperms!J$307</f>
        <v>7.6112140871177014E-2</v>
      </c>
      <c r="K116" s="23">
        <f>SGperms!K116/SGperms!K$307</f>
        <v>0.25109233906204481</v>
      </c>
      <c r="L116" s="23">
        <f>SGperms!L116/SGperms!L$307</f>
        <v>0.32955536181342632</v>
      </c>
      <c r="M116" s="17">
        <f>SGperms!M116/SGperms!M$307</f>
        <v>0.52680035313406481</v>
      </c>
      <c r="N116" s="20"/>
      <c r="O116" s="20"/>
      <c r="P116" s="20"/>
    </row>
    <row r="117" spans="1:16" ht="15.5">
      <c r="A117" s="21">
        <v>114</v>
      </c>
      <c r="B117" s="23">
        <f>SGperms!B117/SGperms!B$307</f>
        <v>0.11823343848580441</v>
      </c>
      <c r="C117" s="23">
        <f>SGperms!C117/SGperms!C$307</f>
        <v>0.27105263157894732</v>
      </c>
      <c r="D117" s="23">
        <f>SGperms!D117/SGperms!D$307</f>
        <v>0.52602739726027403</v>
      </c>
      <c r="E117" s="17">
        <f>SGperms!E117/SGperms!E$307</f>
        <v>0.6511256048811277</v>
      </c>
      <c r="F117" s="17">
        <f>SGperms!F117/SGperms!F$307</f>
        <v>0.79995494480738905</v>
      </c>
      <c r="G117" s="20"/>
      <c r="H117" s="20">
        <v>114</v>
      </c>
      <c r="I117" s="23">
        <f>SGperms!I117/SGperms!I$307</f>
        <v>4.8822491066431307E-2</v>
      </c>
      <c r="J117" s="23">
        <f>SGperms!J117/SGperms!J$307</f>
        <v>0.11295180722891567</v>
      </c>
      <c r="K117" s="23">
        <f>SGperms!K117/SGperms!K$307</f>
        <v>0.23274104281969119</v>
      </c>
      <c r="L117" s="23">
        <f>SGperms!L117/SGperms!L$307</f>
        <v>0.3371839581517001</v>
      </c>
      <c r="M117" s="17">
        <f>SGperms!M117/SGperms!M$307</f>
        <v>0.53424139235716983</v>
      </c>
      <c r="N117" s="20"/>
      <c r="O117" s="20"/>
      <c r="P117" s="20"/>
    </row>
    <row r="118" spans="1:16" ht="15.5">
      <c r="A118" s="21">
        <v>115</v>
      </c>
      <c r="B118" s="23">
        <f>SGperms!B118/SGperms!B$307</f>
        <v>0.13623554153522607</v>
      </c>
      <c r="C118" s="23">
        <f>SGperms!C118/SGperms!C$307</f>
        <v>0.2846573982125124</v>
      </c>
      <c r="D118" s="23">
        <f>SGperms!D118/SGperms!D$307</f>
        <v>0.48584474885844747</v>
      </c>
      <c r="E118" s="17">
        <f>SGperms!E118/SGperms!E$307</f>
        <v>0.65482852934988423</v>
      </c>
      <c r="F118" s="17">
        <f>SGperms!F118/SGperms!F$307</f>
        <v>0.80023653976120745</v>
      </c>
      <c r="G118" s="20"/>
      <c r="H118" s="20">
        <v>115</v>
      </c>
      <c r="I118" s="23">
        <f>SGperms!I118/SGperms!I$307</f>
        <v>3.4442674473672878E-2</v>
      </c>
      <c r="J118" s="23">
        <f>SGperms!J118/SGperms!J$307</f>
        <v>9.974513438368858E-2</v>
      </c>
      <c r="K118" s="23">
        <f>SGperms!K118/SGperms!K$307</f>
        <v>0.3204194581998252</v>
      </c>
      <c r="L118" s="23">
        <f>SGperms!L118/SGperms!L$307</f>
        <v>0.34524847428073235</v>
      </c>
      <c r="M118" s="17">
        <f>SGperms!M118/SGperms!M$307</f>
        <v>0.60158910329171389</v>
      </c>
      <c r="N118" s="20"/>
      <c r="O118" s="20"/>
      <c r="P118" s="20"/>
    </row>
    <row r="119" spans="1:16" ht="15.5">
      <c r="A119" s="21">
        <v>116</v>
      </c>
      <c r="B119" s="23">
        <f>SGperms!B119/SGperms!B$307</f>
        <v>0.12929547844374342</v>
      </c>
      <c r="C119" s="23">
        <f>SGperms!C119/SGperms!C$307</f>
        <v>0.29319761668321748</v>
      </c>
      <c r="D119" s="17">
        <f>SGperms!D119/SGperms!D$307</f>
        <v>0.50928462709284628</v>
      </c>
      <c r="E119" s="17">
        <f>SGperms!E119/SGperms!E$307</f>
        <v>0.67818220071533775</v>
      </c>
      <c r="F119" s="17">
        <f>SGperms!F119/SGperms!F$307</f>
        <v>0.80665690470826767</v>
      </c>
      <c r="G119" s="20"/>
      <c r="H119" s="20">
        <v>116</v>
      </c>
      <c r="I119" s="23">
        <f>SGperms!I119/SGperms!I$307</f>
        <v>3.4614887846041248E-2</v>
      </c>
      <c r="J119" s="23">
        <f>SGperms!J119/SGperms!J$307</f>
        <v>0.11689063948100091</v>
      </c>
      <c r="K119" s="23">
        <f>SGperms!K119/SGperms!K$307</f>
        <v>0.19079522283716863</v>
      </c>
      <c r="L119" s="23">
        <f>SGperms!L119/SGperms!L$307</f>
        <v>0.36326649229875035</v>
      </c>
      <c r="M119" s="17">
        <f>SGperms!M119/SGperms!M$307</f>
        <v>0.58948164964055993</v>
      </c>
      <c r="N119" s="20"/>
      <c r="O119" s="20"/>
      <c r="P119" s="20"/>
    </row>
    <row r="120" spans="1:16" ht="15.5">
      <c r="A120" s="21">
        <v>117</v>
      </c>
      <c r="B120" s="23">
        <f>SGperms!B120/SGperms!B$307</f>
        <v>0.12172450052576235</v>
      </c>
      <c r="C120" s="23">
        <f>SGperms!C120/SGperms!C$307</f>
        <v>0.28877855014895726</v>
      </c>
      <c r="D120" s="17">
        <f>SGperms!D120/SGperms!D$307</f>
        <v>0.49599188229325214</v>
      </c>
      <c r="E120" s="17">
        <f>SGperms!E120/SGperms!E$307</f>
        <v>0.68567220702714082</v>
      </c>
      <c r="F120" s="17">
        <f>SGperms!F120/SGperms!F$307</f>
        <v>0.80896598332957881</v>
      </c>
      <c r="G120" s="20"/>
      <c r="H120" s="20">
        <v>117</v>
      </c>
      <c r="I120" s="23">
        <f>SGperms!I120/SGperms!I$307</f>
        <v>5.1104318250312135E-2</v>
      </c>
      <c r="J120" s="23">
        <f>SGperms!J120/SGperms!J$307</f>
        <v>0.11770157553290082</v>
      </c>
      <c r="K120" s="23">
        <f>SGperms!K120/SGperms!K$307</f>
        <v>0.21526361782697345</v>
      </c>
      <c r="L120" s="23">
        <f>SGperms!L120/SGperms!L$307</f>
        <v>0.33049985469340309</v>
      </c>
      <c r="M120" s="17">
        <f>SGperms!M120/SGperms!M$307</f>
        <v>0.55416824315802748</v>
      </c>
      <c r="N120" s="20"/>
      <c r="O120" s="20"/>
      <c r="P120" s="20"/>
    </row>
    <row r="121" spans="1:16" ht="15.5">
      <c r="A121" s="21">
        <v>118</v>
      </c>
      <c r="B121" s="23">
        <f>SGperms!B121/SGperms!B$307</f>
        <v>0.14090431125131439</v>
      </c>
      <c r="C121" s="23">
        <f>SGperms!C121/SGperms!C$307</f>
        <v>0.28718967229394238</v>
      </c>
      <c r="D121" s="17">
        <f>SGperms!D121/SGperms!D$307</f>
        <v>0.49802130898021307</v>
      </c>
      <c r="E121" s="17">
        <f>SGperms!E121/SGperms!E$307</f>
        <v>0.69471912476330744</v>
      </c>
      <c r="F121" s="17">
        <f>SGperms!F121/SGperms!F$307</f>
        <v>0.82467898175264698</v>
      </c>
      <c r="G121" s="20"/>
      <c r="H121" s="20">
        <v>118</v>
      </c>
      <c r="I121" s="23">
        <f>SGperms!I121/SGperms!I$307</f>
        <v>5.7347052998665347E-2</v>
      </c>
      <c r="J121" s="23">
        <f>SGperms!J121/SGperms!J$307</f>
        <v>0.14040778498609824</v>
      </c>
      <c r="K121" s="23">
        <f>SGperms!K121/SGperms!K$307</f>
        <v>0.29070783571220504</v>
      </c>
      <c r="L121" s="23">
        <f>SGperms!L121/SGperms!L$307</f>
        <v>0.37830572507991866</v>
      </c>
      <c r="M121" s="17">
        <f>SGperms!M121/SGperms!M$307</f>
        <v>0.54962794803884474</v>
      </c>
      <c r="N121" s="20"/>
      <c r="O121" s="20"/>
      <c r="P121" s="20"/>
    </row>
    <row r="122" spans="1:16" ht="15.5">
      <c r="A122" s="21">
        <v>119</v>
      </c>
      <c r="B122" s="23">
        <f>SGperms!B122/SGperms!B$307</f>
        <v>0.12841219768664563</v>
      </c>
      <c r="C122" s="23">
        <f>SGperms!C122/SGperms!C$307</f>
        <v>0.29180734856007939</v>
      </c>
      <c r="D122" s="17">
        <f>SGperms!D122/SGperms!D$307</f>
        <v>0.52257737189244036</v>
      </c>
      <c r="E122" s="17">
        <f>SGperms!E122/SGperms!E$307</f>
        <v>0.68945928887018726</v>
      </c>
      <c r="F122" s="17">
        <f>SGperms!F122/SGperms!F$307</f>
        <v>0.81290831268303665</v>
      </c>
      <c r="G122" s="20"/>
      <c r="H122" s="20">
        <v>119</v>
      </c>
      <c r="I122" s="23">
        <f>SGperms!I122/SGperms!I$307</f>
        <v>6.2943987600637186E-2</v>
      </c>
      <c r="J122" s="23">
        <f>SGperms!J122/SGperms!J$307</f>
        <v>0.1295180722891566</v>
      </c>
      <c r="K122" s="23">
        <f>SGperms!K122/SGperms!K$307</f>
        <v>0.2644916982231284</v>
      </c>
      <c r="L122" s="23">
        <f>SGperms!L122/SGperms!L$307</f>
        <v>0.35026155187445507</v>
      </c>
      <c r="M122" s="17">
        <f>SGperms!M122/SGperms!M$307</f>
        <v>0.52389960903014243</v>
      </c>
      <c r="N122" s="20"/>
      <c r="O122" s="20"/>
      <c r="P122" s="20"/>
    </row>
    <row r="123" spans="1:16" ht="15.5">
      <c r="A123" s="21">
        <v>120</v>
      </c>
      <c r="B123" s="23">
        <f>SGperms!B123/SGperms!B$307</f>
        <v>0.14279705573080967</v>
      </c>
      <c r="C123" s="23">
        <f>SGperms!C123/SGperms!C$307</f>
        <v>0.3041211519364449</v>
      </c>
      <c r="D123" s="17">
        <f>SGperms!D123/SGperms!D$307</f>
        <v>0.53982749873160829</v>
      </c>
      <c r="E123" s="17">
        <f>SGperms!E123/SGperms!E$307</f>
        <v>0.7033031769408794</v>
      </c>
      <c r="F123" s="17">
        <f>SGperms!F123/SGperms!F$307</f>
        <v>0.83870241045280469</v>
      </c>
      <c r="G123" s="20"/>
      <c r="H123" s="20">
        <v>120</v>
      </c>
      <c r="I123" s="23">
        <f>SGperms!I123/SGperms!I$307</f>
        <v>5.9026133379256898E-2</v>
      </c>
      <c r="J123" s="23">
        <f>SGperms!J123/SGperms!J$307</f>
        <v>9.638554216867469E-2</v>
      </c>
      <c r="K123" s="23">
        <f>SGperms!K123/SGperms!K$307</f>
        <v>0.19603845033498396</v>
      </c>
      <c r="L123" s="23">
        <f>SGperms!L123/SGperms!L$307</f>
        <v>0.36922406277244985</v>
      </c>
      <c r="M123" s="17">
        <f>SGperms!M123/SGperms!M$307</f>
        <v>0.55795182242401309</v>
      </c>
      <c r="N123" s="20"/>
      <c r="O123" s="20"/>
      <c r="P123" s="20"/>
    </row>
    <row r="124" spans="1:16" ht="15.5">
      <c r="A124" s="21">
        <v>121</v>
      </c>
      <c r="B124" s="23">
        <f>SGperms!B124/SGperms!B$307</f>
        <v>0.14431125131440589</v>
      </c>
      <c r="C124" s="23">
        <f>SGperms!C124/SGperms!C$307</f>
        <v>0.31325719960278053</v>
      </c>
      <c r="D124" s="17">
        <f>SGperms!D124/SGperms!D$307</f>
        <v>0.54682902080162354</v>
      </c>
      <c r="E124" s="17">
        <f>SGperms!E124/SGperms!E$307</f>
        <v>0.70843677677256467</v>
      </c>
      <c r="F124" s="17">
        <f>SGperms!F124/SGperms!F$307</f>
        <v>0.84016670421266049</v>
      </c>
      <c r="G124" s="20"/>
      <c r="H124" s="20">
        <v>121</v>
      </c>
      <c r="I124" s="23">
        <f>SGperms!I124/SGperms!I$307</f>
        <v>5.6012399362810515E-2</v>
      </c>
      <c r="J124" s="23">
        <f>SGperms!J124/SGperms!J$307</f>
        <v>0.1405236329935125</v>
      </c>
      <c r="K124" s="23">
        <f>SGperms!K124/SGperms!K$307</f>
        <v>0.31371977861928341</v>
      </c>
      <c r="L124" s="23">
        <f>SGperms!L124/SGperms!L$307</f>
        <v>0.41020052310374888</v>
      </c>
      <c r="M124" s="17">
        <f>SGperms!M124/SGperms!M$307</f>
        <v>0.53121452894438137</v>
      </c>
      <c r="N124" s="20"/>
      <c r="O124" s="20"/>
      <c r="P124" s="20"/>
    </row>
    <row r="125" spans="1:16" ht="15.5">
      <c r="A125" s="21">
        <v>122</v>
      </c>
      <c r="B125" s="23">
        <f>SGperms!B125/SGperms!B$307</f>
        <v>0.15411146161934805</v>
      </c>
      <c r="C125" s="23">
        <f>SGperms!C125/SGperms!C$307</f>
        <v>0.3227408142999007</v>
      </c>
      <c r="D125" s="17">
        <f>SGperms!D125/SGperms!D$307</f>
        <v>0.57493658041603246</v>
      </c>
      <c r="E125" s="17">
        <f>SGperms!E125/SGperms!E$307</f>
        <v>0.70578581948243213</v>
      </c>
      <c r="F125" s="17">
        <f>SGperms!F125/SGperms!F$307</f>
        <v>0.84123676503717049</v>
      </c>
      <c r="G125" s="20"/>
      <c r="H125" s="20">
        <v>122</v>
      </c>
      <c r="I125" s="23">
        <f>SGperms!I125/SGperms!I$307</f>
        <v>6.6517415077280748E-2</v>
      </c>
      <c r="J125" s="23">
        <f>SGperms!J125/SGperms!J$307</f>
        <v>0.16172381835032437</v>
      </c>
      <c r="K125" s="23">
        <f>SGperms!K125/SGperms!K$307</f>
        <v>0.26507427905621905</v>
      </c>
      <c r="L125" s="23">
        <f>SGperms!L125/SGperms!L$307</f>
        <v>0.40380703283929087</v>
      </c>
      <c r="M125" s="17">
        <f>SGperms!M125/SGperms!M$307</f>
        <v>0.58494135452137719</v>
      </c>
      <c r="N125" s="20"/>
      <c r="O125" s="20"/>
      <c r="P125" s="20"/>
    </row>
    <row r="126" spans="1:16" ht="15.5">
      <c r="A126" s="21">
        <v>123</v>
      </c>
      <c r="B126" s="23">
        <f>SGperms!B126/SGperms!B$307</f>
        <v>0.14923238696109359</v>
      </c>
      <c r="C126" s="23">
        <f>SGperms!C126/SGperms!C$307</f>
        <v>0.32720953326713004</v>
      </c>
      <c r="D126" s="17">
        <f>SGperms!D126/SGperms!D$307</f>
        <v>0.55707762557077622</v>
      </c>
      <c r="E126" s="17">
        <f>SGperms!E126/SGperms!E$307</f>
        <v>0.72392173364191037</v>
      </c>
      <c r="F126" s="17">
        <f>SGperms!F126/SGperms!F$307</f>
        <v>0.85954043703536831</v>
      </c>
      <c r="G126" s="20"/>
      <c r="H126" s="20">
        <v>123</v>
      </c>
      <c r="I126" s="23">
        <f>SGperms!I126/SGperms!I$307</f>
        <v>6.8627028888793212E-2</v>
      </c>
      <c r="J126" s="23">
        <f>SGperms!J126/SGperms!J$307</f>
        <v>0.15940685820203893</v>
      </c>
      <c r="K126" s="23">
        <f>SGperms!K126/SGperms!K$307</f>
        <v>0.33760559277599761</v>
      </c>
      <c r="L126" s="23">
        <f>SGperms!L126/SGperms!L$307</f>
        <v>0.41099970938680613</v>
      </c>
      <c r="M126" s="17">
        <f>SGperms!M126/SGperms!M$307</f>
        <v>0.57018539538403323</v>
      </c>
      <c r="N126" s="20"/>
      <c r="O126" s="20"/>
      <c r="P126" s="20"/>
    </row>
    <row r="127" spans="1:16" ht="15.5">
      <c r="A127" s="21">
        <v>124</v>
      </c>
      <c r="B127" s="23">
        <f>SGperms!B127/SGperms!B$307</f>
        <v>0.16273396424815983</v>
      </c>
      <c r="C127" s="23">
        <f>SGperms!C127/SGperms!C$307</f>
        <v>0.33823237338629591</v>
      </c>
      <c r="D127" s="17">
        <f>SGperms!D127/SGperms!D$307</f>
        <v>0.57057331303906644</v>
      </c>
      <c r="E127" s="17">
        <f>SGperms!E127/SGperms!E$307</f>
        <v>0.72459499263622973</v>
      </c>
      <c r="F127" s="17">
        <f>SGperms!F127/SGperms!F$307</f>
        <v>0.85007884658706911</v>
      </c>
      <c r="G127" s="20"/>
      <c r="H127" s="20">
        <v>124</v>
      </c>
      <c r="I127" s="23">
        <f>SGperms!I127/SGperms!I$307</f>
        <v>7.7409910879579796E-2</v>
      </c>
      <c r="J127" s="23">
        <f>SGperms!J127/SGperms!J$307</f>
        <v>0.16311399443929564</v>
      </c>
      <c r="K127" s="23">
        <f>SGperms!K127/SGperms!K$307</f>
        <v>0.31022429362073983</v>
      </c>
      <c r="L127" s="23">
        <f>SGperms!L127/SGperms!L$307</f>
        <v>0.40329845975007267</v>
      </c>
      <c r="M127" s="17">
        <f>SGperms!M127/SGperms!M$307</f>
        <v>0.56577121957371668</v>
      </c>
      <c r="N127" s="20"/>
      <c r="O127" s="20"/>
      <c r="P127" s="20"/>
    </row>
    <row r="128" spans="1:16" ht="15.5">
      <c r="A128" s="21">
        <v>125</v>
      </c>
      <c r="B128" s="23">
        <f>SGperms!B128/SGperms!B$307</f>
        <v>0.17333333333333334</v>
      </c>
      <c r="C128" s="23">
        <f>SGperms!C128/SGperms!C$307</f>
        <v>0.3402184707050645</v>
      </c>
      <c r="D128" s="17">
        <f>SGperms!D128/SGperms!D$307</f>
        <v>0.56144089294774213</v>
      </c>
      <c r="E128" s="17">
        <f>SGperms!E128/SGperms!E$307</f>
        <v>0.73633494634967378</v>
      </c>
      <c r="F128" s="17">
        <f>SGperms!F128/SGperms!F$307</f>
        <v>0.84737553503041219</v>
      </c>
      <c r="G128" s="20"/>
      <c r="H128" s="20">
        <v>125</v>
      </c>
      <c r="I128" s="23">
        <f>SGperms!I128/SGperms!I$307</f>
        <v>7.4137856804580862E-2</v>
      </c>
      <c r="J128" s="23">
        <f>SGperms!J128/SGperms!J$307</f>
        <v>0.18477757182576457</v>
      </c>
      <c r="K128" s="23">
        <f>SGperms!K128/SGperms!K$307</f>
        <v>0.32129332944946104</v>
      </c>
      <c r="L128" s="23">
        <f>SGperms!L128/SGperms!L$307</f>
        <v>0.41557686718977038</v>
      </c>
      <c r="M128" s="17">
        <f>SGperms!M128/SGperms!M$307</f>
        <v>0.53512422751923316</v>
      </c>
      <c r="N128" s="20"/>
      <c r="O128" s="20"/>
      <c r="P128" s="20"/>
    </row>
    <row r="129" spans="1:16" ht="15.5">
      <c r="A129" s="21">
        <v>126</v>
      </c>
      <c r="B129" s="23">
        <f>SGperms!B129/SGperms!B$307</f>
        <v>0.16227129337539431</v>
      </c>
      <c r="C129" s="23">
        <f>SGperms!C129/SGperms!C$307</f>
        <v>0.35645481628599796</v>
      </c>
      <c r="D129" s="17">
        <f>SGperms!D129/SGperms!D$307</f>
        <v>0.58559107052257742</v>
      </c>
      <c r="E129" s="17">
        <f>SGperms!E129/SGperms!E$307</f>
        <v>0.74580265095729015</v>
      </c>
      <c r="F129" s="17">
        <f>SGperms!F129/SGperms!F$307</f>
        <v>0.85424645190358184</v>
      </c>
      <c r="G129" s="20"/>
      <c r="H129" s="20">
        <v>126</v>
      </c>
      <c r="I129" s="23">
        <f>SGperms!I129/SGperms!I$307</f>
        <v>7.8098764369053261E-2</v>
      </c>
      <c r="J129" s="23">
        <f>SGperms!J129/SGperms!J$307</f>
        <v>0.153498609823911</v>
      </c>
      <c r="K129" s="23">
        <f>SGperms!K129/SGperms!K$307</f>
        <v>0.33527526944363528</v>
      </c>
      <c r="L129" s="23">
        <f>SGperms!L129/SGperms!L$307</f>
        <v>0.42770996803254868</v>
      </c>
      <c r="M129" s="17">
        <f>SGperms!M129/SGperms!M$307</f>
        <v>0.60171522260058019</v>
      </c>
      <c r="N129" s="20"/>
      <c r="O129" s="20"/>
      <c r="P129" s="20"/>
    </row>
    <row r="130" spans="1:16" ht="15.5">
      <c r="A130" s="21">
        <v>127</v>
      </c>
      <c r="B130" s="23">
        <f>SGperms!B130/SGperms!B$307</f>
        <v>0.1698422712933754</v>
      </c>
      <c r="C130" s="23">
        <f>SGperms!C130/SGperms!C$307</f>
        <v>0.34538232373386296</v>
      </c>
      <c r="D130" s="17">
        <f>SGperms!D130/SGperms!D$307</f>
        <v>0.59837645865043121</v>
      </c>
      <c r="E130" s="17">
        <f>SGperms!E130/SGperms!E$307</f>
        <v>0.76936671575846827</v>
      </c>
      <c r="F130" s="17">
        <f>SGperms!F130/SGperms!F$307</f>
        <v>0.87643613426447398</v>
      </c>
      <c r="G130" s="20"/>
      <c r="H130" s="20">
        <v>127</v>
      </c>
      <c r="I130" s="23">
        <f>SGperms!I130/SGperms!I$307</f>
        <v>9.6008955095363141E-2</v>
      </c>
      <c r="J130" s="23">
        <f>SGperms!J130/SGperms!J$307</f>
        <v>0.18443002780352175</v>
      </c>
      <c r="K130" s="23">
        <f>SGperms!K130/SGperms!K$307</f>
        <v>0.31605010195164579</v>
      </c>
      <c r="L130" s="23">
        <f>SGperms!L130/SGperms!L$307</f>
        <v>0.4507410636442894</v>
      </c>
      <c r="M130" s="17">
        <f>SGperms!M130/SGperms!M$307</f>
        <v>0.63021818640433847</v>
      </c>
      <c r="N130" s="20"/>
      <c r="O130" s="20"/>
      <c r="P130" s="20"/>
    </row>
    <row r="131" spans="1:16" ht="15.5">
      <c r="A131" s="21">
        <v>128</v>
      </c>
      <c r="B131" s="23">
        <f>SGperms!B131/SGperms!B$307</f>
        <v>0.17968454258675079</v>
      </c>
      <c r="C131" s="23">
        <f>SGperms!C131/SGperms!C$307</f>
        <v>0.35839126117179737</v>
      </c>
      <c r="D131" s="17">
        <f>SGperms!D131/SGperms!D$307</f>
        <v>0.58153221714865544</v>
      </c>
      <c r="E131" s="17">
        <f>SGperms!E131/SGperms!E$307</f>
        <v>0.73111718914369872</v>
      </c>
      <c r="F131" s="17">
        <f>SGperms!F131/SGperms!F$307</f>
        <v>0.85779454832169411</v>
      </c>
      <c r="G131" s="20"/>
      <c r="H131" s="20">
        <v>128</v>
      </c>
      <c r="I131" s="23">
        <f>SGperms!I131/SGperms!I$307</f>
        <v>8.5288672665432469E-2</v>
      </c>
      <c r="J131" s="23">
        <f>SGperms!J131/SGperms!J$307</f>
        <v>0.20412418906394811</v>
      </c>
      <c r="K131" s="23">
        <f>SGperms!K131/SGperms!K$307</f>
        <v>0.32478881444800461</v>
      </c>
      <c r="L131" s="23">
        <f>SGperms!L131/SGperms!L$307</f>
        <v>0.43504795117698342</v>
      </c>
      <c r="M131" s="17">
        <f>SGperms!M131/SGperms!M$307</f>
        <v>0.59049060411148946</v>
      </c>
      <c r="N131" s="20"/>
      <c r="O131" s="20"/>
      <c r="P131" s="20"/>
    </row>
    <row r="132" spans="1:16" ht="15.5">
      <c r="A132" s="21">
        <v>129</v>
      </c>
      <c r="B132" s="23">
        <f>SGperms!B132/SGperms!B$307</f>
        <v>0.18473186119873819</v>
      </c>
      <c r="C132" s="23">
        <f>SGperms!C132/SGperms!C$307</f>
        <v>0.39006951340615686</v>
      </c>
      <c r="D132" s="17">
        <f>SGperms!D132/SGperms!D$307</f>
        <v>0.68807711821410444</v>
      </c>
      <c r="E132" s="17">
        <f>SGperms!E132/SGperms!E$307</f>
        <v>0.77172312223858608</v>
      </c>
      <c r="F132" s="17">
        <f>SGperms!F132/SGperms!F$307</f>
        <v>0.88319441315611624</v>
      </c>
      <c r="G132" s="20"/>
      <c r="H132" s="20">
        <v>129</v>
      </c>
      <c r="I132" s="23">
        <f>SGperms!I132/SGperms!I$307</f>
        <v>9.3684074568390244E-2</v>
      </c>
      <c r="J132" s="23">
        <f>SGperms!J132/SGperms!J$307</f>
        <v>0.18906394810009267</v>
      </c>
      <c r="K132" s="23">
        <f>SGperms!K132/SGperms!K$307</f>
        <v>0.28633847946402563</v>
      </c>
      <c r="L132" s="23">
        <f>SGperms!L132/SGperms!L$307</f>
        <v>0.47624237140366166</v>
      </c>
      <c r="M132" s="17">
        <f>SGperms!M132/SGperms!M$307</f>
        <v>0.6182368520620507</v>
      </c>
      <c r="N132" s="20"/>
      <c r="O132" s="20"/>
      <c r="P132" s="20"/>
    </row>
    <row r="133" spans="1:16" ht="15.5">
      <c r="A133" s="21">
        <v>130</v>
      </c>
      <c r="B133" s="23">
        <f>SGperms!B133/SGperms!B$307</f>
        <v>0.19125131440588852</v>
      </c>
      <c r="C133" s="23">
        <f>SGperms!C133/SGperms!C$307</f>
        <v>0.38694141012909627</v>
      </c>
      <c r="D133" s="17">
        <f>SGperms!D133/SGperms!D$307</f>
        <v>0.61522070015220698</v>
      </c>
      <c r="E133" s="17">
        <f>SGperms!E133/SGperms!E$307</f>
        <v>0.7774458236903008</v>
      </c>
      <c r="F133" s="17">
        <f>SGperms!F133/SGperms!F$307</f>
        <v>0.87215589096643387</v>
      </c>
      <c r="G133" s="20"/>
      <c r="H133" s="20">
        <v>130</v>
      </c>
      <c r="I133" s="23">
        <f>SGperms!I133/SGperms!I$307</f>
        <v>8.0509751582210354E-2</v>
      </c>
      <c r="J133" s="23">
        <f>SGperms!J133/SGperms!J$307</f>
        <v>0.17736329935125114</v>
      </c>
      <c r="K133" s="23">
        <f>SGperms!K133/SGperms!K$307</f>
        <v>0.34430527235653946</v>
      </c>
      <c r="L133" s="23">
        <f>SGperms!L133/SGperms!L$307</f>
        <v>0.43047079337401917</v>
      </c>
      <c r="M133" s="17">
        <f>SGperms!M133/SGperms!M$307</f>
        <v>0.58002270147559587</v>
      </c>
      <c r="N133" s="20"/>
      <c r="O133" s="20"/>
      <c r="P133" s="20"/>
    </row>
    <row r="134" spans="1:16" ht="15.5">
      <c r="A134" s="21">
        <v>131</v>
      </c>
      <c r="B134" s="23">
        <f>SGperms!B134/SGperms!B$307</f>
        <v>0.20529968454258674</v>
      </c>
      <c r="C134" s="23">
        <f>SGperms!C134/SGperms!C$307</f>
        <v>0.39836146971201586</v>
      </c>
      <c r="D134" s="17">
        <f>SGperms!D134/SGperms!D$307</f>
        <v>0.66443429731100967</v>
      </c>
      <c r="E134" s="17">
        <f>SGperms!E134/SGperms!E$307</f>
        <v>0.78653482011361242</v>
      </c>
      <c r="F134" s="17">
        <f>SGperms!F134/SGperms!F$307</f>
        <v>0.89000901103852226</v>
      </c>
      <c r="G134" s="20"/>
      <c r="H134" s="20">
        <v>131</v>
      </c>
      <c r="I134" s="23">
        <f>SGperms!I134/SGperms!I$307</f>
        <v>9.3641021225298132E-2</v>
      </c>
      <c r="J134" s="23">
        <f>SGperms!J134/SGperms!J$307</f>
        <v>0.23181186283595923</v>
      </c>
      <c r="K134" s="23">
        <f>SGperms!K134/SGperms!K$307</f>
        <v>0.34343140110690357</v>
      </c>
      <c r="L134" s="23">
        <f>SGperms!L134/SGperms!L$307</f>
        <v>0.47653298459750071</v>
      </c>
      <c r="M134" s="17">
        <f>SGperms!M134/SGperms!M$307</f>
        <v>0.65506369025097733</v>
      </c>
      <c r="N134" s="20"/>
      <c r="O134" s="20"/>
      <c r="P134" s="20"/>
    </row>
    <row r="135" spans="1:16" ht="15.5">
      <c r="A135" s="21">
        <v>132</v>
      </c>
      <c r="B135" s="23">
        <f>SGperms!B135/SGperms!B$307</f>
        <v>0.20004206098843322</v>
      </c>
      <c r="C135" s="23">
        <f>SGperms!C135/SGperms!C$307</f>
        <v>0.41097318768619656</v>
      </c>
      <c r="D135" s="17">
        <f>SGperms!D135/SGperms!D$307</f>
        <v>0.64627092846270928</v>
      </c>
      <c r="E135" s="17">
        <f>SGperms!E135/SGperms!E$307</f>
        <v>0.78464127919208915</v>
      </c>
      <c r="F135" s="17">
        <f>SGperms!F135/SGperms!F$307</f>
        <v>0.89524667717954498</v>
      </c>
      <c r="G135" s="20"/>
      <c r="H135" s="20">
        <v>132</v>
      </c>
      <c r="I135" s="23">
        <f>SGperms!I135/SGperms!I$307</f>
        <v>0.10586817066345201</v>
      </c>
      <c r="J135" s="23">
        <f>SGperms!J135/SGperms!J$307</f>
        <v>0.22034291010194623</v>
      </c>
      <c r="K135" s="23">
        <f>SGperms!K135/SGperms!K$307</f>
        <v>0.38945528692106024</v>
      </c>
      <c r="L135" s="23">
        <f>SGperms!L135/SGperms!L$307</f>
        <v>0.48190932868352221</v>
      </c>
      <c r="M135" s="17">
        <f>SGperms!M135/SGperms!M$307</f>
        <v>0.66780174044646223</v>
      </c>
      <c r="N135" s="20"/>
      <c r="O135" s="20"/>
      <c r="P135" s="20"/>
    </row>
    <row r="136" spans="1:16" ht="15.5">
      <c r="A136" s="21">
        <v>133</v>
      </c>
      <c r="B136" s="23">
        <f>SGperms!B136/SGperms!B$307</f>
        <v>0.21934805467928495</v>
      </c>
      <c r="C136" s="23">
        <f>SGperms!C136/SGperms!C$307</f>
        <v>0.42442899702085396</v>
      </c>
      <c r="D136" s="17">
        <f>SGperms!D136/SGperms!D$307</f>
        <v>0.64241501775748344</v>
      </c>
      <c r="E136" s="17">
        <f>SGperms!E136/SGperms!E$307</f>
        <v>0.81439091100357663</v>
      </c>
      <c r="F136" s="17">
        <f>SGperms!F136/SGperms!F$307</f>
        <v>0.88944582113088533</v>
      </c>
      <c r="G136" s="20"/>
      <c r="H136" s="20">
        <v>133</v>
      </c>
      <c r="I136" s="23">
        <f>SGperms!I136/SGperms!I$307</f>
        <v>0.11262754552891031</v>
      </c>
      <c r="J136" s="23">
        <f>SGperms!J136/SGperms!J$307</f>
        <v>0.23609823911028729</v>
      </c>
      <c r="K136" s="23">
        <f>SGperms!K136/SGperms!K$307</f>
        <v>0.38712496358869791</v>
      </c>
      <c r="L136" s="23">
        <f>SGperms!L136/SGperms!L$307</f>
        <v>0.50944492879976755</v>
      </c>
      <c r="M136" s="17">
        <f>SGperms!M136/SGperms!M$307</f>
        <v>0.65947786606129399</v>
      </c>
      <c r="N136" s="20"/>
      <c r="O136" s="20"/>
      <c r="P136" s="20"/>
    </row>
    <row r="137" spans="1:16" ht="15.5">
      <c r="A137" s="21">
        <v>134</v>
      </c>
      <c r="B137" s="23">
        <f>SGperms!B137/SGperms!B$307</f>
        <v>0.24147213459516298</v>
      </c>
      <c r="C137" s="23">
        <f>SGperms!C137/SGperms!C$307</f>
        <v>0.43351539225422037</v>
      </c>
      <c r="D137" s="17">
        <f>SGperms!D137/SGperms!D$307</f>
        <v>0.70197869101978683</v>
      </c>
      <c r="E137" s="17">
        <f>SGperms!E137/SGperms!E$307</f>
        <v>0.81384388807069219</v>
      </c>
      <c r="F137" s="17">
        <f>SGperms!F137/SGperms!F$307</f>
        <v>0.91518359990988962</v>
      </c>
      <c r="G137" s="20"/>
      <c r="H137" s="20">
        <v>134</v>
      </c>
      <c r="I137" s="23">
        <f>SGperms!I137/SGperms!I$307</f>
        <v>0.10548069057562319</v>
      </c>
      <c r="J137" s="23">
        <f>SGperms!J137/SGperms!J$307</f>
        <v>0.22717794253938828</v>
      </c>
      <c r="K137" s="23">
        <f>SGperms!K137/SGperms!K$307</f>
        <v>0.40809787357995919</v>
      </c>
      <c r="L137" s="23">
        <f>SGperms!L137/SGperms!L$307</f>
        <v>0.49302528334786394</v>
      </c>
      <c r="M137" s="17">
        <f>SGperms!M137/SGperms!M$307</f>
        <v>0.6863412788497919</v>
      </c>
      <c r="N137" s="20"/>
      <c r="O137" s="20"/>
      <c r="P137" s="20"/>
    </row>
    <row r="138" spans="1:16" ht="15.5">
      <c r="A138" s="21">
        <v>135</v>
      </c>
      <c r="B138" s="23">
        <f>SGperms!B138/SGperms!B$307</f>
        <v>0.23217665615141955</v>
      </c>
      <c r="C138" s="23">
        <f>SGperms!C138/SGperms!C$307</f>
        <v>0.44687189672293937</v>
      </c>
      <c r="D138" s="17">
        <f>SGperms!D138/SGperms!D$307</f>
        <v>0.6737696600710299</v>
      </c>
      <c r="E138" s="17">
        <f>SGperms!E138/SGperms!E$307</f>
        <v>0.82162844519250999</v>
      </c>
      <c r="F138" s="17">
        <f>SGperms!F138/SGperms!F$307</f>
        <v>0.90082225726514975</v>
      </c>
      <c r="G138" s="20"/>
      <c r="H138" s="20">
        <v>135</v>
      </c>
      <c r="I138" s="23">
        <f>SGperms!I138/SGperms!I$307</f>
        <v>0.12304645455719636</v>
      </c>
      <c r="J138" s="23">
        <f>SGperms!J138/SGperms!J$307</f>
        <v>0.2458294717330862</v>
      </c>
      <c r="K138" s="23">
        <f>SGperms!K138/SGperms!K$307</f>
        <v>0.42033207107486159</v>
      </c>
      <c r="L138" s="17">
        <f>SGperms!L138/SGperms!L$307</f>
        <v>0.53807032839290903</v>
      </c>
      <c r="M138" s="17">
        <f>SGperms!M138/SGperms!M$307</f>
        <v>0.67246815487451128</v>
      </c>
      <c r="N138" s="20"/>
      <c r="O138" s="20"/>
      <c r="P138" s="20"/>
    </row>
    <row r="139" spans="1:16" ht="15.5">
      <c r="A139" s="21">
        <v>136</v>
      </c>
      <c r="B139" s="23">
        <f>SGperms!B139/SGperms!B$307</f>
        <v>0.25101997896950579</v>
      </c>
      <c r="C139" s="23">
        <f>SGperms!C139/SGperms!C$307</f>
        <v>0.47090367428003965</v>
      </c>
      <c r="D139" s="17">
        <f>SGperms!D139/SGperms!D$307</f>
        <v>0.65205479452054793</v>
      </c>
      <c r="E139" s="17">
        <f>SGperms!E139/SGperms!E$307</f>
        <v>0.82385861561119289</v>
      </c>
      <c r="F139" s="17">
        <f>SGperms!F139/SGperms!F$307</f>
        <v>0.8903469249831043</v>
      </c>
      <c r="G139" s="20"/>
      <c r="H139" s="20">
        <v>136</v>
      </c>
      <c r="I139" s="23">
        <f>SGperms!I139/SGperms!I$307</f>
        <v>0.13333620355620612</v>
      </c>
      <c r="J139" s="23">
        <f>SGperms!J139/SGperms!J$307</f>
        <v>0.25973123262279885</v>
      </c>
      <c r="K139" s="23">
        <f>SGperms!K139/SGperms!K$307</f>
        <v>0.44829595106321002</v>
      </c>
      <c r="L139" s="17">
        <f>SGperms!L139/SGperms!L$307</f>
        <v>0.51583841906422545</v>
      </c>
      <c r="M139" s="17">
        <f>SGperms!M139/SGperms!M$307</f>
        <v>0.68344053474586963</v>
      </c>
      <c r="N139" s="20"/>
      <c r="O139" s="20"/>
      <c r="P139" s="20"/>
    </row>
    <row r="140" spans="1:16" ht="15.5">
      <c r="A140" s="21">
        <v>137</v>
      </c>
      <c r="B140" s="23">
        <f>SGperms!B140/SGperms!B$307</f>
        <v>0.25749737118822291</v>
      </c>
      <c r="C140" s="23">
        <f>SGperms!C140/SGperms!C$307</f>
        <v>0.48053624627606745</v>
      </c>
      <c r="D140" s="17">
        <f>SGperms!D140/SGperms!D$307</f>
        <v>0.72633181126331803</v>
      </c>
      <c r="E140" s="17">
        <f>SGperms!E140/SGperms!E$307</f>
        <v>0.84195245108352623</v>
      </c>
      <c r="F140" s="17">
        <f>SGperms!F140/SGperms!F$307</f>
        <v>0.90127280919125929</v>
      </c>
      <c r="G140" s="20"/>
      <c r="H140" s="20">
        <v>137</v>
      </c>
      <c r="I140" s="23">
        <f>SGperms!I140/SGperms!I$307</f>
        <v>0.13880397812890169</v>
      </c>
      <c r="J140" s="23">
        <f>SGperms!J140/SGperms!J$307</f>
        <v>0.26865152919369784</v>
      </c>
      <c r="K140" s="23">
        <f>SGperms!K140/SGperms!K$307</f>
        <v>0.52577920186425864</v>
      </c>
      <c r="L140" s="17">
        <f>SGperms!L140/SGperms!L$307</f>
        <v>0.53894216797442607</v>
      </c>
      <c r="M140" s="17">
        <f>SGperms!M140/SGperms!M$307</f>
        <v>0.73628452516080201</v>
      </c>
      <c r="N140" s="20"/>
      <c r="O140" s="20"/>
      <c r="P140" s="20"/>
    </row>
    <row r="141" spans="1:16" ht="15.5">
      <c r="A141" s="21">
        <v>138</v>
      </c>
      <c r="B141" s="23">
        <f>SGperms!B141/SGperms!B$307</f>
        <v>0.26468980021030492</v>
      </c>
      <c r="C141" s="23">
        <f>SGperms!C141/SGperms!C$307</f>
        <v>0.48232373386295929</v>
      </c>
      <c r="D141" s="17">
        <f>SGperms!D141/SGperms!D$307</f>
        <v>0.68503297818366315</v>
      </c>
      <c r="E141" s="17">
        <f>SGperms!E141/SGperms!E$307</f>
        <v>0.83686092993898598</v>
      </c>
      <c r="F141" s="17">
        <f>SGperms!F141/SGperms!F$307</f>
        <v>0.90116017120973202</v>
      </c>
      <c r="G141" s="20"/>
      <c r="H141" s="20">
        <v>138</v>
      </c>
      <c r="I141" s="23">
        <f>SGperms!I141/SGperms!I$307</f>
        <v>0.15090196753777929</v>
      </c>
      <c r="J141" s="23">
        <f>SGperms!J141/SGperms!J$307</f>
        <v>0.27884615384615385</v>
      </c>
      <c r="K141" s="23">
        <f>SGperms!K141/SGperms!K$307</f>
        <v>0.48616370521409841</v>
      </c>
      <c r="L141" s="17">
        <f>SGperms!L141/SGperms!L$307</f>
        <v>0.53538215634989827</v>
      </c>
      <c r="M141" s="17">
        <f>SGperms!M141/SGperms!M$307</f>
        <v>0.67612561483163069</v>
      </c>
      <c r="N141" s="20"/>
      <c r="O141" s="20"/>
      <c r="P141" s="20"/>
    </row>
    <row r="142" spans="1:16" ht="15.5">
      <c r="A142" s="21">
        <v>139</v>
      </c>
      <c r="B142" s="23">
        <f>SGperms!B142/SGperms!B$307</f>
        <v>0.30149316508937962</v>
      </c>
      <c r="C142" s="17">
        <f>SGperms!C142/SGperms!C$307</f>
        <v>0.50873882820258187</v>
      </c>
      <c r="D142" s="17">
        <f>SGperms!D142/SGperms!D$307</f>
        <v>0.7583967529173008</v>
      </c>
      <c r="E142" s="17">
        <f>SGperms!E142/SGperms!E$307</f>
        <v>0.84182621502209132</v>
      </c>
      <c r="F142" s="17">
        <f>SGperms!F142/SGperms!F$307</f>
        <v>0.92577157017346245</v>
      </c>
      <c r="G142" s="20"/>
      <c r="H142" s="20">
        <v>139</v>
      </c>
      <c r="I142" s="23">
        <f>SGperms!I142/SGperms!I$307</f>
        <v>0.1692857450381022</v>
      </c>
      <c r="J142" s="23">
        <f>SGperms!J142/SGperms!J$307</f>
        <v>0.28359592215013896</v>
      </c>
      <c r="K142" s="23">
        <f>SGperms!K142/SGperms!K$307</f>
        <v>0.46082143897465766</v>
      </c>
      <c r="L142" s="17">
        <f>SGperms!L142/SGperms!L$307</f>
        <v>0.56117407730310953</v>
      </c>
      <c r="M142" s="17">
        <f>SGperms!M142/SGperms!M$307</f>
        <v>0.72329423634758483</v>
      </c>
      <c r="N142" s="20"/>
      <c r="O142" s="20"/>
      <c r="P142" s="20"/>
    </row>
    <row r="143" spans="1:16" ht="15.5">
      <c r="A143" s="21">
        <v>140</v>
      </c>
      <c r="B143" s="23">
        <f>SGperms!B143/SGperms!B$307</f>
        <v>0.31730809674027344</v>
      </c>
      <c r="C143" s="17">
        <f>SGperms!C143/SGperms!C$307</f>
        <v>0.52586891757696119</v>
      </c>
      <c r="D143" s="17">
        <f>SGperms!D143/SGperms!D$307</f>
        <v>0.7194317605276509</v>
      </c>
      <c r="E143" s="17">
        <f>SGperms!E143/SGperms!E$307</f>
        <v>0.86728382074479282</v>
      </c>
      <c r="F143" s="17">
        <f>SGperms!F143/SGperms!F$307</f>
        <v>0.91614102275287224</v>
      </c>
      <c r="G143" s="20"/>
      <c r="H143" s="20">
        <v>140</v>
      </c>
      <c r="I143" s="23">
        <f>SGperms!I143/SGperms!I$307</f>
        <v>0.17561458647263958</v>
      </c>
      <c r="J143" s="23">
        <f>SGperms!J143/SGperms!J$307</f>
        <v>0.29402224281742351</v>
      </c>
      <c r="K143" s="23">
        <f>SGperms!K143/SGperms!K$307</f>
        <v>0.46519079522283713</v>
      </c>
      <c r="L143" s="17">
        <f>SGperms!L143/SGperms!L$307</f>
        <v>0.59590235396687008</v>
      </c>
      <c r="M143" s="17">
        <f>SGperms!M143/SGperms!M$307</f>
        <v>0.68949426157144655</v>
      </c>
      <c r="N143" s="20"/>
      <c r="O143" s="20"/>
      <c r="P143" s="20"/>
    </row>
    <row r="144" spans="1:16" ht="15.5">
      <c r="A144" s="21">
        <v>141</v>
      </c>
      <c r="B144" s="23">
        <f>SGperms!B144/SGperms!B$307</f>
        <v>0.33762355415352263</v>
      </c>
      <c r="C144" s="17">
        <f>SGperms!C144/SGperms!C$307</f>
        <v>0.54289970208540206</v>
      </c>
      <c r="D144" s="17">
        <f>SGperms!D144/SGperms!D$307</f>
        <v>0.78609842719431755</v>
      </c>
      <c r="E144" s="17">
        <f>SGperms!E144/SGperms!E$307</f>
        <v>0.87288028613507251</v>
      </c>
      <c r="F144" s="17">
        <f>SGperms!F144/SGperms!F$307</f>
        <v>0.93140346924983108</v>
      </c>
      <c r="G144" s="20"/>
      <c r="H144" s="20">
        <v>141</v>
      </c>
      <c r="I144" s="23">
        <f>SGperms!I144/SGperms!I$307</f>
        <v>0.19808843156671116</v>
      </c>
      <c r="J144" s="23">
        <f>SGperms!J144/SGperms!J$307</f>
        <v>0.35692771084337344</v>
      </c>
      <c r="K144" s="23">
        <f>SGperms!K144/SGperms!K$307</f>
        <v>0.44625691814739293</v>
      </c>
      <c r="L144" s="17">
        <f>SGperms!L144/SGperms!L$307</f>
        <v>0.611886079628015</v>
      </c>
      <c r="M144" s="17">
        <f>SGperms!M144/SGperms!M$307</f>
        <v>0.72796065077563377</v>
      </c>
      <c r="N144" s="20"/>
      <c r="O144" s="20"/>
      <c r="P144" s="20"/>
    </row>
    <row r="145" spans="1:16" ht="15.5">
      <c r="A145" s="21">
        <v>142</v>
      </c>
      <c r="B145" s="23">
        <f>SGperms!B145/SGperms!B$307</f>
        <v>0.33514195583596212</v>
      </c>
      <c r="C145" s="17">
        <f>SGperms!C145/SGperms!C$307</f>
        <v>0.55009930486593839</v>
      </c>
      <c r="D145" s="17">
        <f>SGperms!D145/SGperms!D$307</f>
        <v>0.73850837138508374</v>
      </c>
      <c r="E145" s="17">
        <f>SGperms!E145/SGperms!E$307</f>
        <v>0.87136545339785387</v>
      </c>
      <c r="F145" s="17">
        <f>SGperms!F145/SGperms!F$307</f>
        <v>0.91017120973192167</v>
      </c>
      <c r="G145" s="20"/>
      <c r="H145" s="20">
        <v>142</v>
      </c>
      <c r="I145" s="23">
        <f>SGperms!I145/SGperms!I$307</f>
        <v>0.20562276660782711</v>
      </c>
      <c r="J145" s="23">
        <f>SGperms!J145/SGperms!J$307</f>
        <v>0.34893419833178868</v>
      </c>
      <c r="K145" s="23">
        <f>SGperms!K145/SGperms!K$307</f>
        <v>0.47276434605301487</v>
      </c>
      <c r="L145" s="17">
        <f>SGperms!L145/SGperms!L$307</f>
        <v>0.5971374600406858</v>
      </c>
      <c r="M145" s="17">
        <f>SGperms!M145/SGperms!M$307</f>
        <v>0.72405095220078197</v>
      </c>
      <c r="N145" s="20"/>
      <c r="O145" s="20"/>
      <c r="P145" s="20"/>
    </row>
    <row r="146" spans="1:16" ht="15.5">
      <c r="A146" s="21">
        <v>143</v>
      </c>
      <c r="B146" s="23">
        <f>SGperms!B146/SGperms!B$307</f>
        <v>0.3775394321766562</v>
      </c>
      <c r="C146" s="17">
        <f>SGperms!C146/SGperms!C$307</f>
        <v>0.58227408142999004</v>
      </c>
      <c r="D146" s="17">
        <f>SGperms!D146/SGperms!D$307</f>
        <v>0.80334855403348548</v>
      </c>
      <c r="E146" s="17">
        <f>SGperms!E146/SGperms!E$307</f>
        <v>0.90305070481800964</v>
      </c>
      <c r="F146" s="17">
        <f>SGperms!F146/SGperms!F$307</f>
        <v>0.94570849290380721</v>
      </c>
      <c r="G146" s="20"/>
      <c r="H146" s="20">
        <v>143</v>
      </c>
      <c r="I146" s="23">
        <f>SGperms!I146/SGperms!I$307</f>
        <v>0.24161536143281526</v>
      </c>
      <c r="J146" s="23">
        <f>SGperms!J146/SGperms!J$307</f>
        <v>0.37511584800741421</v>
      </c>
      <c r="K146" s="23">
        <f>SGperms!K146/SGperms!K$307</f>
        <v>0.48121176813282834</v>
      </c>
      <c r="L146" s="17">
        <f>SGperms!L146/SGperms!L$307</f>
        <v>0.6429090380703284</v>
      </c>
      <c r="M146" s="17">
        <f>SGperms!M146/SGperms!M$307</f>
        <v>0.74183377475091428</v>
      </c>
      <c r="N146" s="20"/>
      <c r="O146" s="20"/>
      <c r="P146" s="20"/>
    </row>
    <row r="147" spans="1:16" ht="15.5">
      <c r="A147" s="21">
        <v>144</v>
      </c>
      <c r="B147" s="23">
        <f>SGperms!B147/SGperms!B$307</f>
        <v>0.39028391167192428</v>
      </c>
      <c r="C147" s="17">
        <f>SGperms!C147/SGperms!C$307</f>
        <v>0.61842105263157887</v>
      </c>
      <c r="D147" s="17">
        <f>SGperms!D147/SGperms!D$307</f>
        <v>0.79898528665651947</v>
      </c>
      <c r="E147" s="17">
        <f>SGperms!E147/SGperms!E$307</f>
        <v>0.88777614138438876</v>
      </c>
      <c r="F147" s="17">
        <f>SGperms!F147/SGperms!F$307</f>
        <v>0.94125929263347607</v>
      </c>
      <c r="G147" s="20"/>
      <c r="H147" s="20">
        <v>144</v>
      </c>
      <c r="I147" s="23">
        <f>SGperms!I147/SGperms!I$307</f>
        <v>0.24518878890945883</v>
      </c>
      <c r="J147" s="23">
        <f>SGperms!J147/SGperms!J$307</f>
        <v>0.39932808155699723</v>
      </c>
      <c r="K147" s="17">
        <f>SGperms!K147/SGperms!K$307</f>
        <v>0.62277891057384205</v>
      </c>
      <c r="L147" s="17">
        <f>SGperms!L147/SGperms!L$307</f>
        <v>0.63956698634117981</v>
      </c>
      <c r="M147" s="17">
        <f>SGperms!M147/SGperms!M$307</f>
        <v>0.76264346071383526</v>
      </c>
      <c r="N147" s="20"/>
      <c r="O147" s="20"/>
      <c r="P147" s="20"/>
    </row>
    <row r="148" spans="1:16" ht="15.5">
      <c r="A148" s="21">
        <v>145</v>
      </c>
      <c r="B148" s="23">
        <f>SGperms!B148/SGperms!B$307</f>
        <v>0.42149316508937962</v>
      </c>
      <c r="C148" s="17">
        <f>SGperms!C148/SGperms!C$307</f>
        <v>0.65233366434955309</v>
      </c>
      <c r="D148" s="17">
        <f>SGperms!D148/SGperms!D$307</f>
        <v>0.80659563673262302</v>
      </c>
      <c r="E148" s="17">
        <f>SGperms!E148/SGperms!E$307</f>
        <v>0.89859036398064385</v>
      </c>
      <c r="F148" s="17">
        <f>SGperms!F148/SGperms!F$307</f>
        <v>0.94903131335886459</v>
      </c>
      <c r="G148" s="20"/>
      <c r="H148" s="20">
        <v>145</v>
      </c>
      <c r="I148" s="23">
        <f>SGperms!I148/SGperms!I$307</f>
        <v>0.28785465191372112</v>
      </c>
      <c r="J148" s="23">
        <f>SGperms!J148/SGperms!J$307</f>
        <v>0.46628822984244667</v>
      </c>
      <c r="K148" s="17">
        <f>SGperms!K148/SGperms!K$307</f>
        <v>0.60093212933294493</v>
      </c>
      <c r="L148" s="17">
        <f>SGperms!L148/SGperms!L$307</f>
        <v>0.66615809357744837</v>
      </c>
      <c r="M148" s="17">
        <f>SGperms!M148/SGperms!M$307</f>
        <v>0.76554420481775753</v>
      </c>
      <c r="N148" s="20"/>
      <c r="O148" s="20"/>
      <c r="P148" s="20"/>
    </row>
    <row r="149" spans="1:16" ht="15.5">
      <c r="A149" s="21">
        <v>146</v>
      </c>
      <c r="B149" s="17">
        <f>SGperms!B149/SGperms!B$307</f>
        <v>0.53985278654048363</v>
      </c>
      <c r="C149" s="17">
        <f>SGperms!C149/SGperms!C$307</f>
        <v>0.65273088381330679</v>
      </c>
      <c r="D149" s="17">
        <f>SGperms!D149/SGperms!D$307</f>
        <v>0.86778285134449518</v>
      </c>
      <c r="E149" s="17">
        <f>SGperms!E149/SGperms!E$307</f>
        <v>0.9035977277508942</v>
      </c>
      <c r="F149" s="17">
        <f>SGperms!F149/SGperms!F$307</f>
        <v>0.9637305699481864</v>
      </c>
      <c r="G149" s="20"/>
      <c r="H149" s="20">
        <v>146</v>
      </c>
      <c r="I149" s="23">
        <f>SGperms!I149/SGperms!I$307</f>
        <v>0.43625952555215913</v>
      </c>
      <c r="J149" s="17">
        <f>SGperms!J149/SGperms!J$307</f>
        <v>0.55676552363299348</v>
      </c>
      <c r="K149" s="17">
        <f>SGperms!K149/SGperms!K$307</f>
        <v>0.45674337314302349</v>
      </c>
      <c r="L149" s="17">
        <f>SGperms!L149/SGperms!L$307</f>
        <v>0.6988520778843359</v>
      </c>
      <c r="M149" s="17">
        <f>SGperms!M149/SGperms!M$307</f>
        <v>0.84663892041871602</v>
      </c>
      <c r="N149" s="20"/>
      <c r="O149" s="20"/>
      <c r="P149" s="20"/>
    </row>
    <row r="150" spans="1:16" ht="15.5">
      <c r="A150" s="21">
        <v>147</v>
      </c>
      <c r="B150" s="17">
        <f>SGperms!B150/SGperms!B$307</f>
        <v>0.76984227129337535</v>
      </c>
      <c r="C150" s="17">
        <f>SGperms!C150/SGperms!C$307</f>
        <v>0.75839126117179734</v>
      </c>
      <c r="D150" s="17">
        <f>SGperms!D150/SGperms!D$307</f>
        <v>0.8710299340436326</v>
      </c>
      <c r="E150" s="17">
        <f>SGperms!E150/SGperms!E$307</f>
        <v>0.942562592047128</v>
      </c>
      <c r="F150" s="17">
        <f>SGperms!F150/SGperms!F$307</f>
        <v>0.94182248254111278</v>
      </c>
      <c r="G150" s="20"/>
      <c r="H150" s="20">
        <v>147</v>
      </c>
      <c r="I150" s="17">
        <f>SGperms!I150/SGperms!I$307</f>
        <v>0.71154260128298963</v>
      </c>
      <c r="J150" s="17">
        <f>SGperms!J150/SGperms!J$307</f>
        <v>0.7093373493975903</v>
      </c>
      <c r="K150" s="17">
        <f>SGperms!K150/SGperms!K$307</f>
        <v>0.74046023885814161</v>
      </c>
      <c r="L150" s="17">
        <f>SGperms!L150/SGperms!L$307</f>
        <v>0.78233071781458874</v>
      </c>
      <c r="M150" s="17">
        <f>SGperms!M150/SGperms!M$307</f>
        <v>0.80905536637659214</v>
      </c>
      <c r="N150" s="20"/>
      <c r="O150" s="20"/>
      <c r="P150" s="20"/>
    </row>
    <row r="151" spans="1:16" ht="15.5">
      <c r="A151" s="21">
        <v>148</v>
      </c>
      <c r="B151" s="17">
        <f>SGperms!B151/SGperms!B$307</f>
        <v>0.92361724500525766</v>
      </c>
      <c r="C151" s="17">
        <f>SGperms!C151/SGperms!C$307</f>
        <v>0.89106256206554113</v>
      </c>
      <c r="D151" s="17">
        <f>SGperms!D151/SGperms!D$307</f>
        <v>0.96113647894469811</v>
      </c>
      <c r="E151" s="17">
        <f>SGperms!E151/SGperms!E$307</f>
        <v>0.97820324005891013</v>
      </c>
      <c r="F151" s="17">
        <f>SGperms!F151/SGperms!F$307</f>
        <v>0.97837350754674479</v>
      </c>
      <c r="G151" s="20"/>
      <c r="H151" s="20">
        <v>148</v>
      </c>
      <c r="I151" s="17">
        <f>SGperms!I151/SGperms!I$307</f>
        <v>0.92728290351745801</v>
      </c>
      <c r="J151" s="17">
        <f>SGperms!J151/SGperms!J$307</f>
        <v>0.88959684893419833</v>
      </c>
      <c r="K151" s="17">
        <f>SGperms!K151/SGperms!K$307</f>
        <v>0.83833381881736091</v>
      </c>
      <c r="L151" s="17">
        <f>SGperms!L151/SGperms!L$307</f>
        <v>0.88971229293809928</v>
      </c>
      <c r="M151" s="17">
        <f>SGperms!M151/SGperms!M$307</f>
        <v>0.88762769580022693</v>
      </c>
      <c r="N151" s="20"/>
      <c r="O151" s="20"/>
      <c r="P151" s="20"/>
    </row>
    <row r="152" spans="1:16" ht="15.5">
      <c r="A152" s="21">
        <v>149</v>
      </c>
      <c r="B152" s="17">
        <f>SGperms!B152/SGperms!B$307</f>
        <v>0.98776025236593057</v>
      </c>
      <c r="C152" s="17">
        <f>SGperms!C152/SGperms!C$307</f>
        <v>0.96906653426017875</v>
      </c>
      <c r="D152" s="17">
        <f>SGperms!D152/SGperms!D$307</f>
        <v>0.969558599695586</v>
      </c>
      <c r="E152" s="17">
        <f>SGperms!E152/SGperms!E$307</f>
        <v>0.98926993477803493</v>
      </c>
      <c r="F152" s="17">
        <f>SGperms!F152/SGperms!F$307</f>
        <v>0.97043252984906514</v>
      </c>
      <c r="G152" s="20"/>
      <c r="H152" s="20">
        <v>149</v>
      </c>
      <c r="I152" s="17">
        <f>SGperms!I152/SGperms!I$307</f>
        <v>0.9959960390924355</v>
      </c>
      <c r="J152" s="17">
        <f>SGperms!J152/SGperms!J$307</f>
        <v>0.95169138090824834</v>
      </c>
      <c r="K152" s="17">
        <f>SGperms!K152/SGperms!K$307</f>
        <v>0.9487328866880278</v>
      </c>
      <c r="L152" s="17">
        <f>SGperms!L152/SGperms!L$307</f>
        <v>0.95866027317640212</v>
      </c>
      <c r="M152" s="17">
        <f>SGperms!M152/SGperms!M$307</f>
        <v>0.88661874132929741</v>
      </c>
      <c r="N152" s="20"/>
      <c r="O152" s="20"/>
      <c r="P152" s="20"/>
    </row>
    <row r="153" spans="1:16" ht="15.5">
      <c r="A153" s="21">
        <v>150</v>
      </c>
      <c r="B153" s="17">
        <f>SGperms!B153/SGperms!B$307</f>
        <v>1</v>
      </c>
      <c r="C153" s="17">
        <f>SGperms!C153/SGperms!C$307</f>
        <v>0.99165839126117172</v>
      </c>
      <c r="D153" s="17">
        <f>SGperms!D153/SGperms!D$307</f>
        <v>1</v>
      </c>
      <c r="E153" s="17">
        <f>SGperms!E153/SGperms!E$307</f>
        <v>0.99907426888281081</v>
      </c>
      <c r="F153" s="17">
        <f>SGperms!F153/SGperms!F$307</f>
        <v>0.97944356837125468</v>
      </c>
      <c r="G153" s="20"/>
      <c r="H153" s="20">
        <v>150</v>
      </c>
      <c r="I153" s="17">
        <f>SGperms!I153/SGperms!I$307</f>
        <v>1</v>
      </c>
      <c r="J153" s="17">
        <f>SGperms!J153/SGperms!J$307</f>
        <v>1</v>
      </c>
      <c r="K153" s="17">
        <f>SGperms!K153/SGperms!K$307</f>
        <v>0.98922225458782387</v>
      </c>
      <c r="L153" s="17">
        <f>SGperms!L153/SGperms!L$307</f>
        <v>1</v>
      </c>
      <c r="M153" s="17">
        <f>SGperms!M153/SGperms!M$307</f>
        <v>0.95220078193971491</v>
      </c>
      <c r="N153" s="20"/>
      <c r="O153" s="20"/>
      <c r="P153" s="20"/>
    </row>
    <row r="154" spans="1:16" ht="15.5">
      <c r="A154" s="21">
        <v>151</v>
      </c>
      <c r="B154" s="17">
        <f>SGperms!B154/SGperms!B$307</f>
        <v>0.90708727655099897</v>
      </c>
      <c r="C154" s="17">
        <f>SGperms!C154/SGperms!C$307</f>
        <v>1</v>
      </c>
      <c r="D154" s="17">
        <f>SGperms!D154/SGperms!D$307</f>
        <v>0.98833079654997469</v>
      </c>
      <c r="E154" s="17">
        <f>SGperms!E154/SGperms!E$307</f>
        <v>1</v>
      </c>
      <c r="F154" s="17">
        <f>SGperms!F154/SGperms!F$307</f>
        <v>1</v>
      </c>
      <c r="G154" s="20"/>
      <c r="H154" s="20">
        <v>151</v>
      </c>
      <c r="I154" s="17">
        <f>SGperms!I154/SGperms!I$307</f>
        <v>0.878589572480303</v>
      </c>
      <c r="J154" s="17">
        <f>SGperms!J154/SGperms!J$307</f>
        <v>0.91427247451343829</v>
      </c>
      <c r="K154" s="17">
        <f>SGperms!K154/SGperms!K$307</f>
        <v>1</v>
      </c>
      <c r="L154" s="17">
        <f>SGperms!L154/SGperms!L$307</f>
        <v>0.9787125835512932</v>
      </c>
      <c r="M154" s="17">
        <f>SGperms!M154/SGperms!M$307</f>
        <v>1</v>
      </c>
      <c r="N154" s="20"/>
      <c r="O154" s="20"/>
      <c r="P154" s="20"/>
    </row>
    <row r="155" spans="1:16" ht="15.5">
      <c r="A155" s="21">
        <v>152</v>
      </c>
      <c r="B155" s="17">
        <f>SGperms!B155/SGperms!B$307</f>
        <v>0.67478443743427974</v>
      </c>
      <c r="C155" s="17">
        <f>SGperms!C155/SGperms!C$307</f>
        <v>0.88257199602780523</v>
      </c>
      <c r="D155" s="17">
        <f>SGperms!D155/SGperms!D$307</f>
        <v>0.95332318619989853</v>
      </c>
      <c r="E155" s="17">
        <f>SGperms!E155/SGperms!E$307</f>
        <v>0.94996844098464128</v>
      </c>
      <c r="F155" s="17">
        <f>SGperms!F155/SGperms!F$307</f>
        <v>0.96778553728317196</v>
      </c>
      <c r="G155" s="20"/>
      <c r="H155" s="20">
        <v>152</v>
      </c>
      <c r="I155" s="17">
        <f>SGperms!I155/SGperms!I$307</f>
        <v>0.60705213759848453</v>
      </c>
      <c r="J155" s="17">
        <f>SGperms!J155/SGperms!J$307</f>
        <v>0.73540315106580167</v>
      </c>
      <c r="K155" s="17">
        <f>SGperms!K155/SGperms!K$307</f>
        <v>0.83687736673463431</v>
      </c>
      <c r="L155" s="17">
        <f>SGperms!L155/SGperms!L$307</f>
        <v>0.87438244696309209</v>
      </c>
      <c r="M155" s="17">
        <f>SGperms!M155/SGperms!M$307</f>
        <v>0.89935679152478232</v>
      </c>
      <c r="N155" s="20"/>
      <c r="O155" s="20"/>
      <c r="P155" s="20"/>
    </row>
    <row r="156" spans="1:16" ht="15.5">
      <c r="A156" s="21">
        <v>153</v>
      </c>
      <c r="B156" s="23">
        <f>SGperms!B156/SGperms!B$307</f>
        <v>0.48189274447949526</v>
      </c>
      <c r="C156" s="17">
        <f>SGperms!C156/SGperms!C$307</f>
        <v>0.74424031777557087</v>
      </c>
      <c r="D156" s="17">
        <f>SGperms!D156/SGperms!D$307</f>
        <v>0.8710299340436326</v>
      </c>
      <c r="E156" s="17">
        <f>SGperms!E156/SGperms!E$307</f>
        <v>0.93355775299810639</v>
      </c>
      <c r="F156" s="17">
        <f>SGperms!F156/SGperms!F$307</f>
        <v>0.9533115566569047</v>
      </c>
      <c r="G156" s="20"/>
      <c r="H156" s="20">
        <v>153</v>
      </c>
      <c r="I156" s="27">
        <f>SGperms!I156/SGperms!I$307</f>
        <v>0.36298273560942007</v>
      </c>
      <c r="J156" s="17">
        <f>SGperms!J156/SGperms!J$307</f>
        <v>0.52513901760889703</v>
      </c>
      <c r="K156" s="17">
        <f>SGperms!K156/SGperms!K$307</f>
        <v>0.76376347218176521</v>
      </c>
      <c r="L156" s="17">
        <f>SGperms!L156/SGperms!L$307</f>
        <v>0.78560011624527748</v>
      </c>
      <c r="M156" s="17">
        <f>SGperms!M156/SGperms!M$307</f>
        <v>0.82444192205826705</v>
      </c>
      <c r="N156" s="20"/>
      <c r="O156" s="20"/>
      <c r="P156" s="20"/>
    </row>
    <row r="157" spans="1:16" ht="15.5">
      <c r="A157" s="21">
        <v>154</v>
      </c>
      <c r="B157" s="23">
        <f>SGperms!B157/SGperms!B$307</f>
        <v>0.40016824395373291</v>
      </c>
      <c r="C157" s="17">
        <f>SGperms!C157/SGperms!C$307</f>
        <v>0.64602780536246263</v>
      </c>
      <c r="D157" s="17">
        <f>SGperms!D157/SGperms!D$307</f>
        <v>0.84637239979705736</v>
      </c>
      <c r="E157" s="17">
        <f>SGperms!E157/SGperms!E$307</f>
        <v>0.90847885545970963</v>
      </c>
      <c r="F157" s="17">
        <f>SGperms!F157/SGperms!F$307</f>
        <v>0.9374296012615454</v>
      </c>
      <c r="G157" s="20"/>
      <c r="H157" s="20">
        <v>154</v>
      </c>
      <c r="I157" s="27">
        <f>SGperms!I157/SGperms!I$307</f>
        <v>0.26761958066043828</v>
      </c>
      <c r="J157" s="23">
        <f>SGperms!J157/SGperms!J$307</f>
        <v>0.39967562557923997</v>
      </c>
      <c r="K157" s="17">
        <f>SGperms!K157/SGperms!K$307</f>
        <v>0.61054471307893965</v>
      </c>
      <c r="L157" s="17">
        <f>SGperms!L157/SGperms!L$307</f>
        <v>0.68577448416158082</v>
      </c>
      <c r="M157" s="17">
        <f>SGperms!M157/SGperms!M$307</f>
        <v>0.79921806028502962</v>
      </c>
      <c r="N157" s="20"/>
      <c r="O157" s="20"/>
      <c r="P157" s="20"/>
    </row>
    <row r="158" spans="1:16" ht="15.5">
      <c r="A158" s="21">
        <v>155</v>
      </c>
      <c r="B158" s="23">
        <f>SGperms!B158/SGperms!B$307</f>
        <v>0.39819137749737121</v>
      </c>
      <c r="C158" s="17">
        <f>SGperms!C158/SGperms!C$307</f>
        <v>0.63619662363455809</v>
      </c>
      <c r="D158" s="17">
        <f>SGperms!D158/SGperms!D$307</f>
        <v>0.79908675799086759</v>
      </c>
      <c r="E158" s="17">
        <f>SGperms!E158/SGperms!E$307</f>
        <v>0.90570166210814229</v>
      </c>
      <c r="F158" s="17">
        <f>SGperms!F158/SGperms!F$307</f>
        <v>0.95319891867537732</v>
      </c>
      <c r="G158" s="20"/>
      <c r="H158" s="20">
        <v>155</v>
      </c>
      <c r="I158" s="27">
        <f>SGperms!I158/SGperms!I$307</f>
        <v>0.24962328324794419</v>
      </c>
      <c r="J158" s="23">
        <f>SGperms!J158/SGperms!J$307</f>
        <v>0.39063948100092677</v>
      </c>
      <c r="K158" s="17">
        <f>SGperms!K158/SGperms!K$307</f>
        <v>0.51529274686862803</v>
      </c>
      <c r="L158" s="17">
        <f>SGperms!L158/SGperms!L$307</f>
        <v>0.66078174949142687</v>
      </c>
      <c r="M158" s="17">
        <f>SGperms!M158/SGperms!M$307</f>
        <v>0.78648001008954471</v>
      </c>
      <c r="N158" s="20"/>
      <c r="O158" s="20"/>
      <c r="P158" s="20"/>
    </row>
    <row r="159" spans="1:16" ht="15.5">
      <c r="A159" s="21">
        <v>156</v>
      </c>
      <c r="B159" s="23">
        <f>SGperms!B159/SGperms!B$307</f>
        <v>0.37228180862250265</v>
      </c>
      <c r="C159" s="17">
        <f>SGperms!C159/SGperms!C$307</f>
        <v>0.61007944389275059</v>
      </c>
      <c r="D159" s="17">
        <f>SGperms!D159/SGperms!D$307</f>
        <v>0.79868087265347543</v>
      </c>
      <c r="E159" s="17">
        <f>SGperms!E159/SGperms!E$307</f>
        <v>0.87292236482221752</v>
      </c>
      <c r="F159" s="17">
        <f>SGperms!F159/SGperms!F$307</f>
        <v>0.92706690696102712</v>
      </c>
      <c r="G159" s="20"/>
      <c r="H159" s="20">
        <v>156</v>
      </c>
      <c r="I159" s="23">
        <f>SGperms!I159/SGperms!I$307</f>
        <v>0.23963490765057904</v>
      </c>
      <c r="J159" s="23">
        <f>SGperms!J159/SGperms!J$307</f>
        <v>0.39469416126042628</v>
      </c>
      <c r="K159" s="17">
        <f>SGperms!K159/SGperms!K$307</f>
        <v>0.47975531605010197</v>
      </c>
      <c r="L159" s="17">
        <f>SGperms!L159/SGperms!L$307</f>
        <v>0.62292938099389716</v>
      </c>
      <c r="M159" s="17">
        <f>SGperms!M159/SGperms!M$307</f>
        <v>0.76693151721528563</v>
      </c>
      <c r="N159" s="20"/>
      <c r="O159" s="20"/>
      <c r="P159" s="20"/>
    </row>
    <row r="160" spans="1:16" ht="15.5">
      <c r="A160" s="21">
        <v>157</v>
      </c>
      <c r="B160" s="23">
        <f>SGperms!B160/SGperms!B$307</f>
        <v>0.35310199789695057</v>
      </c>
      <c r="C160" s="17">
        <f>SGperms!C160/SGperms!C$307</f>
        <v>0.59185700099304861</v>
      </c>
      <c r="D160" s="17">
        <f>SGperms!D160/SGperms!D$307</f>
        <v>0.77737189244038551</v>
      </c>
      <c r="E160" s="17">
        <f>SGperms!E160/SGperms!E$307</f>
        <v>0.89623395750052592</v>
      </c>
      <c r="F160" s="17">
        <f>SGperms!F160/SGperms!F$307</f>
        <v>0.93849966208605551</v>
      </c>
      <c r="G160" s="20"/>
      <c r="H160" s="20">
        <v>157</v>
      </c>
      <c r="I160" s="23">
        <f>SGperms!I160/SGperms!I$307</f>
        <v>0.21737632927196796</v>
      </c>
      <c r="J160" s="23">
        <f>SGperms!J160/SGperms!J$307</f>
        <v>0.36248841519925851</v>
      </c>
      <c r="K160" s="17">
        <f>SGperms!K160/SGperms!K$307</f>
        <v>0.58753277017186134</v>
      </c>
      <c r="L160" s="17">
        <f>SGperms!L160/SGperms!L$307</f>
        <v>0.62903225806451613</v>
      </c>
      <c r="M160" s="17">
        <f>SGperms!M160/SGperms!M$307</f>
        <v>0.74246437129524523</v>
      </c>
      <c r="N160" s="20"/>
      <c r="O160" s="20"/>
      <c r="P160" s="20"/>
    </row>
    <row r="161" spans="1:16" ht="15.5">
      <c r="A161" s="21">
        <v>158</v>
      </c>
      <c r="B161" s="23">
        <f>SGperms!B161/SGperms!B$307</f>
        <v>0.30902208201892745</v>
      </c>
      <c r="C161" s="17">
        <f>SGperms!C161/SGperms!C$307</f>
        <v>0.55963257199602778</v>
      </c>
      <c r="D161" s="17">
        <f>SGperms!D161/SGperms!D$307</f>
        <v>0.75230847285641811</v>
      </c>
      <c r="E161" s="17">
        <f>SGperms!E161/SGperms!E$307</f>
        <v>0.8560067325899432</v>
      </c>
      <c r="F161" s="17">
        <f>SGperms!F161/SGperms!F$307</f>
        <v>0.93838702410452801</v>
      </c>
      <c r="G161" s="20"/>
      <c r="H161" s="20">
        <v>158</v>
      </c>
      <c r="I161" s="23">
        <f>SGperms!I161/SGperms!I$307</f>
        <v>0.19912171180092134</v>
      </c>
      <c r="J161" s="23">
        <f>SGperms!J161/SGperms!J$307</f>
        <v>0.37303058387395732</v>
      </c>
      <c r="K161" s="17">
        <f>SGperms!K161/SGperms!K$307</f>
        <v>0.44829595106321002</v>
      </c>
      <c r="L161" s="17">
        <f>SGperms!L161/SGperms!L$307</f>
        <v>0.62823307178145882</v>
      </c>
      <c r="M161" s="17">
        <f>SGperms!M161/SGperms!M$307</f>
        <v>0.70879051582797326</v>
      </c>
      <c r="N161" s="20"/>
      <c r="O161" s="20"/>
      <c r="P161" s="20"/>
    </row>
    <row r="162" spans="1:16" ht="15.5">
      <c r="A162" s="21">
        <v>159</v>
      </c>
      <c r="B162" s="23">
        <f>SGperms!B162/SGperms!B$307</f>
        <v>0.29770767613038907</v>
      </c>
      <c r="C162" s="17">
        <f>SGperms!C162/SGperms!C$307</f>
        <v>0.54160873882820249</v>
      </c>
      <c r="D162" s="17">
        <f>SGperms!D162/SGperms!D$307</f>
        <v>0.78163368848300352</v>
      </c>
      <c r="E162" s="17">
        <f>SGperms!E162/SGperms!E$307</f>
        <v>0.85701662108142229</v>
      </c>
      <c r="F162" s="17">
        <f>SGperms!F162/SGperms!F$307</f>
        <v>0.92627844109033564</v>
      </c>
      <c r="G162" s="20"/>
      <c r="H162" s="20">
        <v>159</v>
      </c>
      <c r="I162" s="23">
        <f>SGperms!I162/SGperms!I$307</f>
        <v>0.17837000043053342</v>
      </c>
      <c r="J162" s="23">
        <f>SGperms!J162/SGperms!J$307</f>
        <v>0.32657553290083408</v>
      </c>
      <c r="K162" s="17">
        <f>SGperms!K162/SGperms!K$307</f>
        <v>0.5546169531022429</v>
      </c>
      <c r="L162" s="17">
        <f>SGperms!L162/SGperms!L$307</f>
        <v>0.57802964254577149</v>
      </c>
      <c r="M162" s="17">
        <f>SGperms!M162/SGperms!M$307</f>
        <v>0.7004666414428049</v>
      </c>
      <c r="N162" s="20"/>
      <c r="O162" s="20"/>
      <c r="P162" s="20"/>
    </row>
    <row r="163" spans="1:16" ht="15.5">
      <c r="A163" s="21">
        <v>160</v>
      </c>
      <c r="B163" s="23">
        <f>SGperms!B163/SGperms!B$307</f>
        <v>0.29821240799158777</v>
      </c>
      <c r="C163" s="17">
        <f>SGperms!C163/SGperms!C$307</f>
        <v>0.5295928500496524</v>
      </c>
      <c r="D163" s="17">
        <f>SGperms!D163/SGperms!D$307</f>
        <v>0.75423642820903092</v>
      </c>
      <c r="E163" s="17">
        <f>SGperms!E163/SGperms!E$307</f>
        <v>0.8494003787081843</v>
      </c>
      <c r="F163" s="17">
        <f>SGperms!F163/SGperms!F$307</f>
        <v>0.91039648569497633</v>
      </c>
      <c r="G163" s="20"/>
      <c r="H163" s="20">
        <v>160</v>
      </c>
      <c r="I163" s="23">
        <f>SGperms!I163/SGperms!I$307</f>
        <v>0.16670254445257673</v>
      </c>
      <c r="J163" s="23">
        <f>SGperms!J163/SGperms!J$307</f>
        <v>0.28012048192771083</v>
      </c>
      <c r="K163" s="17">
        <f>SGperms!K163/SGperms!K$307</f>
        <v>0.51179726187008445</v>
      </c>
      <c r="L163" s="17">
        <f>SGperms!L163/SGperms!L$307</f>
        <v>0.56778552746294675</v>
      </c>
      <c r="M163" s="17">
        <f>SGperms!M163/SGperms!M$307</f>
        <v>0.70853827721024076</v>
      </c>
      <c r="N163" s="20"/>
      <c r="O163" s="20"/>
      <c r="P163" s="20"/>
    </row>
    <row r="164" spans="1:16" ht="15.5">
      <c r="A164" s="21">
        <v>161</v>
      </c>
      <c r="B164" s="23">
        <f>SGperms!B164/SGperms!B$307</f>
        <v>0.2529547844374343</v>
      </c>
      <c r="C164" s="17">
        <f>SGperms!C164/SGperms!C$307</f>
        <v>0.49513406156901685</v>
      </c>
      <c r="D164" s="17">
        <f>SGperms!D164/SGperms!D$307</f>
        <v>0.71486555048198885</v>
      </c>
      <c r="E164" s="17">
        <f>SGperms!E164/SGperms!E$307</f>
        <v>0.83463075952030297</v>
      </c>
      <c r="F164" s="17">
        <f>SGperms!F164/SGperms!F$307</f>
        <v>0.92019599008785757</v>
      </c>
      <c r="G164" s="20"/>
      <c r="H164" s="20">
        <v>161</v>
      </c>
      <c r="I164" s="23">
        <f>SGperms!I164/SGperms!I$307</f>
        <v>0.14788823352133293</v>
      </c>
      <c r="J164" s="23">
        <f>SGperms!J164/SGperms!J$307</f>
        <v>0.28359592215013896</v>
      </c>
      <c r="K164" s="23">
        <f>SGperms!K164/SGperms!K$307</f>
        <v>0.42499271773958636</v>
      </c>
      <c r="L164" s="17">
        <f>SGperms!L164/SGperms!L$307</f>
        <v>0.56277244986922403</v>
      </c>
      <c r="M164" s="17">
        <f>SGperms!M164/SGperms!M$307</f>
        <v>0.70916887375457183</v>
      </c>
      <c r="N164" s="20"/>
      <c r="O164" s="20"/>
      <c r="P164" s="20"/>
    </row>
    <row r="165" spans="1:16" ht="15.5">
      <c r="A165" s="21">
        <v>162</v>
      </c>
      <c r="B165" s="23">
        <f>SGperms!B165/SGperms!B$307</f>
        <v>0.24744479495268137</v>
      </c>
      <c r="C165" s="23">
        <f>SGperms!C165/SGperms!C$307</f>
        <v>0.47507447864945379</v>
      </c>
      <c r="D165" s="17">
        <f>SGperms!D165/SGperms!D$307</f>
        <v>0.75007610350076104</v>
      </c>
      <c r="E165" s="17">
        <f>SGperms!E165/SGperms!E$307</f>
        <v>0.81535872080791072</v>
      </c>
      <c r="F165" s="17">
        <f>SGperms!F165/SGperms!F$307</f>
        <v>0.89198017571525112</v>
      </c>
      <c r="G165" s="20"/>
      <c r="H165" s="20">
        <v>162</v>
      </c>
      <c r="I165" s="23">
        <f>SGperms!I165/SGperms!I$307</f>
        <v>0.14814655357988546</v>
      </c>
      <c r="J165" s="23">
        <f>SGperms!J165/SGperms!J$307</f>
        <v>0.26610287303058389</v>
      </c>
      <c r="K165" s="23">
        <f>SGperms!K165/SGperms!K$307</f>
        <v>0.39032915817069613</v>
      </c>
      <c r="L165" s="17">
        <f>SGperms!L165/SGperms!L$307</f>
        <v>0.53632664922987494</v>
      </c>
      <c r="M165" s="17">
        <f>SGperms!M165/SGperms!M$307</f>
        <v>0.67057636524151842</v>
      </c>
      <c r="N165" s="20"/>
      <c r="O165" s="20"/>
      <c r="P165" s="20"/>
    </row>
    <row r="166" spans="1:16" ht="15.5">
      <c r="A166" s="21">
        <v>163</v>
      </c>
      <c r="B166" s="23">
        <f>SGperms!B166/SGperms!B$307</f>
        <v>0.25257623554153519</v>
      </c>
      <c r="C166" s="23">
        <f>SGperms!C166/SGperms!C$307</f>
        <v>0.46588877855014893</v>
      </c>
      <c r="D166" s="17">
        <f>SGperms!D166/SGperms!D$307</f>
        <v>0.71780821917808213</v>
      </c>
      <c r="E166" s="17">
        <f>SGperms!E166/SGperms!E$307</f>
        <v>0.82865558594571853</v>
      </c>
      <c r="F166" s="17">
        <f>SGperms!F166/SGperms!F$307</f>
        <v>0.91749267853120076</v>
      </c>
      <c r="G166" s="20"/>
      <c r="H166" s="20">
        <v>163</v>
      </c>
      <c r="I166" s="23">
        <f>SGperms!I166/SGperms!I$307</f>
        <v>0.13312093684074566</v>
      </c>
      <c r="J166" s="23">
        <f>SGperms!J166/SGperms!J$307</f>
        <v>0.26598702502316957</v>
      </c>
      <c r="K166" s="23">
        <f>SGperms!K166/SGperms!K$307</f>
        <v>0.47218176521992422</v>
      </c>
      <c r="L166" s="17">
        <f>SGperms!L166/SGperms!L$307</f>
        <v>0.54911362975879108</v>
      </c>
      <c r="M166" s="17">
        <f>SGperms!M166/SGperms!M$307</f>
        <v>0.64926220204313279</v>
      </c>
      <c r="N166" s="20"/>
      <c r="O166" s="20"/>
      <c r="P166" s="20"/>
    </row>
    <row r="167" spans="1:16" ht="15.5">
      <c r="A167" s="21">
        <v>164</v>
      </c>
      <c r="B167" s="23">
        <f>SGperms!B167/SGperms!B$307</f>
        <v>0.24050473186119872</v>
      </c>
      <c r="C167" s="23">
        <f>SGperms!C167/SGperms!C$307</f>
        <v>0.44870903674280038</v>
      </c>
      <c r="D167" s="17">
        <f>SGperms!D167/SGperms!D$307</f>
        <v>0.69700659563673262</v>
      </c>
      <c r="E167" s="17">
        <f>SGperms!E167/SGperms!E$307</f>
        <v>0.81771512728802853</v>
      </c>
      <c r="F167" s="17">
        <f>SGperms!F167/SGperms!F$307</f>
        <v>0.89997747240369452</v>
      </c>
      <c r="G167" s="20"/>
      <c r="H167" s="20">
        <v>164</v>
      </c>
      <c r="I167" s="23">
        <f>SGperms!I167/SGperms!I$307</f>
        <v>0.11680371980884315</v>
      </c>
      <c r="J167" s="23">
        <f>SGperms!J167/SGperms!J$307</f>
        <v>0.26784059314179798</v>
      </c>
      <c r="K167" s="23">
        <f>SGperms!K167/SGperms!K$307</f>
        <v>0.39673754733469269</v>
      </c>
      <c r="L167" s="17">
        <f>SGperms!L167/SGperms!L$307</f>
        <v>0.53705318221447251</v>
      </c>
      <c r="M167" s="17">
        <f>SGperms!M167/SGperms!M$307</f>
        <v>0.60083238743851675</v>
      </c>
      <c r="N167" s="20"/>
      <c r="O167" s="20"/>
      <c r="P167" s="20"/>
    </row>
    <row r="168" spans="1:16" ht="15.5">
      <c r="A168" s="21">
        <v>165</v>
      </c>
      <c r="B168" s="23">
        <f>SGperms!B168/SGperms!B$307</f>
        <v>0.21888538380651945</v>
      </c>
      <c r="C168" s="23">
        <f>SGperms!C168/SGperms!C$307</f>
        <v>0.44602780536246267</v>
      </c>
      <c r="D168" s="17">
        <f>SGperms!D168/SGperms!D$307</f>
        <v>0.69375951293759508</v>
      </c>
      <c r="E168" s="17">
        <f>SGperms!E168/SGperms!E$307</f>
        <v>0.82036608457816107</v>
      </c>
      <c r="F168" s="17">
        <f>SGperms!F168/SGperms!F$307</f>
        <v>0.92194187880153189</v>
      </c>
      <c r="G168" s="20"/>
      <c r="H168" s="20">
        <v>165</v>
      </c>
      <c r="I168" s="23">
        <f>SGperms!I168/SGperms!I$307</f>
        <v>0.12386446807594609</v>
      </c>
      <c r="J168" s="23">
        <f>SGperms!J168/SGperms!J$307</f>
        <v>0.20736793327154773</v>
      </c>
      <c r="K168" s="23">
        <f>SGperms!K168/SGperms!K$307</f>
        <v>0.45761724439265938</v>
      </c>
      <c r="L168" s="17">
        <f>SGperms!L168/SGperms!L$307</f>
        <v>0.55049404242952626</v>
      </c>
      <c r="M168" s="17">
        <f>SGperms!M168/SGperms!M$307</f>
        <v>0.65909950813469531</v>
      </c>
      <c r="N168" s="20"/>
      <c r="O168" s="20"/>
      <c r="P168" s="20"/>
    </row>
    <row r="169" spans="1:16" ht="15.5">
      <c r="A169" s="21">
        <v>166</v>
      </c>
      <c r="B169" s="23">
        <f>SGperms!B169/SGperms!B$307</f>
        <v>0.21127234490010513</v>
      </c>
      <c r="C169" s="23">
        <f>SGperms!C169/SGperms!C$307</f>
        <v>0.43351539225422037</v>
      </c>
      <c r="D169" s="17">
        <f>SGperms!D169/SGperms!D$307</f>
        <v>0.65580923389142565</v>
      </c>
      <c r="E169" s="17">
        <f>SGperms!E169/SGperms!E$307</f>
        <v>0.78501998737639378</v>
      </c>
      <c r="F169" s="17">
        <f>SGperms!F169/SGperms!F$307</f>
        <v>0.86590448299166478</v>
      </c>
      <c r="G169" s="20"/>
      <c r="H169" s="20">
        <v>166</v>
      </c>
      <c r="I169" s="23">
        <f>SGperms!I169/SGperms!I$307</f>
        <v>0.10935549145391139</v>
      </c>
      <c r="J169" s="23">
        <f>SGperms!J169/SGperms!J$307</f>
        <v>0.19937442075996292</v>
      </c>
      <c r="K169" s="23">
        <f>SGperms!K169/SGperms!K$307</f>
        <v>0.3265365569472764</v>
      </c>
      <c r="L169" s="17">
        <f>SGperms!L169/SGperms!L$307</f>
        <v>0.5161290322580645</v>
      </c>
      <c r="M169" s="17">
        <f>SGperms!M169/SGperms!M$307</f>
        <v>0.64989279858746363</v>
      </c>
      <c r="N169" s="20"/>
      <c r="O169" s="20"/>
      <c r="P169" s="20"/>
    </row>
    <row r="170" spans="1:16" ht="15.5">
      <c r="A170" s="21">
        <v>167</v>
      </c>
      <c r="B170" s="23">
        <f>SGperms!B170/SGperms!B$307</f>
        <v>0.20567823343848582</v>
      </c>
      <c r="C170" s="23">
        <f>SGperms!C170/SGperms!C$307</f>
        <v>0.42015888778550148</v>
      </c>
      <c r="D170" s="17">
        <f>SGperms!D170/SGperms!D$307</f>
        <v>0.67316083206494159</v>
      </c>
      <c r="E170" s="17">
        <f>SGperms!E170/SGperms!E$307</f>
        <v>0.77551020408163263</v>
      </c>
      <c r="F170" s="17">
        <f>SGperms!F170/SGperms!F$307</f>
        <v>0.88240594728542454</v>
      </c>
      <c r="G170" s="20"/>
      <c r="H170" s="20">
        <v>167</v>
      </c>
      <c r="I170" s="23">
        <f>SGperms!I170/SGperms!I$307</f>
        <v>0.10151978301115082</v>
      </c>
      <c r="J170" s="23">
        <f>SGperms!J170/SGperms!J$307</f>
        <v>0.23841519925857277</v>
      </c>
      <c r="K170" s="23">
        <f>SGperms!K170/SGperms!K$307</f>
        <v>0.35508301776871537</v>
      </c>
      <c r="L170" s="23">
        <f>SGperms!L170/SGperms!L$307</f>
        <v>0.48619587329264746</v>
      </c>
      <c r="M170" s="17">
        <f>SGperms!M170/SGperms!M$307</f>
        <v>0.63715474839197872</v>
      </c>
      <c r="N170" s="20"/>
      <c r="O170" s="20"/>
      <c r="P170" s="20"/>
    </row>
    <row r="171" spans="1:16" ht="15.5">
      <c r="A171" s="21">
        <v>168</v>
      </c>
      <c r="B171" s="23">
        <f>SGperms!B171/SGperms!B$307</f>
        <v>0.18023133543638276</v>
      </c>
      <c r="C171" s="23">
        <f>SGperms!C171/SGperms!C$307</f>
        <v>0.40988083416087384</v>
      </c>
      <c r="D171" s="17">
        <f>SGperms!D171/SGperms!D$307</f>
        <v>0.65012683916793501</v>
      </c>
      <c r="E171" s="17">
        <f>SGperms!E171/SGperms!E$307</f>
        <v>0.78375762676204508</v>
      </c>
      <c r="F171" s="17">
        <f>SGperms!F171/SGperms!F$307</f>
        <v>0.88550349177742738</v>
      </c>
      <c r="G171" s="20"/>
      <c r="H171" s="20">
        <v>168</v>
      </c>
      <c r="I171" s="23">
        <f>SGperms!I171/SGperms!I$307</f>
        <v>9.7300555388125876E-2</v>
      </c>
      <c r="J171" s="23">
        <f>SGperms!J171/SGperms!J$307</f>
        <v>0.20493512511584799</v>
      </c>
      <c r="K171" s="23">
        <f>SGperms!K171/SGperms!K$307</f>
        <v>0.41829303815904456</v>
      </c>
      <c r="L171" s="23">
        <f>SGperms!L171/SGperms!L$307</f>
        <v>0.48873873873873869</v>
      </c>
      <c r="M171" s="17">
        <f>SGperms!M171/SGperms!M$307</f>
        <v>0.63728086770084491</v>
      </c>
      <c r="N171" s="20"/>
      <c r="O171" s="20"/>
      <c r="P171" s="20"/>
    </row>
    <row r="172" spans="1:16" ht="15.5">
      <c r="A172" s="21">
        <v>169</v>
      </c>
      <c r="B172" s="23">
        <f>SGperms!B172/SGperms!B$307</f>
        <v>0.18317560462670873</v>
      </c>
      <c r="C172" s="23">
        <f>SGperms!C172/SGperms!C$307</f>
        <v>0.41122144985104264</v>
      </c>
      <c r="D172" s="17">
        <f>SGperms!D172/SGperms!D$307</f>
        <v>0.65631659056316582</v>
      </c>
      <c r="E172" s="17">
        <f>SGperms!E172/SGperms!E$307</f>
        <v>0.77971807279612881</v>
      </c>
      <c r="F172" s="17">
        <f>SGperms!F172/SGperms!F$307</f>
        <v>0.8846023879252084</v>
      </c>
      <c r="G172" s="20"/>
      <c r="H172" s="20">
        <v>169</v>
      </c>
      <c r="I172" s="23">
        <f>SGperms!I172/SGperms!I$307</f>
        <v>8.9507900288457384E-2</v>
      </c>
      <c r="J172" s="23">
        <f>SGperms!J172/SGperms!J$307</f>
        <v>0.20690454124189064</v>
      </c>
      <c r="K172" s="23">
        <f>SGperms!K172/SGperms!K$307</f>
        <v>0.31371977861928341</v>
      </c>
      <c r="L172" s="23">
        <f>SGperms!L172/SGperms!L$307</f>
        <v>0.49818366753850618</v>
      </c>
      <c r="M172" s="17">
        <f>SGperms!M172/SGperms!M$307</f>
        <v>0.63147937949300037</v>
      </c>
      <c r="N172" s="20"/>
      <c r="O172" s="20"/>
      <c r="P172" s="20"/>
    </row>
    <row r="173" spans="1:16" ht="15.5">
      <c r="A173" s="21">
        <v>170</v>
      </c>
      <c r="B173" s="23">
        <f>SGperms!B173/SGperms!B$307</f>
        <v>0.17854889589905362</v>
      </c>
      <c r="C173" s="23">
        <f>SGperms!C173/SGperms!C$307</f>
        <v>0.3744786494538232</v>
      </c>
      <c r="D173" s="17">
        <f>SGperms!D173/SGperms!D$307</f>
        <v>0.62384576357179089</v>
      </c>
      <c r="E173" s="17">
        <f>SGperms!E173/SGperms!E$307</f>
        <v>0.76835682726698928</v>
      </c>
      <c r="F173" s="17">
        <f>SGperms!F173/SGperms!F$307</f>
        <v>0.87373282270781705</v>
      </c>
      <c r="G173" s="20"/>
      <c r="H173" s="20">
        <v>170</v>
      </c>
      <c r="I173" s="23">
        <f>SGperms!I173/SGperms!I$307</f>
        <v>9.6095061781547336E-2</v>
      </c>
      <c r="J173" s="23">
        <f>SGperms!J173/SGperms!J$307</f>
        <v>0.17527803521779423</v>
      </c>
      <c r="K173" s="23">
        <f>SGperms!K173/SGperms!K$307</f>
        <v>0.29857267695892803</v>
      </c>
      <c r="L173" s="23">
        <f>SGperms!L173/SGperms!L$307</f>
        <v>0.43679163034001739</v>
      </c>
      <c r="M173" s="17">
        <f>SGperms!M173/SGperms!M$307</f>
        <v>0.6041114894690377</v>
      </c>
      <c r="N173" s="20"/>
      <c r="O173" s="20"/>
      <c r="P173" s="20"/>
    </row>
    <row r="174" spans="1:16" ht="15.5">
      <c r="A174" s="21">
        <v>171</v>
      </c>
      <c r="B174" s="23">
        <f>SGperms!B174/SGperms!B$307</f>
        <v>0.17989484752891691</v>
      </c>
      <c r="C174" s="23">
        <f>SGperms!C174/SGperms!C$307</f>
        <v>0.36271102284011913</v>
      </c>
      <c r="D174" s="17">
        <f>SGperms!D174/SGperms!D$307</f>
        <v>0.63297818366311509</v>
      </c>
      <c r="E174" s="17">
        <f>SGperms!E174/SGperms!E$307</f>
        <v>0.75901535872080794</v>
      </c>
      <c r="F174" s="17">
        <f>SGperms!F174/SGperms!F$307</f>
        <v>0.86353908537959001</v>
      </c>
      <c r="G174" s="20"/>
      <c r="H174" s="20">
        <v>171</v>
      </c>
      <c r="I174" s="23">
        <f>SGperms!I174/SGperms!I$307</f>
        <v>7.418091014767296E-2</v>
      </c>
      <c r="J174" s="23">
        <f>SGperms!J174/SGperms!J$307</f>
        <v>0.18964318813716402</v>
      </c>
      <c r="K174" s="23">
        <f>SGperms!K174/SGperms!K$307</f>
        <v>0.30381590445674334</v>
      </c>
      <c r="L174" s="23">
        <f>SGperms!L174/SGperms!L$307</f>
        <v>0.44630921243824462</v>
      </c>
      <c r="M174" s="17">
        <f>SGperms!M174/SGperms!M$307</f>
        <v>0.59503089923067221</v>
      </c>
      <c r="N174" s="20"/>
      <c r="O174" s="20"/>
      <c r="P174" s="20"/>
    </row>
    <row r="175" spans="1:16" ht="15.5">
      <c r="A175" s="21">
        <v>172</v>
      </c>
      <c r="B175" s="23">
        <f>SGperms!B175/SGperms!B$307</f>
        <v>0.1631545741324921</v>
      </c>
      <c r="C175" s="23">
        <f>SGperms!C175/SGperms!C$307</f>
        <v>0.37050645481628597</v>
      </c>
      <c r="D175" s="17">
        <f>SGperms!D175/SGperms!D$307</f>
        <v>0.57382039573820398</v>
      </c>
      <c r="E175" s="17">
        <f>SGperms!E175/SGperms!E$307</f>
        <v>0.7364191037239638</v>
      </c>
      <c r="F175" s="17">
        <f>SGperms!F175/SGperms!F$307</f>
        <v>0.84275737778779003</v>
      </c>
      <c r="G175" s="20"/>
      <c r="H175" s="20">
        <v>172</v>
      </c>
      <c r="I175" s="23">
        <f>SGperms!I175/SGperms!I$307</f>
        <v>7.3492056658199495E-2</v>
      </c>
      <c r="J175" s="23">
        <f>SGperms!J175/SGperms!J$307</f>
        <v>0.14504170528266913</v>
      </c>
      <c r="K175" s="23">
        <f>SGperms!K175/SGperms!K$307</f>
        <v>0.32886688027963878</v>
      </c>
      <c r="L175" s="23">
        <f>SGperms!L175/SGperms!L$307</f>
        <v>0.44747166521360066</v>
      </c>
      <c r="M175" s="17">
        <f>SGperms!M175/SGperms!M$307</f>
        <v>0.59162567789128517</v>
      </c>
      <c r="N175" s="20"/>
      <c r="O175" s="20"/>
      <c r="P175" s="20"/>
    </row>
    <row r="176" spans="1:16" ht="15.5">
      <c r="A176" s="21">
        <v>173</v>
      </c>
      <c r="B176" s="23">
        <f>SGperms!B176/SGperms!B$307</f>
        <v>0.1670241850683491</v>
      </c>
      <c r="C176" s="23">
        <f>SGperms!C176/SGperms!C$307</f>
        <v>0.35362462760675267</v>
      </c>
      <c r="D176" s="17">
        <f>SGperms!D176/SGperms!D$307</f>
        <v>0.61471334348046669</v>
      </c>
      <c r="E176" s="17">
        <f>SGperms!E176/SGperms!E$307</f>
        <v>0.72623606143488317</v>
      </c>
      <c r="F176" s="17">
        <f>SGperms!F176/SGperms!F$307</f>
        <v>0.87654877224600136</v>
      </c>
      <c r="G176" s="20"/>
      <c r="H176" s="20">
        <v>173</v>
      </c>
      <c r="I176" s="23">
        <f>SGperms!I176/SGperms!I$307</f>
        <v>6.8540922202609017E-2</v>
      </c>
      <c r="J176" s="23">
        <f>SGperms!J176/SGperms!J$307</f>
        <v>0.17724745134383688</v>
      </c>
      <c r="K176" s="23">
        <f>SGperms!K176/SGperms!K$307</f>
        <v>0.22837168657151175</v>
      </c>
      <c r="L176" s="23">
        <f>SGperms!L176/SGperms!L$307</f>
        <v>0.45328392909038068</v>
      </c>
      <c r="M176" s="17">
        <f>SGperms!M176/SGperms!M$307</f>
        <v>0.596292092319334</v>
      </c>
      <c r="N176" s="20"/>
      <c r="O176" s="20"/>
      <c r="P176" s="20"/>
    </row>
    <row r="177" spans="1:16" ht="15.5">
      <c r="A177" s="21">
        <v>174</v>
      </c>
      <c r="B177" s="23">
        <f>SGperms!B177/SGperms!B$307</f>
        <v>0.15234490010515248</v>
      </c>
      <c r="C177" s="23">
        <f>SGperms!C177/SGperms!C$307</f>
        <v>0.35243296921549155</v>
      </c>
      <c r="D177" s="17">
        <f>SGperms!D177/SGperms!D$307</f>
        <v>0.60578386605783863</v>
      </c>
      <c r="E177" s="17">
        <f>SGperms!E177/SGperms!E$307</f>
        <v>0.71550599621291822</v>
      </c>
      <c r="F177" s="17">
        <f>SGperms!F177/SGperms!F$307</f>
        <v>0.84624915521513855</v>
      </c>
      <c r="G177" s="20"/>
      <c r="H177" s="20">
        <v>174</v>
      </c>
      <c r="I177" s="23">
        <f>SGperms!I177/SGperms!I$307</f>
        <v>7.7926550996684898E-2</v>
      </c>
      <c r="J177" s="23">
        <f>SGperms!J177/SGperms!J$307</f>
        <v>0.1392493049119555</v>
      </c>
      <c r="K177" s="23">
        <f>SGperms!K177/SGperms!K$307</f>
        <v>0.40955432566268568</v>
      </c>
      <c r="L177" s="23">
        <f>SGperms!L177/SGperms!L$307</f>
        <v>0.4286544609125254</v>
      </c>
      <c r="M177" s="17">
        <f>SGperms!M177/SGperms!M$307</f>
        <v>0.53752049438769078</v>
      </c>
      <c r="N177" s="20"/>
      <c r="O177" s="20"/>
      <c r="P177" s="20"/>
    </row>
    <row r="178" spans="1:16" ht="15.5">
      <c r="A178" s="21">
        <v>175</v>
      </c>
      <c r="B178" s="23">
        <f>SGperms!B178/SGperms!B$307</f>
        <v>0.15188222923238698</v>
      </c>
      <c r="C178" s="23">
        <f>SGperms!C178/SGperms!C$307</f>
        <v>0.34324726911618664</v>
      </c>
      <c r="D178" s="17">
        <f>SGperms!D178/SGperms!D$307</f>
        <v>0.58609842719431759</v>
      </c>
      <c r="E178" s="17">
        <f>SGperms!E178/SGperms!E$307</f>
        <v>0.71634756995581739</v>
      </c>
      <c r="F178" s="17">
        <f>SGperms!F178/SGperms!F$307</f>
        <v>0.82929713899526913</v>
      </c>
      <c r="G178" s="20"/>
      <c r="H178" s="20">
        <v>175</v>
      </c>
      <c r="I178" s="23">
        <f>SGperms!I178/SGperms!I$307</f>
        <v>7.6333577302277508E-2</v>
      </c>
      <c r="J178" s="23">
        <f>SGperms!J178/SGperms!J$307</f>
        <v>0.14608433734939757</v>
      </c>
      <c r="K178" s="23">
        <f>SGperms!K178/SGperms!K$307</f>
        <v>0.27468686280221383</v>
      </c>
      <c r="L178" s="23">
        <f>SGperms!L178/SGperms!L$307</f>
        <v>0.4281458878233072</v>
      </c>
      <c r="M178" s="17">
        <f>SGperms!M178/SGperms!M$307</f>
        <v>0.57485180981208217</v>
      </c>
      <c r="N178" s="20"/>
      <c r="O178" s="20"/>
      <c r="P178" s="20"/>
    </row>
    <row r="179" spans="1:16" ht="15.5">
      <c r="A179" s="21">
        <v>176</v>
      </c>
      <c r="B179" s="23">
        <f>SGperms!B179/SGperms!B$307</f>
        <v>0.14649842271293376</v>
      </c>
      <c r="C179" s="23">
        <f>SGperms!C179/SGperms!C$307</f>
        <v>0.32288977159880827</v>
      </c>
      <c r="D179" s="17">
        <f>SGperms!D179/SGperms!D$307</f>
        <v>0.53526128868594613</v>
      </c>
      <c r="E179" s="17">
        <f>SGperms!E179/SGperms!E$307</f>
        <v>0.70683778666105612</v>
      </c>
      <c r="F179" s="17">
        <f>SGperms!F179/SGperms!F$307</f>
        <v>0.82805812119846811</v>
      </c>
      <c r="G179" s="20"/>
      <c r="H179" s="20">
        <v>176</v>
      </c>
      <c r="I179" s="23">
        <f>SGperms!I179/SGperms!I$307</f>
        <v>6.0145520299651263E-2</v>
      </c>
      <c r="J179" s="23">
        <f>SGperms!J179/SGperms!J$307</f>
        <v>0.14573679332715475</v>
      </c>
      <c r="K179" s="23">
        <f>SGperms!K179/SGperms!K$307</f>
        <v>0.34051849694145059</v>
      </c>
      <c r="L179" s="23">
        <f>SGperms!L179/SGperms!L$307</f>
        <v>0.40358907294391161</v>
      </c>
      <c r="M179" s="17">
        <f>SGperms!M179/SGperms!M$307</f>
        <v>0.56602345819144906</v>
      </c>
      <c r="N179" s="20"/>
      <c r="O179" s="20"/>
      <c r="P179" s="20"/>
    </row>
    <row r="180" spans="1:16" ht="15.5">
      <c r="A180" s="21">
        <v>177</v>
      </c>
      <c r="B180" s="23">
        <f>SGperms!B180/SGperms!B$307</f>
        <v>0.15419558359621452</v>
      </c>
      <c r="C180" s="23">
        <f>SGperms!C180/SGperms!C$307</f>
        <v>0.32671300893743793</v>
      </c>
      <c r="D180" s="17">
        <f>SGperms!D180/SGperms!D$307</f>
        <v>0.56864535768645352</v>
      </c>
      <c r="E180" s="17">
        <f>SGperms!E180/SGperms!E$307</f>
        <v>0.7110456553755522</v>
      </c>
      <c r="F180" s="17">
        <f>SGperms!F180/SGperms!F$307</f>
        <v>0.84084253210182469</v>
      </c>
      <c r="G180" s="20"/>
      <c r="H180" s="20">
        <v>177</v>
      </c>
      <c r="I180" s="23">
        <f>SGperms!I180/SGperms!I$307</f>
        <v>6.6947948508201655E-2</v>
      </c>
      <c r="J180" s="23">
        <f>SGperms!J180/SGperms!J$307</f>
        <v>0.126274328081557</v>
      </c>
      <c r="K180" s="23">
        <f>SGperms!K180/SGperms!K$307</f>
        <v>0.31663268278473639</v>
      </c>
      <c r="L180" s="23">
        <f>SGperms!L180/SGperms!L$307</f>
        <v>0.4308340598663179</v>
      </c>
      <c r="M180" s="17">
        <f>SGperms!M180/SGperms!M$307</f>
        <v>0.56728465128011096</v>
      </c>
      <c r="N180" s="20"/>
      <c r="O180" s="20"/>
      <c r="P180" s="20"/>
    </row>
    <row r="181" spans="1:16" ht="15.5">
      <c r="A181" s="21">
        <v>178</v>
      </c>
      <c r="B181" s="23">
        <f>SGperms!B181/SGperms!B$307</f>
        <v>0.14952681388012617</v>
      </c>
      <c r="C181" s="23">
        <f>SGperms!C181/SGperms!C$307</f>
        <v>0.3020357497517378</v>
      </c>
      <c r="D181" s="17">
        <f>SGperms!D181/SGperms!D$307</f>
        <v>0.54571283612379495</v>
      </c>
      <c r="E181" s="17">
        <f>SGperms!E181/SGperms!E$307</f>
        <v>0.67157584683357885</v>
      </c>
      <c r="F181" s="17">
        <f>SGperms!F181/SGperms!F$307</f>
        <v>0.84146204100022526</v>
      </c>
      <c r="G181" s="20"/>
      <c r="H181" s="20">
        <v>178</v>
      </c>
      <c r="I181" s="23">
        <f>SGperms!I181/SGperms!I$307</f>
        <v>5.3773625522021785E-2</v>
      </c>
      <c r="J181" s="23">
        <f>SGperms!J181/SGperms!J$307</f>
        <v>0.11550046339202964</v>
      </c>
      <c r="K181" s="23">
        <f>SGperms!K181/SGperms!K$307</f>
        <v>0.21875910282551703</v>
      </c>
      <c r="L181" s="23">
        <f>SGperms!L181/SGperms!L$307</f>
        <v>0.39421679744260385</v>
      </c>
      <c r="M181" s="17">
        <f>SGperms!M181/SGperms!M$307</f>
        <v>0.55240257283390082</v>
      </c>
      <c r="N181" s="20"/>
      <c r="O181" s="20"/>
      <c r="P181" s="20"/>
    </row>
    <row r="182" spans="1:16" ht="15.5">
      <c r="A182" s="21">
        <v>179</v>
      </c>
      <c r="B182" s="23">
        <f>SGperms!B182/SGperms!B$307</f>
        <v>0.1505783385909569</v>
      </c>
      <c r="C182" s="23">
        <f>SGperms!C182/SGperms!C$307</f>
        <v>0.32105263157894737</v>
      </c>
      <c r="D182" s="17">
        <f>SGperms!D182/SGperms!D$307</f>
        <v>0.54561136478944694</v>
      </c>
      <c r="E182" s="17">
        <f>SGperms!E182/SGperms!E$307</f>
        <v>0.70603829160530185</v>
      </c>
      <c r="F182" s="17">
        <f>SGperms!F182/SGperms!F$307</f>
        <v>0.79404145077720212</v>
      </c>
      <c r="G182" s="20"/>
      <c r="H182" s="20">
        <v>179</v>
      </c>
      <c r="I182" s="23">
        <f>SGperms!I182/SGperms!I$307</f>
        <v>6.3675894433202734E-2</v>
      </c>
      <c r="J182" s="23">
        <f>SGperms!J182/SGperms!J$307</f>
        <v>0.15963855421686746</v>
      </c>
      <c r="K182" s="23">
        <f>SGperms!K182/SGperms!K$307</f>
        <v>0.31284590736964751</v>
      </c>
      <c r="L182" s="23">
        <f>SGperms!L182/SGperms!L$307</f>
        <v>0.3872420807904679</v>
      </c>
      <c r="M182" s="17">
        <f>SGperms!M182/SGperms!M$307</f>
        <v>0.53991676125614829</v>
      </c>
      <c r="N182" s="20"/>
      <c r="O182" s="20"/>
      <c r="P182" s="20"/>
    </row>
    <row r="183" spans="1:16" ht="15.5">
      <c r="A183" s="21">
        <v>180</v>
      </c>
      <c r="B183" s="23">
        <f>SGperms!B183/SGperms!B$307</f>
        <v>0.13430073606729756</v>
      </c>
      <c r="C183" s="23">
        <f>SGperms!C183/SGperms!C$307</f>
        <v>0.29150943396226414</v>
      </c>
      <c r="D183" s="17">
        <f>SGperms!D183/SGperms!D$307</f>
        <v>0.50755961440892938</v>
      </c>
      <c r="E183" s="17">
        <f>SGperms!E183/SGperms!E$307</f>
        <v>0.69093204292026089</v>
      </c>
      <c r="F183" s="17">
        <f>SGperms!F183/SGperms!F$307</f>
        <v>0.79747690921378689</v>
      </c>
      <c r="G183" s="20"/>
      <c r="H183" s="20">
        <v>180</v>
      </c>
      <c r="I183" s="23">
        <f>SGperms!I183/SGperms!I$307</f>
        <v>4.9597451242088947E-2</v>
      </c>
      <c r="J183" s="23">
        <f>SGperms!J183/SGperms!J$307</f>
        <v>0.13183503243744207</v>
      </c>
      <c r="K183" s="23">
        <f>SGperms!K183/SGperms!K$307</f>
        <v>0.24759685406350129</v>
      </c>
      <c r="L183" s="23">
        <f>SGperms!L183/SGperms!L$307</f>
        <v>0.39944783493170583</v>
      </c>
      <c r="M183" s="17">
        <f>SGperms!M183/SGperms!M$307</f>
        <v>0.51229663261445324</v>
      </c>
      <c r="N183" s="20"/>
      <c r="O183" s="20"/>
      <c r="P183" s="20"/>
    </row>
    <row r="184" spans="1:16" ht="15.5">
      <c r="A184" s="21">
        <v>181</v>
      </c>
      <c r="B184" s="23">
        <f>SGperms!B184/SGperms!B$307</f>
        <v>0.12744479495268138</v>
      </c>
      <c r="C184" s="23">
        <f>SGperms!C184/SGperms!C$307</f>
        <v>0.30084409136047663</v>
      </c>
      <c r="D184" s="17">
        <f>SGperms!D184/SGperms!D$307</f>
        <v>0.52643328259766609</v>
      </c>
      <c r="E184" s="17">
        <f>SGperms!E184/SGperms!E$307</f>
        <v>0.67654113191668419</v>
      </c>
      <c r="F184" s="17">
        <f>SGperms!F184/SGperms!F$307</f>
        <v>0.82963505293985129</v>
      </c>
      <c r="G184" s="20"/>
      <c r="H184" s="20">
        <v>181</v>
      </c>
      <c r="I184" s="23">
        <f>SGperms!I184/SGperms!I$307</f>
        <v>5.652903947991561E-2</v>
      </c>
      <c r="J184" s="23">
        <f>SGperms!J184/SGperms!J$307</f>
        <v>0.16021779425393884</v>
      </c>
      <c r="K184" s="23">
        <f>SGperms!K184/SGperms!K$307</f>
        <v>0.28954267404602385</v>
      </c>
      <c r="L184" s="23">
        <f>SGperms!L184/SGperms!L$307</f>
        <v>0.37605347282766632</v>
      </c>
      <c r="M184" s="17">
        <f>SGperms!M184/SGperms!M$307</f>
        <v>0.56539286164711811</v>
      </c>
      <c r="N184" s="20"/>
      <c r="O184" s="20"/>
      <c r="P184" s="20"/>
    </row>
    <row r="185" spans="1:16" ht="15.5">
      <c r="A185" s="21">
        <v>182</v>
      </c>
      <c r="B185" s="23">
        <f>SGperms!B185/SGperms!B$307</f>
        <v>0.12206098843322818</v>
      </c>
      <c r="C185" s="23">
        <f>SGperms!C185/SGperms!C$307</f>
        <v>0.28714001986097315</v>
      </c>
      <c r="D185" s="23">
        <f>SGperms!D185/SGperms!D$307</f>
        <v>0.49477422628107559</v>
      </c>
      <c r="E185" s="17">
        <f>SGperms!E185/SGperms!E$307</f>
        <v>0.64717020828950134</v>
      </c>
      <c r="F185" s="17">
        <f>SGperms!F185/SGperms!F$307</f>
        <v>0.79618157242622212</v>
      </c>
      <c r="G185" s="20"/>
      <c r="H185" s="20">
        <v>182</v>
      </c>
      <c r="I185" s="23">
        <f>SGperms!I185/SGperms!I$307</f>
        <v>3.1902527231239507E-2</v>
      </c>
      <c r="J185" s="23">
        <f>SGperms!J185/SGperms!J$307</f>
        <v>0.12569508804448565</v>
      </c>
      <c r="K185" s="23">
        <f>SGperms!K185/SGperms!K$307</f>
        <v>0.22254587824060584</v>
      </c>
      <c r="L185" s="23">
        <f>SGperms!L185/SGperms!L$307</f>
        <v>0.39109270560883463</v>
      </c>
      <c r="M185" s="17">
        <f>SGperms!M185/SGperms!M$307</f>
        <v>0.54029511918274686</v>
      </c>
      <c r="N185" s="20"/>
      <c r="O185" s="20"/>
      <c r="P185" s="20"/>
    </row>
    <row r="186" spans="1:16" ht="15.5">
      <c r="A186" s="21">
        <v>183</v>
      </c>
      <c r="B186" s="23">
        <f>SGperms!B186/SGperms!B$307</f>
        <v>0.12155625657202944</v>
      </c>
      <c r="C186" s="23">
        <f>SGperms!C186/SGperms!C$307</f>
        <v>0.29548162859980137</v>
      </c>
      <c r="D186" s="23">
        <f>SGperms!D186/SGperms!D$307</f>
        <v>0.50999492643328259</v>
      </c>
      <c r="E186" s="17">
        <f>SGperms!E186/SGperms!E$307</f>
        <v>0.66829370923627185</v>
      </c>
      <c r="F186" s="17">
        <f>SGperms!F186/SGperms!F$307</f>
        <v>0.81797702185176835</v>
      </c>
      <c r="G186" s="20"/>
      <c r="H186" s="20">
        <v>183</v>
      </c>
      <c r="I186" s="23">
        <f>SGperms!I186/SGperms!I$307</f>
        <v>4.6497610539458382E-2</v>
      </c>
      <c r="J186" s="23">
        <f>SGperms!J186/SGperms!J$307</f>
        <v>9.1867469879518063E-2</v>
      </c>
      <c r="K186" s="23">
        <f>SGperms!K186/SGperms!K$307</f>
        <v>0.22108942615787938</v>
      </c>
      <c r="L186" s="23">
        <f>SGperms!L186/SGperms!L$307</f>
        <v>0.36224934612031384</v>
      </c>
      <c r="M186" s="17">
        <f>SGperms!M186/SGperms!M$307</f>
        <v>0.55076302181864034</v>
      </c>
      <c r="N186" s="20"/>
      <c r="O186" s="20"/>
      <c r="P186" s="20"/>
    </row>
    <row r="187" spans="1:16" ht="15.5">
      <c r="A187" s="21">
        <v>184</v>
      </c>
      <c r="B187" s="23">
        <f>SGperms!B187/SGperms!B$307</f>
        <v>0.12033648790746583</v>
      </c>
      <c r="C187" s="23">
        <f>SGperms!C187/SGperms!C$307</f>
        <v>0.26807348560079441</v>
      </c>
      <c r="D187" s="23">
        <f>SGperms!D187/SGperms!D$307</f>
        <v>0.49071537290715372</v>
      </c>
      <c r="E187" s="17">
        <f>SGperms!E187/SGperms!E$307</f>
        <v>0.63955396591626335</v>
      </c>
      <c r="F187" s="17">
        <f>SGperms!F187/SGperms!F$307</f>
        <v>0.78857850867312462</v>
      </c>
      <c r="G187" s="20"/>
      <c r="H187" s="20">
        <v>184</v>
      </c>
      <c r="I187" s="23">
        <f>SGperms!I187/SGperms!I$307</f>
        <v>3.6466181599001161E-2</v>
      </c>
      <c r="J187" s="23">
        <f>SGperms!J187/SGperms!J$307</f>
        <v>0.10715940685820204</v>
      </c>
      <c r="K187" s="23">
        <f>SGperms!K187/SGperms!K$307</f>
        <v>0.2400233032333236</v>
      </c>
      <c r="L187" s="23">
        <f>SGperms!L187/SGperms!L$307</f>
        <v>0.35861668119732631</v>
      </c>
      <c r="M187" s="17">
        <f>SGperms!M187/SGperms!M$307</f>
        <v>0.50321604237608775</v>
      </c>
      <c r="N187" s="20"/>
      <c r="O187" s="20"/>
      <c r="P187" s="20"/>
    </row>
    <row r="188" spans="1:16" ht="15.5">
      <c r="A188" s="21">
        <v>185</v>
      </c>
      <c r="B188" s="23">
        <f>SGperms!B188/SGperms!B$307</f>
        <v>0.10977917981072555</v>
      </c>
      <c r="C188" s="23">
        <f>SGperms!C188/SGperms!C$307</f>
        <v>0.25978152929493542</v>
      </c>
      <c r="D188" s="23">
        <f>SGperms!D188/SGperms!D$307</f>
        <v>0.48675799086757987</v>
      </c>
      <c r="E188" s="17">
        <f>SGperms!E188/SGperms!E$307</f>
        <v>0.61973490427098676</v>
      </c>
      <c r="F188" s="17">
        <f>SGperms!F188/SGperms!F$307</f>
        <v>0.78345348051362917</v>
      </c>
      <c r="G188" s="20"/>
      <c r="H188" s="20">
        <v>185</v>
      </c>
      <c r="I188" s="23">
        <f>SGperms!I188/SGperms!I$307</f>
        <v>4.3526929866104104E-2</v>
      </c>
      <c r="J188" s="23">
        <f>SGperms!J188/SGperms!J$307</f>
        <v>0.11017145505097312</v>
      </c>
      <c r="K188" s="23">
        <f>SGperms!K188/SGperms!K$307</f>
        <v>0.19836877366734634</v>
      </c>
      <c r="L188" s="23">
        <f>SGperms!L188/SGperms!L$307</f>
        <v>0.33544027898866607</v>
      </c>
      <c r="M188" s="17">
        <f>SGperms!M188/SGperms!M$307</f>
        <v>0.56337495270525917</v>
      </c>
      <c r="N188" s="20"/>
      <c r="O188" s="20"/>
      <c r="P188" s="20"/>
    </row>
    <row r="189" spans="1:16" ht="15.5">
      <c r="A189" s="21">
        <v>186</v>
      </c>
      <c r="B189" s="23">
        <f>SGperms!B189/SGperms!B$307</f>
        <v>0.11575184016824396</v>
      </c>
      <c r="C189" s="23">
        <f>SGperms!C189/SGperms!C$307</f>
        <v>0.26375372393247265</v>
      </c>
      <c r="D189" s="23">
        <f>SGperms!D189/SGperms!D$307</f>
        <v>0.46849315068493153</v>
      </c>
      <c r="E189" s="17">
        <f>SGperms!E189/SGperms!E$307</f>
        <v>0.61228697664632858</v>
      </c>
      <c r="F189" s="17">
        <f>SGperms!F189/SGperms!F$307</f>
        <v>0.78981752646992565</v>
      </c>
      <c r="G189" s="20"/>
      <c r="H189" s="20">
        <v>186</v>
      </c>
      <c r="I189" s="23">
        <f>SGperms!I189/SGperms!I$307</f>
        <v>4.7401730744392301E-2</v>
      </c>
      <c r="J189" s="23">
        <f>SGperms!J189/SGperms!J$307</f>
        <v>0.11295180722891567</v>
      </c>
      <c r="K189" s="23">
        <f>SGperms!K189/SGperms!K$307</f>
        <v>0.2006990969997087</v>
      </c>
      <c r="L189" s="23">
        <f>SGperms!L189/SGperms!L$307</f>
        <v>0.33863702412089508</v>
      </c>
      <c r="M189" s="17">
        <f>SGperms!M189/SGperms!M$307</f>
        <v>0.48316307226636396</v>
      </c>
      <c r="N189" s="20"/>
      <c r="O189" s="20"/>
      <c r="P189" s="20"/>
    </row>
    <row r="190" spans="1:16" ht="15.5">
      <c r="A190" s="21">
        <v>187</v>
      </c>
      <c r="B190" s="23">
        <f>SGperms!B190/SGperms!B$307</f>
        <v>0.11781282860147213</v>
      </c>
      <c r="C190" s="23">
        <f>SGperms!C190/SGperms!C$307</f>
        <v>0.25963257199602779</v>
      </c>
      <c r="D190" s="23">
        <f>SGperms!D190/SGperms!D$307</f>
        <v>0.47143581938102486</v>
      </c>
      <c r="E190" s="17">
        <f>SGperms!E190/SGperms!E$307</f>
        <v>0.62549968440984638</v>
      </c>
      <c r="F190" s="17">
        <f>SGperms!F190/SGperms!F$307</f>
        <v>0.76757152511826987</v>
      </c>
      <c r="G190" s="20"/>
      <c r="H190" s="20">
        <v>187</v>
      </c>
      <c r="I190" s="23">
        <f>SGperms!I190/SGperms!I$307</f>
        <v>4.0642355878933993E-2</v>
      </c>
      <c r="J190" s="23">
        <f>SGperms!J190/SGperms!J$307</f>
        <v>9.8702502316960136E-2</v>
      </c>
      <c r="K190" s="23">
        <f>SGperms!K190/SGperms!K$307</f>
        <v>0.21468103699388288</v>
      </c>
      <c r="L190" s="23">
        <f>SGperms!L190/SGperms!L$307</f>
        <v>0.34561174077303108</v>
      </c>
      <c r="M190" s="17">
        <f>SGperms!M190/SGperms!M$307</f>
        <v>0.54950182872997855</v>
      </c>
      <c r="N190" s="20"/>
      <c r="O190" s="20"/>
      <c r="P190" s="20"/>
    </row>
    <row r="191" spans="1:16" ht="15.5">
      <c r="A191" s="21">
        <v>188</v>
      </c>
      <c r="B191" s="23">
        <f>SGperms!B191/SGperms!B$307</f>
        <v>0.10490010515247107</v>
      </c>
      <c r="C191" s="23">
        <f>SGperms!C191/SGperms!C$307</f>
        <v>0.24682224428997018</v>
      </c>
      <c r="D191" s="23">
        <f>SGperms!D191/SGperms!D$307</f>
        <v>0.46098427194317604</v>
      </c>
      <c r="E191" s="17">
        <f>SGperms!E191/SGperms!E$307</f>
        <v>0.625836313907006</v>
      </c>
      <c r="F191" s="17">
        <f>SGperms!F191/SGperms!F$307</f>
        <v>0.75219644063978375</v>
      </c>
      <c r="G191" s="20"/>
      <c r="H191" s="20">
        <v>188</v>
      </c>
      <c r="I191" s="23">
        <f>SGperms!I191/SGperms!I$307</f>
        <v>4.3483876523012013E-2</v>
      </c>
      <c r="J191" s="23">
        <f>SGperms!J191/SGperms!J$307</f>
        <v>0.13357275254865617</v>
      </c>
      <c r="K191" s="23">
        <f>SGperms!K191/SGperms!K$307</f>
        <v>0.22196329740751528</v>
      </c>
      <c r="L191" s="23">
        <f>SGperms!L191/SGperms!L$307</f>
        <v>0.31066550421389127</v>
      </c>
      <c r="M191" s="17">
        <f>SGperms!M191/SGperms!M$307</f>
        <v>0.49968470172783452</v>
      </c>
      <c r="N191" s="20"/>
      <c r="O191" s="20"/>
      <c r="P191" s="20"/>
    </row>
    <row r="192" spans="1:16" ht="15.5">
      <c r="A192" s="21">
        <v>189</v>
      </c>
      <c r="B192" s="23">
        <f>SGperms!B192/SGperms!B$307</f>
        <v>0.11289169295478445</v>
      </c>
      <c r="C192" s="23">
        <f>SGperms!C192/SGperms!C$307</f>
        <v>0.25695134061569014</v>
      </c>
      <c r="D192" s="23">
        <f>SGperms!D192/SGperms!D$307</f>
        <v>0.46960933536275995</v>
      </c>
      <c r="E192" s="17">
        <f>SGperms!E192/SGperms!E$307</f>
        <v>0.61750473385230387</v>
      </c>
      <c r="F192" s="17">
        <f>SGperms!F192/SGperms!F$307</f>
        <v>0.74909889614778102</v>
      </c>
      <c r="G192" s="20"/>
      <c r="H192" s="20">
        <v>189</v>
      </c>
      <c r="I192" s="23">
        <f>SGperms!I192/SGperms!I$307</f>
        <v>3.8145261979592712E-2</v>
      </c>
      <c r="J192" s="23">
        <f>SGperms!J192/SGperms!J$307</f>
        <v>8.8044485634847083E-2</v>
      </c>
      <c r="K192" s="23">
        <f>SGperms!K192/SGperms!K$307</f>
        <v>0.15205359743664432</v>
      </c>
      <c r="L192" s="23">
        <f>SGperms!L192/SGperms!L$307</f>
        <v>0.33994478349317059</v>
      </c>
      <c r="M192" s="17">
        <f>SGperms!M192/SGperms!M$307</f>
        <v>0.50346828099382013</v>
      </c>
      <c r="N192" s="20"/>
      <c r="O192" s="20"/>
      <c r="P192" s="20"/>
    </row>
    <row r="193" spans="1:16" ht="15.5">
      <c r="A193" s="21">
        <v>190</v>
      </c>
      <c r="B193" s="23">
        <f>SGperms!B193/SGperms!B$307</f>
        <v>0.10738170347003154</v>
      </c>
      <c r="C193" s="23">
        <f>SGperms!C193/SGperms!C$307</f>
        <v>0.24309831181727903</v>
      </c>
      <c r="D193" s="23">
        <f>SGperms!D193/SGperms!D$307</f>
        <v>0.46768138001014709</v>
      </c>
      <c r="E193" s="17">
        <f>SGperms!E193/SGperms!E$307</f>
        <v>0.61220281927203868</v>
      </c>
      <c r="F193" s="17">
        <f>SGperms!F193/SGperms!F$307</f>
        <v>0.76813471502590669</v>
      </c>
      <c r="G193" s="20"/>
      <c r="H193" s="20">
        <v>190</v>
      </c>
      <c r="I193" s="23">
        <f>SGperms!I193/SGperms!I$307</f>
        <v>3.3194127524002241E-2</v>
      </c>
      <c r="J193" s="23">
        <f>SGperms!J193/SGperms!J$307</f>
        <v>7.6691380908248383E-2</v>
      </c>
      <c r="K193" s="23">
        <f>SGperms!K193/SGperms!K$307</f>
        <v>0.29769880570929214</v>
      </c>
      <c r="L193" s="23">
        <f>SGperms!L193/SGperms!L$307</f>
        <v>0.31146469049694858</v>
      </c>
      <c r="M193" s="23">
        <f>SGperms!M193/SGperms!M$307</f>
        <v>0.49337873628452511</v>
      </c>
      <c r="N193" s="20"/>
      <c r="O193" s="20"/>
      <c r="P193" s="20"/>
    </row>
    <row r="194" spans="1:16" ht="15.5">
      <c r="A194" s="21">
        <v>191</v>
      </c>
      <c r="B194" s="23">
        <f>SGperms!B194/SGperms!B$307</f>
        <v>0.10700315457413249</v>
      </c>
      <c r="C194" s="23">
        <f>SGperms!C194/SGperms!C$307</f>
        <v>0.24801390268123133</v>
      </c>
      <c r="D194" s="23">
        <f>SGperms!D194/SGperms!D$307</f>
        <v>0.4507356671740233</v>
      </c>
      <c r="E194" s="17">
        <f>SGperms!E194/SGperms!E$307</f>
        <v>0.59638123290553335</v>
      </c>
      <c r="F194" s="17">
        <f>SGperms!F194/SGperms!F$307</f>
        <v>0.74301644514530296</v>
      </c>
      <c r="G194" s="20"/>
      <c r="H194" s="20">
        <v>191</v>
      </c>
      <c r="I194" s="23">
        <f>SGperms!I194/SGperms!I$307</f>
        <v>3.8834115469066177E-2</v>
      </c>
      <c r="J194" s="23">
        <f>SGperms!J194/SGperms!J$307</f>
        <v>8.7349397590361449E-2</v>
      </c>
      <c r="K194" s="23">
        <f>SGperms!K194/SGperms!K$307</f>
        <v>0.21497232741042818</v>
      </c>
      <c r="L194" s="23">
        <f>SGperms!L194/SGperms!L$307</f>
        <v>0.31073815751235107</v>
      </c>
      <c r="M194" s="23">
        <f>SGperms!M194/SGperms!M$307</f>
        <v>0.50485559339134822</v>
      </c>
      <c r="N194" s="20"/>
      <c r="O194" s="20"/>
      <c r="P194" s="20"/>
    </row>
    <row r="195" spans="1:16" ht="15.5">
      <c r="A195" s="21">
        <v>192</v>
      </c>
      <c r="B195" s="23">
        <f>SGperms!B195/SGperms!B$307</f>
        <v>0.10060988433228181</v>
      </c>
      <c r="C195" s="23">
        <f>SGperms!C195/SGperms!C$307</f>
        <v>0.24091360476663351</v>
      </c>
      <c r="D195" s="23">
        <f>SGperms!D195/SGperms!D$307</f>
        <v>0.46514459665144592</v>
      </c>
      <c r="E195" s="17">
        <f>SGperms!E195/SGperms!E$307</f>
        <v>0.61670523879654959</v>
      </c>
      <c r="F195" s="17">
        <f>SGperms!F195/SGperms!F$307</f>
        <v>0.74825411128632568</v>
      </c>
      <c r="G195" s="20"/>
      <c r="H195" s="20">
        <v>192</v>
      </c>
      <c r="I195" s="23">
        <f>SGperms!I195/SGperms!I$307</f>
        <v>3.0610926938476769E-2</v>
      </c>
      <c r="J195" s="23">
        <f>SGperms!J195/SGperms!J$307</f>
        <v>9.2330861909175152E-2</v>
      </c>
      <c r="K195" s="23">
        <f>SGperms!K195/SGperms!K$307</f>
        <v>0.13311972036120009</v>
      </c>
      <c r="L195" s="23">
        <f>SGperms!L195/SGperms!L$307</f>
        <v>0.31378959604766055</v>
      </c>
      <c r="M195" s="23">
        <f>SGperms!M195/SGperms!M$307</f>
        <v>0.48240635641316681</v>
      </c>
      <c r="N195" s="20"/>
      <c r="O195" s="20"/>
      <c r="P195" s="20"/>
    </row>
    <row r="196" spans="1:16" ht="15.5">
      <c r="A196" s="21">
        <v>193</v>
      </c>
      <c r="B196" s="23">
        <f>SGperms!B196/SGperms!B$307</f>
        <v>0.10145110410094636</v>
      </c>
      <c r="C196" s="23">
        <f>SGperms!C196/SGperms!C$307</f>
        <v>0.22855014895729889</v>
      </c>
      <c r="D196" s="23">
        <f>SGperms!D196/SGperms!D$307</f>
        <v>0.42810755961440888</v>
      </c>
      <c r="E196" s="17">
        <f>SGperms!E196/SGperms!E$307</f>
        <v>0.58838628234799073</v>
      </c>
      <c r="F196" s="17">
        <f>SGperms!F196/SGperms!F$307</f>
        <v>0.71682811444018923</v>
      </c>
      <c r="G196" s="20"/>
      <c r="H196" s="20">
        <v>193</v>
      </c>
      <c r="I196" s="23">
        <f>SGperms!I196/SGperms!I$307</f>
        <v>3.8446635381237354E-2</v>
      </c>
      <c r="J196" s="23">
        <f>SGperms!J196/SGperms!J$307</f>
        <v>7.7270620945319737E-2</v>
      </c>
      <c r="K196" s="23">
        <f>SGperms!K196/SGperms!K$307</f>
        <v>0.17069618409554324</v>
      </c>
      <c r="L196" s="23">
        <f>SGperms!L196/SGperms!L$307</f>
        <v>0.28850624818366755</v>
      </c>
      <c r="M196" s="23">
        <f>SGperms!M196/SGperms!M$307</f>
        <v>0.4774877033673855</v>
      </c>
      <c r="N196" s="20"/>
      <c r="O196" s="20"/>
      <c r="P196" s="20"/>
    </row>
    <row r="197" spans="1:16" ht="15.5">
      <c r="A197" s="21">
        <v>194</v>
      </c>
      <c r="B197" s="23">
        <f>SGperms!B197/SGperms!B$307</f>
        <v>0.10132492113564667</v>
      </c>
      <c r="C197" s="23">
        <f>SGperms!C197/SGperms!C$307</f>
        <v>0.23068520357497516</v>
      </c>
      <c r="D197" s="23">
        <f>SGperms!D197/SGperms!D$307</f>
        <v>0.41735159817351597</v>
      </c>
      <c r="E197" s="17">
        <f>SGperms!E197/SGperms!E$307</f>
        <v>0.57416368609299384</v>
      </c>
      <c r="F197" s="17">
        <f>SGperms!F197/SGperms!F$307</f>
        <v>0.70764811894570845</v>
      </c>
      <c r="G197" s="20"/>
      <c r="H197" s="20">
        <v>194</v>
      </c>
      <c r="I197" s="23">
        <f>SGperms!I197/SGperms!I$307</f>
        <v>2.4583458905584017E-2</v>
      </c>
      <c r="J197" s="23">
        <f>SGperms!J197/SGperms!J$307</f>
        <v>9.4647822057460598E-2</v>
      </c>
      <c r="K197" s="23">
        <f>SGperms!K197/SGperms!K$307</f>
        <v>9.1756481211768118E-2</v>
      </c>
      <c r="L197" s="23">
        <f>SGperms!L197/SGperms!L$307</f>
        <v>0.29163034001743676</v>
      </c>
      <c r="M197" s="23">
        <f>SGperms!M197/SGperms!M$307</f>
        <v>0.46752427796695667</v>
      </c>
      <c r="N197" s="20"/>
      <c r="O197" s="20"/>
      <c r="P197" s="20"/>
    </row>
    <row r="198" spans="1:16" ht="15.5">
      <c r="A198" s="21">
        <v>195</v>
      </c>
      <c r="B198" s="23">
        <f>SGperms!B198/SGperms!B$307</f>
        <v>9.0725552050473196E-2</v>
      </c>
      <c r="C198" s="23">
        <f>SGperms!C198/SGperms!C$307</f>
        <v>0.22547169811320752</v>
      </c>
      <c r="D198" s="23">
        <f>SGperms!D198/SGperms!D$307</f>
        <v>0.44515474378488074</v>
      </c>
      <c r="E198" s="17">
        <f>SGperms!E198/SGperms!E$307</f>
        <v>0.59267830843677682</v>
      </c>
      <c r="F198" s="17">
        <f>SGperms!F198/SGperms!F$307</f>
        <v>0.74628294660959671</v>
      </c>
      <c r="G198" s="20"/>
      <c r="H198" s="20">
        <v>195</v>
      </c>
      <c r="I198" s="23">
        <f>SGperms!I198/SGperms!I$307</f>
        <v>3.698282171610625E-2</v>
      </c>
      <c r="J198" s="23">
        <f>SGperms!J198/SGperms!J$307</f>
        <v>7.9008341056533815E-2</v>
      </c>
      <c r="K198" s="23">
        <f>SGperms!K198/SGperms!K$307</f>
        <v>0.21118555199533934</v>
      </c>
      <c r="L198" s="23">
        <f>SGperms!L198/SGperms!L$307</f>
        <v>0.32526881720430106</v>
      </c>
      <c r="M198" s="23">
        <f>SGperms!M198/SGperms!M$307</f>
        <v>0.50069365619876405</v>
      </c>
      <c r="N198" s="20"/>
      <c r="O198" s="20"/>
      <c r="P198" s="20"/>
    </row>
    <row r="199" spans="1:16" ht="15.5">
      <c r="A199" s="21">
        <v>196</v>
      </c>
      <c r="B199" s="23">
        <f>SGperms!B199/SGperms!B$307</f>
        <v>9.4805467928496326E-2</v>
      </c>
      <c r="C199" s="23">
        <f>SGperms!C199/SGperms!C$307</f>
        <v>0.22274081429990067</v>
      </c>
      <c r="D199" s="23">
        <f>SGperms!D199/SGperms!D$307</f>
        <v>0.41745306950786398</v>
      </c>
      <c r="E199" s="17">
        <f>SGperms!E199/SGperms!E$307</f>
        <v>0.56330738480959397</v>
      </c>
      <c r="F199" s="17">
        <f>SGperms!F199/SGperms!F$307</f>
        <v>0.7351881054291507</v>
      </c>
      <c r="G199" s="20"/>
      <c r="H199" s="20">
        <v>196</v>
      </c>
      <c r="I199" s="23">
        <f>SGperms!I199/SGperms!I$307</f>
        <v>3.293580746544969E-2</v>
      </c>
      <c r="J199" s="23">
        <f>SGperms!J199/SGperms!J$307</f>
        <v>7.2057460611677476E-2</v>
      </c>
      <c r="K199" s="23">
        <f>SGperms!K199/SGperms!K$307</f>
        <v>1.8351296242353626E-2</v>
      </c>
      <c r="L199" s="23">
        <f>SGperms!L199/SGperms!L$307</f>
        <v>0.31102877070619001</v>
      </c>
      <c r="M199" s="23">
        <f>SGperms!M199/SGperms!M$307</f>
        <v>0.44936309749022574</v>
      </c>
      <c r="N199" s="20"/>
      <c r="O199" s="20"/>
      <c r="P199" s="20"/>
    </row>
    <row r="200" spans="1:16" ht="15.5">
      <c r="A200" s="21">
        <v>197</v>
      </c>
      <c r="B200" s="23">
        <f>SGperms!B200/SGperms!B$307</f>
        <v>9.6656151419558356E-2</v>
      </c>
      <c r="C200" s="23">
        <f>SGperms!C200/SGperms!C$307</f>
        <v>0.20690168818272095</v>
      </c>
      <c r="D200" s="23">
        <f>SGperms!D200/SGperms!D$307</f>
        <v>0.42435312024353117</v>
      </c>
      <c r="E200" s="17">
        <f>SGperms!E200/SGperms!E$307</f>
        <v>0.5636860929938986</v>
      </c>
      <c r="F200" s="17">
        <f>SGperms!F200/SGperms!F$307</f>
        <v>0.69852444244199141</v>
      </c>
      <c r="G200" s="20"/>
      <c r="H200" s="20">
        <v>197</v>
      </c>
      <c r="I200" s="23">
        <f>SGperms!I200/SGperms!I$307</f>
        <v>2.4239032160847291E-2</v>
      </c>
      <c r="J200" s="23">
        <f>SGperms!J200/SGperms!J$307</f>
        <v>0.1031047265987025</v>
      </c>
      <c r="K200" s="23">
        <f>SGperms!K200/SGperms!K$307</f>
        <v>0.21555490824351878</v>
      </c>
      <c r="L200" s="23">
        <f>SGperms!L200/SGperms!L$307</f>
        <v>0.30201976169718103</v>
      </c>
      <c r="M200" s="23">
        <f>SGperms!M200/SGperms!M$307</f>
        <v>0.46714592004035815</v>
      </c>
      <c r="N200" s="20"/>
      <c r="O200" s="20"/>
      <c r="P200" s="20"/>
    </row>
    <row r="201" spans="1:16" ht="15.5">
      <c r="A201" s="21">
        <v>198</v>
      </c>
      <c r="B201" s="23">
        <f>SGperms!B201/SGperms!B$307</f>
        <v>9.7749737118822302E-2</v>
      </c>
      <c r="C201" s="23">
        <f>SGperms!C201/SGperms!C$307</f>
        <v>0.21132075471698111</v>
      </c>
      <c r="D201" s="23">
        <f>SGperms!D201/SGperms!D$307</f>
        <v>0.39644850329781833</v>
      </c>
      <c r="E201" s="17">
        <f>SGperms!E201/SGperms!E$307</f>
        <v>0.5593099095308226</v>
      </c>
      <c r="F201" s="17">
        <f>SGperms!F201/SGperms!F$307</f>
        <v>0.71620860554178867</v>
      </c>
      <c r="G201" s="20"/>
      <c r="H201" s="20">
        <v>198</v>
      </c>
      <c r="I201" s="23">
        <f>SGperms!I201/SGperms!I$307</f>
        <v>3.4184354415120334E-2</v>
      </c>
      <c r="J201" s="23">
        <f>SGperms!J201/SGperms!J$307</f>
        <v>9.7312326227988882E-2</v>
      </c>
      <c r="K201" s="23">
        <f>SGperms!K201/SGperms!K$307</f>
        <v>0.15147101660355375</v>
      </c>
      <c r="L201" s="23">
        <f>SGperms!L201/SGperms!L$307</f>
        <v>0.29112176692821851</v>
      </c>
      <c r="M201" s="23">
        <f>SGperms!M201/SGperms!M$307</f>
        <v>0.4216168495396645</v>
      </c>
      <c r="N201" s="20"/>
      <c r="O201" s="20"/>
      <c r="P201" s="20"/>
    </row>
    <row r="202" spans="1:16" ht="15.5">
      <c r="A202" s="21">
        <v>199</v>
      </c>
      <c r="B202" s="23">
        <f>SGperms!B202/SGperms!B$307</f>
        <v>9.1314405888538383E-2</v>
      </c>
      <c r="C202" s="23">
        <f>SGperms!C202/SGperms!C$307</f>
        <v>0.20779543197616679</v>
      </c>
      <c r="D202" s="23">
        <f>SGperms!D202/SGperms!D$307</f>
        <v>0.40527650938609838</v>
      </c>
      <c r="E202" s="17">
        <f>SGperms!E202/SGperms!E$307</f>
        <v>0.55745844729644434</v>
      </c>
      <c r="F202" s="17">
        <f>SGperms!F202/SGperms!F$307</f>
        <v>0.7087744987609822</v>
      </c>
      <c r="G202" s="20"/>
      <c r="H202" s="20">
        <v>199</v>
      </c>
      <c r="I202" s="23">
        <f>SGperms!I202/SGperms!I$307</f>
        <v>3.1471993800318593E-2</v>
      </c>
      <c r="J202" s="23">
        <f>SGperms!J202/SGperms!J$307</f>
        <v>7.3331788693234465E-2</v>
      </c>
      <c r="K202" s="23">
        <f>SGperms!K202/SGperms!K$307</f>
        <v>0.14797553160501017</v>
      </c>
      <c r="L202" s="23">
        <f>SGperms!L202/SGperms!L$307</f>
        <v>0.27186864283638473</v>
      </c>
      <c r="M202" s="23">
        <f>SGperms!M202/SGperms!M$307</f>
        <v>0.41732879303821419</v>
      </c>
      <c r="N202" s="20"/>
      <c r="O202" s="20"/>
      <c r="P202" s="20"/>
    </row>
    <row r="203" spans="1:16" ht="15.5">
      <c r="A203" s="21">
        <v>200</v>
      </c>
      <c r="B203" s="23">
        <f>SGperms!B203/SGperms!B$307</f>
        <v>9.245005257623555E-2</v>
      </c>
      <c r="C203" s="23">
        <f>SGperms!C203/SGperms!C$307</f>
        <v>0.19677259185700099</v>
      </c>
      <c r="D203" s="23">
        <f>SGperms!D203/SGperms!D$307</f>
        <v>0.41988838153221714</v>
      </c>
      <c r="E203" s="17">
        <f>SGperms!E203/SGperms!E$307</f>
        <v>0.55291394908478853</v>
      </c>
      <c r="F203" s="17">
        <f>SGperms!F203/SGperms!F$307</f>
        <v>0.71254787114214913</v>
      </c>
      <c r="G203" s="20"/>
      <c r="H203" s="20">
        <v>200</v>
      </c>
      <c r="I203" s="23">
        <f>SGperms!I203/SGperms!I$307</f>
        <v>3.7413355147027164E-2</v>
      </c>
      <c r="J203" s="23">
        <f>SGperms!J203/SGperms!J$307</f>
        <v>8.6770157553290081E-2</v>
      </c>
      <c r="K203" s="23">
        <f>SGperms!K203/SGperms!K$307</f>
        <v>0.15671424410136905</v>
      </c>
      <c r="L203" s="23">
        <f>SGperms!L203/SGperms!L$307</f>
        <v>0.31001162452775355</v>
      </c>
      <c r="M203" s="23">
        <f>SGperms!M203/SGperms!M$307</f>
        <v>0.47963173161811073</v>
      </c>
      <c r="N203" s="20"/>
      <c r="O203" s="20"/>
      <c r="P203" s="20"/>
    </row>
    <row r="204" spans="1:16" ht="15.5">
      <c r="A204" s="21">
        <v>201</v>
      </c>
      <c r="B204" s="23">
        <f>SGperms!B204/SGperms!B$307</f>
        <v>8.4458464773922187E-2</v>
      </c>
      <c r="C204" s="23">
        <f>SGperms!C204/SGperms!C$307</f>
        <v>0.20556107249255212</v>
      </c>
      <c r="D204" s="23">
        <f>SGperms!D204/SGperms!D$307</f>
        <v>0.38843226788432267</v>
      </c>
      <c r="E204" s="17">
        <f>SGperms!E204/SGperms!E$307</f>
        <v>0.54937933936461181</v>
      </c>
      <c r="F204" s="17">
        <f>SGperms!F204/SGperms!F$307</f>
        <v>0.69401892318089664</v>
      </c>
      <c r="G204" s="20"/>
      <c r="H204" s="20">
        <v>201</v>
      </c>
      <c r="I204" s="23">
        <f>SGperms!I204/SGperms!I$307</f>
        <v>3.1127567055581864E-2</v>
      </c>
      <c r="J204" s="23">
        <f>SGperms!J204/SGperms!J$307</f>
        <v>7.1362372567191842E-2</v>
      </c>
      <c r="K204" s="23">
        <f>SGperms!K204/SGperms!K$307</f>
        <v>0.14943198368773666</v>
      </c>
      <c r="L204" s="23">
        <f>SGperms!L204/SGperms!L$307</f>
        <v>0.29831444347573383</v>
      </c>
      <c r="M204" s="23">
        <f>SGperms!M204/SGperms!M$307</f>
        <v>0.46058771597931641</v>
      </c>
      <c r="N204" s="20"/>
      <c r="O204" s="20"/>
      <c r="P204" s="20"/>
    </row>
    <row r="205" spans="1:16" ht="15.5">
      <c r="A205" s="21">
        <v>202</v>
      </c>
      <c r="B205" s="23">
        <f>SGperms!B205/SGperms!B$307</f>
        <v>8.176656151419559E-2</v>
      </c>
      <c r="C205" s="23">
        <f>SGperms!C205/SGperms!C$307</f>
        <v>0.21112214498510426</v>
      </c>
      <c r="D205" s="23">
        <f>SGperms!D205/SGperms!D$307</f>
        <v>0.38914256722475898</v>
      </c>
      <c r="E205" s="17">
        <f>SGperms!E205/SGperms!E$307</f>
        <v>0.52888701872501576</v>
      </c>
      <c r="F205" s="17">
        <f>SGperms!F205/SGperms!F$307</f>
        <v>0.67751745888713666</v>
      </c>
      <c r="G205" s="20"/>
      <c r="H205" s="20">
        <v>202</v>
      </c>
      <c r="I205" s="23">
        <f>SGperms!I205/SGperms!I$307</f>
        <v>1.6532483747362981E-2</v>
      </c>
      <c r="J205" s="23">
        <f>SGperms!J205/SGperms!J$307</f>
        <v>8.7001853568118626E-2</v>
      </c>
      <c r="K205" s="23">
        <f>SGperms!K205/SGperms!K$307</f>
        <v>0.2004078065831634</v>
      </c>
      <c r="L205" s="23">
        <f>SGperms!L205/SGperms!L$307</f>
        <v>0.28421970357454224</v>
      </c>
      <c r="M205" s="23">
        <f>SGperms!M205/SGperms!M$307</f>
        <v>0.46928994829108334</v>
      </c>
      <c r="N205" s="20"/>
      <c r="O205" s="20"/>
      <c r="P205" s="20"/>
    </row>
    <row r="206" spans="1:16" ht="15.5">
      <c r="A206" s="21">
        <v>203</v>
      </c>
      <c r="B206" s="23">
        <f>SGperms!B206/SGperms!B$307</f>
        <v>8.1303890641430079E-2</v>
      </c>
      <c r="C206" s="23">
        <f>SGperms!C206/SGperms!C$307</f>
        <v>0.1911122144985104</v>
      </c>
      <c r="D206" s="23">
        <f>SGperms!D206/SGperms!D$307</f>
        <v>0.37879249112125823</v>
      </c>
      <c r="E206" s="17">
        <f>SGperms!E206/SGperms!E$307</f>
        <v>0.53519882179675993</v>
      </c>
      <c r="F206" s="17">
        <f>SGperms!F206/SGperms!F$307</f>
        <v>0.71001351655778322</v>
      </c>
      <c r="G206" s="20"/>
      <c r="H206" s="20">
        <v>203</v>
      </c>
      <c r="I206" s="23">
        <f>SGperms!I206/SGperms!I$307</f>
        <v>2.7640246265122483E-2</v>
      </c>
      <c r="J206" s="23">
        <f>SGperms!J206/SGperms!J$307</f>
        <v>4.7497683039851711E-2</v>
      </c>
      <c r="K206" s="23">
        <f>SGperms!K206/SGperms!K$307</f>
        <v>0.13778036702592483</v>
      </c>
      <c r="L206" s="23">
        <f>SGperms!L206/SGperms!L$307</f>
        <v>0.27397558849171749</v>
      </c>
      <c r="M206" s="23">
        <f>SGperms!M206/SGperms!M$307</f>
        <v>0.44242653550258543</v>
      </c>
      <c r="N206" s="20"/>
      <c r="O206" s="20"/>
      <c r="P206" s="20"/>
    </row>
    <row r="207" spans="1:16" ht="15.5">
      <c r="A207" s="21">
        <v>204</v>
      </c>
      <c r="B207" s="23">
        <f>SGperms!B207/SGperms!B$307</f>
        <v>8.6729758149316508E-2</v>
      </c>
      <c r="C207" s="23">
        <f>SGperms!C207/SGperms!C$307</f>
        <v>0.19180734856007942</v>
      </c>
      <c r="D207" s="23">
        <f>SGperms!D207/SGperms!D$307</f>
        <v>0.39756468797564687</v>
      </c>
      <c r="E207" s="17">
        <f>SGperms!E207/SGperms!E$307</f>
        <v>0.52968651378077003</v>
      </c>
      <c r="F207" s="17">
        <f>SGperms!F207/SGperms!F$307</f>
        <v>0.69238567244874971</v>
      </c>
      <c r="G207" s="20"/>
      <c r="H207" s="20">
        <v>204</v>
      </c>
      <c r="I207" s="23">
        <f>SGperms!I207/SGperms!I$307</f>
        <v>2.9620700047358676E-2</v>
      </c>
      <c r="J207" s="23">
        <f>SGperms!J207/SGperms!J$307</f>
        <v>7.4606116774791467E-2</v>
      </c>
      <c r="K207" s="23">
        <f>SGperms!K207/SGperms!K$307</f>
        <v>0.23448878531896297</v>
      </c>
      <c r="L207" s="23">
        <f>SGperms!L207/SGperms!L$307</f>
        <v>0.26482127288578899</v>
      </c>
      <c r="M207" s="23">
        <f>SGperms!M207/SGperms!M$307</f>
        <v>0.46285786353890779</v>
      </c>
      <c r="N207" s="20"/>
      <c r="O207" s="20"/>
      <c r="P207" s="20"/>
    </row>
    <row r="208" spans="1:16" ht="15.5">
      <c r="A208" s="21">
        <v>205</v>
      </c>
      <c r="B208" s="23">
        <f>SGperms!B208/SGperms!B$307</f>
        <v>8.752891692954784E-2</v>
      </c>
      <c r="C208" s="23">
        <f>SGperms!C208/SGperms!C$307</f>
        <v>0.19726911618669313</v>
      </c>
      <c r="D208" s="23">
        <f>SGperms!D208/SGperms!D$307</f>
        <v>0.41867072552004059</v>
      </c>
      <c r="E208" s="17">
        <f>SGperms!E208/SGperms!E$307</f>
        <v>0.52669892699347776</v>
      </c>
      <c r="F208" s="17">
        <f>SGperms!F208/SGperms!F$307</f>
        <v>0.67273034467222348</v>
      </c>
      <c r="G208" s="20"/>
      <c r="H208" s="20">
        <v>205</v>
      </c>
      <c r="I208" s="23">
        <f>SGperms!I208/SGperms!I$307</f>
        <v>2.1225298144400911E-2</v>
      </c>
      <c r="J208" s="23">
        <f>SGperms!J208/SGperms!J$307</f>
        <v>7.541705282669138E-2</v>
      </c>
      <c r="K208" s="23">
        <f>SGperms!K208/SGperms!K$307</f>
        <v>0.16166618118263906</v>
      </c>
      <c r="L208" s="23">
        <f>SGperms!L208/SGperms!L$307</f>
        <v>0.28145887823307181</v>
      </c>
      <c r="M208" s="23">
        <f>SGperms!M208/SGperms!M$307</f>
        <v>0.42300416193719254</v>
      </c>
      <c r="N208" s="20"/>
      <c r="O208" s="20"/>
      <c r="P208" s="20"/>
    </row>
    <row r="209" spans="1:16" ht="15.5">
      <c r="A209" s="21">
        <v>206</v>
      </c>
      <c r="B209" s="23">
        <f>SGperms!B209/SGperms!B$307</f>
        <v>7.5541535226077802E-2</v>
      </c>
      <c r="C209" s="23">
        <f>SGperms!C209/SGperms!C$307</f>
        <v>0.19870903674280038</v>
      </c>
      <c r="D209" s="23">
        <f>SGperms!D209/SGperms!D$307</f>
        <v>0.3898528665651953</v>
      </c>
      <c r="E209" s="17">
        <f>SGperms!E209/SGperms!E$307</f>
        <v>0.52354302545760567</v>
      </c>
      <c r="F209" s="17">
        <f>SGperms!F209/SGperms!F$307</f>
        <v>0.68866861905834642</v>
      </c>
      <c r="G209" s="20"/>
      <c r="H209" s="20">
        <v>206</v>
      </c>
      <c r="I209" s="23">
        <f>SGperms!I209/SGperms!I$307</f>
        <v>3.7886941921040168E-2</v>
      </c>
      <c r="J209" s="23">
        <f>SGperms!J209/SGperms!J$307</f>
        <v>5.2363299351251155E-2</v>
      </c>
      <c r="K209" s="23">
        <f>SGperms!K209/SGperms!K$307</f>
        <v>0.12030294203320709</v>
      </c>
      <c r="L209" s="23">
        <f>SGperms!L209/SGperms!L$307</f>
        <v>0.27920662598081952</v>
      </c>
      <c r="M209" s="23">
        <f>SGperms!M209/SGperms!M$307</f>
        <v>0.44255265481145162</v>
      </c>
      <c r="N209" s="20"/>
      <c r="O209" s="20"/>
      <c r="P209" s="20"/>
    </row>
    <row r="210" spans="1:16" ht="15.5">
      <c r="A210" s="21">
        <v>207</v>
      </c>
      <c r="B210" s="23">
        <f>SGperms!B210/SGperms!B$307</f>
        <v>7.0199789695057829E-2</v>
      </c>
      <c r="C210" s="23">
        <f>SGperms!C210/SGperms!C$307</f>
        <v>0.19602780536246275</v>
      </c>
      <c r="D210" s="23">
        <f>SGperms!D210/SGperms!D$307</f>
        <v>0.36133942161339416</v>
      </c>
      <c r="E210" s="17">
        <f>SGperms!E210/SGperms!E$307</f>
        <v>0.52362718283189569</v>
      </c>
      <c r="F210" s="17">
        <f>SGperms!F210/SGperms!F$307</f>
        <v>0.66079071863032213</v>
      </c>
      <c r="G210" s="20"/>
      <c r="H210" s="20">
        <v>207</v>
      </c>
      <c r="I210" s="23">
        <f>SGperms!I210/SGperms!I$307</f>
        <v>4.3526929866104104E-2</v>
      </c>
      <c r="J210" s="23">
        <f>SGperms!J210/SGperms!J$307</f>
        <v>7.1709916589434666E-2</v>
      </c>
      <c r="K210" s="23">
        <f>SGperms!K210/SGperms!K$307</f>
        <v>0.11913778036702592</v>
      </c>
      <c r="L210" s="23">
        <f>SGperms!L210/SGperms!L$307</f>
        <v>0.27542865446091253</v>
      </c>
      <c r="M210" s="23">
        <f>SGperms!M210/SGperms!M$307</f>
        <v>0.40421238491613065</v>
      </c>
      <c r="N210" s="20"/>
      <c r="O210" s="20"/>
      <c r="P210" s="20"/>
    </row>
    <row r="211" spans="1:16" ht="15.5">
      <c r="A211" s="21">
        <v>208</v>
      </c>
      <c r="B211" s="23">
        <f>SGperms!B211/SGperms!B$307</f>
        <v>8.0799158780231334E-2</v>
      </c>
      <c r="C211" s="23">
        <f>SGperms!C211/SGperms!C$307</f>
        <v>0.19428997020854019</v>
      </c>
      <c r="D211" s="23">
        <f>SGperms!D211/SGperms!D$307</f>
        <v>0.36499238964992387</v>
      </c>
      <c r="E211" s="17">
        <f>SGperms!E211/SGperms!E$307</f>
        <v>0.49783294761203445</v>
      </c>
      <c r="F211" s="17">
        <f>SGperms!F211/SGperms!F$307</f>
        <v>0.66495832394683485</v>
      </c>
      <c r="G211" s="20"/>
      <c r="H211" s="20">
        <v>208</v>
      </c>
      <c r="I211" s="23">
        <f>SGperms!I211/SGperms!I$307</f>
        <v>2.2215525035519004E-2</v>
      </c>
      <c r="J211" s="23">
        <f>SGperms!J211/SGperms!J$307</f>
        <v>6.39481000926784E-2</v>
      </c>
      <c r="K211" s="23">
        <f>SGperms!K211/SGperms!K$307</f>
        <v>0.18001747742499269</v>
      </c>
      <c r="L211" s="23">
        <f>SGperms!L211/SGperms!L$307</f>
        <v>0.25</v>
      </c>
      <c r="M211" s="23">
        <f>SGperms!M211/SGperms!M$307</f>
        <v>0.42363475848152349</v>
      </c>
      <c r="N211" s="20"/>
      <c r="O211" s="20"/>
      <c r="P211" s="20"/>
    </row>
    <row r="212" spans="1:16" ht="15.5">
      <c r="A212" s="21">
        <v>209</v>
      </c>
      <c r="B212" s="23">
        <f>SGperms!B212/SGperms!B$307</f>
        <v>8.2018927444794956E-2</v>
      </c>
      <c r="C212" s="23">
        <f>SGperms!C212/SGperms!C$307</f>
        <v>0.18311817279046672</v>
      </c>
      <c r="D212" s="23">
        <f>SGperms!D212/SGperms!D$307</f>
        <v>0.3332318619989853</v>
      </c>
      <c r="E212" s="17">
        <f>SGperms!E212/SGperms!E$307</f>
        <v>0.50654323585104144</v>
      </c>
      <c r="F212" s="17">
        <f>SGperms!F212/SGperms!F$307</f>
        <v>0.65313133588646088</v>
      </c>
      <c r="G212" s="20"/>
      <c r="H212" s="20">
        <v>209</v>
      </c>
      <c r="I212" s="23">
        <f>SGperms!I212/SGperms!I$307</f>
        <v>2.9792913419727039E-2</v>
      </c>
      <c r="J212" s="23">
        <f>SGperms!J212/SGperms!J$307</f>
        <v>5.2015755329008338E-2</v>
      </c>
      <c r="K212" s="23">
        <f>SGperms!K212/SGperms!K$307</f>
        <v>0.17797844450917563</v>
      </c>
      <c r="L212" s="23">
        <f>SGperms!L212/SGperms!L$307</f>
        <v>0.25014530659691947</v>
      </c>
      <c r="M212" s="23">
        <f>SGperms!M212/SGperms!M$307</f>
        <v>0.41039223105057382</v>
      </c>
      <c r="N212" s="20"/>
      <c r="O212" s="20"/>
      <c r="P212" s="20"/>
    </row>
    <row r="213" spans="1:16" ht="15.5">
      <c r="A213" s="21">
        <v>210</v>
      </c>
      <c r="B213" s="23">
        <f>SGperms!B213/SGperms!B$307</f>
        <v>7.1167192429022072E-2</v>
      </c>
      <c r="C213" s="23">
        <f>SGperms!C213/SGperms!C$307</f>
        <v>0.17452830188679244</v>
      </c>
      <c r="D213" s="23">
        <f>SGperms!D213/SGperms!D$307</f>
        <v>0.3563673262303399</v>
      </c>
      <c r="E213" s="17">
        <f>SGperms!E213/SGperms!E$307</f>
        <v>0.49833789185777405</v>
      </c>
      <c r="F213" s="17">
        <f>SGperms!F213/SGperms!F$307</f>
        <v>0.65622888037846361</v>
      </c>
      <c r="G213" s="20"/>
      <c r="H213" s="20">
        <v>210</v>
      </c>
      <c r="I213" s="23">
        <f>SGperms!I213/SGperms!I$307</f>
        <v>2.0579497998019544E-2</v>
      </c>
      <c r="J213" s="23">
        <f>SGperms!J213/SGperms!J$307</f>
        <v>7.1014828544949019E-2</v>
      </c>
      <c r="K213" s="23">
        <f>SGperms!K213/SGperms!K$307</f>
        <v>0.21555490824351878</v>
      </c>
      <c r="L213" s="23">
        <f>SGperms!L213/SGperms!L$307</f>
        <v>0.26009880848590522</v>
      </c>
      <c r="M213" s="23">
        <f>SGperms!M213/SGperms!M$307</f>
        <v>0.38226762517341401</v>
      </c>
      <c r="N213" s="20"/>
      <c r="O213" s="20"/>
      <c r="P213" s="20"/>
    </row>
    <row r="214" spans="1:16" ht="15.5">
      <c r="A214" s="21">
        <v>211</v>
      </c>
      <c r="B214" s="23">
        <f>SGperms!B214/SGperms!B$307</f>
        <v>7.739221871713986E-2</v>
      </c>
      <c r="C214" s="23">
        <f>SGperms!C214/SGperms!C$307</f>
        <v>0.18391261171797416</v>
      </c>
      <c r="D214" s="23">
        <f>SGperms!D214/SGperms!D$307</f>
        <v>0.34581430745814307</v>
      </c>
      <c r="E214" s="23">
        <f>SGperms!E214/SGperms!E$307</f>
        <v>0.48365243004418262</v>
      </c>
      <c r="F214" s="17">
        <f>SGperms!F214/SGperms!F$307</f>
        <v>0.65932642487046633</v>
      </c>
      <c r="G214" s="20"/>
      <c r="H214" s="20">
        <v>211</v>
      </c>
      <c r="I214" s="23">
        <f>SGperms!I214/SGperms!I$307</f>
        <v>2.5100099022689112E-2</v>
      </c>
      <c r="J214" s="23">
        <f>SGperms!J214/SGperms!J$307</f>
        <v>5.6997219647822055E-2</v>
      </c>
      <c r="K214" s="23">
        <f>SGperms!K214/SGperms!K$307</f>
        <v>7.8065831634139229E-2</v>
      </c>
      <c r="L214" s="23">
        <f>SGperms!L214/SGperms!L$307</f>
        <v>0.25646614356291775</v>
      </c>
      <c r="M214" s="23">
        <f>SGperms!M214/SGperms!M$307</f>
        <v>0.40799596418211626</v>
      </c>
      <c r="N214" s="20"/>
      <c r="O214" s="20"/>
      <c r="P214" s="20"/>
    </row>
    <row r="215" spans="1:16" ht="15.5">
      <c r="A215" s="21">
        <v>212</v>
      </c>
      <c r="B215" s="23">
        <f>SGperms!B215/SGperms!B$307</f>
        <v>6.7003154574132487E-2</v>
      </c>
      <c r="C215" s="23">
        <f>SGperms!C215/SGperms!C$307</f>
        <v>0.18078450844091359</v>
      </c>
      <c r="D215" s="23">
        <f>SGperms!D215/SGperms!D$307</f>
        <v>0.3776763064434297</v>
      </c>
      <c r="E215" s="23">
        <f>SGperms!E215/SGperms!E$307</f>
        <v>0.48836524300441825</v>
      </c>
      <c r="F215" s="17">
        <f>SGperms!F215/SGperms!F$307</f>
        <v>0.66343771119621531</v>
      </c>
      <c r="G215" s="20"/>
      <c r="H215" s="20">
        <v>212</v>
      </c>
      <c r="I215" s="23">
        <f>SGperms!I215/SGperms!I$307</f>
        <v>3.0653980281568863E-2</v>
      </c>
      <c r="J215" s="23">
        <f>SGperms!J215/SGperms!J$307</f>
        <v>6.1051899907321593E-2</v>
      </c>
      <c r="K215" s="23">
        <f>SGperms!K215/SGperms!K$307</f>
        <v>0.16749198951354499</v>
      </c>
      <c r="L215" s="23">
        <f>SGperms!L215/SGperms!L$307</f>
        <v>0.24789305434466724</v>
      </c>
      <c r="M215" s="23">
        <f>SGperms!M215/SGperms!M$307</f>
        <v>0.42981460461596666</v>
      </c>
      <c r="N215" s="20"/>
      <c r="O215" s="20"/>
      <c r="P215" s="20"/>
    </row>
    <row r="216" spans="1:16" ht="15.5">
      <c r="A216" s="21">
        <v>213</v>
      </c>
      <c r="B216" s="23">
        <f>SGperms!B216/SGperms!B$307</f>
        <v>8.559411146161934E-2</v>
      </c>
      <c r="C216" s="23">
        <f>SGperms!C216/SGperms!C$307</f>
        <v>0.17154915590863951</v>
      </c>
      <c r="D216" s="23">
        <f>SGperms!D216/SGperms!D$307</f>
        <v>0.37706747843734145</v>
      </c>
      <c r="E216" s="23">
        <f>SGperms!E216/SGperms!E$307</f>
        <v>0.49206816747317483</v>
      </c>
      <c r="F216" s="17">
        <f>SGperms!F216/SGperms!F$307</f>
        <v>0.65099121423744077</v>
      </c>
      <c r="G216" s="20"/>
      <c r="H216" s="20">
        <v>213</v>
      </c>
      <c r="I216" s="23">
        <f>SGperms!I216/SGperms!I$307</f>
        <v>1.9804537822361905E-2</v>
      </c>
      <c r="J216" s="23">
        <f>SGperms!J216/SGperms!J$307</f>
        <v>4.5064874884151992E-2</v>
      </c>
      <c r="K216" s="23">
        <f>SGperms!K216/SGperms!K$307</f>
        <v>0.12875036411302068</v>
      </c>
      <c r="L216" s="23">
        <f>SGperms!L216/SGperms!L$307</f>
        <v>0.24782040104620751</v>
      </c>
      <c r="M216" s="23">
        <f>SGperms!M216/SGperms!M$307</f>
        <v>0.38794299407239247</v>
      </c>
      <c r="N216" s="20"/>
      <c r="O216" s="20"/>
      <c r="P216" s="20"/>
    </row>
    <row r="217" spans="1:16" ht="15.5">
      <c r="A217" s="21">
        <v>214</v>
      </c>
      <c r="B217" s="23">
        <f>SGperms!B217/SGperms!B$307</f>
        <v>6.616193480546792E-2</v>
      </c>
      <c r="C217" s="23">
        <f>SGperms!C217/SGperms!C$307</f>
        <v>0.18282025819265144</v>
      </c>
      <c r="D217" s="23">
        <f>SGperms!D217/SGperms!D$307</f>
        <v>0.34774226281075599</v>
      </c>
      <c r="E217" s="23">
        <f>SGperms!E217/SGperms!E$307</f>
        <v>0.48407321691563221</v>
      </c>
      <c r="F217" s="17">
        <f>SGperms!F217/SGperms!F$307</f>
        <v>0.62806938499662079</v>
      </c>
      <c r="G217" s="20"/>
      <c r="H217" s="20">
        <v>214</v>
      </c>
      <c r="I217" s="23">
        <f>SGperms!I217/SGperms!I$307</f>
        <v>1.6618590433547166E-2</v>
      </c>
      <c r="J217" s="23">
        <f>SGperms!J217/SGperms!J$307</f>
        <v>4.3443002780352173E-2</v>
      </c>
      <c r="K217" s="23">
        <f>SGperms!K217/SGperms!K$307</f>
        <v>0.12350713661520535</v>
      </c>
      <c r="L217" s="23">
        <f>SGperms!L217/SGperms!L$307</f>
        <v>0.24048241790177274</v>
      </c>
      <c r="M217" s="23">
        <f>SGperms!M217/SGperms!M$307</f>
        <v>0.39008702232311765</v>
      </c>
      <c r="N217" s="20"/>
      <c r="O217" s="20"/>
      <c r="P217" s="20"/>
    </row>
    <row r="218" spans="1:16" ht="15.5">
      <c r="A218" s="21">
        <v>215</v>
      </c>
      <c r="B218" s="23">
        <f>SGperms!B218/SGperms!B$307</f>
        <v>6.9358569926393276E-2</v>
      </c>
      <c r="C218" s="23">
        <f>SGperms!C218/SGperms!C$307</f>
        <v>0.17219463753723932</v>
      </c>
      <c r="D218" s="23">
        <f>SGperms!D218/SGperms!D$307</f>
        <v>0.31232876712328766</v>
      </c>
      <c r="E218" s="23">
        <f>SGperms!E218/SGperms!E$307</f>
        <v>0.47153376814643377</v>
      </c>
      <c r="F218" s="17">
        <f>SGperms!F218/SGperms!F$307</f>
        <v>0.6005857175039423</v>
      </c>
      <c r="G218" s="20"/>
      <c r="H218" s="20">
        <v>215</v>
      </c>
      <c r="I218" s="23">
        <f>SGperms!I218/SGperms!I$307</f>
        <v>1.5800576914797432E-2</v>
      </c>
      <c r="J218" s="23">
        <f>SGperms!J218/SGperms!J$307</f>
        <v>7.5996292863762735E-2</v>
      </c>
      <c r="K218" s="23">
        <f>SGperms!K218/SGperms!K$307</f>
        <v>5.3888727060879694E-2</v>
      </c>
      <c r="L218" s="23">
        <f>SGperms!L218/SGperms!L$307</f>
        <v>0.20473699505957568</v>
      </c>
      <c r="M218" s="23">
        <f>SGperms!M218/SGperms!M$307</f>
        <v>0.4235086391726573</v>
      </c>
      <c r="N218" s="20"/>
      <c r="O218" s="20"/>
      <c r="P218" s="20"/>
    </row>
    <row r="219" spans="1:16" ht="15.5">
      <c r="A219" s="21">
        <v>216</v>
      </c>
      <c r="B219" s="23">
        <f>SGperms!B219/SGperms!B$307</f>
        <v>6.1114616193480555E-2</v>
      </c>
      <c r="C219" s="23">
        <f>SGperms!C219/SGperms!C$307</f>
        <v>0.17194637537239321</v>
      </c>
      <c r="D219" s="23">
        <f>SGperms!D219/SGperms!D$307</f>
        <v>0.36235413495687468</v>
      </c>
      <c r="E219" s="23">
        <f>SGperms!E219/SGperms!E$307</f>
        <v>0.48011782032400591</v>
      </c>
      <c r="F219" s="17">
        <f>SGperms!F219/SGperms!F$307</f>
        <v>0.6016557783284523</v>
      </c>
      <c r="G219" s="20"/>
      <c r="H219" s="20">
        <v>216</v>
      </c>
      <c r="I219" s="23">
        <f>SGperms!I219/SGperms!I$307</f>
        <v>1.2399362810522237E-2</v>
      </c>
      <c r="J219" s="23">
        <f>SGperms!J219/SGperms!J$307</f>
        <v>8.9550509731232616E-2</v>
      </c>
      <c r="K219" s="23">
        <f>SGperms!K219/SGperms!K$307</f>
        <v>9.0882609962132238E-2</v>
      </c>
      <c r="L219" s="23">
        <f>SGperms!L219/SGperms!L$307</f>
        <v>0.23568730020342923</v>
      </c>
      <c r="M219" s="23">
        <f>SGperms!M219/SGperms!M$307</f>
        <v>0.40282507251860261</v>
      </c>
      <c r="N219" s="20"/>
      <c r="O219" s="20"/>
      <c r="P219" s="20"/>
    </row>
    <row r="220" spans="1:16" ht="15.5">
      <c r="A220" s="21">
        <v>217</v>
      </c>
      <c r="B220" s="23">
        <f>SGperms!B220/SGperms!B$307</f>
        <v>6.4942166140904312E-2</v>
      </c>
      <c r="C220" s="23">
        <f>SGperms!C220/SGperms!C$307</f>
        <v>0.16151936444885798</v>
      </c>
      <c r="D220" s="23">
        <f>SGperms!D220/SGperms!D$307</f>
        <v>0.34094368340943682</v>
      </c>
      <c r="E220" s="23">
        <f>SGperms!E220/SGperms!E$307</f>
        <v>0.49030086261308642</v>
      </c>
      <c r="F220" s="17">
        <f>SGperms!F220/SGperms!F$307</f>
        <v>0.63358864609146204</v>
      </c>
      <c r="G220" s="20"/>
      <c r="H220" s="20">
        <v>217</v>
      </c>
      <c r="I220" s="23">
        <f>SGperms!I220/SGperms!I$307</f>
        <v>1.9933697851638177E-2</v>
      </c>
      <c r="J220" s="23">
        <f>SGperms!J220/SGperms!J$307</f>
        <v>3.4059314179796109E-2</v>
      </c>
      <c r="K220" s="23">
        <f>SGperms!K220/SGperms!K$307</f>
        <v>0.11913778036702592</v>
      </c>
      <c r="L220" s="23">
        <f>SGperms!L220/SGperms!L$307</f>
        <v>0.23132810229584425</v>
      </c>
      <c r="M220" s="23">
        <f>SGperms!M220/SGperms!M$307</f>
        <v>0.42249968470172783</v>
      </c>
      <c r="N220" s="20"/>
      <c r="O220" s="20"/>
      <c r="P220" s="20"/>
    </row>
    <row r="221" spans="1:16" ht="15.5">
      <c r="A221" s="21">
        <v>218</v>
      </c>
      <c r="B221" s="23">
        <f>SGperms!B221/SGperms!B$307</f>
        <v>6.8601472134595165E-2</v>
      </c>
      <c r="C221" s="23">
        <f>SGperms!C221/SGperms!C$307</f>
        <v>0.16360476663356502</v>
      </c>
      <c r="D221" s="23">
        <f>SGperms!D221/SGperms!D$307</f>
        <v>0.33708777270421109</v>
      </c>
      <c r="E221" s="23">
        <f>SGperms!E221/SGperms!E$307</f>
        <v>0.47999158426257099</v>
      </c>
      <c r="F221" s="17">
        <f>SGperms!F221/SGperms!F$307</f>
        <v>0.61731245776075694</v>
      </c>
      <c r="G221" s="20"/>
      <c r="H221" s="20">
        <v>218</v>
      </c>
      <c r="I221" s="23">
        <f>SGperms!I221/SGperms!I$307</f>
        <v>1.6403323718086709E-2</v>
      </c>
      <c r="J221" s="23">
        <f>SGperms!J221/SGperms!J$307</f>
        <v>5.0278035217794254E-2</v>
      </c>
      <c r="K221" s="23">
        <f>SGperms!K221/SGperms!K$307</f>
        <v>0.18205651034080977</v>
      </c>
      <c r="L221" s="23">
        <f>SGperms!L221/SGperms!L$307</f>
        <v>0.22936646323743096</v>
      </c>
      <c r="M221" s="23">
        <f>SGperms!M221/SGperms!M$307</f>
        <v>0.37659225627443554</v>
      </c>
      <c r="N221" s="20"/>
      <c r="O221" s="20"/>
      <c r="P221" s="20"/>
    </row>
    <row r="222" spans="1:16" ht="15.5">
      <c r="A222" s="21">
        <v>219</v>
      </c>
      <c r="B222" s="23">
        <f>SGperms!B222/SGperms!B$307</f>
        <v>6.8054679284963199E-2</v>
      </c>
      <c r="C222" s="23">
        <f>SGperms!C222/SGperms!C$307</f>
        <v>0.16956305858987089</v>
      </c>
      <c r="D222" s="23">
        <f>SGperms!D222/SGperms!D$307</f>
        <v>0.33932014205986805</v>
      </c>
      <c r="E222" s="23">
        <f>SGperms!E222/SGperms!E$307</f>
        <v>0.46808331580054702</v>
      </c>
      <c r="F222" s="17">
        <f>SGperms!F222/SGperms!F$307</f>
        <v>0.63702410452804681</v>
      </c>
      <c r="G222" s="20"/>
      <c r="H222" s="20">
        <v>219</v>
      </c>
      <c r="I222" s="23">
        <f>SGperms!I222/SGperms!I$307</f>
        <v>2.5659792482886294E-2</v>
      </c>
      <c r="J222" s="23">
        <f>SGperms!J222/SGperms!J$307</f>
        <v>3.2553290083410562E-2</v>
      </c>
      <c r="K222" s="23">
        <f>SGperms!K222/SGperms!K$307</f>
        <v>0.14884940285464607</v>
      </c>
      <c r="L222" s="23">
        <f>SGperms!L222/SGperms!L$307</f>
        <v>0.22079337401918045</v>
      </c>
      <c r="M222" s="23">
        <f>SGperms!M222/SGperms!M$307</f>
        <v>0.39235716988270902</v>
      </c>
      <c r="N222" s="20"/>
      <c r="O222" s="20"/>
      <c r="P222" s="20"/>
    </row>
    <row r="223" spans="1:16" ht="15.5">
      <c r="A223" s="21">
        <v>220</v>
      </c>
      <c r="B223" s="23">
        <f>SGperms!B223/SGperms!B$307</f>
        <v>6.0399579390115671E-2</v>
      </c>
      <c r="C223" s="23">
        <f>SGperms!C223/SGperms!C$307</f>
        <v>0.16722939424031777</v>
      </c>
      <c r="D223" s="23">
        <f>SGperms!D223/SGperms!D$307</f>
        <v>0.3289700659563673</v>
      </c>
      <c r="E223" s="23">
        <f>SGperms!E223/SGperms!E$307</f>
        <v>0.47102882390069434</v>
      </c>
      <c r="F223" s="17">
        <f>SGperms!F223/SGperms!F$307</f>
        <v>0.62091687316963284</v>
      </c>
      <c r="G223" s="20"/>
      <c r="H223" s="20">
        <v>220</v>
      </c>
      <c r="I223" s="23">
        <f>SGperms!I223/SGperms!I$307</f>
        <v>1.1279975890127868E-2</v>
      </c>
      <c r="J223" s="23">
        <f>SGperms!J223/SGperms!J$307</f>
        <v>5.2826691380908244E-2</v>
      </c>
      <c r="K223" s="23">
        <f>SGperms!K223/SGperms!K$307</f>
        <v>7.1074861637052136E-2</v>
      </c>
      <c r="L223" s="23">
        <f>SGperms!L223/SGperms!L$307</f>
        <v>0.23321708805579772</v>
      </c>
      <c r="M223" s="23">
        <f>SGperms!M223/SGperms!M$307</f>
        <v>0.40345566906293351</v>
      </c>
      <c r="N223" s="20"/>
      <c r="O223" s="20"/>
      <c r="P223" s="20"/>
    </row>
    <row r="224" spans="1:16" ht="15.5">
      <c r="A224" s="21">
        <v>221</v>
      </c>
      <c r="B224" s="23">
        <f>SGperms!B224/SGperms!B$307</f>
        <v>6.3638275499474234E-2</v>
      </c>
      <c r="C224" s="23">
        <f>SGperms!C224/SGperms!C$307</f>
        <v>0.15575968222442899</v>
      </c>
      <c r="D224" s="23">
        <f>SGperms!D224/SGperms!D$307</f>
        <v>0.32511415525114151</v>
      </c>
      <c r="E224" s="23">
        <f>SGperms!E224/SGperms!E$307</f>
        <v>0.46589522406900902</v>
      </c>
      <c r="F224" s="17">
        <f>SGperms!F224/SGperms!F$307</f>
        <v>0.61128632574904251</v>
      </c>
      <c r="G224" s="20"/>
      <c r="H224" s="20">
        <v>221</v>
      </c>
      <c r="I224" s="23">
        <f>SGperms!I224/SGperms!I$307</f>
        <v>2.234468506479528E-2</v>
      </c>
      <c r="J224" s="23">
        <f>SGperms!J224/SGperms!J$307</f>
        <v>6.5338276181649668E-2</v>
      </c>
      <c r="K224" s="23">
        <f>SGperms!K224/SGperms!K$307</f>
        <v>5.6510340809787354E-2</v>
      </c>
      <c r="L224" s="23">
        <f>SGperms!L224/SGperms!L$307</f>
        <v>0.22747747747747746</v>
      </c>
      <c r="M224" s="23">
        <f>SGperms!M224/SGperms!M$307</f>
        <v>0.38907806785218813</v>
      </c>
      <c r="N224" s="20"/>
      <c r="O224" s="20"/>
      <c r="P224" s="20"/>
    </row>
    <row r="225" spans="1:16" ht="15.5">
      <c r="A225" s="21">
        <v>222</v>
      </c>
      <c r="B225" s="23">
        <f>SGperms!B225/SGperms!B$307</f>
        <v>6.8054679284963199E-2</v>
      </c>
      <c r="C225" s="23">
        <f>SGperms!C225/SGperms!C$307</f>
        <v>0.18351539225422045</v>
      </c>
      <c r="D225" s="23">
        <f>SGperms!D225/SGperms!D$307</f>
        <v>0.31364789446981223</v>
      </c>
      <c r="E225" s="23">
        <f>SGperms!E225/SGperms!E$307</f>
        <v>0.47292236482221756</v>
      </c>
      <c r="F225" s="17">
        <f>SGperms!F225/SGperms!F$307</f>
        <v>0.60069835548546968</v>
      </c>
      <c r="G225" s="20"/>
      <c r="H225" s="20">
        <v>222</v>
      </c>
      <c r="I225" s="23">
        <f>SGperms!I225/SGperms!I$307</f>
        <v>4.176174279932836E-3</v>
      </c>
      <c r="J225" s="23">
        <f>SGperms!J225/SGperms!J$307</f>
        <v>7.275254865616311E-2</v>
      </c>
      <c r="K225" s="23">
        <f>SGperms!K225/SGperms!K$307</f>
        <v>0.1322458491115642</v>
      </c>
      <c r="L225" s="23">
        <f>SGperms!L225/SGperms!L$307</f>
        <v>0.24520488230165649</v>
      </c>
      <c r="M225" s="23">
        <f>SGperms!M225/SGperms!M$307</f>
        <v>0.36145793921049313</v>
      </c>
      <c r="N225" s="20"/>
      <c r="O225" s="20"/>
      <c r="P225" s="20"/>
    </row>
    <row r="226" spans="1:16" ht="15.5">
      <c r="A226" s="21">
        <v>223</v>
      </c>
      <c r="B226" s="23">
        <f>SGperms!B226/SGperms!B$307</f>
        <v>5.4931650893796008E-2</v>
      </c>
      <c r="C226" s="23">
        <f>SGperms!C226/SGperms!C$307</f>
        <v>0.16335650446871897</v>
      </c>
      <c r="D226" s="23">
        <f>SGperms!D226/SGperms!D$307</f>
        <v>0.3082699137493658</v>
      </c>
      <c r="E226" s="23">
        <f>SGperms!E226/SGperms!E$307</f>
        <v>0.46202398485167262</v>
      </c>
      <c r="F226" s="17">
        <f>SGperms!F226/SGperms!F$307</f>
        <v>0.65076593827438611</v>
      </c>
      <c r="G226" s="20"/>
      <c r="H226" s="20">
        <v>223</v>
      </c>
      <c r="I226" s="23">
        <f>SGperms!I226/SGperms!I$307</f>
        <v>1.9675377793085629E-2</v>
      </c>
      <c r="J226" s="23">
        <f>SGperms!J226/SGperms!J$307</f>
        <v>6.9624652455977751E-2</v>
      </c>
      <c r="K226" s="23">
        <f>SGperms!K226/SGperms!K$307</f>
        <v>0.19312554616953101</v>
      </c>
      <c r="L226" s="23">
        <f>SGperms!L226/SGperms!L$307</f>
        <v>0.24643998837547224</v>
      </c>
      <c r="M226" s="23">
        <f>SGperms!M226/SGperms!M$307</f>
        <v>0.35628704754697937</v>
      </c>
      <c r="N226" s="20"/>
      <c r="O226" s="20"/>
      <c r="P226" s="20"/>
    </row>
    <row r="227" spans="1:16" ht="15.5">
      <c r="A227" s="21">
        <v>224</v>
      </c>
      <c r="B227" s="23">
        <f>SGperms!B227/SGperms!B$307</f>
        <v>5.8212407991587799E-2</v>
      </c>
      <c r="C227" s="23">
        <f>SGperms!C227/SGperms!C$307</f>
        <v>0.16350546176762659</v>
      </c>
      <c r="D227" s="23">
        <f>SGperms!D227/SGperms!D$307</f>
        <v>0.30076103500761037</v>
      </c>
      <c r="E227" s="23">
        <f>SGperms!E227/SGperms!E$307</f>
        <v>0.45053650326109829</v>
      </c>
      <c r="F227" s="17">
        <f>SGperms!F227/SGperms!F$307</f>
        <v>0.60740031538634831</v>
      </c>
      <c r="G227" s="20"/>
      <c r="H227" s="20">
        <v>224</v>
      </c>
      <c r="I227" s="23">
        <f>SGperms!I227/SGperms!I$307</f>
        <v>1.7436603952296896E-2</v>
      </c>
      <c r="J227" s="23">
        <f>SGperms!J227/SGperms!J$307</f>
        <v>5.0393883225208519E-2</v>
      </c>
      <c r="K227" s="23">
        <f>SGperms!K227/SGperms!K$307</f>
        <v>0.17739586367608506</v>
      </c>
      <c r="L227" s="23">
        <f>SGperms!L227/SGperms!L$307</f>
        <v>0.21832316187154896</v>
      </c>
      <c r="M227" s="23">
        <f>SGperms!M227/SGperms!M$307</f>
        <v>0.38327657964434353</v>
      </c>
      <c r="N227" s="20"/>
      <c r="O227" s="20"/>
      <c r="P227" s="20"/>
    </row>
    <row r="228" spans="1:16" ht="15.5">
      <c r="A228" s="21">
        <v>225</v>
      </c>
      <c r="B228" s="23">
        <f>SGperms!B228/SGperms!B$307</f>
        <v>6.203995793901157E-2</v>
      </c>
      <c r="C228" s="23">
        <f>SGperms!C228/SGperms!C$307</f>
        <v>0.16981132075471697</v>
      </c>
      <c r="D228" s="23">
        <f>SGperms!D228/SGperms!D$307</f>
        <v>0.30999492643328258</v>
      </c>
      <c r="E228" s="23">
        <f>SGperms!E228/SGperms!E$307</f>
        <v>0.44818009678098042</v>
      </c>
      <c r="F228" s="17">
        <f>SGperms!F228/SGperms!F$307</f>
        <v>0.61415859427799047</v>
      </c>
      <c r="G228" s="20"/>
      <c r="H228" s="20">
        <v>225</v>
      </c>
      <c r="I228" s="23">
        <f>SGperms!I228/SGperms!I$307</f>
        <v>9.3425754509837682E-3</v>
      </c>
      <c r="J228" s="23">
        <f>SGperms!J228/SGperms!J$307</f>
        <v>6.3600556070435577E-2</v>
      </c>
      <c r="K228" s="23">
        <f>SGperms!K228/SGperms!K$307</f>
        <v>0.11272939120302941</v>
      </c>
      <c r="L228" s="23">
        <f>SGperms!L228/SGperms!L$307</f>
        <v>0.23931996512641673</v>
      </c>
      <c r="M228" s="23">
        <f>SGperms!M228/SGperms!M$307</f>
        <v>0.40042880565014499</v>
      </c>
      <c r="N228" s="20"/>
      <c r="O228" s="20"/>
      <c r="P228" s="20"/>
    </row>
    <row r="229" spans="1:16" ht="15.5">
      <c r="A229" s="21">
        <v>226</v>
      </c>
      <c r="B229" s="23">
        <f>SGperms!B229/SGperms!B$307</f>
        <v>6.6035751840168244E-2</v>
      </c>
      <c r="C229" s="23">
        <f>SGperms!C229/SGperms!C$307</f>
        <v>0.16583912611717971</v>
      </c>
      <c r="D229" s="23">
        <f>SGperms!D229/SGperms!D$307</f>
        <v>0.32694063926940636</v>
      </c>
      <c r="E229" s="23">
        <f>SGperms!E229/SGperms!E$307</f>
        <v>0.43395750052598359</v>
      </c>
      <c r="F229" s="17">
        <f>SGperms!F229/SGperms!F$307</f>
        <v>0.59760081099346707</v>
      </c>
      <c r="G229" s="20"/>
      <c r="H229" s="20">
        <v>226</v>
      </c>
      <c r="I229" s="23">
        <f>SGperms!I229/SGperms!I$307</f>
        <v>1.6360270374994618E-2</v>
      </c>
      <c r="J229" s="23">
        <f>SGperms!J229/SGperms!J$307</f>
        <v>5.4680259499536601E-2</v>
      </c>
      <c r="K229" s="23">
        <f>SGperms!K229/SGperms!K$307</f>
        <v>8.5930672880862202E-2</v>
      </c>
      <c r="L229" s="23">
        <f>SGperms!L229/SGperms!L$307</f>
        <v>0.23249055507120023</v>
      </c>
      <c r="M229" s="23">
        <f>SGperms!M229/SGperms!M$307</f>
        <v>0.38516836927733633</v>
      </c>
      <c r="N229" s="20"/>
      <c r="O229" s="20"/>
      <c r="P229" s="20"/>
    </row>
    <row r="230" spans="1:16" ht="15.5">
      <c r="A230" s="21">
        <v>227</v>
      </c>
      <c r="B230" s="23">
        <f>SGperms!B230/SGperms!B$307</f>
        <v>6.8138801261829654E-2</v>
      </c>
      <c r="C230" s="23">
        <f>SGperms!C230/SGperms!C$307</f>
        <v>0.1503972194637537</v>
      </c>
      <c r="D230" s="23">
        <f>SGperms!D230/SGperms!D$307</f>
        <v>0.34063926940639266</v>
      </c>
      <c r="E230" s="23">
        <f>SGperms!E230/SGperms!E$307</f>
        <v>0.45844729644435089</v>
      </c>
      <c r="F230" s="17">
        <f>SGperms!F230/SGperms!F$307</f>
        <v>0.5883081775174589</v>
      </c>
      <c r="G230" s="20"/>
      <c r="H230" s="20">
        <v>227</v>
      </c>
      <c r="I230" s="23">
        <f>SGperms!I230/SGperms!I$307</f>
        <v>1.5068670082231886E-2</v>
      </c>
      <c r="J230" s="23">
        <f>SGperms!J230/SGperms!J$307</f>
        <v>5.3985171455050968E-2</v>
      </c>
      <c r="K230" s="23">
        <f>SGperms!K230/SGperms!K$307</f>
        <v>8.0396154966501598E-2</v>
      </c>
      <c r="L230" s="23">
        <f>SGperms!L230/SGperms!L$307</f>
        <v>0.2253705318221447</v>
      </c>
      <c r="M230" s="23">
        <f>SGperms!M230/SGperms!M$307</f>
        <v>0.37205196115525285</v>
      </c>
      <c r="N230" s="20"/>
      <c r="O230" s="20"/>
      <c r="P230" s="20"/>
    </row>
    <row r="231" spans="1:16" ht="15.5">
      <c r="A231" s="21">
        <v>228</v>
      </c>
      <c r="B231" s="23">
        <f>SGperms!B231/SGperms!B$307</f>
        <v>6.5320715036803367E-2</v>
      </c>
      <c r="C231" s="23">
        <f>SGperms!C231/SGperms!C$307</f>
        <v>0.15407149950347565</v>
      </c>
      <c r="D231" s="23">
        <f>SGperms!D231/SGperms!D$307</f>
        <v>0.31973617453069508</v>
      </c>
      <c r="E231" s="23">
        <f>SGperms!E231/SGperms!E$307</f>
        <v>0.42701451714706501</v>
      </c>
      <c r="F231" s="17">
        <f>SGperms!F231/SGperms!F$307</f>
        <v>0.5771006983554855</v>
      </c>
      <c r="G231" s="20"/>
      <c r="H231" s="20">
        <v>228</v>
      </c>
      <c r="I231" s="23">
        <f>SGperms!I231/SGperms!I$307</f>
        <v>1.5068670082231886E-2</v>
      </c>
      <c r="J231" s="23">
        <f>SGperms!J231/SGperms!J$307</f>
        <v>9.2215013901760873E-2</v>
      </c>
      <c r="K231" s="23">
        <f>SGperms!K231/SGperms!K$307</f>
        <v>0.2071074861637052</v>
      </c>
      <c r="L231" s="23">
        <f>SGperms!L231/SGperms!L$307</f>
        <v>0.20277535600116245</v>
      </c>
      <c r="M231" s="23">
        <f>SGperms!M231/SGperms!M$307</f>
        <v>0.38970866439651908</v>
      </c>
      <c r="N231" s="20"/>
      <c r="O231" s="20"/>
      <c r="P231" s="20"/>
    </row>
    <row r="232" spans="1:16" ht="15.5">
      <c r="A232" s="21">
        <v>229</v>
      </c>
      <c r="B232" s="23">
        <f>SGperms!B232/SGperms!B$307</f>
        <v>5.90956887486856E-2</v>
      </c>
      <c r="C232" s="23">
        <f>SGperms!C232/SGperms!C$307</f>
        <v>0.1512909632571996</v>
      </c>
      <c r="D232" s="23">
        <f>SGperms!D232/SGperms!D$307</f>
        <v>0.3104008117706748</v>
      </c>
      <c r="E232" s="23">
        <f>SGperms!E232/SGperms!E$307</f>
        <v>0.45221965074689668</v>
      </c>
      <c r="F232" s="17">
        <f>SGperms!F232/SGperms!F$307</f>
        <v>0.58633701284072981</v>
      </c>
      <c r="G232" s="20"/>
      <c r="H232" s="20">
        <v>229</v>
      </c>
      <c r="I232" s="23">
        <f>SGperms!I232/SGperms!I$307</f>
        <v>2.1311404830585096E-2</v>
      </c>
      <c r="J232" s="23">
        <f>SGperms!J232/SGperms!J$307</f>
        <v>5.8503243744207595E-2</v>
      </c>
      <c r="K232" s="23">
        <f>SGperms!K232/SGperms!K$307</f>
        <v>7.282260413632391E-2</v>
      </c>
      <c r="L232" s="23">
        <f>SGperms!L232/SGperms!L$307</f>
        <v>0.23786689915722176</v>
      </c>
      <c r="M232" s="23">
        <f>SGperms!M232/SGperms!M$307</f>
        <v>0.39273552780930759</v>
      </c>
      <c r="N232" s="20"/>
      <c r="O232" s="20"/>
      <c r="P232" s="20"/>
    </row>
    <row r="233" spans="1:16" ht="15.5">
      <c r="A233" s="21">
        <v>230</v>
      </c>
      <c r="B233" s="23">
        <f>SGperms!B233/SGperms!B$307</f>
        <v>6.9022082018927441E-2</v>
      </c>
      <c r="C233" s="23">
        <f>SGperms!C233/SGperms!C$307</f>
        <v>0.14245283018867921</v>
      </c>
      <c r="D233" s="23">
        <f>SGperms!D233/SGperms!D$307</f>
        <v>0.3037037037037037</v>
      </c>
      <c r="E233" s="23">
        <f>SGperms!E233/SGperms!E$307</f>
        <v>0.42789816957710919</v>
      </c>
      <c r="F233" s="17">
        <f>SGperms!F233/SGperms!F$307</f>
        <v>0.56792070286100471</v>
      </c>
      <c r="G233" s="20"/>
      <c r="H233" s="20">
        <v>230</v>
      </c>
      <c r="I233" s="23">
        <f>SGperms!I233/SGperms!I$307</f>
        <v>2.1440564859861368E-2</v>
      </c>
      <c r="J233" s="23">
        <f>SGperms!J233/SGperms!J$307</f>
        <v>5.6997219647822055E-2</v>
      </c>
      <c r="K233" s="23">
        <f>SGperms!K233/SGperms!K$307</f>
        <v>0.11505971453539177</v>
      </c>
      <c r="L233" s="23">
        <f>SGperms!L233/SGperms!L$307</f>
        <v>0.21425457715780294</v>
      </c>
      <c r="M233" s="23">
        <f>SGperms!M233/SGperms!M$307</f>
        <v>0.37495270525917518</v>
      </c>
      <c r="N233" s="20"/>
      <c r="O233" s="20"/>
      <c r="P233" s="20"/>
    </row>
    <row r="234" spans="1:16" ht="15.5">
      <c r="A234" s="21">
        <v>231</v>
      </c>
      <c r="B234" s="23">
        <f>SGperms!B234/SGperms!B$307</f>
        <v>7.8990536277602524E-2</v>
      </c>
      <c r="C234" s="23">
        <f>SGperms!C234/SGperms!C$307</f>
        <v>0.17740814299900692</v>
      </c>
      <c r="D234" s="23">
        <f>SGperms!D234/SGperms!D$307</f>
        <v>0.2443429731100964</v>
      </c>
      <c r="E234" s="23">
        <f>SGperms!E234/SGperms!E$307</f>
        <v>0.44216284451925097</v>
      </c>
      <c r="F234" s="17">
        <f>SGperms!F234/SGperms!F$307</f>
        <v>0.58949087632349628</v>
      </c>
      <c r="G234" s="20"/>
      <c r="H234" s="20">
        <v>231</v>
      </c>
      <c r="I234" s="23">
        <f>SGperms!I234/SGperms!I$307</f>
        <v>1.373401644637706E-2</v>
      </c>
      <c r="J234" s="23">
        <f>SGperms!J234/SGperms!J$307</f>
        <v>4.2052826691380905E-2</v>
      </c>
      <c r="K234" s="23">
        <f>SGperms!K234/SGperms!K$307</f>
        <v>0.1998252257500728</v>
      </c>
      <c r="L234" s="23">
        <f>SGperms!L234/SGperms!L$307</f>
        <v>0.20299331589654168</v>
      </c>
      <c r="M234" s="23">
        <f>SGperms!M234/SGperms!M$307</f>
        <v>0.35199899104552906</v>
      </c>
      <c r="N234" s="20"/>
      <c r="O234" s="20"/>
      <c r="P234" s="20"/>
    </row>
    <row r="235" spans="1:16" ht="15.5">
      <c r="A235" s="21">
        <v>232</v>
      </c>
      <c r="B235" s="23">
        <f>SGperms!B235/SGperms!B$307</f>
        <v>5.0473186119873815E-2</v>
      </c>
      <c r="C235" s="23">
        <f>SGperms!C235/SGperms!C$307</f>
        <v>0.15362462760675272</v>
      </c>
      <c r="D235" s="23">
        <f>SGperms!D235/SGperms!D$307</f>
        <v>0.29426686960933535</v>
      </c>
      <c r="E235" s="23">
        <f>SGperms!E235/SGperms!E$307</f>
        <v>0.43256890385019986</v>
      </c>
      <c r="F235" s="17">
        <f>SGperms!F235/SGperms!F$307</f>
        <v>0.57011714350078846</v>
      </c>
      <c r="G235" s="20"/>
      <c r="H235" s="20">
        <v>232</v>
      </c>
      <c r="I235" s="23">
        <f>SGperms!I235/SGperms!I$307</f>
        <v>1.0461962371378137E-2</v>
      </c>
      <c r="J235" s="23">
        <f>SGperms!J235/SGperms!J$307</f>
        <v>3.3480074142724747E-2</v>
      </c>
      <c r="K235" s="23">
        <f>SGperms!K235/SGperms!K$307</f>
        <v>0.17652199242644917</v>
      </c>
      <c r="L235" s="23">
        <f>SGperms!L235/SGperms!L$307</f>
        <v>0.22507991862830573</v>
      </c>
      <c r="M235" s="23">
        <f>SGperms!M235/SGperms!M$307</f>
        <v>0.37924076176062554</v>
      </c>
      <c r="N235" s="20"/>
      <c r="O235" s="20"/>
      <c r="P235" s="20"/>
    </row>
    <row r="236" spans="1:16" ht="15.5">
      <c r="A236" s="21">
        <v>233</v>
      </c>
      <c r="B236" s="23">
        <f>SGperms!B236/SGperms!B$307</f>
        <v>6.2881177707676136E-2</v>
      </c>
      <c r="C236" s="23">
        <f>SGperms!C236/SGperms!C$307</f>
        <v>0.16439920556107249</v>
      </c>
      <c r="D236" s="23">
        <f>SGperms!D236/SGperms!D$307</f>
        <v>0.29264332825976658</v>
      </c>
      <c r="E236" s="23">
        <f>SGperms!E236/SGperms!E$307</f>
        <v>0.43896486429623394</v>
      </c>
      <c r="F236" s="17">
        <f>SGperms!F236/SGperms!F$307</f>
        <v>0.54646316738004053</v>
      </c>
      <c r="G236" s="20"/>
      <c r="H236" s="20">
        <v>233</v>
      </c>
      <c r="I236" s="23">
        <f>SGperms!I236/SGperms!I$307</f>
        <v>3.3064967494725962E-2</v>
      </c>
      <c r="J236" s="23">
        <f>SGperms!J236/SGperms!J$307</f>
        <v>6.093605189990732E-2</v>
      </c>
      <c r="K236" s="23">
        <f>SGperms!K236/SGperms!K$307</f>
        <v>0.11855519953393531</v>
      </c>
      <c r="L236" s="23">
        <f>SGperms!L236/SGperms!L$307</f>
        <v>0.22660563789596047</v>
      </c>
      <c r="M236" s="23">
        <f>SGperms!M236/SGperms!M$307</f>
        <v>0.35477361584058514</v>
      </c>
      <c r="N236" s="20"/>
      <c r="O236" s="20"/>
      <c r="P236" s="20"/>
    </row>
    <row r="237" spans="1:16" ht="15.5">
      <c r="A237" s="21">
        <v>234</v>
      </c>
      <c r="B237" s="23">
        <f>SGperms!B237/SGperms!B$307</f>
        <v>5.4426919032597269E-2</v>
      </c>
      <c r="C237" s="23">
        <f>SGperms!C237/SGperms!C$307</f>
        <v>0.14518371400198607</v>
      </c>
      <c r="D237" s="23">
        <f>SGperms!D237/SGperms!D$307</f>
        <v>0.31993911719939117</v>
      </c>
      <c r="E237" s="23">
        <f>SGperms!E237/SGperms!E$307</f>
        <v>0.42617294340416578</v>
      </c>
      <c r="F237" s="17">
        <f>SGperms!F237/SGperms!F$307</f>
        <v>0.56538634827663881</v>
      </c>
      <c r="G237" s="20"/>
      <c r="H237" s="20">
        <v>234</v>
      </c>
      <c r="I237" s="23">
        <f>SGperms!I237/SGperms!I$307</f>
        <v>3.0266500193740043E-2</v>
      </c>
      <c r="J237" s="23">
        <f>SGperms!J237/SGperms!J$307</f>
        <v>4.2979610750695084E-2</v>
      </c>
      <c r="K237" s="23">
        <f>SGperms!K237/SGperms!K$307</f>
        <v>7.6900669967958038E-2</v>
      </c>
      <c r="L237" s="23">
        <f>SGperms!L237/SGperms!L$307</f>
        <v>0.19536471955826792</v>
      </c>
      <c r="M237" s="23">
        <f>SGperms!M237/SGperms!M$307</f>
        <v>0.40496910076932774</v>
      </c>
      <c r="N237" s="20"/>
      <c r="O237" s="20"/>
      <c r="P237" s="20"/>
    </row>
    <row r="238" spans="1:16" ht="15.5">
      <c r="A238" s="21">
        <v>235</v>
      </c>
      <c r="B238" s="23">
        <f>SGperms!B238/SGperms!B$307</f>
        <v>6.1324921135646693E-2</v>
      </c>
      <c r="C238" s="23">
        <f>SGperms!C238/SGperms!C$307</f>
        <v>0.14463753723932474</v>
      </c>
      <c r="D238" s="23">
        <f>SGperms!D238/SGperms!D$307</f>
        <v>0.27661085743277519</v>
      </c>
      <c r="E238" s="23">
        <f>SGperms!E238/SGperms!E$307</f>
        <v>0.40845781611613718</v>
      </c>
      <c r="F238" s="17">
        <f>SGperms!F238/SGperms!F$307</f>
        <v>0.55902230232034245</v>
      </c>
      <c r="G238" s="20"/>
      <c r="H238" s="20">
        <v>235</v>
      </c>
      <c r="I238" s="23">
        <f>SGperms!I238/SGperms!I$307</f>
        <v>1.7350497266112711E-2</v>
      </c>
      <c r="J238" s="23">
        <f>SGperms!J238/SGperms!J$307</f>
        <v>4.4369786839666359E-2</v>
      </c>
      <c r="K238" s="23">
        <f>SGperms!K238/SGperms!K$307</f>
        <v>0.12030294203320709</v>
      </c>
      <c r="L238" s="23">
        <f>SGperms!L238/SGperms!L$307</f>
        <v>0.2109851787271142</v>
      </c>
      <c r="M238" s="23">
        <f>SGperms!M238/SGperms!M$307</f>
        <v>0.38907806785218813</v>
      </c>
      <c r="N238" s="20"/>
      <c r="O238" s="20"/>
      <c r="P238" s="20"/>
    </row>
    <row r="239" spans="1:16" ht="15.5">
      <c r="A239" s="21">
        <v>236</v>
      </c>
      <c r="B239" s="23">
        <f>SGperms!B239/SGperms!B$307</f>
        <v>5.4426919032597269E-2</v>
      </c>
      <c r="C239" s="23">
        <f>SGperms!C239/SGperms!C$307</f>
        <v>0.13654419066534257</v>
      </c>
      <c r="D239" s="23">
        <f>SGperms!D239/SGperms!D$307</f>
        <v>0.28665651953323185</v>
      </c>
      <c r="E239" s="23">
        <f>SGperms!E239/SGperms!E$307</f>
        <v>0.42002945508100142</v>
      </c>
      <c r="F239" s="17">
        <f>SGperms!F239/SGperms!F$307</f>
        <v>0.56718855598107676</v>
      </c>
      <c r="G239" s="20"/>
      <c r="H239" s="20">
        <v>236</v>
      </c>
      <c r="I239" s="23">
        <f>SGperms!I239/SGperms!I$307</f>
        <v>1.7436603952296896E-2</v>
      </c>
      <c r="J239" s="23">
        <f>SGperms!J239/SGperms!J$307</f>
        <v>5.5375347544022235E-2</v>
      </c>
      <c r="K239" s="23">
        <f>SGperms!K239/SGperms!K$307</f>
        <v>0.10632100203903291</v>
      </c>
      <c r="L239" s="23">
        <f>SGperms!L239/SGperms!L$307</f>
        <v>0.21774193548387097</v>
      </c>
      <c r="M239" s="23">
        <f>SGperms!M239/SGperms!M$307</f>
        <v>0.35401689998738806</v>
      </c>
      <c r="N239" s="20"/>
      <c r="O239" s="20"/>
      <c r="P239" s="20"/>
    </row>
    <row r="240" spans="1:16" ht="15.5">
      <c r="A240" s="21">
        <v>237</v>
      </c>
      <c r="B240" s="23">
        <f>SGperms!B240/SGperms!B$307</f>
        <v>6.7255520504731867E-2</v>
      </c>
      <c r="C240" s="23">
        <f>SGperms!C240/SGperms!C$307</f>
        <v>0.13937437934458788</v>
      </c>
      <c r="D240" s="23">
        <f>SGperms!D240/SGperms!D$307</f>
        <v>0.28016235413495688</v>
      </c>
      <c r="E240" s="23">
        <f>SGperms!E240/SGperms!E$307</f>
        <v>0.42238586156111929</v>
      </c>
      <c r="F240" s="17">
        <f>SGperms!F240/SGperms!F$307</f>
        <v>0.55462942104077495</v>
      </c>
      <c r="G240" s="20"/>
      <c r="H240" s="20">
        <v>237</v>
      </c>
      <c r="I240" s="23">
        <f>SGperms!I240/SGperms!I$307</f>
        <v>1.5111723425323976E-2</v>
      </c>
      <c r="J240" s="23">
        <f>SGperms!J240/SGperms!J$307</f>
        <v>5.676552363299351E-2</v>
      </c>
      <c r="K240" s="23">
        <f>SGperms!K240/SGperms!K$307</f>
        <v>6.5831634139236817E-2</v>
      </c>
      <c r="L240" s="23">
        <f>SGperms!L240/SGperms!L$307</f>
        <v>0.19100552165068294</v>
      </c>
      <c r="M240" s="23">
        <f>SGperms!M240/SGperms!M$307</f>
        <v>0.3836549375709421</v>
      </c>
      <c r="N240" s="20"/>
      <c r="O240" s="20"/>
      <c r="P240" s="20"/>
    </row>
    <row r="241" spans="1:16" ht="15.5">
      <c r="A241" s="21">
        <v>238</v>
      </c>
      <c r="B241" s="23">
        <f>SGperms!B241/SGperms!B$307</f>
        <v>5.165089379600421E-2</v>
      </c>
      <c r="C241" s="23">
        <f>SGperms!C241/SGperms!C$307</f>
        <v>0.13142999006951339</v>
      </c>
      <c r="D241" s="23">
        <f>SGperms!D241/SGperms!D$307</f>
        <v>0.27356671740233379</v>
      </c>
      <c r="E241" s="23">
        <f>SGperms!E241/SGperms!E$307</f>
        <v>0.410814222596255</v>
      </c>
      <c r="F241" s="17">
        <f>SGperms!F241/SGperms!F$307</f>
        <v>0.54708267627844109</v>
      </c>
      <c r="G241" s="20"/>
      <c r="H241" s="20">
        <v>238</v>
      </c>
      <c r="I241" s="23">
        <f>SGperms!I241/SGperms!I$307</f>
        <v>1.2700736212166873E-2</v>
      </c>
      <c r="J241" s="23">
        <f>SGperms!J241/SGperms!J$307</f>
        <v>6.0472659870250224E-2</v>
      </c>
      <c r="K241" s="23">
        <f>SGperms!K241/SGperms!K$307</f>
        <v>9.3504223711039891E-2</v>
      </c>
      <c r="L241" s="23">
        <f>SGperms!L241/SGperms!L$307</f>
        <v>0.21091252542865446</v>
      </c>
      <c r="M241" s="23">
        <f>SGperms!M241/SGperms!M$307</f>
        <v>0.33118930508260813</v>
      </c>
      <c r="N241" s="20"/>
      <c r="O241" s="20"/>
      <c r="P241" s="20"/>
    </row>
    <row r="242" spans="1:16" ht="15.5">
      <c r="A242" s="21">
        <v>239</v>
      </c>
      <c r="B242" s="23">
        <f>SGperms!B242/SGperms!B$307</f>
        <v>6.5068349106203988E-2</v>
      </c>
      <c r="C242" s="23">
        <f>SGperms!C242/SGperms!C$307</f>
        <v>0.1368421052631579</v>
      </c>
      <c r="D242" s="23">
        <f>SGperms!D242/SGperms!D$307</f>
        <v>0.30806697108066966</v>
      </c>
      <c r="E242" s="23">
        <f>SGperms!E242/SGperms!E$307</f>
        <v>0.40210393435724801</v>
      </c>
      <c r="F242" s="17">
        <f>SGperms!F242/SGperms!F$307</f>
        <v>0.56780806487947744</v>
      </c>
      <c r="G242" s="20"/>
      <c r="H242" s="20">
        <v>239</v>
      </c>
      <c r="I242" s="23">
        <f>SGperms!I242/SGperms!I$307</f>
        <v>7.4912816980238512E-3</v>
      </c>
      <c r="J242" s="23">
        <f>SGperms!J242/SGperms!J$307</f>
        <v>8.1325301204819275E-2</v>
      </c>
      <c r="K242" s="23">
        <f>SGperms!K242/SGperms!K$307</f>
        <v>0.14651907952228369</v>
      </c>
      <c r="L242" s="23">
        <f>SGperms!L242/SGperms!L$307</f>
        <v>0.21541702993315895</v>
      </c>
      <c r="M242" s="23">
        <f>SGperms!M242/SGperms!M$307</f>
        <v>0.3791146424517593</v>
      </c>
      <c r="N242" s="20"/>
      <c r="O242" s="20"/>
      <c r="P242" s="20"/>
    </row>
    <row r="243" spans="1:16" ht="15.5">
      <c r="A243" s="21">
        <v>240</v>
      </c>
      <c r="B243" s="23">
        <f>SGperms!B243/SGperms!B$307</f>
        <v>5.9600420609884339E-2</v>
      </c>
      <c r="C243" s="23">
        <f>SGperms!C243/SGperms!C$307</f>
        <v>0.13907646474677257</v>
      </c>
      <c r="D243" s="23">
        <f>SGperms!D243/SGperms!D$307</f>
        <v>0.29589041095890412</v>
      </c>
      <c r="E243" s="23">
        <f>SGperms!E243/SGperms!E$307</f>
        <v>0.40467073427309069</v>
      </c>
      <c r="F243" s="17">
        <f>SGperms!F243/SGperms!F$307</f>
        <v>0.5498986258166253</v>
      </c>
      <c r="G243" s="20"/>
      <c r="H243" s="20">
        <v>240</v>
      </c>
      <c r="I243" s="23">
        <f>SGperms!I243/SGperms!I$307</f>
        <v>7.4912816980238512E-3</v>
      </c>
      <c r="J243" s="23">
        <f>SGperms!J243/SGperms!J$307</f>
        <v>4.8192771084337345E-2</v>
      </c>
      <c r="K243" s="23">
        <f>SGperms!K243/SGperms!K$307</f>
        <v>9.1465190795222834E-2</v>
      </c>
      <c r="L243" s="23">
        <f>SGperms!L243/SGperms!L$307</f>
        <v>0.20902353966870096</v>
      </c>
      <c r="M243" s="23">
        <f>SGperms!M243/SGperms!M$307</f>
        <v>0.31580274940093328</v>
      </c>
      <c r="N243" s="20"/>
      <c r="O243" s="20"/>
      <c r="P243" s="20"/>
    </row>
    <row r="244" spans="1:16" ht="15.5">
      <c r="A244" s="21">
        <v>241</v>
      </c>
      <c r="B244" s="23">
        <f>SGperms!B244/SGperms!B$307</f>
        <v>4.5509989484752891E-2</v>
      </c>
      <c r="C244" s="23">
        <f>SGperms!C244/SGperms!C$307</f>
        <v>0.1438927507447865</v>
      </c>
      <c r="D244" s="23">
        <f>SGperms!D244/SGperms!D$307</f>
        <v>0.27214611872146116</v>
      </c>
      <c r="E244" s="23">
        <f>SGperms!E244/SGperms!E$307</f>
        <v>0.41123500946770458</v>
      </c>
      <c r="F244" s="17">
        <f>SGperms!F244/SGperms!F$307</f>
        <v>0.55192610948411813</v>
      </c>
      <c r="G244" s="20"/>
      <c r="H244" s="20">
        <v>241</v>
      </c>
      <c r="I244" s="23">
        <f>SGperms!I244/SGperms!I$307</f>
        <v>1.5972790287165795E-2</v>
      </c>
      <c r="J244" s="23">
        <f>SGperms!J244/SGperms!J$307</f>
        <v>1.4249304911955514E-2</v>
      </c>
      <c r="K244" s="23">
        <f>SGperms!K244/SGperms!K$307</f>
        <v>5.9423244975240312E-2</v>
      </c>
      <c r="L244" s="23">
        <f>SGperms!L244/SGperms!L$307</f>
        <v>0.2128741644870677</v>
      </c>
      <c r="M244" s="23">
        <f>SGperms!M244/SGperms!M$307</f>
        <v>0.35553033169378229</v>
      </c>
      <c r="N244" s="20"/>
      <c r="O244" s="20"/>
      <c r="P244" s="20"/>
    </row>
    <row r="245" spans="1:16" ht="15.5">
      <c r="A245" s="21">
        <v>242</v>
      </c>
      <c r="B245" s="23">
        <f>SGperms!B245/SGperms!B$307</f>
        <v>5.9852786540483698E-2</v>
      </c>
      <c r="C245" s="23">
        <f>SGperms!C245/SGperms!C$307</f>
        <v>0.14275074478649452</v>
      </c>
      <c r="D245" s="23">
        <f>SGperms!D245/SGperms!D$307</f>
        <v>0.28280060882800606</v>
      </c>
      <c r="E245" s="23">
        <f>SGperms!E245/SGperms!E$307</f>
        <v>0.39276246581106666</v>
      </c>
      <c r="F245" s="17">
        <f>SGperms!F245/SGperms!F$307</f>
        <v>0.52799053840955168</v>
      </c>
      <c r="G245" s="20"/>
      <c r="H245" s="20">
        <v>242</v>
      </c>
      <c r="I245" s="23">
        <f>SGperms!I245/SGperms!I$307</f>
        <v>1.4939510052955612E-2</v>
      </c>
      <c r="J245" s="23">
        <f>SGperms!J245/SGperms!J$307</f>
        <v>3.4406858202038926E-2</v>
      </c>
      <c r="K245" s="23">
        <f>SGperms!K245/SGperms!K$307</f>
        <v>0.13719778619283424</v>
      </c>
      <c r="L245" s="23">
        <f>SGperms!L245/SGperms!L$307</f>
        <v>0.22173786689915723</v>
      </c>
      <c r="M245" s="23">
        <f>SGperms!M245/SGperms!M$307</f>
        <v>0.32059528313784835</v>
      </c>
      <c r="N245" s="20"/>
      <c r="O245" s="20"/>
      <c r="P245" s="20"/>
    </row>
    <row r="246" spans="1:16" ht="15.5">
      <c r="A246" s="21">
        <v>243</v>
      </c>
      <c r="B246" s="23">
        <f>SGperms!B246/SGperms!B$307</f>
        <v>5.7875920084121978E-2</v>
      </c>
      <c r="C246" s="23">
        <f>SGperms!C246/SGperms!C$307</f>
        <v>0.13947368421052631</v>
      </c>
      <c r="D246" s="23">
        <f>SGperms!D246/SGperms!D$307</f>
        <v>0.29233891425672248</v>
      </c>
      <c r="E246" s="23">
        <f>SGperms!E246/SGperms!E$307</f>
        <v>0.40004207868714492</v>
      </c>
      <c r="F246" s="17">
        <f>SGperms!F246/SGperms!F$307</f>
        <v>0.5466884433430953</v>
      </c>
      <c r="G246" s="20"/>
      <c r="H246" s="20">
        <v>243</v>
      </c>
      <c r="I246" s="23">
        <f>SGperms!I246/SGperms!I$307</f>
        <v>7.0607482671029408E-3</v>
      </c>
      <c r="J246" s="23">
        <f>SGperms!J246/SGperms!J$307</f>
        <v>3.3595922150139013E-2</v>
      </c>
      <c r="K246" s="23">
        <f>SGperms!K246/SGperms!K$307</f>
        <v>4.2819691232158459E-2</v>
      </c>
      <c r="L246" s="23">
        <f>SGperms!L246/SGperms!L$307</f>
        <v>0.19681778552746293</v>
      </c>
      <c r="M246" s="23">
        <f>SGperms!M246/SGperms!M$307</f>
        <v>0.38113255139361835</v>
      </c>
      <c r="N246" s="20"/>
      <c r="O246" s="20"/>
      <c r="P246" s="20"/>
    </row>
    <row r="247" spans="1:16" ht="15.5">
      <c r="A247" s="21">
        <v>244</v>
      </c>
      <c r="B247" s="23">
        <f>SGperms!B247/SGperms!B$307</f>
        <v>5.1608832807570976E-2</v>
      </c>
      <c r="C247" s="23">
        <f>SGperms!C247/SGperms!C$307</f>
        <v>0.13440913604766633</v>
      </c>
      <c r="D247" s="23">
        <f>SGperms!D247/SGperms!D$307</f>
        <v>0.27742262810755958</v>
      </c>
      <c r="E247" s="23">
        <f>SGperms!E247/SGperms!E$307</f>
        <v>0.40155691142436351</v>
      </c>
      <c r="F247" s="17">
        <f>SGperms!F247/SGperms!F$307</f>
        <v>0.54657580536156791</v>
      </c>
      <c r="G247" s="20"/>
      <c r="H247" s="20">
        <v>244</v>
      </c>
      <c r="I247" s="23">
        <f>SGperms!I247/SGperms!I$307</f>
        <v>2.234468506479528E-2</v>
      </c>
      <c r="J247" s="23">
        <f>SGperms!J247/SGperms!J$307</f>
        <v>5.7692307692307689E-2</v>
      </c>
      <c r="K247" s="23">
        <f>SGperms!K247/SGperms!K$307</f>
        <v>0.20157296824934456</v>
      </c>
      <c r="L247" s="23">
        <f>SGperms!L247/SGperms!L$307</f>
        <v>0.20764312699796569</v>
      </c>
      <c r="M247" s="23">
        <f>SGperms!M247/SGperms!M$307</f>
        <v>0.35805271787110604</v>
      </c>
      <c r="N247" s="20"/>
      <c r="O247" s="20"/>
      <c r="P247" s="20"/>
    </row>
    <row r="248" spans="1:16" ht="15.5">
      <c r="A248" s="21">
        <v>245</v>
      </c>
      <c r="B248" s="23">
        <f>SGperms!B248/SGperms!B$307</f>
        <v>5.3838065194532068E-2</v>
      </c>
      <c r="C248" s="23">
        <f>SGperms!C248/SGperms!C$307</f>
        <v>0.12492552135054616</v>
      </c>
      <c r="D248" s="23">
        <f>SGperms!D248/SGperms!D$307</f>
        <v>0.25580923389142568</v>
      </c>
      <c r="E248" s="23">
        <f>SGperms!E248/SGperms!E$307</f>
        <v>0.39726488533557758</v>
      </c>
      <c r="F248" s="17">
        <f>SGperms!F248/SGperms!F$307</f>
        <v>0.52483667492678532</v>
      </c>
      <c r="G248" s="20"/>
      <c r="H248" s="20">
        <v>245</v>
      </c>
      <c r="I248" s="23">
        <f>SGperms!I248/SGperms!I$307</f>
        <v>1.6704697119731344E-2</v>
      </c>
      <c r="J248" s="23">
        <f>SGperms!J248/SGperms!J$307</f>
        <v>3.4522706209453191E-2</v>
      </c>
      <c r="K248" s="23">
        <f>SGperms!K248/SGperms!K$307</f>
        <v>8.7969705796679287E-2</v>
      </c>
      <c r="L248" s="23">
        <f>SGperms!L248/SGperms!L$307</f>
        <v>0.20698924731182794</v>
      </c>
      <c r="M248" s="23">
        <f>SGperms!M248/SGperms!M$307</f>
        <v>0.3572960020179089</v>
      </c>
      <c r="N248" s="20"/>
      <c r="O248" s="20"/>
      <c r="P248" s="20"/>
    </row>
    <row r="249" spans="1:16" ht="15.5">
      <c r="A249" s="21">
        <v>246</v>
      </c>
      <c r="B249" s="23">
        <f>SGperms!B249/SGperms!B$307</f>
        <v>5.0683491062039961E-2</v>
      </c>
      <c r="C249" s="23">
        <f>SGperms!C249/SGperms!C$307</f>
        <v>0.12631578947368421</v>
      </c>
      <c r="D249" s="23">
        <f>SGperms!D249/SGperms!D$307</f>
        <v>0.25905631659056316</v>
      </c>
      <c r="E249" s="23">
        <f>SGperms!E249/SGperms!E$307</f>
        <v>0.39221544287818216</v>
      </c>
      <c r="F249" s="17">
        <f>SGperms!F249/SGperms!F$307</f>
        <v>0.52787790042802429</v>
      </c>
      <c r="G249" s="20"/>
      <c r="H249" s="20">
        <v>246</v>
      </c>
      <c r="I249" s="23">
        <f>SGperms!I249/SGperms!I$307</f>
        <v>2.0536444654927453E-2</v>
      </c>
      <c r="J249" s="23">
        <f>SGperms!J249/SGperms!J$307</f>
        <v>7.0435588507877664E-2</v>
      </c>
      <c r="K249" s="23">
        <f>SGperms!K249/SGperms!K$307</f>
        <v>0.12933294494611125</v>
      </c>
      <c r="L249" s="23">
        <f>SGperms!L249/SGperms!L$307</f>
        <v>0.20480964835803545</v>
      </c>
      <c r="M249" s="23">
        <f>SGperms!M249/SGperms!M$307</f>
        <v>0.35477361584058514</v>
      </c>
      <c r="N249" s="20"/>
      <c r="O249" s="20"/>
      <c r="P249" s="20"/>
    </row>
    <row r="250" spans="1:16" ht="15.5">
      <c r="A250" s="21">
        <v>247</v>
      </c>
      <c r="B250" s="23">
        <f>SGperms!B250/SGperms!B$307</f>
        <v>6.3806519453207144E-2</v>
      </c>
      <c r="C250" s="23">
        <f>SGperms!C250/SGperms!C$307</f>
        <v>0.13599801390268124</v>
      </c>
      <c r="D250" s="23">
        <f>SGperms!D250/SGperms!D$307</f>
        <v>0.2778285134449518</v>
      </c>
      <c r="E250" s="23">
        <f>SGperms!E250/SGperms!E$307</f>
        <v>0.38800757416368609</v>
      </c>
      <c r="F250" s="17">
        <f>SGperms!F250/SGperms!F$307</f>
        <v>0.53728317188555974</v>
      </c>
      <c r="G250" s="20"/>
      <c r="H250" s="20">
        <v>247</v>
      </c>
      <c r="I250" s="23">
        <f>SGperms!I250/SGperms!I$307</f>
        <v>1.7996297412494078E-2</v>
      </c>
      <c r="J250" s="23">
        <f>SGperms!J250/SGperms!J$307</f>
        <v>8.3294717330861898E-2</v>
      </c>
      <c r="K250" s="23">
        <f>SGperms!K250/SGperms!K$307</f>
        <v>0.11564229536848236</v>
      </c>
      <c r="L250" s="23">
        <f>SGperms!L250/SGperms!L$307</f>
        <v>0.18962510897994769</v>
      </c>
      <c r="M250" s="23">
        <f>SGperms!M250/SGperms!M$307</f>
        <v>0.33081094715600956</v>
      </c>
      <c r="N250" s="20"/>
      <c r="O250" s="20"/>
      <c r="P250" s="20"/>
    </row>
    <row r="251" spans="1:16" ht="15.5">
      <c r="A251" s="21">
        <v>248</v>
      </c>
      <c r="B251" s="23">
        <f>SGperms!B251/SGperms!B$307</f>
        <v>5.7497371188222922E-2</v>
      </c>
      <c r="C251" s="23">
        <f>SGperms!C251/SGperms!C$307</f>
        <v>0.13505461767626611</v>
      </c>
      <c r="D251" s="23">
        <f>SGperms!D251/SGperms!D$307</f>
        <v>0.24515474378488075</v>
      </c>
      <c r="E251" s="23">
        <f>SGperms!E251/SGperms!E$307</f>
        <v>0.38531453818640859</v>
      </c>
      <c r="F251" s="17">
        <f>SGperms!F251/SGperms!F$307</f>
        <v>0.52737102951115122</v>
      </c>
      <c r="G251" s="20"/>
      <c r="H251" s="20">
        <v>248</v>
      </c>
      <c r="I251" s="23">
        <f>SGperms!I251/SGperms!I$307</f>
        <v>1.846988418650708E-2</v>
      </c>
      <c r="J251" s="23">
        <f>SGperms!J251/SGperms!J$307</f>
        <v>4.7729379054680256E-2</v>
      </c>
      <c r="K251" s="23">
        <f>SGperms!K251/SGperms!K$307</f>
        <v>7.282260413632391E-2</v>
      </c>
      <c r="L251" s="23">
        <f>SGperms!L251/SGperms!L$307</f>
        <v>0.21142109851787269</v>
      </c>
      <c r="M251" s="23">
        <f>SGperms!M251/SGperms!M$307</f>
        <v>0.34178332702736791</v>
      </c>
      <c r="N251" s="20"/>
      <c r="O251" s="20"/>
      <c r="P251" s="20"/>
    </row>
    <row r="252" spans="1:16" ht="15.5">
      <c r="A252" s="21">
        <v>249</v>
      </c>
      <c r="B252" s="23">
        <f>SGperms!B252/SGperms!B$307</f>
        <v>4.3827549947423765E-2</v>
      </c>
      <c r="C252" s="23">
        <f>SGperms!C252/SGperms!C$307</f>
        <v>0.12497517378351539</v>
      </c>
      <c r="D252" s="23">
        <f>SGperms!D252/SGperms!D$307</f>
        <v>0.26808726534753929</v>
      </c>
      <c r="E252" s="23">
        <f>SGperms!E252/SGperms!E$307</f>
        <v>0.38392594151062487</v>
      </c>
      <c r="F252" s="17">
        <f>SGperms!F252/SGperms!F$307</f>
        <v>0.51300968686641135</v>
      </c>
      <c r="G252" s="20"/>
      <c r="H252" s="20">
        <v>249</v>
      </c>
      <c r="I252" s="23">
        <f>SGperms!I252/SGperms!I$307</f>
        <v>2.1225298144400911E-2</v>
      </c>
      <c r="J252" s="23">
        <f>SGperms!J252/SGperms!J$307</f>
        <v>5.5491195551436515E-2</v>
      </c>
      <c r="K252" s="23">
        <f>SGperms!K252/SGperms!K$307</f>
        <v>0.10515584037285172</v>
      </c>
      <c r="L252" s="23">
        <f>SGperms!L252/SGperms!L$307</f>
        <v>0.17298750363266491</v>
      </c>
      <c r="M252" s="23">
        <f>SGperms!M252/SGperms!M$307</f>
        <v>0.34758481523521251</v>
      </c>
      <c r="N252" s="20"/>
      <c r="O252" s="20"/>
      <c r="P252" s="20"/>
    </row>
    <row r="253" spans="1:16" ht="15.5">
      <c r="A253" s="21">
        <v>250</v>
      </c>
      <c r="B253" s="23">
        <f>SGperms!B253/SGperms!B$307</f>
        <v>4.828601472134595E-2</v>
      </c>
      <c r="C253" s="23">
        <f>SGperms!C253/SGperms!C$307</f>
        <v>0.13565044687189673</v>
      </c>
      <c r="D253" s="23">
        <f>SGperms!D253/SGperms!D$307</f>
        <v>0.30867579908675802</v>
      </c>
      <c r="E253" s="23">
        <f>SGperms!E253/SGperms!E$307</f>
        <v>0.39697033452556274</v>
      </c>
      <c r="F253" s="17">
        <f>SGperms!F253/SGperms!F$307</f>
        <v>0.51492453255237669</v>
      </c>
      <c r="G253" s="20"/>
      <c r="H253" s="20">
        <v>250</v>
      </c>
      <c r="I253" s="23">
        <f>SGperms!I253/SGperms!I$307</f>
        <v>1.8340724157230807E-2</v>
      </c>
      <c r="J253" s="23">
        <f>SGperms!J253/SGperms!J$307</f>
        <v>1.8535681186283594E-2</v>
      </c>
      <c r="K253" s="23">
        <f>SGperms!K253/SGperms!K$307</f>
        <v>7.0492280803961541E-2</v>
      </c>
      <c r="L253" s="23">
        <f>SGperms!L253/SGperms!L$307</f>
        <v>0.20219412961348443</v>
      </c>
      <c r="M253" s="23">
        <f>SGperms!M253/SGperms!M$307</f>
        <v>0.35073779795686721</v>
      </c>
      <c r="N253" s="20"/>
      <c r="O253" s="20"/>
      <c r="P253" s="20"/>
    </row>
    <row r="254" spans="1:16" ht="15.5">
      <c r="A254" s="21">
        <v>251</v>
      </c>
      <c r="B254" s="23">
        <f>SGperms!B254/SGperms!B$307</f>
        <v>4.8874868559411151E-2</v>
      </c>
      <c r="C254" s="23">
        <f>SGperms!C254/SGperms!C$307</f>
        <v>0.12939424031777558</v>
      </c>
      <c r="D254" s="23">
        <f>SGperms!D254/SGperms!D$307</f>
        <v>0.29112125824454588</v>
      </c>
      <c r="E254" s="23">
        <f>SGperms!E254/SGperms!E$307</f>
        <v>0.38287397433200082</v>
      </c>
      <c r="F254" s="17">
        <f>SGperms!F254/SGperms!F$307</f>
        <v>0.51160171209731919</v>
      </c>
      <c r="G254" s="20"/>
      <c r="H254" s="20">
        <v>251</v>
      </c>
      <c r="I254" s="23">
        <f>SGperms!I254/SGperms!I$307</f>
        <v>8.9120420200628579E-3</v>
      </c>
      <c r="J254" s="23">
        <f>SGperms!J254/SGperms!J$307</f>
        <v>5.0741427247451336E-2</v>
      </c>
      <c r="K254" s="23">
        <f>SGperms!K254/SGperms!K$307</f>
        <v>9.3212933294494607E-2</v>
      </c>
      <c r="L254" s="23">
        <f>SGperms!L254/SGperms!L$307</f>
        <v>0.22260970648067421</v>
      </c>
      <c r="M254" s="23">
        <f>SGperms!M254/SGperms!M$307</f>
        <v>0.33509900365745993</v>
      </c>
      <c r="N254" s="20"/>
      <c r="O254" s="20"/>
      <c r="P254" s="20"/>
    </row>
    <row r="255" spans="1:16" ht="15.5">
      <c r="A255" s="21">
        <v>252</v>
      </c>
      <c r="B255" s="23">
        <f>SGperms!B255/SGperms!B$307</f>
        <v>6.2586750788643536E-2</v>
      </c>
      <c r="C255" s="23">
        <f>SGperms!C255/SGperms!C$307</f>
        <v>0.12706057596822243</v>
      </c>
      <c r="D255" s="23">
        <f>SGperms!D255/SGperms!D$307</f>
        <v>0.26585489599188228</v>
      </c>
      <c r="E255" s="23">
        <f>SGperms!E255/SGperms!E$307</f>
        <v>0.37315379760151485</v>
      </c>
      <c r="F255" s="17">
        <f>SGperms!F255/SGperms!F$307</f>
        <v>0.52889164226177066</v>
      </c>
      <c r="G255" s="20"/>
      <c r="H255" s="20">
        <v>252</v>
      </c>
      <c r="I255" s="23">
        <f>SGperms!I255/SGperms!I$307</f>
        <v>1.7092177207560167E-2</v>
      </c>
      <c r="J255" s="23">
        <f>SGperms!J255/SGperms!J$307</f>
        <v>5.977757182576459E-2</v>
      </c>
      <c r="K255" s="23">
        <f>SGperms!K255/SGperms!K$307</f>
        <v>0.10952519662103115</v>
      </c>
      <c r="L255" s="23">
        <f>SGperms!L255/SGperms!L$307</f>
        <v>0.19173205463528045</v>
      </c>
      <c r="M255" s="23">
        <f>SGperms!M255/SGperms!M$307</f>
        <v>0.32664900996342539</v>
      </c>
      <c r="N255" s="20"/>
      <c r="O255" s="20"/>
      <c r="P255" s="20"/>
    </row>
    <row r="256" spans="1:16" ht="15.5">
      <c r="A256" s="21">
        <v>253</v>
      </c>
      <c r="B256" s="23">
        <f>SGperms!B256/SGperms!B$307</f>
        <v>6.6456361724500521E-2</v>
      </c>
      <c r="C256" s="23">
        <f>SGperms!C256/SGperms!C$307</f>
        <v>0.13584905660377355</v>
      </c>
      <c r="D256" s="23">
        <f>SGperms!D256/SGperms!D$307</f>
        <v>0.27427701674277016</v>
      </c>
      <c r="E256" s="23">
        <f>SGperms!E256/SGperms!E$307</f>
        <v>0.39019566589522403</v>
      </c>
      <c r="F256" s="17">
        <f>SGperms!F256/SGperms!F$307</f>
        <v>0.52196440639783737</v>
      </c>
      <c r="G256" s="20"/>
      <c r="H256" s="20">
        <v>253</v>
      </c>
      <c r="I256" s="23">
        <f>SGperms!I256/SGperms!I$307</f>
        <v>1.846988418650708E-2</v>
      </c>
      <c r="J256" s="23">
        <f>SGperms!J256/SGperms!J$307</f>
        <v>3.0583873957367929E-2</v>
      </c>
      <c r="K256" s="23">
        <f>SGperms!K256/SGperms!K$307</f>
        <v>0.10515584037285172</v>
      </c>
      <c r="L256" s="23">
        <f>SGperms!L256/SGperms!L$307</f>
        <v>0.20233943621040396</v>
      </c>
      <c r="M256" s="23">
        <f>SGperms!M256/SGperms!M$307</f>
        <v>0.31668558456299656</v>
      </c>
      <c r="N256" s="20"/>
      <c r="O256" s="20"/>
      <c r="P256" s="20"/>
    </row>
    <row r="257" spans="1:16" ht="15.5">
      <c r="A257" s="21">
        <v>254</v>
      </c>
      <c r="B257" s="23">
        <f>SGperms!B257/SGperms!B$307</f>
        <v>5.1735015772870659E-2</v>
      </c>
      <c r="C257" s="23">
        <f>SGperms!C257/SGperms!C$307</f>
        <v>0.11807348560079443</v>
      </c>
      <c r="D257" s="23">
        <f>SGperms!D257/SGperms!D$307</f>
        <v>0.2601725012683917</v>
      </c>
      <c r="E257" s="23">
        <f>SGperms!E257/SGperms!E$307</f>
        <v>0.38430464969492945</v>
      </c>
      <c r="F257" s="17">
        <f>SGperms!F257/SGperms!F$307</f>
        <v>0.50608245100247806</v>
      </c>
      <c r="G257" s="20"/>
      <c r="H257" s="20">
        <v>254</v>
      </c>
      <c r="I257" s="23">
        <f>SGperms!I257/SGperms!I$307</f>
        <v>1.4595083308218883E-2</v>
      </c>
      <c r="J257" s="23">
        <f>SGperms!J257/SGperms!J$307</f>
        <v>6.2326227988878588E-2</v>
      </c>
      <c r="K257" s="23">
        <f>SGperms!K257/SGperms!K$307</f>
        <v>9.7290999126128749E-2</v>
      </c>
      <c r="L257" s="23">
        <f>SGperms!L257/SGperms!L$307</f>
        <v>0.19580063934902645</v>
      </c>
      <c r="M257" s="23">
        <f>SGperms!M257/SGperms!M$307</f>
        <v>0.33232437886240385</v>
      </c>
      <c r="N257" s="20"/>
      <c r="O257" s="20"/>
      <c r="P257" s="20"/>
    </row>
    <row r="258" spans="1:16" ht="15.5">
      <c r="A258" s="21">
        <v>255</v>
      </c>
      <c r="B258" s="23">
        <f>SGperms!B258/SGperms!B$307</f>
        <v>5.7202944269190321E-2</v>
      </c>
      <c r="C258" s="23">
        <f>SGperms!C258/SGperms!C$307</f>
        <v>0.12164846077457793</v>
      </c>
      <c r="D258" s="23">
        <f>SGperms!D258/SGperms!D$307</f>
        <v>0.27224759005580923</v>
      </c>
      <c r="E258" s="23">
        <f>SGperms!E258/SGperms!E$307</f>
        <v>0.37795076793604038</v>
      </c>
      <c r="F258" s="17">
        <f>SGperms!F258/SGperms!F$307</f>
        <v>0.51774048209056089</v>
      </c>
      <c r="G258" s="20"/>
      <c r="H258" s="20">
        <v>255</v>
      </c>
      <c r="I258" s="23">
        <f>SGperms!I258/SGperms!I$307</f>
        <v>1.8986524303612175E-2</v>
      </c>
      <c r="J258" s="23">
        <f>SGperms!J258/SGperms!J$307</f>
        <v>4.1010194624652455E-2</v>
      </c>
      <c r="K258" s="23">
        <f>SGperms!K258/SGperms!K$307</f>
        <v>4.0198077483250799E-2</v>
      </c>
      <c r="L258" s="23">
        <f>SGperms!L258/SGperms!L$307</f>
        <v>0.1983435047951177</v>
      </c>
      <c r="M258" s="23">
        <f>SGperms!M258/SGperms!M$307</f>
        <v>0.34291840080716351</v>
      </c>
      <c r="N258" s="20"/>
      <c r="O258" s="20"/>
      <c r="P258" s="20"/>
    </row>
    <row r="259" spans="1:16" ht="15.5">
      <c r="A259" s="21">
        <v>256</v>
      </c>
      <c r="B259" s="23">
        <f>SGperms!B259/SGperms!B$307</f>
        <v>4.3449001051524709E-2</v>
      </c>
      <c r="C259" s="23">
        <f>SGperms!C259/SGperms!C$307</f>
        <v>0.13351539225422043</v>
      </c>
      <c r="D259" s="23">
        <f>SGperms!D259/SGperms!D$307</f>
        <v>0.23602232369355655</v>
      </c>
      <c r="E259" s="23">
        <f>SGperms!E259/SGperms!E$307</f>
        <v>0.36629497159688618</v>
      </c>
      <c r="F259" s="17">
        <f>SGperms!F259/SGperms!F$307</f>
        <v>0.50642036494706022</v>
      </c>
      <c r="G259" s="20"/>
      <c r="H259" s="20">
        <v>256</v>
      </c>
      <c r="I259" s="23">
        <f>SGperms!I259/SGperms!I$307</f>
        <v>3.4442674473672877E-4</v>
      </c>
      <c r="J259" s="23">
        <f>SGperms!J259/SGperms!J$307</f>
        <v>0</v>
      </c>
      <c r="K259" s="23">
        <f>SGperms!K259/SGperms!K$307</f>
        <v>0.18030876784153801</v>
      </c>
      <c r="L259" s="23">
        <f>SGperms!L259/SGperms!L$307</f>
        <v>0.18591979075850043</v>
      </c>
      <c r="M259" s="23">
        <f>SGperms!M259/SGperms!M$307</f>
        <v>0.36107958128389456</v>
      </c>
      <c r="N259" s="20"/>
      <c r="O259" s="20"/>
      <c r="P259" s="20"/>
    </row>
    <row r="260" spans="1:16" ht="15.5">
      <c r="A260" s="21">
        <v>257</v>
      </c>
      <c r="B260" s="23">
        <f>SGperms!B260/SGperms!B$307</f>
        <v>4.6813880126182962E-2</v>
      </c>
      <c r="C260" s="23">
        <f>SGperms!C260/SGperms!C$307</f>
        <v>0.12740814299900693</v>
      </c>
      <c r="D260" s="23">
        <f>SGperms!D260/SGperms!D$307</f>
        <v>0.25814307458143076</v>
      </c>
      <c r="E260" s="23">
        <f>SGperms!E260/SGperms!E$307</f>
        <v>0.36503261098253736</v>
      </c>
      <c r="F260" s="17">
        <f>SGperms!F260/SGperms!F$307</f>
        <v>0.50872944356837124</v>
      </c>
      <c r="G260" s="20"/>
      <c r="H260" s="20">
        <v>257</v>
      </c>
      <c r="I260" s="23">
        <f>SGperms!I260/SGperms!I$307</f>
        <v>4.5636543677616565E-3</v>
      </c>
      <c r="J260" s="23">
        <f>SGperms!J260/SGperms!J$307</f>
        <v>5.3521779425393878E-2</v>
      </c>
      <c r="K260" s="23">
        <f>SGperms!K260/SGperms!K$307</f>
        <v>0.1066122924555782</v>
      </c>
      <c r="L260" s="23">
        <f>SGperms!L260/SGperms!L$307</f>
        <v>0.19718105201976166</v>
      </c>
      <c r="M260" s="23">
        <f>SGperms!M260/SGperms!M$307</f>
        <v>0.33320721402446712</v>
      </c>
      <c r="N260" s="20"/>
      <c r="O260" s="20"/>
      <c r="P260" s="20"/>
    </row>
    <row r="261" spans="1:16" ht="15.5">
      <c r="A261" s="21">
        <v>258</v>
      </c>
      <c r="B261" s="23">
        <f>SGperms!B261/SGperms!B$307</f>
        <v>4.6687697160883286E-2</v>
      </c>
      <c r="C261" s="23">
        <f>SGperms!C261/SGperms!C$307</f>
        <v>0.11474677259185699</v>
      </c>
      <c r="D261" s="23">
        <f>SGperms!D261/SGperms!D$307</f>
        <v>0.24556062912227294</v>
      </c>
      <c r="E261" s="23">
        <f>SGperms!E261/SGperms!E$307</f>
        <v>0.36835682726698926</v>
      </c>
      <c r="F261" s="17">
        <f>SGperms!F261/SGperms!F$307</f>
        <v>0.50743410678080647</v>
      </c>
      <c r="G261" s="20"/>
      <c r="H261" s="20">
        <v>258</v>
      </c>
      <c r="I261" s="23">
        <f>SGperms!I261/SGperms!I$307</f>
        <v>1.3174322986179876E-2</v>
      </c>
      <c r="J261" s="23">
        <f>SGperms!J261/SGperms!J$307</f>
        <v>7.5532900834105646E-2</v>
      </c>
      <c r="K261" s="23">
        <f>SGperms!K261/SGperms!K$307</f>
        <v>7.6026798718322158E-2</v>
      </c>
      <c r="L261" s="23">
        <f>SGperms!L261/SGperms!L$307</f>
        <v>0.19289450741063643</v>
      </c>
      <c r="M261" s="23">
        <f>SGperms!M261/SGperms!M$307</f>
        <v>0.31491991423886995</v>
      </c>
      <c r="N261" s="20"/>
      <c r="O261" s="20"/>
      <c r="P261" s="20"/>
    </row>
    <row r="262" spans="1:16" ht="15.5">
      <c r="A262" s="21">
        <v>259</v>
      </c>
      <c r="B262" s="23">
        <f>SGperms!B262/SGperms!B$307</f>
        <v>4.8243953732912723E-2</v>
      </c>
      <c r="C262" s="23">
        <f>SGperms!C262/SGperms!C$307</f>
        <v>0.12462760675273088</v>
      </c>
      <c r="D262" s="23">
        <f>SGperms!D262/SGperms!D$307</f>
        <v>0.26575342465753427</v>
      </c>
      <c r="E262" s="23">
        <f>SGperms!E262/SGperms!E$307</f>
        <v>0.36953503050704817</v>
      </c>
      <c r="F262" s="23">
        <f>SGperms!F262/SGperms!F$307</f>
        <v>0.48501914845685967</v>
      </c>
      <c r="G262" s="20"/>
      <c r="H262" s="20">
        <v>259</v>
      </c>
      <c r="I262" s="23">
        <f>SGperms!I262/SGperms!I$307</f>
        <v>1.4681189994403064E-2</v>
      </c>
      <c r="J262" s="23">
        <f>SGperms!J262/SGperms!J$307</f>
        <v>5.2479147358665428E-2</v>
      </c>
      <c r="K262" s="23">
        <f>SGperms!K262/SGperms!K$307</f>
        <v>0.10865132537139528</v>
      </c>
      <c r="L262" s="23">
        <f>SGperms!L262/SGperms!L$307</f>
        <v>0.18308631211857018</v>
      </c>
      <c r="M262" s="23">
        <f>SGperms!M262/SGperms!M$307</f>
        <v>0.33232437886240385</v>
      </c>
      <c r="N262" s="20"/>
      <c r="O262" s="20"/>
      <c r="P262" s="20"/>
    </row>
    <row r="263" spans="1:16" ht="15.5">
      <c r="A263" s="21">
        <v>260</v>
      </c>
      <c r="B263" s="23">
        <f>SGperms!B263/SGperms!B$307</f>
        <v>5.6151419558359623E-2</v>
      </c>
      <c r="C263" s="23">
        <f>SGperms!C263/SGperms!C$307</f>
        <v>0.11653426017874875</v>
      </c>
      <c r="D263" s="23">
        <f>SGperms!D263/SGperms!D$307</f>
        <v>0.25844748858447486</v>
      </c>
      <c r="E263" s="23">
        <f>SGperms!E263/SGperms!E$307</f>
        <v>0.35059962129181571</v>
      </c>
      <c r="F263" s="23">
        <f>SGperms!F263/SGperms!F$307</f>
        <v>0.49020049560711876</v>
      </c>
      <c r="G263" s="20"/>
      <c r="H263" s="20">
        <v>260</v>
      </c>
      <c r="I263" s="23">
        <f>SGperms!I263/SGperms!I$307</f>
        <v>1.2097989408877598E-2</v>
      </c>
      <c r="J263" s="23">
        <f>SGperms!J263/SGperms!J$307</f>
        <v>9.3836886005560696E-3</v>
      </c>
      <c r="K263" s="23">
        <f>SGperms!K263/SGperms!K$307</f>
        <v>0.1543839207690067</v>
      </c>
      <c r="L263" s="23">
        <f>SGperms!L263/SGperms!L$307</f>
        <v>0.2088055797733217</v>
      </c>
      <c r="M263" s="23">
        <f>SGperms!M263/SGperms!M$307</f>
        <v>0.31290200529701095</v>
      </c>
      <c r="N263" s="20"/>
      <c r="O263" s="20"/>
      <c r="P263" s="20"/>
    </row>
    <row r="264" spans="1:16" ht="15.5">
      <c r="A264" s="21">
        <v>261</v>
      </c>
      <c r="B264" s="23">
        <f>SGperms!B264/SGperms!B$307</f>
        <v>5.8885383806519455E-2</v>
      </c>
      <c r="C264" s="23">
        <f>SGperms!C264/SGperms!C$307</f>
        <v>0.11971201588877854</v>
      </c>
      <c r="D264" s="23">
        <f>SGperms!D264/SGperms!D$307</f>
        <v>0.24332825976661593</v>
      </c>
      <c r="E264" s="23">
        <f>SGperms!E264/SGperms!E$307</f>
        <v>0.35872080791079319</v>
      </c>
      <c r="F264" s="23">
        <f>SGperms!F264/SGperms!F$307</f>
        <v>0.51458661860779453</v>
      </c>
      <c r="G264" s="20"/>
      <c r="H264" s="20">
        <v>261</v>
      </c>
      <c r="I264" s="23">
        <f>SGperms!I264/SGperms!I$307</f>
        <v>2.1784991604598094E-2</v>
      </c>
      <c r="J264" s="23">
        <f>SGperms!J264/SGperms!J$307</f>
        <v>2.1200185356811861E-2</v>
      </c>
      <c r="K264" s="23">
        <f>SGperms!K264/SGperms!K$307</f>
        <v>0.10894261578794057</v>
      </c>
      <c r="L264" s="23">
        <f>SGperms!L264/SGperms!L$307</f>
        <v>0.19086021505376341</v>
      </c>
      <c r="M264" s="23">
        <f>SGperms!M264/SGperms!M$307</f>
        <v>0.38907806785218813</v>
      </c>
      <c r="N264" s="20"/>
      <c r="O264" s="20"/>
      <c r="P264" s="20"/>
    </row>
    <row r="265" spans="1:16" ht="15.5">
      <c r="A265" s="21">
        <v>262</v>
      </c>
      <c r="B265" s="23">
        <f>SGperms!B265/SGperms!B$307</f>
        <v>4.5383806519453208E-2</v>
      </c>
      <c r="C265" s="23">
        <f>SGperms!C265/SGperms!C$307</f>
        <v>0.1083912611717974</v>
      </c>
      <c r="D265" s="23">
        <f>SGperms!D265/SGperms!D$307</f>
        <v>0.25418569254185691</v>
      </c>
      <c r="E265" s="23">
        <f>SGperms!E265/SGperms!E$307</f>
        <v>0.3577109194193141</v>
      </c>
      <c r="F265" s="23">
        <f>SGperms!F265/SGperms!F$307</f>
        <v>0.48738454606893444</v>
      </c>
      <c r="G265" s="20"/>
      <c r="H265" s="20">
        <v>262</v>
      </c>
      <c r="I265" s="23">
        <f>SGperms!I265/SGperms!I$307</f>
        <v>2.0235071253282819E-2</v>
      </c>
      <c r="J265" s="23">
        <f>SGperms!J265/SGperms!J$307</f>
        <v>6.2673772011121412E-2</v>
      </c>
      <c r="K265" s="23">
        <f>SGperms!K265/SGperms!K$307</f>
        <v>6.2627439557238568E-2</v>
      </c>
      <c r="L265" s="23">
        <f>SGperms!L265/SGperms!L$307</f>
        <v>0.18962510897994769</v>
      </c>
      <c r="M265" s="23">
        <f>SGperms!M265/SGperms!M$307</f>
        <v>0.33787362845251612</v>
      </c>
      <c r="N265" s="20"/>
      <c r="O265" s="20"/>
      <c r="P265" s="20"/>
    </row>
    <row r="266" spans="1:16" ht="15.5">
      <c r="A266" s="21">
        <v>263</v>
      </c>
      <c r="B266" s="23">
        <f>SGperms!B266/SGperms!B$307</f>
        <v>4.5257623554153519E-2</v>
      </c>
      <c r="C266" s="23">
        <f>SGperms!C266/SGperms!C$307</f>
        <v>0.11698113207547169</v>
      </c>
      <c r="D266" s="23">
        <f>SGperms!D266/SGperms!D$307</f>
        <v>0.23277524099441907</v>
      </c>
      <c r="E266" s="23">
        <f>SGperms!E266/SGperms!E$307</f>
        <v>0.34310961498001263</v>
      </c>
      <c r="F266" s="23">
        <f>SGperms!F266/SGperms!F$307</f>
        <v>0.47752872268528945</v>
      </c>
      <c r="G266" s="20"/>
      <c r="H266" s="20">
        <v>263</v>
      </c>
      <c r="I266" s="23">
        <f>SGperms!I266/SGperms!I$307</f>
        <v>1.8771257588151721E-2</v>
      </c>
      <c r="J266" s="23">
        <f>SGperms!J266/SGperms!J$307</f>
        <v>3.66079703429101E-2</v>
      </c>
      <c r="K266" s="23">
        <f>SGperms!K266/SGperms!K$307</f>
        <v>9.7582289542674033E-2</v>
      </c>
      <c r="L266" s="23">
        <f>SGperms!L266/SGperms!L$307</f>
        <v>0.18504795117698342</v>
      </c>
      <c r="M266" s="23">
        <f>SGperms!M266/SGperms!M$307</f>
        <v>0.34228780426283256</v>
      </c>
      <c r="N266" s="20"/>
      <c r="O266" s="20"/>
      <c r="P266" s="20"/>
    </row>
    <row r="267" spans="1:16" ht="15.5">
      <c r="A267" s="21">
        <v>264</v>
      </c>
      <c r="B267" s="23">
        <f>SGperms!B267/SGperms!B$307</f>
        <v>4.3701366982124082E-2</v>
      </c>
      <c r="C267" s="23">
        <f>SGperms!C267/SGperms!C$307</f>
        <v>0.10893743793445879</v>
      </c>
      <c r="D267" s="23">
        <f>SGperms!D267/SGperms!D$307</f>
        <v>0.22252663622526633</v>
      </c>
      <c r="E267" s="23">
        <f>SGperms!E267/SGperms!E$307</f>
        <v>0.34003787081843045</v>
      </c>
      <c r="F267" s="23">
        <f>SGperms!F267/SGperms!F$307</f>
        <v>0.47561387699932417</v>
      </c>
      <c r="G267" s="20"/>
      <c r="H267" s="20">
        <v>264</v>
      </c>
      <c r="I267" s="23">
        <f>SGperms!I267/SGperms!I$307</f>
        <v>1.3389589701640333E-2</v>
      </c>
      <c r="J267" s="23">
        <f>SGperms!J267/SGperms!J$307</f>
        <v>5.8966635773864684E-2</v>
      </c>
      <c r="K267" s="23">
        <f>SGperms!K267/SGperms!K$307</f>
        <v>0.14331488494028546</v>
      </c>
      <c r="L267" s="23">
        <f>SGperms!L267/SGperms!L$307</f>
        <v>0.19006102877070619</v>
      </c>
      <c r="M267" s="23">
        <f>SGperms!M267/SGperms!M$307</f>
        <v>0.33837810568798077</v>
      </c>
      <c r="N267" s="20"/>
      <c r="O267" s="20"/>
      <c r="P267" s="20"/>
    </row>
    <row r="268" spans="1:16" ht="15.5">
      <c r="A268" s="21">
        <v>265</v>
      </c>
      <c r="B268" s="23">
        <f>SGperms!B268/SGperms!B$307</f>
        <v>4.5425867507886436E-2</v>
      </c>
      <c r="C268" s="23">
        <f>SGperms!C268/SGperms!C$307</f>
        <v>0.1308341608738828</v>
      </c>
      <c r="D268" s="23">
        <f>SGperms!D268/SGperms!D$307</f>
        <v>0.23429731100963977</v>
      </c>
      <c r="E268" s="23">
        <f>SGperms!E268/SGperms!E$307</f>
        <v>0.35442878182200716</v>
      </c>
      <c r="F268" s="23">
        <f>SGperms!F268/SGperms!F$307</f>
        <v>0.47944356837125479</v>
      </c>
      <c r="G268" s="20"/>
      <c r="H268" s="20">
        <v>265</v>
      </c>
      <c r="I268" s="23">
        <f>SGperms!I268/SGperms!I$307</f>
        <v>0</v>
      </c>
      <c r="J268" s="23">
        <f>SGperms!J268/SGperms!J$307</f>
        <v>3.2784986098239113E-2</v>
      </c>
      <c r="K268" s="23">
        <f>SGperms!K268/SGperms!K$307</f>
        <v>8.1852607049228074E-2</v>
      </c>
      <c r="L268" s="23">
        <f>SGperms!L268/SGperms!L$307</f>
        <v>0.18991572217378669</v>
      </c>
      <c r="M268" s="23">
        <f>SGperms!M268/SGperms!M$307</f>
        <v>0.3387564636145794</v>
      </c>
      <c r="N268" s="20"/>
      <c r="O268" s="20"/>
      <c r="P268" s="20"/>
    </row>
    <row r="269" spans="1:16" ht="15.5">
      <c r="A269" s="21">
        <v>266</v>
      </c>
      <c r="B269" s="23">
        <f>SGperms!B269/SGperms!B$307</f>
        <v>5.7160883280757101E-2</v>
      </c>
      <c r="C269" s="23">
        <f>SGperms!C269/SGperms!C$307</f>
        <v>0.123733862959285</v>
      </c>
      <c r="D269" s="23">
        <f>SGperms!D269/SGperms!D$307</f>
        <v>0.23571790969051243</v>
      </c>
      <c r="E269" s="23">
        <f>SGperms!E269/SGperms!E$307</f>
        <v>0.35472333263202188</v>
      </c>
      <c r="F269" s="23">
        <f>SGperms!F269/SGperms!F$307</f>
        <v>0.47307952241495832</v>
      </c>
      <c r="G269" s="20"/>
      <c r="H269" s="20">
        <v>266</v>
      </c>
      <c r="I269" s="23">
        <f>SGperms!I269/SGperms!I$307</f>
        <v>1.0505015714470227E-2</v>
      </c>
      <c r="J269" s="23">
        <f>SGperms!J269/SGperms!J$307</f>
        <v>4.3327154772937901E-2</v>
      </c>
      <c r="K269" s="23">
        <f>SGperms!K269/SGperms!K$307</f>
        <v>0.1267113311972036</v>
      </c>
      <c r="L269" s="23">
        <f>SGperms!L269/SGperms!L$307</f>
        <v>0.17974426038942168</v>
      </c>
      <c r="M269" s="23">
        <f>SGperms!M269/SGperms!M$307</f>
        <v>0.35754824063564128</v>
      </c>
      <c r="N269" s="20"/>
      <c r="O269" s="20"/>
      <c r="P269" s="20"/>
    </row>
    <row r="270" spans="1:16" ht="15.5">
      <c r="A270" s="21">
        <v>267</v>
      </c>
      <c r="B270" s="23">
        <f>SGperms!B270/SGperms!B$307</f>
        <v>4.8033648790746585E-2</v>
      </c>
      <c r="C270" s="23">
        <f>SGperms!C270/SGperms!C$307</f>
        <v>0.11281032770605759</v>
      </c>
      <c r="D270" s="23">
        <f>SGperms!D270/SGperms!D$307</f>
        <v>0.21674277016742768</v>
      </c>
      <c r="E270" s="23">
        <f>SGperms!E270/SGperms!E$307</f>
        <v>0.33641910372396383</v>
      </c>
      <c r="F270" s="23">
        <f>SGperms!F270/SGperms!F$307</f>
        <v>0.48006307726965525</v>
      </c>
      <c r="G270" s="20"/>
      <c r="H270" s="20">
        <v>267</v>
      </c>
      <c r="I270" s="23">
        <f>SGperms!I270/SGperms!I$307</f>
        <v>1.8512937529599174E-2</v>
      </c>
      <c r="J270" s="23">
        <f>SGperms!J270/SGperms!J$307</f>
        <v>6.1862835959221492E-2</v>
      </c>
      <c r="K270" s="23">
        <f>SGperms!K270/SGperms!K$307</f>
        <v>0.11535100495193708</v>
      </c>
      <c r="L270" s="23">
        <f>SGperms!L270/SGperms!L$307</f>
        <v>0.18424876489392616</v>
      </c>
      <c r="M270" s="23">
        <f>SGperms!M270/SGperms!M$307</f>
        <v>0.35893555303316937</v>
      </c>
      <c r="N270" s="20"/>
      <c r="O270" s="20"/>
      <c r="P270" s="20"/>
    </row>
    <row r="271" spans="1:16" ht="15.5">
      <c r="A271" s="21">
        <v>268</v>
      </c>
      <c r="B271" s="23">
        <f>SGperms!B271/SGperms!B$307</f>
        <v>4.6687697160883286E-2</v>
      </c>
      <c r="C271" s="23">
        <f>SGperms!C271/SGperms!C$307</f>
        <v>0.11871896722939422</v>
      </c>
      <c r="D271" s="23">
        <f>SGperms!D271/SGperms!D$307</f>
        <v>0.1921867072552004</v>
      </c>
      <c r="E271" s="23">
        <f>SGperms!E271/SGperms!E$307</f>
        <v>0.3449610772143909</v>
      </c>
      <c r="F271" s="23">
        <f>SGperms!F271/SGperms!F$307</f>
        <v>0.48034467222347377</v>
      </c>
      <c r="G271" s="20"/>
      <c r="H271" s="20">
        <v>268</v>
      </c>
      <c r="I271" s="23">
        <f>SGperms!I271/SGperms!I$307</f>
        <v>5.5538812588797511E-3</v>
      </c>
      <c r="J271" s="23">
        <f>SGperms!J271/SGperms!J$307</f>
        <v>4.1705282669138088E-2</v>
      </c>
      <c r="K271" s="23">
        <f>SGperms!K271/SGperms!K$307</f>
        <v>0.10515584037285172</v>
      </c>
      <c r="L271" s="23">
        <f>SGperms!L271/SGperms!L$307</f>
        <v>0.16862830572507992</v>
      </c>
      <c r="M271" s="23">
        <f>SGperms!M271/SGperms!M$307</f>
        <v>0.29663261445327277</v>
      </c>
      <c r="N271" s="20"/>
      <c r="O271" s="20"/>
      <c r="P271" s="20"/>
    </row>
    <row r="272" spans="1:16" ht="15.5">
      <c r="A272" s="21">
        <v>269</v>
      </c>
      <c r="B272" s="23">
        <f>SGperms!B272/SGperms!B$307</f>
        <v>4.715036803364879E-2</v>
      </c>
      <c r="C272" s="23">
        <f>SGperms!C272/SGperms!C$307</f>
        <v>0.10844091360476663</v>
      </c>
      <c r="D272" s="23">
        <f>SGperms!D272/SGperms!D$307</f>
        <v>0.24119736174530693</v>
      </c>
      <c r="E272" s="23">
        <f>SGperms!E272/SGperms!E$307</f>
        <v>0.34285714285714286</v>
      </c>
      <c r="F272" s="23">
        <f>SGperms!F272/SGperms!F$307</f>
        <v>0.47949988736201843</v>
      </c>
      <c r="G272" s="20"/>
      <c r="H272" s="20">
        <v>269</v>
      </c>
      <c r="I272" s="23">
        <f>SGperms!I272/SGperms!I$307</f>
        <v>2.1483618202953459E-2</v>
      </c>
      <c r="J272" s="23">
        <f>SGperms!J272/SGperms!J$307</f>
        <v>5.4680259499536601E-2</v>
      </c>
      <c r="K272" s="23">
        <f>SGperms!K272/SGperms!K$307</f>
        <v>0.10195164579085347</v>
      </c>
      <c r="L272" s="23">
        <f>SGperms!L272/SGperms!L$307</f>
        <v>0.1858471374600407</v>
      </c>
      <c r="M272" s="23">
        <f>SGperms!M272/SGperms!M$307</f>
        <v>0.36423256400554921</v>
      </c>
      <c r="N272" s="20"/>
      <c r="O272" s="20"/>
      <c r="P272" s="20"/>
    </row>
    <row r="273" spans="1:16" ht="15.5">
      <c r="A273" s="21">
        <v>270</v>
      </c>
      <c r="B273" s="23">
        <f>SGperms!B273/SGperms!B$307</f>
        <v>4.4710830704521559E-2</v>
      </c>
      <c r="C273" s="23">
        <f>SGperms!C273/SGperms!C$307</f>
        <v>0.11216484607745779</v>
      </c>
      <c r="D273" s="23">
        <f>SGperms!D273/SGperms!D$307</f>
        <v>0.26281075596144088</v>
      </c>
      <c r="E273" s="23">
        <f>SGperms!E273/SGperms!E$307</f>
        <v>0.3350305070481801</v>
      </c>
      <c r="F273" s="23">
        <f>SGperms!F273/SGperms!F$307</f>
        <v>0.47409326424870463</v>
      </c>
      <c r="G273" s="20"/>
      <c r="H273" s="20">
        <v>270</v>
      </c>
      <c r="I273" s="23">
        <f>SGperms!I273/SGperms!I$307</f>
        <v>1.9417057734533089E-2</v>
      </c>
      <c r="J273" s="23">
        <f>SGperms!J273/SGperms!J$307</f>
        <v>5.5838739573679332E-2</v>
      </c>
      <c r="K273" s="23">
        <f>SGperms!K273/SGperms!K$307</f>
        <v>6.9327119137780363E-2</v>
      </c>
      <c r="L273" s="23">
        <f>SGperms!L273/SGperms!L$307</f>
        <v>0.20052310374891022</v>
      </c>
      <c r="M273" s="23">
        <f>SGperms!M273/SGperms!M$307</f>
        <v>0.30129902888132171</v>
      </c>
      <c r="N273" s="20"/>
      <c r="O273" s="20"/>
      <c r="P273" s="20"/>
    </row>
    <row r="274" spans="1:16" ht="15.5">
      <c r="A274" s="21">
        <v>271</v>
      </c>
      <c r="B274" s="23">
        <f>SGperms!B274/SGperms!B$307</f>
        <v>4.0925341745531016E-2</v>
      </c>
      <c r="C274" s="23">
        <f>SGperms!C274/SGperms!C$307</f>
        <v>0.10188679245283018</v>
      </c>
      <c r="D274" s="23">
        <f>SGperms!D274/SGperms!D$307</f>
        <v>0.24687975646879753</v>
      </c>
      <c r="E274" s="23">
        <f>SGperms!E274/SGperms!E$307</f>
        <v>0.34407742478434672</v>
      </c>
      <c r="F274" s="23">
        <f>SGperms!F274/SGperms!F$307</f>
        <v>0.46457535480964185</v>
      </c>
      <c r="G274" s="20"/>
      <c r="H274" s="20">
        <v>271</v>
      </c>
      <c r="I274" s="23">
        <f>SGperms!I274/SGperms!I$307</f>
        <v>1.7221337236836439E-2</v>
      </c>
      <c r="J274" s="23">
        <f>SGperms!J274/SGperms!J$307</f>
        <v>4.6570898980537533E-2</v>
      </c>
      <c r="K274" s="23">
        <f>SGperms!K274/SGperms!K$307</f>
        <v>0.12787649286338479</v>
      </c>
      <c r="L274" s="23">
        <f>SGperms!L274/SGperms!L$307</f>
        <v>0.17574832897413542</v>
      </c>
      <c r="M274" s="23">
        <f>SGperms!M274/SGperms!M$307</f>
        <v>0.28830874006810442</v>
      </c>
      <c r="N274" s="20"/>
      <c r="O274" s="20"/>
      <c r="P274" s="20"/>
    </row>
    <row r="275" spans="1:16" ht="15.5">
      <c r="A275" s="21">
        <v>272</v>
      </c>
      <c r="B275" s="23">
        <f>SGperms!B275/SGperms!B$307</f>
        <v>4.1051524710830706E-2</v>
      </c>
      <c r="C275" s="23">
        <f>SGperms!C275/SGperms!C$307</f>
        <v>0.11062562065541211</v>
      </c>
      <c r="D275" s="23">
        <f>SGperms!D275/SGperms!D$307</f>
        <v>0.23997970573313041</v>
      </c>
      <c r="E275" s="23">
        <f>SGperms!E275/SGperms!E$307</f>
        <v>0.34445613296865135</v>
      </c>
      <c r="F275" s="23">
        <f>SGperms!F275/SGperms!F$307</f>
        <v>0.4577044379364722</v>
      </c>
      <c r="G275" s="20"/>
      <c r="H275" s="20">
        <v>272</v>
      </c>
      <c r="I275" s="23">
        <f>SGperms!I275/SGperms!I$307</f>
        <v>9.902268911180952E-4</v>
      </c>
      <c r="J275" s="23">
        <f>SGperms!J275/SGperms!J$307</f>
        <v>4.9467099165894347E-2</v>
      </c>
      <c r="K275" s="23">
        <f>SGperms!K275/SGperms!K$307</f>
        <v>4.9810661229245552E-2</v>
      </c>
      <c r="L275" s="23">
        <f>SGperms!L275/SGperms!L$307</f>
        <v>0.19529206625980816</v>
      </c>
      <c r="M275" s="23">
        <f>SGperms!M275/SGperms!M$307</f>
        <v>0.29057888762769579</v>
      </c>
      <c r="N275" s="20"/>
      <c r="O275" s="20"/>
      <c r="P275" s="20"/>
    </row>
    <row r="276" spans="1:16" ht="15.5">
      <c r="A276" s="21">
        <v>273</v>
      </c>
      <c r="B276" s="23">
        <f>SGperms!B276/SGperms!B$307</f>
        <v>5.6950578338590963E-2</v>
      </c>
      <c r="C276" s="23">
        <f>SGperms!C276/SGperms!C$307</f>
        <v>0.11539225422045679</v>
      </c>
      <c r="D276" s="23">
        <f>SGperms!D276/SGperms!D$307</f>
        <v>0.22120750887874174</v>
      </c>
      <c r="E276" s="23">
        <f>SGperms!E276/SGperms!E$307</f>
        <v>0.31575846833578791</v>
      </c>
      <c r="F276" s="23">
        <f>SGperms!F276/SGperms!F$307</f>
        <v>0.46761658031088088</v>
      </c>
      <c r="G276" s="20"/>
      <c r="H276" s="20">
        <v>273</v>
      </c>
      <c r="I276" s="23">
        <f>SGperms!I276/SGperms!I$307</f>
        <v>0</v>
      </c>
      <c r="J276" s="23">
        <f>SGperms!J276/SGperms!J$307</f>
        <v>6.9045412418906382E-2</v>
      </c>
      <c r="K276" s="23">
        <f>SGperms!K276/SGperms!K$307</f>
        <v>9.3795514127585203E-2</v>
      </c>
      <c r="L276" s="23">
        <f>SGperms!L276/SGperms!L$307</f>
        <v>0.17451322290031968</v>
      </c>
      <c r="M276" s="23">
        <f>SGperms!M276/SGperms!M$307</f>
        <v>0.36751166603607011</v>
      </c>
      <c r="N276" s="20"/>
      <c r="O276" s="20"/>
      <c r="P276" s="20"/>
    </row>
    <row r="277" spans="1:16" ht="15.5">
      <c r="A277" s="21">
        <v>274</v>
      </c>
      <c r="B277" s="23">
        <f>SGperms!B277/SGperms!B$307</f>
        <v>4.4626708727655097E-2</v>
      </c>
      <c r="C277" s="23">
        <f>SGperms!C277/SGperms!C$307</f>
        <v>0.10988083416087388</v>
      </c>
      <c r="D277" s="23">
        <f>SGperms!D277/SGperms!D$307</f>
        <v>0.24525621511922879</v>
      </c>
      <c r="E277" s="23">
        <f>SGperms!E277/SGperms!E$307</f>
        <v>0.33768146433831264</v>
      </c>
      <c r="F277" s="23">
        <f>SGperms!F277/SGperms!F$307</f>
        <v>0.46068934444694748</v>
      </c>
      <c r="G277" s="20"/>
      <c r="H277" s="20">
        <v>274</v>
      </c>
      <c r="I277" s="23">
        <f>SGperms!I277/SGperms!I$307</f>
        <v>1.6274163688810437E-2</v>
      </c>
      <c r="J277" s="23">
        <f>SGperms!J277/SGperms!J$307</f>
        <v>6.0704355885078769E-2</v>
      </c>
      <c r="K277" s="23">
        <f>SGperms!K277/SGperms!K$307</f>
        <v>0.10865132537139528</v>
      </c>
      <c r="L277" s="23">
        <f>SGperms!L277/SGperms!L$307</f>
        <v>0.16732054635280441</v>
      </c>
      <c r="M277" s="23">
        <f>SGperms!M277/SGperms!M$307</f>
        <v>0.30155126749905409</v>
      </c>
      <c r="N277" s="20"/>
      <c r="O277" s="20"/>
      <c r="P277" s="20"/>
    </row>
    <row r="278" spans="1:16" ht="15.5">
      <c r="A278" s="21">
        <v>275</v>
      </c>
      <c r="B278" s="23">
        <f>SGperms!B278/SGperms!B$307</f>
        <v>3.7308096740273397E-2</v>
      </c>
      <c r="C278" s="23">
        <f>SGperms!C278/SGperms!C$307</f>
        <v>0.10774577954319761</v>
      </c>
      <c r="D278" s="23">
        <f>SGperms!D278/SGperms!D$307</f>
        <v>0.23510908168442415</v>
      </c>
      <c r="E278" s="23">
        <f>SGperms!E278/SGperms!E$307</f>
        <v>0.31272880286135074</v>
      </c>
      <c r="F278" s="23">
        <f>SGperms!F278/SGperms!F$307</f>
        <v>0.44503266501464295</v>
      </c>
      <c r="G278" s="20"/>
      <c r="H278" s="20">
        <v>275</v>
      </c>
      <c r="I278" s="23">
        <f>SGperms!I278/SGperms!I$307</f>
        <v>1.3475696387824514E-2</v>
      </c>
      <c r="J278" s="23">
        <f>SGperms!J278/SGperms!J$307</f>
        <v>4.8772011121408713E-2</v>
      </c>
      <c r="K278" s="23">
        <f>SGperms!K278/SGperms!K$307</f>
        <v>0.10166035537430818</v>
      </c>
      <c r="L278" s="23">
        <f>SGperms!L278/SGperms!L$307</f>
        <v>0.16165358907294392</v>
      </c>
      <c r="M278" s="23">
        <f>SGperms!M278/SGperms!M$307</f>
        <v>0.27355278093076052</v>
      </c>
      <c r="N278" s="20"/>
      <c r="O278" s="20"/>
      <c r="P278" s="20"/>
    </row>
    <row r="279" spans="1:16" ht="15.5">
      <c r="A279" s="21">
        <v>276</v>
      </c>
      <c r="B279" s="23">
        <f>SGperms!B279/SGperms!B$307</f>
        <v>4.3995793901156682E-2</v>
      </c>
      <c r="C279" s="23">
        <f>SGperms!C279/SGperms!C$307</f>
        <v>0.1055114200595829</v>
      </c>
      <c r="D279" s="23">
        <f>SGperms!D279/SGperms!D$307</f>
        <v>0.21420598680872655</v>
      </c>
      <c r="E279" s="23">
        <f>SGperms!E279/SGperms!E$307</f>
        <v>0.33322112350094674</v>
      </c>
      <c r="F279" s="23">
        <f>SGperms!F279/SGperms!F$307</f>
        <v>0.43134715025906734</v>
      </c>
      <c r="G279" s="20"/>
      <c r="H279" s="20">
        <v>276</v>
      </c>
      <c r="I279" s="23">
        <f>SGperms!I279/SGperms!I$307</f>
        <v>1.291600292762733E-2</v>
      </c>
      <c r="J279" s="23">
        <f>SGperms!J279/SGperms!J$307</f>
        <v>5.3058387395736789E-2</v>
      </c>
      <c r="K279" s="23">
        <f>SGperms!K279/SGperms!K$307</f>
        <v>0.1200116516166618</v>
      </c>
      <c r="L279" s="23">
        <f>SGperms!L279/SGperms!L$307</f>
        <v>0.18490264458006392</v>
      </c>
      <c r="M279" s="23">
        <f>SGperms!M279/SGperms!M$307</f>
        <v>0.3270273678900239</v>
      </c>
      <c r="N279" s="20"/>
      <c r="O279" s="20"/>
      <c r="P279" s="20"/>
    </row>
    <row r="280" spans="1:16" ht="15.5">
      <c r="A280" s="21">
        <v>277</v>
      </c>
      <c r="B280" s="23">
        <f>SGperms!B280/SGperms!B$307</f>
        <v>4.6519453207150369E-2</v>
      </c>
      <c r="C280" s="23">
        <f>SGperms!C280/SGperms!C$307</f>
        <v>0.10471698113207546</v>
      </c>
      <c r="D280" s="23">
        <f>SGperms!D280/SGperms!D$307</f>
        <v>0.24901065449010654</v>
      </c>
      <c r="E280" s="23">
        <f>SGperms!E280/SGperms!E$307</f>
        <v>0.32047128129602354</v>
      </c>
      <c r="F280" s="23">
        <f>SGperms!F280/SGperms!F$307</f>
        <v>0.45894345573327322</v>
      </c>
      <c r="G280" s="20"/>
      <c r="H280" s="20">
        <v>277</v>
      </c>
      <c r="I280" s="23">
        <f>SGperms!I280/SGperms!I$307</f>
        <v>1.7178283893744348E-2</v>
      </c>
      <c r="J280" s="23">
        <f>SGperms!J280/SGperms!J$307</f>
        <v>6.6149212233549581E-2</v>
      </c>
      <c r="K280" s="23">
        <f>SGperms!K280/SGperms!K$307</f>
        <v>9.8164870375764629E-2</v>
      </c>
      <c r="L280" s="23">
        <f>SGperms!L280/SGperms!L$307</f>
        <v>0.18657367044463816</v>
      </c>
      <c r="M280" s="23">
        <f>SGperms!M280/SGperms!M$307</f>
        <v>0.31756841972505989</v>
      </c>
      <c r="N280" s="20"/>
      <c r="O280" s="20"/>
      <c r="P280" s="20"/>
    </row>
    <row r="281" spans="1:16" ht="15.5">
      <c r="A281" s="21">
        <v>278</v>
      </c>
      <c r="B281" s="23">
        <f>SGperms!B281/SGperms!B$307</f>
        <v>4.3112513144058881E-2</v>
      </c>
      <c r="C281" s="23">
        <f>SGperms!C281/SGperms!C$307</f>
        <v>9.9304865938430978E-2</v>
      </c>
      <c r="D281" s="23">
        <f>SGperms!D281/SGperms!D$307</f>
        <v>0.2378488077118214</v>
      </c>
      <c r="E281" s="23">
        <f>SGperms!E281/SGperms!E$307</f>
        <v>0.32430044182621504</v>
      </c>
      <c r="F281" s="23">
        <f>SGperms!F281/SGperms!F$307</f>
        <v>0.42577157017346245</v>
      </c>
      <c r="G281" s="20"/>
      <c r="H281" s="20">
        <v>278</v>
      </c>
      <c r="I281" s="23">
        <f>SGperms!I281/SGperms!I$307</f>
        <v>1.7479657295388987E-2</v>
      </c>
      <c r="J281" s="23">
        <f>SGperms!J281/SGperms!J$307</f>
        <v>2.0273401297497683E-2</v>
      </c>
      <c r="K281" s="23">
        <f>SGperms!K281/SGperms!K$307</f>
        <v>0.1200116516166618</v>
      </c>
      <c r="L281" s="23">
        <f>SGperms!L281/SGperms!L$307</f>
        <v>0.17727404824179016</v>
      </c>
      <c r="M281" s="23">
        <f>SGperms!M281/SGperms!M$307</f>
        <v>0.31264976667927857</v>
      </c>
      <c r="N281" s="20"/>
      <c r="O281" s="20"/>
      <c r="P281" s="20"/>
    </row>
    <row r="282" spans="1:16" ht="15.5">
      <c r="A282" s="21">
        <v>279</v>
      </c>
      <c r="B282" s="23">
        <f>SGperms!B282/SGperms!B$307</f>
        <v>3.2429022082018928E-2</v>
      </c>
      <c r="C282" s="23">
        <f>SGperms!C282/SGperms!C$307</f>
        <v>0.10129096325719959</v>
      </c>
      <c r="D282" s="23">
        <f>SGperms!D282/SGperms!D$307</f>
        <v>0.22283105022831051</v>
      </c>
      <c r="E282" s="23">
        <f>SGperms!E282/SGperms!E$307</f>
        <v>0.32556280244056385</v>
      </c>
      <c r="F282" s="23">
        <f>SGperms!F282/SGperms!F$307</f>
        <v>0.42627844109033564</v>
      </c>
      <c r="G282" s="20"/>
      <c r="H282" s="20">
        <v>279</v>
      </c>
      <c r="I282" s="23">
        <f>SGperms!I282/SGperms!I$307</f>
        <v>7.1468549532871222E-3</v>
      </c>
      <c r="J282" s="23">
        <f>SGperms!J282/SGperms!J$307</f>
        <v>4.1241890639480999E-2</v>
      </c>
      <c r="K282" s="23">
        <f>SGperms!K282/SGperms!K$307</f>
        <v>0.1136032624526653</v>
      </c>
      <c r="L282" s="23">
        <f>SGperms!L282/SGperms!L$307</f>
        <v>0.17313281022958443</v>
      </c>
      <c r="M282" s="23">
        <f>SGperms!M282/SGperms!M$307</f>
        <v>0.29865052339513176</v>
      </c>
      <c r="N282" s="20"/>
      <c r="O282" s="20"/>
      <c r="P282" s="20"/>
    </row>
    <row r="283" spans="1:16" ht="15.5">
      <c r="A283" s="21">
        <v>280</v>
      </c>
      <c r="B283" s="23">
        <f>SGperms!B283/SGperms!B$307</f>
        <v>4.1093585699263933E-2</v>
      </c>
      <c r="C283" s="23">
        <f>SGperms!C283/SGperms!C$307</f>
        <v>0.11137040714995033</v>
      </c>
      <c r="D283" s="23">
        <f>SGperms!D283/SGperms!D$307</f>
        <v>0.23399289700659562</v>
      </c>
      <c r="E283" s="23">
        <f>SGperms!E283/SGperms!E$307</f>
        <v>0.31996633705028404</v>
      </c>
      <c r="F283" s="23">
        <f>SGperms!F283/SGperms!F$307</f>
        <v>0.42318089659833297</v>
      </c>
      <c r="G283" s="20"/>
      <c r="H283" s="20">
        <v>280</v>
      </c>
      <c r="I283" s="23">
        <f>SGperms!I283/SGperms!I$307</f>
        <v>1.2270202781245963E-2</v>
      </c>
      <c r="J283" s="23">
        <f>SGperms!J283/SGperms!J$307</f>
        <v>2.8962001853568117E-3</v>
      </c>
      <c r="K283" s="23">
        <f>SGperms!K283/SGperms!K$307</f>
        <v>8.097873579959218E-2</v>
      </c>
      <c r="L283" s="23">
        <f>SGperms!L283/SGperms!L$307</f>
        <v>0.16041848299912814</v>
      </c>
      <c r="M283" s="23">
        <f>SGperms!M283/SGperms!M$307</f>
        <v>0.32980199268508009</v>
      </c>
      <c r="N283" s="20"/>
      <c r="O283" s="20"/>
      <c r="P283" s="20"/>
    </row>
    <row r="284" spans="1:16" ht="15.5">
      <c r="A284" s="21">
        <v>281</v>
      </c>
      <c r="B284" s="23">
        <f>SGperms!B284/SGperms!B$307</f>
        <v>3.8023133543638274E-2</v>
      </c>
      <c r="C284" s="23">
        <f>SGperms!C284/SGperms!C$307</f>
        <v>0.11067527308838132</v>
      </c>
      <c r="D284" s="23">
        <f>SGperms!D284/SGperms!D$307</f>
        <v>0.20426179604261796</v>
      </c>
      <c r="E284" s="23">
        <f>SGperms!E284/SGperms!E$307</f>
        <v>0.3117609930570166</v>
      </c>
      <c r="F284" s="23">
        <f>SGperms!F284/SGperms!F$307</f>
        <v>0.4167605316512728</v>
      </c>
      <c r="G284" s="20"/>
      <c r="H284" s="20">
        <v>281</v>
      </c>
      <c r="I284" s="23">
        <f>SGperms!I284/SGperms!I$307</f>
        <v>0</v>
      </c>
      <c r="J284" s="23">
        <f>SGperms!J284/SGperms!J$307</f>
        <v>3.927247451343837E-2</v>
      </c>
      <c r="K284" s="23">
        <f>SGperms!K284/SGperms!K$307</f>
        <v>0.12496358869793182</v>
      </c>
      <c r="L284" s="23">
        <f>SGperms!L284/SGperms!L$307</f>
        <v>0.17545771578029642</v>
      </c>
      <c r="M284" s="23">
        <f>SGperms!M284/SGperms!M$307</f>
        <v>0.31983856728465127</v>
      </c>
      <c r="N284" s="20"/>
      <c r="O284" s="20"/>
      <c r="P284" s="20"/>
    </row>
    <row r="285" spans="1:16" ht="15.5">
      <c r="A285" s="21">
        <v>282</v>
      </c>
      <c r="B285" s="23">
        <f>SGperms!B285/SGperms!B$307</f>
        <v>3.8990536277602524E-2</v>
      </c>
      <c r="C285" s="23">
        <f>SGperms!C285/SGperms!C$307</f>
        <v>0.10799404170804368</v>
      </c>
      <c r="D285" s="23">
        <f>SGperms!D285/SGperms!D$307</f>
        <v>0.2089294774226281</v>
      </c>
      <c r="E285" s="23">
        <f>SGperms!E285/SGperms!E$307</f>
        <v>0.31243425205133596</v>
      </c>
      <c r="F285" s="23">
        <f>SGperms!F285/SGperms!F$307</f>
        <v>0.42605316512728092</v>
      </c>
      <c r="G285" s="20"/>
      <c r="H285" s="20">
        <v>282</v>
      </c>
      <c r="I285" s="23">
        <f>SGperms!I285/SGperms!I$307</f>
        <v>1.7092177207560167E-2</v>
      </c>
      <c r="J285" s="23">
        <f>SGperms!J285/SGperms!J$307</f>
        <v>3.4059314179796109E-2</v>
      </c>
      <c r="K285" s="23">
        <f>SGperms!K285/SGperms!K$307</f>
        <v>8.5639382464316918E-2</v>
      </c>
      <c r="L285" s="23">
        <f>SGperms!L285/SGperms!L$307</f>
        <v>0.15322580645161291</v>
      </c>
      <c r="M285" s="23">
        <f>SGperms!M285/SGperms!M$307</f>
        <v>0.28250725186025977</v>
      </c>
      <c r="N285" s="20"/>
      <c r="O285" s="20"/>
      <c r="P285" s="20"/>
    </row>
    <row r="286" spans="1:16" ht="15.5">
      <c r="A286" s="21">
        <v>283</v>
      </c>
      <c r="B286" s="23">
        <f>SGperms!B286/SGperms!B$307</f>
        <v>4.2902208201892743E-2</v>
      </c>
      <c r="C286" s="23">
        <f>SGperms!C286/SGperms!C$307</f>
        <v>8.584905660377358E-2</v>
      </c>
      <c r="D286" s="23">
        <f>SGperms!D286/SGperms!D$307</f>
        <v>0.24200913242009131</v>
      </c>
      <c r="E286" s="23">
        <f>SGperms!E286/SGperms!E$307</f>
        <v>0.31028823900694297</v>
      </c>
      <c r="F286" s="23">
        <f>SGperms!F286/SGperms!F$307</f>
        <v>0.45246677179544947</v>
      </c>
      <c r="G286" s="20"/>
      <c r="H286" s="20">
        <v>283</v>
      </c>
      <c r="I286" s="23">
        <f>SGperms!I286/SGperms!I$307</f>
        <v>1.2614629525982692E-2</v>
      </c>
      <c r="J286" s="23">
        <f>SGperms!J286/SGperms!J$307</f>
        <v>3.6376274328081555E-2</v>
      </c>
      <c r="K286" s="23">
        <f>SGperms!K286/SGperms!K$307</f>
        <v>2.1264200407806581E-2</v>
      </c>
      <c r="L286" s="23">
        <f>SGperms!L286/SGperms!L$307</f>
        <v>0.19093286835222317</v>
      </c>
      <c r="M286" s="23">
        <f>SGperms!M286/SGperms!M$307</f>
        <v>0.34405347458695923</v>
      </c>
      <c r="N286" s="20"/>
      <c r="O286" s="20"/>
      <c r="P286" s="20"/>
    </row>
    <row r="287" spans="1:16" ht="15.5">
      <c r="A287" s="21">
        <v>284</v>
      </c>
      <c r="B287" s="23">
        <f>SGperms!B287/SGperms!B$307</f>
        <v>2.6330178759200837E-2</v>
      </c>
      <c r="C287" s="23">
        <f>SGperms!C287/SGperms!C$307</f>
        <v>8.0337636544190655E-2</v>
      </c>
      <c r="D287" s="23">
        <f>SGperms!D287/SGperms!D$307</f>
        <v>0.19949264332825978</v>
      </c>
      <c r="E287" s="23">
        <f>SGperms!E287/SGperms!E$307</f>
        <v>0.30389227856090889</v>
      </c>
      <c r="F287" s="23">
        <f>SGperms!F287/SGperms!F$307</f>
        <v>0.4207591799954945</v>
      </c>
      <c r="G287" s="20"/>
      <c r="H287" s="20">
        <v>284</v>
      </c>
      <c r="I287" s="23">
        <f>SGperms!I287/SGperms!I$307</f>
        <v>2.3507125328281739E-2</v>
      </c>
      <c r="J287" s="23">
        <f>SGperms!J287/SGperms!J$307</f>
        <v>3.614457831325301E-2</v>
      </c>
      <c r="K287" s="23">
        <f>SGperms!K287/SGperms!K$307</f>
        <v>5.2140984561607921E-2</v>
      </c>
      <c r="L287" s="23">
        <f>SGperms!L287/SGperms!L$307</f>
        <v>0.14058413251961638</v>
      </c>
      <c r="M287" s="23">
        <f>SGperms!M287/SGperms!M$307</f>
        <v>0.28603859250851305</v>
      </c>
      <c r="N287" s="20"/>
      <c r="O287" s="20"/>
      <c r="P287" s="20"/>
    </row>
    <row r="288" spans="1:16" ht="15.5">
      <c r="A288" s="21">
        <v>285</v>
      </c>
      <c r="B288" s="23">
        <f>SGperms!B288/SGperms!B$307</f>
        <v>4.096740273396425E-2</v>
      </c>
      <c r="C288" s="23">
        <f>SGperms!C288/SGperms!C$307</f>
        <v>9.7368421052631576E-2</v>
      </c>
      <c r="D288" s="23">
        <f>SGperms!D288/SGperms!D$307</f>
        <v>0.20781329274479959</v>
      </c>
      <c r="E288" s="23">
        <f>SGperms!E288/SGperms!E$307</f>
        <v>0.3039764359351988</v>
      </c>
      <c r="F288" s="23">
        <f>SGperms!F288/SGperms!F$307</f>
        <v>0.44114665465194863</v>
      </c>
      <c r="G288" s="20"/>
      <c r="H288" s="20">
        <v>285</v>
      </c>
      <c r="I288" s="23">
        <f>SGperms!I288/SGperms!I$307</f>
        <v>9.0412020493391317E-3</v>
      </c>
      <c r="J288" s="23">
        <f>SGperms!J288/SGperms!J$307</f>
        <v>6.47590361445783E-2</v>
      </c>
      <c r="K288" s="23">
        <f>SGperms!K288/SGperms!K$307</f>
        <v>7.6900669967958038E-2</v>
      </c>
      <c r="L288" s="23">
        <f>SGperms!L288/SGperms!L$307</f>
        <v>0.1984888113920372</v>
      </c>
      <c r="M288" s="23">
        <f>SGperms!M288/SGperms!M$307</f>
        <v>0.30180350611678647</v>
      </c>
      <c r="N288" s="20"/>
      <c r="O288" s="20"/>
      <c r="P288" s="20"/>
    </row>
    <row r="289" spans="1:16" ht="15.5">
      <c r="A289" s="21">
        <v>286</v>
      </c>
      <c r="B289" s="23">
        <f>SGperms!B289/SGperms!B$307</f>
        <v>3.6424815983175603E-2</v>
      </c>
      <c r="C289" s="23">
        <f>SGperms!C289/SGperms!C$307</f>
        <v>9.4637537239324721E-2</v>
      </c>
      <c r="D289" s="23">
        <f>SGperms!D289/SGperms!D$307</f>
        <v>0.1915778792491121</v>
      </c>
      <c r="E289" s="23">
        <f>SGperms!E289/SGperms!E$307</f>
        <v>0.29118451504313064</v>
      </c>
      <c r="F289" s="23">
        <f>SGperms!F289/SGperms!F$307</f>
        <v>0.40273710295111509</v>
      </c>
      <c r="G289" s="20"/>
      <c r="H289" s="20">
        <v>286</v>
      </c>
      <c r="I289" s="23">
        <f>SGperms!I289/SGperms!I$307</f>
        <v>1.8771257588151721E-2</v>
      </c>
      <c r="J289" s="23">
        <f>SGperms!J289/SGperms!J$307</f>
        <v>1.6450417052826689E-2</v>
      </c>
      <c r="K289" s="23">
        <f>SGperms!K289/SGperms!K$307</f>
        <v>8.8260996213224585E-2</v>
      </c>
      <c r="L289" s="23">
        <f>SGperms!L289/SGperms!L$307</f>
        <v>0.18156059285091544</v>
      </c>
      <c r="M289" s="23">
        <f>SGperms!M289/SGperms!M$307</f>
        <v>0.32236095346197502</v>
      </c>
      <c r="N289" s="20"/>
      <c r="O289" s="20"/>
      <c r="P289" s="20"/>
    </row>
    <row r="290" spans="1:16" ht="15.5">
      <c r="A290" s="21">
        <v>287</v>
      </c>
      <c r="B290" s="23">
        <f>SGperms!B290/SGperms!B$307</f>
        <v>5.3501577287066247E-2</v>
      </c>
      <c r="C290" s="23">
        <f>SGperms!C290/SGperms!C$307</f>
        <v>9.4240317775571E-2</v>
      </c>
      <c r="D290" s="23">
        <f>SGperms!D290/SGperms!D$307</f>
        <v>0.25114155251141551</v>
      </c>
      <c r="E290" s="23">
        <f>SGperms!E290/SGperms!E$307</f>
        <v>0.3045234588680833</v>
      </c>
      <c r="F290" s="23">
        <f>SGperms!F290/SGperms!F$307</f>
        <v>0.42053390403243973</v>
      </c>
      <c r="G290" s="20"/>
      <c r="H290" s="20">
        <v>287</v>
      </c>
      <c r="I290" s="23">
        <f>SGperms!I290/SGperms!I$307</f>
        <v>1.7006070521375982E-2</v>
      </c>
      <c r="J290" s="23">
        <f>SGperms!J290/SGperms!J$307</f>
        <v>1.0542168674698794E-2</v>
      </c>
      <c r="K290" s="23">
        <f>SGperms!K290/SGperms!K$307</f>
        <v>1.3690649577628894E-2</v>
      </c>
      <c r="L290" s="23">
        <f>SGperms!L290/SGperms!L$307</f>
        <v>0.16448706771287414</v>
      </c>
      <c r="M290" s="23">
        <f>SGperms!M290/SGperms!M$307</f>
        <v>0.30836171017782821</v>
      </c>
      <c r="N290" s="20"/>
      <c r="O290" s="20"/>
      <c r="P290" s="20"/>
    </row>
    <row r="291" spans="1:16" ht="15.5">
      <c r="A291" s="21">
        <v>288</v>
      </c>
      <c r="B291" s="23">
        <f>SGperms!B291/SGperms!B$307</f>
        <v>4.1388012618296527E-2</v>
      </c>
      <c r="C291" s="23">
        <f>SGperms!C291/SGperms!C$307</f>
        <v>9.8957298907646471E-2</v>
      </c>
      <c r="D291" s="23">
        <f>SGperms!D291/SGperms!D$307</f>
        <v>0.21339421613394213</v>
      </c>
      <c r="E291" s="23">
        <f>SGperms!E291/SGperms!E$307</f>
        <v>0.30149379339364613</v>
      </c>
      <c r="F291" s="23">
        <f>SGperms!F291/SGperms!F$307</f>
        <v>0.39344446947510697</v>
      </c>
      <c r="G291" s="20"/>
      <c r="H291" s="20">
        <v>288</v>
      </c>
      <c r="I291" s="23">
        <f>SGperms!I291/SGperms!I$307</f>
        <v>9.9883755973651355E-3</v>
      </c>
      <c r="J291" s="23">
        <f>SGperms!J291/SGperms!J$307</f>
        <v>2.5023169601482851E-2</v>
      </c>
      <c r="K291" s="23">
        <f>SGperms!K291/SGperms!K$307</f>
        <v>0.1208855228662977</v>
      </c>
      <c r="L291" s="23">
        <f>SGperms!L291/SGperms!L$307</f>
        <v>0.13963963963963963</v>
      </c>
      <c r="M291" s="23">
        <f>SGperms!M291/SGperms!M$307</f>
        <v>0.29423634758481521</v>
      </c>
      <c r="N291" s="20"/>
      <c r="O291" s="20"/>
      <c r="P291" s="20"/>
    </row>
    <row r="292" spans="1:16" ht="15.5">
      <c r="A292" s="21">
        <v>289</v>
      </c>
      <c r="B292" s="23">
        <f>SGperms!B292/SGperms!B$307</f>
        <v>4.3995793901156682E-2</v>
      </c>
      <c r="C292" s="23">
        <f>SGperms!C292/SGperms!C$307</f>
        <v>0.11127110228401191</v>
      </c>
      <c r="D292" s="23">
        <f>SGperms!D292/SGperms!D$307</f>
        <v>0.21258244545915778</v>
      </c>
      <c r="E292" s="23">
        <f>SGperms!E292/SGperms!E$307</f>
        <v>0.29156322322743533</v>
      </c>
      <c r="F292" s="23">
        <f>SGperms!F292/SGperms!F$307</f>
        <v>0.39716152286551021</v>
      </c>
      <c r="G292" s="20"/>
      <c r="H292" s="20">
        <v>289</v>
      </c>
      <c r="I292" s="23">
        <f>SGperms!I292/SGperms!I$307</f>
        <v>1.4422869935850518E-2</v>
      </c>
      <c r="J292" s="23">
        <f>SGperms!J292/SGperms!J$307</f>
        <v>5.0509731232622798E-2</v>
      </c>
      <c r="K292" s="23">
        <f>SGperms!K292/SGperms!K$307</f>
        <v>0.12438100786484124</v>
      </c>
      <c r="L292" s="23">
        <f>SGperms!L292/SGperms!L$307</f>
        <v>0.18141528625399592</v>
      </c>
      <c r="M292" s="23">
        <f>SGperms!M292/SGperms!M$307</f>
        <v>0.31151469289948291</v>
      </c>
      <c r="N292" s="20"/>
      <c r="O292" s="20"/>
      <c r="P292" s="20"/>
    </row>
    <row r="293" spans="1:16" ht="15.5">
      <c r="A293" s="21">
        <v>290</v>
      </c>
      <c r="B293" s="23">
        <f>SGperms!B293/SGperms!B$307</f>
        <v>4.0378548895899057E-2</v>
      </c>
      <c r="C293" s="23">
        <f>SGperms!C293/SGperms!C$307</f>
        <v>0.10109235352532274</v>
      </c>
      <c r="D293" s="23">
        <f>SGperms!D293/SGperms!D$307</f>
        <v>0.19878234398782343</v>
      </c>
      <c r="E293" s="23">
        <f>SGperms!E293/SGperms!E$307</f>
        <v>0.3011992425836314</v>
      </c>
      <c r="F293" s="23">
        <f>SGperms!F293/SGperms!F$307</f>
        <v>0.39327551250281595</v>
      </c>
      <c r="G293" s="20"/>
      <c r="H293" s="20">
        <v>290</v>
      </c>
      <c r="I293" s="23">
        <f>SGperms!I293/SGperms!I$307</f>
        <v>9.6870021957204972E-3</v>
      </c>
      <c r="J293" s="23">
        <f>SGperms!J293/SGperms!J$307</f>
        <v>4.1010194624652455E-2</v>
      </c>
      <c r="K293" s="23">
        <f>SGperms!K293/SGperms!K$307</f>
        <v>5.2140984561607921E-2</v>
      </c>
      <c r="L293" s="23">
        <f>SGperms!L293/SGperms!L$307</f>
        <v>0.15794827085149665</v>
      </c>
      <c r="M293" s="23">
        <f>SGperms!M293/SGperms!M$307</f>
        <v>0.27985874637406982</v>
      </c>
      <c r="N293" s="20"/>
      <c r="O293" s="20"/>
      <c r="P293" s="20"/>
    </row>
    <row r="294" spans="1:16" ht="15.5">
      <c r="A294" s="21">
        <v>291</v>
      </c>
      <c r="B294" s="23">
        <f>SGperms!B294/SGperms!B$307</f>
        <v>3.2218717139852783E-2</v>
      </c>
      <c r="C294" s="23">
        <f>SGperms!C294/SGperms!C$307</f>
        <v>7.3485600794438929E-2</v>
      </c>
      <c r="D294" s="23">
        <f>SGperms!D294/SGperms!D$307</f>
        <v>0.17067478437341449</v>
      </c>
      <c r="E294" s="23">
        <f>SGperms!E294/SGperms!E$307</f>
        <v>0.28861771512728801</v>
      </c>
      <c r="F294" s="23">
        <f>SGperms!F294/SGperms!F$307</f>
        <v>0.40256814597882401</v>
      </c>
      <c r="G294" s="20"/>
      <c r="H294" s="20">
        <v>291</v>
      </c>
      <c r="I294" s="23">
        <f>SGperms!I294/SGperms!I$307</f>
        <v>2.1397511516769274E-2</v>
      </c>
      <c r="J294" s="23">
        <f>SGperms!J294/SGperms!J$307</f>
        <v>4.1357738646895272E-2</v>
      </c>
      <c r="K294" s="23">
        <f>SGperms!K294/SGperms!K$307</f>
        <v>0.14710166035537431</v>
      </c>
      <c r="L294" s="23">
        <f>SGperms!L294/SGperms!L$307</f>
        <v>0.14152862539959313</v>
      </c>
      <c r="M294" s="23">
        <f>SGperms!M294/SGperms!M$307</f>
        <v>0.28036322360953458</v>
      </c>
      <c r="N294" s="20"/>
      <c r="O294" s="20"/>
      <c r="P294" s="20"/>
    </row>
    <row r="295" spans="1:16" ht="15.5">
      <c r="A295" s="21">
        <v>292</v>
      </c>
      <c r="B295" s="23">
        <f>SGperms!B295/SGperms!B$307</f>
        <v>4.1303890641430072E-2</v>
      </c>
      <c r="C295" s="23">
        <f>SGperms!C295/SGperms!C$307</f>
        <v>0.10203574975173782</v>
      </c>
      <c r="D295" s="23">
        <f>SGperms!D295/SGperms!D$307</f>
        <v>0.19665144596651446</v>
      </c>
      <c r="E295" s="23">
        <f>SGperms!E295/SGperms!E$307</f>
        <v>0.2934146854618136</v>
      </c>
      <c r="F295" s="23">
        <f>SGperms!F295/SGperms!F$307</f>
        <v>0.40988961477810315</v>
      </c>
      <c r="G295" s="20"/>
      <c r="H295" s="20">
        <v>292</v>
      </c>
      <c r="I295" s="23">
        <f>SGperms!I295/SGperms!I$307</f>
        <v>1.3518749730916605E-2</v>
      </c>
      <c r="J295" s="23">
        <f>SGperms!J295/SGperms!J$307</f>
        <v>1.2743280815569972E-3</v>
      </c>
      <c r="K295" s="23">
        <f>SGperms!K295/SGperms!K$307</f>
        <v>3.4663559568890182E-2</v>
      </c>
      <c r="L295" s="23">
        <f>SGperms!L295/SGperms!L$307</f>
        <v>0.15613193839000292</v>
      </c>
      <c r="M295" s="23">
        <f>SGperms!M295/SGperms!M$307</f>
        <v>0.30937066464875768</v>
      </c>
      <c r="N295" s="20"/>
      <c r="O295" s="20"/>
      <c r="P295" s="20"/>
    </row>
    <row r="296" spans="1:16" ht="15.5">
      <c r="A296" s="21">
        <v>293</v>
      </c>
      <c r="B296" s="23">
        <f>SGperms!B296/SGperms!B$307</f>
        <v>3.3438485804416405E-2</v>
      </c>
      <c r="C296" s="23">
        <f>SGperms!C296/SGperms!C$307</f>
        <v>9.2999006951340599E-2</v>
      </c>
      <c r="D296" s="23">
        <f>SGperms!D296/SGperms!D$307</f>
        <v>0.20872653475393199</v>
      </c>
      <c r="E296" s="23">
        <f>SGperms!E296/SGperms!E$307</f>
        <v>0.28209551861981902</v>
      </c>
      <c r="F296" s="23">
        <f>SGperms!F296/SGperms!F$307</f>
        <v>0.39699256589321918</v>
      </c>
      <c r="G296" s="20"/>
      <c r="H296" s="20">
        <v>293</v>
      </c>
      <c r="I296" s="23">
        <f>SGperms!I296/SGperms!I$307</f>
        <v>6.8024282085503932E-3</v>
      </c>
      <c r="J296" s="23">
        <f>SGperms!J296/SGperms!J$307</f>
        <v>5.1552363299351249E-2</v>
      </c>
      <c r="K296" s="23">
        <f>SGperms!K296/SGperms!K$307</f>
        <v>0.11127293912030292</v>
      </c>
      <c r="L296" s="23">
        <f>SGperms!L296/SGperms!L$307</f>
        <v>0.17502179598953793</v>
      </c>
      <c r="M296" s="23">
        <f>SGperms!M296/SGperms!M$307</f>
        <v>0.28502963803758352</v>
      </c>
      <c r="N296" s="20"/>
      <c r="O296" s="20"/>
      <c r="P296" s="20"/>
    </row>
    <row r="297" spans="1:16" ht="15.5">
      <c r="A297" s="21">
        <v>294</v>
      </c>
      <c r="B297" s="23">
        <f>SGperms!B297/SGperms!B$307</f>
        <v>3.8906414300736068E-2</v>
      </c>
      <c r="C297" s="23">
        <f>SGperms!C297/SGperms!C$307</f>
        <v>8.5054617676266125E-2</v>
      </c>
      <c r="D297" s="23">
        <f>SGperms!D297/SGperms!D$307</f>
        <v>0.20618975139523085</v>
      </c>
      <c r="E297" s="23">
        <f>SGperms!E297/SGperms!E$307</f>
        <v>0.28659793814432988</v>
      </c>
      <c r="F297" s="23">
        <f>SGperms!F297/SGperms!F$307</f>
        <v>0.39575354809641811</v>
      </c>
      <c r="G297" s="20"/>
      <c r="H297" s="20">
        <v>294</v>
      </c>
      <c r="I297" s="23">
        <f>SGperms!I297/SGperms!I$307</f>
        <v>9.3856287940758606E-3</v>
      </c>
      <c r="J297" s="23">
        <f>SGperms!J297/SGperms!J$307</f>
        <v>2.965708989805375E-2</v>
      </c>
      <c r="K297" s="23">
        <f>SGperms!K297/SGperms!K$307</f>
        <v>4.0198077483250799E-2</v>
      </c>
      <c r="L297" s="23">
        <f>SGperms!L297/SGperms!L$307</f>
        <v>0.1447980238302819</v>
      </c>
      <c r="M297" s="23">
        <f>SGperms!M297/SGperms!M$307</f>
        <v>0.26825576995838063</v>
      </c>
      <c r="N297" s="20"/>
      <c r="O297" s="20"/>
      <c r="P297" s="20"/>
    </row>
    <row r="298" spans="1:16" ht="15.5">
      <c r="A298" s="21">
        <v>295</v>
      </c>
      <c r="B298" s="23">
        <f>SGperms!B298/SGperms!B$307</f>
        <v>4.8664563617245006E-2</v>
      </c>
      <c r="C298" s="23">
        <f>SGperms!C298/SGperms!C$307</f>
        <v>0.11022840119165839</v>
      </c>
      <c r="D298" s="23">
        <f>SGperms!D298/SGperms!D$307</f>
        <v>0.2058853373921867</v>
      </c>
      <c r="E298" s="23">
        <f>SGperms!E298/SGperms!E$307</f>
        <v>0.29030086261308646</v>
      </c>
      <c r="F298" s="23">
        <f>SGperms!F298/SGperms!F$307</f>
        <v>0.39586618607794549</v>
      </c>
      <c r="G298" s="20"/>
      <c r="H298" s="20">
        <v>295</v>
      </c>
      <c r="I298" s="23">
        <f>SGperms!I298/SGperms!I$307</f>
        <v>1.5413096826968613E-2</v>
      </c>
      <c r="J298" s="23">
        <f>SGperms!J298/SGperms!J$307</f>
        <v>5.3869323447636695E-2</v>
      </c>
      <c r="K298" s="23">
        <f>SGperms!K298/SGperms!K$307</f>
        <v>0.10078648412467228</v>
      </c>
      <c r="L298" s="23">
        <f>SGperms!L298/SGperms!L$307</f>
        <v>0.14741354257483288</v>
      </c>
      <c r="M298" s="23">
        <f>SGperms!M298/SGperms!M$307</f>
        <v>0.31592886870979947</v>
      </c>
      <c r="N298" s="20"/>
      <c r="O298" s="20"/>
      <c r="P298" s="20"/>
    </row>
    <row r="299" spans="1:16" ht="15.5">
      <c r="A299" s="21">
        <v>296</v>
      </c>
      <c r="B299" s="23">
        <f>SGperms!B299/SGperms!B$307</f>
        <v>3.8822292323869613E-2</v>
      </c>
      <c r="C299" s="23">
        <f>SGperms!C299/SGperms!C$307</f>
        <v>8.5501489572989073E-2</v>
      </c>
      <c r="D299" s="23">
        <f>SGperms!D299/SGperms!D$307</f>
        <v>0.20436326737696597</v>
      </c>
      <c r="E299" s="23">
        <f>SGperms!E299/SGperms!E$307</f>
        <v>0.26341258152745634</v>
      </c>
      <c r="F299" s="23">
        <f>SGperms!F299/SGperms!F$307</f>
        <v>0.36922730344672222</v>
      </c>
      <c r="G299" s="20"/>
      <c r="H299" s="20">
        <v>296</v>
      </c>
      <c r="I299" s="23">
        <f>SGperms!I299/SGperms!I$307</f>
        <v>6.8454815516424848E-3</v>
      </c>
      <c r="J299" s="23">
        <f>SGperms!J299/SGperms!J$307</f>
        <v>3.4406858202038926E-2</v>
      </c>
      <c r="K299" s="23">
        <f>SGperms!K299/SGperms!K$307</f>
        <v>7.719196038450335E-2</v>
      </c>
      <c r="L299" s="23">
        <f>SGperms!L299/SGperms!L$307</f>
        <v>0.15598663179308339</v>
      </c>
      <c r="M299" s="23">
        <f>SGperms!M299/SGperms!M$307</f>
        <v>0.27430949678395761</v>
      </c>
      <c r="N299" s="20"/>
      <c r="O299" s="20"/>
      <c r="P299" s="20"/>
    </row>
    <row r="300" spans="1:16" ht="15.5">
      <c r="A300" s="21">
        <v>297</v>
      </c>
      <c r="B300" s="23">
        <f>SGperms!B300/SGperms!B$307</f>
        <v>4.0757097791798105E-2</v>
      </c>
      <c r="C300" s="23">
        <f>SGperms!C300/SGperms!C$307</f>
        <v>0.10302879841112214</v>
      </c>
      <c r="D300" s="23">
        <f>SGperms!D300/SGperms!D$307</f>
        <v>0.15728056823947234</v>
      </c>
      <c r="E300" s="23">
        <f>SGperms!E300/SGperms!E$307</f>
        <v>0.28209551861981902</v>
      </c>
      <c r="F300" s="23">
        <f>SGperms!F300/SGperms!F$307</f>
        <v>0.38938950214012163</v>
      </c>
      <c r="G300" s="20"/>
      <c r="H300" s="20">
        <v>297</v>
      </c>
      <c r="I300" s="23">
        <f>SGperms!I300/SGperms!I$307</f>
        <v>6.931588237826667E-3</v>
      </c>
      <c r="J300" s="23">
        <f>SGperms!J300/SGperms!J$307</f>
        <v>7.7618164967562554E-3</v>
      </c>
      <c r="K300" s="23">
        <f>SGperms!K300/SGperms!K$307</f>
        <v>7.1657442470142732E-2</v>
      </c>
      <c r="L300" s="23">
        <f>SGperms!L300/SGperms!L$307</f>
        <v>0.15831153734379541</v>
      </c>
      <c r="M300" s="23">
        <f>SGperms!M300/SGperms!M$307</f>
        <v>0.29474082482027997</v>
      </c>
      <c r="N300" s="20"/>
      <c r="O300" s="20"/>
      <c r="P300" s="20"/>
    </row>
    <row r="301" spans="1:16" ht="15.5">
      <c r="A301" s="21">
        <v>298</v>
      </c>
      <c r="B301" s="23">
        <f>SGperms!B301/SGperms!B$307</f>
        <v>3.4868559411146159E-2</v>
      </c>
      <c r="C301" s="23">
        <f>SGperms!C301/SGperms!C$307</f>
        <v>9.2999006951340599E-2</v>
      </c>
      <c r="D301" s="23">
        <f>SGperms!D301/SGperms!D$307</f>
        <v>0.20517503805175039</v>
      </c>
      <c r="E301" s="23">
        <f>SGperms!E301/SGperms!E$307</f>
        <v>0.26959814853776559</v>
      </c>
      <c r="F301" s="23">
        <f>SGperms!F301/SGperms!F$307</f>
        <v>0.39879477359765714</v>
      </c>
      <c r="G301" s="20"/>
      <c r="H301" s="20">
        <v>298</v>
      </c>
      <c r="I301" s="23">
        <f>SGperms!I301/SGperms!I$307</f>
        <v>1.567141688552116E-2</v>
      </c>
      <c r="J301" s="23">
        <f>SGperms!J301/SGperms!J$307</f>
        <v>2.0968489341983317E-2</v>
      </c>
      <c r="K301" s="23">
        <f>SGperms!K301/SGperms!K$307</f>
        <v>0.13807165744247013</v>
      </c>
      <c r="L301" s="23">
        <f>SGperms!L301/SGperms!L$307</f>
        <v>0.17371403661726242</v>
      </c>
      <c r="M301" s="23">
        <f>SGperms!M301/SGperms!M$307</f>
        <v>0.27620128641695041</v>
      </c>
      <c r="N301" s="20"/>
      <c r="O301" s="20"/>
      <c r="P301" s="20"/>
    </row>
    <row r="302" spans="1:16" ht="15.5">
      <c r="A302" s="21">
        <v>299</v>
      </c>
      <c r="B302" s="23">
        <f>SGperms!B302/SGperms!B$307</f>
        <v>4.7444794952681384E-2</v>
      </c>
      <c r="C302" s="23">
        <f>SGperms!C302/SGperms!C$307</f>
        <v>9.5580933465739815E-2</v>
      </c>
      <c r="D302" s="23">
        <f>SGperms!D302/SGperms!D$307</f>
        <v>0.17513952308472855</v>
      </c>
      <c r="E302" s="23">
        <f>SGperms!E302/SGperms!E$307</f>
        <v>0.26442247001893537</v>
      </c>
      <c r="F302" s="23">
        <f>SGperms!F302/SGperms!F$307</f>
        <v>0.37485920252309074</v>
      </c>
      <c r="G302" s="20"/>
      <c r="H302" s="20">
        <v>299</v>
      </c>
      <c r="I302" s="23">
        <f>SGperms!I302/SGperms!I$307</f>
        <v>1.6015843630257889E-2</v>
      </c>
      <c r="J302" s="23">
        <f>SGperms!J302/SGperms!J$307</f>
        <v>4.3674698795180725E-2</v>
      </c>
      <c r="K302" s="23">
        <f>SGperms!K302/SGperms!K$307</f>
        <v>0.12030294203320709</v>
      </c>
      <c r="L302" s="23">
        <f>SGperms!L302/SGperms!L$307</f>
        <v>0.17967160709096192</v>
      </c>
      <c r="M302" s="23">
        <f>SGperms!M302/SGperms!M$307</f>
        <v>0.24984235086391726</v>
      </c>
      <c r="N302" s="20"/>
      <c r="O302" s="20"/>
      <c r="P302" s="20"/>
    </row>
    <row r="303" spans="1:16" ht="15.5">
      <c r="A303" s="21">
        <v>300</v>
      </c>
      <c r="B303" s="23">
        <f>SGperms!B303/SGperms!B$307</f>
        <v>4.2060988433228183E-2</v>
      </c>
      <c r="C303" s="23">
        <f>SGperms!C303/SGperms!C$307</f>
        <v>9.0764647467725917E-2</v>
      </c>
      <c r="D303" s="23">
        <f>SGperms!D303/SGperms!D$307</f>
        <v>0.20669710806697109</v>
      </c>
      <c r="E303" s="23">
        <f>SGperms!E303/SGperms!E$307</f>
        <v>0.26105617504733852</v>
      </c>
      <c r="F303" s="23">
        <f>SGperms!F303/SGperms!F$307</f>
        <v>0.38139220545167829</v>
      </c>
      <c r="G303" s="20"/>
      <c r="H303" s="20">
        <v>300</v>
      </c>
      <c r="I303" s="23">
        <f>SGperms!I303/SGperms!I$307</f>
        <v>1.6101950316442071E-2</v>
      </c>
      <c r="J303" s="23">
        <f>SGperms!J303/SGperms!J$307</f>
        <v>4.1010194624652455E-2</v>
      </c>
      <c r="K303" s="23">
        <f>SGperms!K303/SGperms!K$307</f>
        <v>0.1605010195164579</v>
      </c>
      <c r="L303" s="23">
        <f>SGperms!L303/SGperms!L$307</f>
        <v>0.16027317640220864</v>
      </c>
      <c r="M303" s="23">
        <f>SGperms!M303/SGperms!M$307</f>
        <v>0.286669189052844</v>
      </c>
      <c r="N303" s="20"/>
      <c r="O303" s="20"/>
      <c r="P303" s="20"/>
    </row>
    <row r="304" spans="1:16" ht="15.5">
      <c r="A304" s="21">
        <v>301</v>
      </c>
      <c r="B304" s="23">
        <f>SGperms!B304/SGperms!B$307</f>
        <v>3.8065194532071502E-2</v>
      </c>
      <c r="C304" s="23">
        <f>SGperms!C304/SGperms!C$307</f>
        <v>8.9126117179741796E-2</v>
      </c>
      <c r="D304" s="23">
        <f>SGperms!D304/SGperms!D$307</f>
        <v>0.21664129883307964</v>
      </c>
      <c r="E304" s="23">
        <f>SGperms!E304/SGperms!E$307</f>
        <v>0.27532084998948031</v>
      </c>
      <c r="F304" s="23">
        <f>SGperms!F304/SGperms!F$307</f>
        <v>0.36213111061049785</v>
      </c>
      <c r="G304" s="20"/>
      <c r="H304" s="20">
        <v>301</v>
      </c>
      <c r="I304" s="23">
        <f>SGperms!I304/SGperms!I$307</f>
        <v>1.1753562664140869E-2</v>
      </c>
      <c r="J304" s="23">
        <f>SGperms!J304/SGperms!J$307</f>
        <v>2.9193697868396665E-2</v>
      </c>
      <c r="K304" s="23">
        <f>SGperms!K304/SGperms!K$307</f>
        <v>0.12525487911447714</v>
      </c>
      <c r="L304" s="23">
        <f>SGperms!L304/SGperms!L$307</f>
        <v>0.17066259808195292</v>
      </c>
      <c r="M304" s="23">
        <f>SGperms!M304/SGperms!M$307</f>
        <v>0.30621768192710302</v>
      </c>
      <c r="N304" s="20"/>
      <c r="O304" s="20"/>
      <c r="P304" s="20"/>
    </row>
    <row r="305" spans="1:16" ht="15.5">
      <c r="A305" s="21">
        <v>302</v>
      </c>
      <c r="B305" s="23">
        <f>SGperms!B305/SGperms!B$307</f>
        <v>3.9411146161934807E-2</v>
      </c>
      <c r="C305" s="23">
        <f>SGperms!C305/SGperms!C$307</f>
        <v>9.1559086395233358E-2</v>
      </c>
      <c r="D305" s="23">
        <f>SGperms!D305/SGperms!D$307</f>
        <v>0.19381024860476914</v>
      </c>
      <c r="E305" s="23">
        <f>SGperms!E305/SGperms!E$307</f>
        <v>0.28083315800547026</v>
      </c>
      <c r="F305" s="23">
        <f>SGperms!F305/SGperms!F$307</f>
        <v>0.35700608245100252</v>
      </c>
      <c r="G305" s="20"/>
      <c r="H305" s="20">
        <v>302</v>
      </c>
      <c r="I305" s="23">
        <f>SGperms!I305/SGperms!I$307</f>
        <v>8.2662418736814906E-3</v>
      </c>
      <c r="J305" s="23">
        <f>SGperms!J305/SGperms!J$307</f>
        <v>3.9040778498609818E-2</v>
      </c>
      <c r="K305" s="23">
        <f>SGperms!K305/SGperms!K$307</f>
        <v>0.14681036993882901</v>
      </c>
      <c r="L305" s="23">
        <f>SGperms!L305/SGperms!L$307</f>
        <v>0.17306015693112467</v>
      </c>
      <c r="M305" s="23">
        <f>SGperms!M305/SGperms!M$307</f>
        <v>0.26850800857611301</v>
      </c>
      <c r="N305" s="20"/>
      <c r="O305" s="20"/>
      <c r="P305" s="20"/>
    </row>
    <row r="306" spans="1:16" ht="15.5">
      <c r="A306" s="21">
        <v>303</v>
      </c>
      <c r="B306" s="23">
        <f>SGperms!B306/SGperms!B$307</f>
        <v>4.4458464773922186E-2</v>
      </c>
      <c r="C306" s="23">
        <f>SGperms!C306/SGperms!C$307</f>
        <v>7.3733862959284996E-2</v>
      </c>
      <c r="D306" s="23">
        <f>SGperms!D306/SGperms!D$307</f>
        <v>0.20081177067478437</v>
      </c>
      <c r="E306" s="23">
        <f>SGperms!E306/SGperms!E$307</f>
        <v>0.26589522406900906</v>
      </c>
      <c r="F306" s="23">
        <f>SGperms!F306/SGperms!F$307</f>
        <v>0.37209957197567023</v>
      </c>
      <c r="G306" s="20"/>
      <c r="H306" s="20">
        <v>303</v>
      </c>
      <c r="I306" s="23">
        <f>SGperms!I306/SGperms!I$307</f>
        <v>1.0332802342101865E-2</v>
      </c>
      <c r="J306" s="23">
        <f>SGperms!J306/SGperms!J$307</f>
        <v>4.5064874884151992E-2</v>
      </c>
      <c r="K306" s="23">
        <f>SGperms!K306/SGperms!K$307</f>
        <v>0.12350713661520535</v>
      </c>
      <c r="L306" s="23">
        <f>SGperms!L306/SGperms!L$307</f>
        <v>0.16928218541121767</v>
      </c>
      <c r="M306" s="23">
        <f>SGperms!M306/SGperms!M$307</f>
        <v>0.28969605246563246</v>
      </c>
      <c r="N306" s="20"/>
      <c r="O306" s="20"/>
      <c r="P306" s="20"/>
    </row>
    <row r="307" spans="1:16" ht="15.5">
      <c r="A307" s="4" t="s">
        <v>11</v>
      </c>
      <c r="B307" s="15">
        <f>MAX(B3:B306)</f>
        <v>1</v>
      </c>
      <c r="C307" s="15">
        <f t="shared" ref="C307:M307" si="0">MAX(C3:C306)</f>
        <v>1</v>
      </c>
      <c r="D307" s="15">
        <f t="shared" si="0"/>
        <v>1</v>
      </c>
      <c r="E307" s="15">
        <f t="shared" si="0"/>
        <v>1</v>
      </c>
      <c r="F307" s="15">
        <f t="shared" si="0"/>
        <v>1</v>
      </c>
      <c r="G307" s="15"/>
      <c r="H307" s="15"/>
      <c r="I307" s="15">
        <f t="shared" si="0"/>
        <v>1</v>
      </c>
      <c r="J307" s="15">
        <f t="shared" si="0"/>
        <v>1</v>
      </c>
      <c r="K307" s="15">
        <f t="shared" si="0"/>
        <v>1</v>
      </c>
      <c r="L307" s="15">
        <f t="shared" si="0"/>
        <v>1</v>
      </c>
      <c r="M307" s="15">
        <f t="shared" si="0"/>
        <v>1</v>
      </c>
    </row>
    <row r="308" spans="1:16" ht="15.5">
      <c r="A308" s="4" t="s">
        <v>13</v>
      </c>
      <c r="B308" s="8">
        <f>MATCH(MAX(B3:B306), B3:B306, 0)</f>
        <v>151</v>
      </c>
      <c r="C308" s="8">
        <f t="shared" ref="C308:M308" si="1">MATCH(MAX(C3:C306), C3:C306, 0)</f>
        <v>152</v>
      </c>
      <c r="D308" s="8">
        <f t="shared" si="1"/>
        <v>151</v>
      </c>
      <c r="E308" s="8">
        <f t="shared" si="1"/>
        <v>152</v>
      </c>
      <c r="F308" s="8">
        <f t="shared" si="1"/>
        <v>152</v>
      </c>
      <c r="G308" s="8"/>
      <c r="H308" s="8"/>
      <c r="I308" s="8">
        <f t="shared" si="1"/>
        <v>151</v>
      </c>
      <c r="J308" s="8">
        <f t="shared" si="1"/>
        <v>151</v>
      </c>
      <c r="K308" s="8">
        <f t="shared" si="1"/>
        <v>152</v>
      </c>
      <c r="L308" s="8">
        <f t="shared" si="1"/>
        <v>151</v>
      </c>
      <c r="M308" s="8">
        <f t="shared" si="1"/>
        <v>152</v>
      </c>
    </row>
    <row r="355" spans="1:17">
      <c r="A355" s="28" t="s">
        <v>8</v>
      </c>
      <c r="B355" s="28"/>
      <c r="C355" s="28"/>
      <c r="D355" s="28"/>
      <c r="E355" s="28"/>
      <c r="F355" s="28"/>
      <c r="H355" s="28" t="s">
        <v>9</v>
      </c>
      <c r="I355" s="28"/>
      <c r="J355" s="28"/>
      <c r="K355" s="28"/>
      <c r="L355" s="28"/>
      <c r="M355" s="28"/>
    </row>
    <row r="356" spans="1:17" ht="15.5">
      <c r="A356" s="2"/>
      <c r="B356" s="2" t="s">
        <v>1</v>
      </c>
      <c r="C356" s="2" t="s">
        <v>2</v>
      </c>
      <c r="D356" s="2" t="s">
        <v>3</v>
      </c>
      <c r="E356" s="2" t="s">
        <v>4</v>
      </c>
      <c r="F356" s="2" t="s">
        <v>5</v>
      </c>
      <c r="G356" s="2"/>
      <c r="H356" s="2" t="s">
        <v>0</v>
      </c>
      <c r="I356" s="2" t="s">
        <v>1</v>
      </c>
      <c r="J356" s="2" t="s">
        <v>2</v>
      </c>
      <c r="K356" s="2" t="s">
        <v>3</v>
      </c>
      <c r="L356" s="2" t="s">
        <v>4</v>
      </c>
      <c r="M356" s="2" t="s">
        <v>5</v>
      </c>
    </row>
    <row r="357" spans="1:17" ht="15.5">
      <c r="A357" s="7" t="s">
        <v>15</v>
      </c>
      <c r="B357" s="1">
        <v>7</v>
      </c>
      <c r="C357" s="1">
        <v>23</v>
      </c>
      <c r="D357" s="1">
        <v>66</v>
      </c>
      <c r="E357" s="1">
        <v>132</v>
      </c>
      <c r="F357" s="1">
        <v>238</v>
      </c>
      <c r="H357" s="7" t="s">
        <v>15</v>
      </c>
      <c r="I357" s="1">
        <v>6</v>
      </c>
      <c r="J357" s="1">
        <v>8</v>
      </c>
      <c r="K357" s="1">
        <v>17</v>
      </c>
      <c r="L357" s="1">
        <v>32</v>
      </c>
      <c r="M357" s="1">
        <v>79</v>
      </c>
      <c r="N357" s="1"/>
      <c r="O357" s="1"/>
      <c r="P357" s="1"/>
      <c r="Q357" s="1"/>
    </row>
    <row r="358" spans="1:17" ht="15.5">
      <c r="A358" s="1"/>
      <c r="B358" s="18">
        <f>(B357-9)/9</f>
        <v>-0.22222222222222221</v>
      </c>
      <c r="C358" s="18">
        <f t="shared" ref="C358:M358" si="2">(C357-9)/9</f>
        <v>1.5555555555555556</v>
      </c>
      <c r="D358" s="18">
        <f t="shared" si="2"/>
        <v>6.333333333333333</v>
      </c>
      <c r="E358" s="18">
        <f t="shared" si="2"/>
        <v>13.666666666666666</v>
      </c>
      <c r="F358" s="18">
        <f t="shared" si="2"/>
        <v>25.444444444444443</v>
      </c>
      <c r="G358" s="18"/>
      <c r="H358" s="18"/>
      <c r="I358" s="18">
        <f t="shared" si="2"/>
        <v>-0.33333333333333331</v>
      </c>
      <c r="J358" s="18">
        <f t="shared" si="2"/>
        <v>-0.1111111111111111</v>
      </c>
      <c r="K358" s="18">
        <f t="shared" si="2"/>
        <v>0.88888888888888884</v>
      </c>
      <c r="L358" s="18">
        <f t="shared" si="2"/>
        <v>2.5555555555555554</v>
      </c>
      <c r="M358" s="18">
        <f t="shared" si="2"/>
        <v>7.7777777777777777</v>
      </c>
      <c r="N358" s="1"/>
      <c r="O358" s="1"/>
      <c r="P358" s="1"/>
      <c r="Q358" s="1"/>
    </row>
  </sheetData>
  <mergeCells count="4">
    <mergeCell ref="A1:F1"/>
    <mergeCell ref="H1:M1"/>
    <mergeCell ref="A355:F355"/>
    <mergeCell ref="H355:M355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0B5B-7C50-4B6B-9563-80C88B201C4D}">
  <sheetPr codeName="Sheet10"/>
  <dimension ref="A1:M306"/>
  <sheetViews>
    <sheetView topLeftCell="A304" zoomScale="70" zoomScaleNormal="70" workbookViewId="0">
      <selection activeCell="C3" sqref="C3"/>
    </sheetView>
  </sheetViews>
  <sheetFormatPr defaultRowHeight="14"/>
  <sheetData>
    <row r="1" spans="1:13">
      <c r="A1" s="28" t="s">
        <v>8</v>
      </c>
      <c r="B1" s="28"/>
      <c r="C1" s="28"/>
      <c r="D1" s="28"/>
      <c r="E1" s="28"/>
      <c r="F1" s="28"/>
      <c r="H1" s="28" t="s">
        <v>9</v>
      </c>
      <c r="I1" s="28"/>
      <c r="J1" s="28"/>
      <c r="K1" s="28"/>
      <c r="L1" s="28"/>
      <c r="M1" s="28"/>
    </row>
    <row r="2" spans="1:13" ht="15.5">
      <c r="A2" s="2" t="s">
        <v>10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2" t="s">
        <v>5</v>
      </c>
    </row>
    <row r="3" spans="1:13" ht="15.5">
      <c r="A3" s="1">
        <v>0</v>
      </c>
      <c r="B3">
        <v>960</v>
      </c>
      <c r="C3">
        <v>1772</v>
      </c>
      <c r="D3">
        <v>2125</v>
      </c>
      <c r="E3">
        <v>6787</v>
      </c>
      <c r="F3">
        <v>7036</v>
      </c>
      <c r="H3">
        <v>0</v>
      </c>
      <c r="I3">
        <v>262</v>
      </c>
      <c r="J3">
        <v>147</v>
      </c>
      <c r="K3">
        <v>360</v>
      </c>
      <c r="L3">
        <v>2959</v>
      </c>
      <c r="M3">
        <v>2728</v>
      </c>
    </row>
    <row r="4" spans="1:13" ht="15.5">
      <c r="A4" s="1">
        <v>1</v>
      </c>
      <c r="B4">
        <v>813</v>
      </c>
      <c r="C4">
        <v>2013</v>
      </c>
      <c r="D4">
        <v>1912</v>
      </c>
      <c r="E4">
        <v>7191</v>
      </c>
      <c r="F4">
        <v>7563</v>
      </c>
      <c r="H4">
        <v>1</v>
      </c>
      <c r="I4">
        <v>259</v>
      </c>
      <c r="J4">
        <v>588</v>
      </c>
      <c r="K4">
        <v>367</v>
      </c>
      <c r="L4">
        <v>2857</v>
      </c>
      <c r="M4">
        <v>2715</v>
      </c>
    </row>
    <row r="5" spans="1:13" ht="15.5">
      <c r="A5" s="1">
        <v>2</v>
      </c>
      <c r="B5">
        <v>1107</v>
      </c>
      <c r="C5">
        <v>2082</v>
      </c>
      <c r="D5">
        <v>2069</v>
      </c>
      <c r="E5">
        <v>7382</v>
      </c>
      <c r="F5">
        <v>7657</v>
      </c>
      <c r="H5">
        <v>2</v>
      </c>
      <c r="I5">
        <v>293</v>
      </c>
      <c r="J5">
        <v>460</v>
      </c>
      <c r="K5">
        <v>220</v>
      </c>
      <c r="L5">
        <v>2793</v>
      </c>
      <c r="M5">
        <v>2731</v>
      </c>
    </row>
    <row r="6" spans="1:13" ht="15.5">
      <c r="A6" s="1">
        <v>3</v>
      </c>
      <c r="B6">
        <v>1048</v>
      </c>
      <c r="C6">
        <v>1882</v>
      </c>
      <c r="D6">
        <v>2252</v>
      </c>
      <c r="E6">
        <v>7486</v>
      </c>
      <c r="F6">
        <v>7481</v>
      </c>
      <c r="H6">
        <v>3</v>
      </c>
      <c r="I6">
        <v>279</v>
      </c>
      <c r="J6">
        <v>267</v>
      </c>
      <c r="K6">
        <v>64</v>
      </c>
      <c r="L6">
        <v>2836</v>
      </c>
      <c r="M6">
        <v>2533</v>
      </c>
    </row>
    <row r="7" spans="1:13" ht="15.5">
      <c r="A7" s="1">
        <v>4</v>
      </c>
      <c r="B7">
        <v>793</v>
      </c>
      <c r="C7">
        <v>2125</v>
      </c>
      <c r="D7">
        <v>1993</v>
      </c>
      <c r="E7">
        <v>7613</v>
      </c>
      <c r="F7">
        <v>8080</v>
      </c>
      <c r="H7">
        <v>4</v>
      </c>
      <c r="I7">
        <v>391</v>
      </c>
      <c r="J7">
        <v>232</v>
      </c>
      <c r="K7">
        <v>61</v>
      </c>
      <c r="L7">
        <v>3023</v>
      </c>
      <c r="M7">
        <v>2716</v>
      </c>
    </row>
    <row r="8" spans="1:13" ht="15.5">
      <c r="A8" s="1">
        <v>5</v>
      </c>
      <c r="B8">
        <v>1152</v>
      </c>
      <c r="C8">
        <v>2390</v>
      </c>
      <c r="D8">
        <v>2333</v>
      </c>
      <c r="E8">
        <v>7412</v>
      </c>
      <c r="F8">
        <v>7731</v>
      </c>
      <c r="H8">
        <v>5</v>
      </c>
      <c r="I8">
        <v>504</v>
      </c>
      <c r="J8">
        <v>232</v>
      </c>
      <c r="K8">
        <v>367</v>
      </c>
      <c r="L8">
        <v>2656</v>
      </c>
      <c r="M8">
        <v>2825</v>
      </c>
    </row>
    <row r="9" spans="1:13" ht="15.5">
      <c r="A9" s="1">
        <v>6</v>
      </c>
      <c r="B9">
        <v>1097</v>
      </c>
      <c r="C9">
        <v>2190</v>
      </c>
      <c r="D9">
        <v>2242</v>
      </c>
      <c r="E9">
        <v>7378</v>
      </c>
      <c r="F9">
        <v>7926</v>
      </c>
      <c r="H9">
        <v>6</v>
      </c>
      <c r="I9">
        <v>595</v>
      </c>
      <c r="J9">
        <v>344</v>
      </c>
      <c r="K9">
        <v>298</v>
      </c>
      <c r="L9">
        <v>2723</v>
      </c>
      <c r="M9">
        <v>2900</v>
      </c>
    </row>
    <row r="10" spans="1:13" ht="15.5">
      <c r="A10" s="1">
        <v>7</v>
      </c>
      <c r="B10">
        <v>895</v>
      </c>
      <c r="C10">
        <v>2076</v>
      </c>
      <c r="D10">
        <v>1996</v>
      </c>
      <c r="E10">
        <v>7868</v>
      </c>
      <c r="F10">
        <v>7775</v>
      </c>
      <c r="H10">
        <v>7</v>
      </c>
      <c r="I10">
        <v>486</v>
      </c>
      <c r="J10">
        <v>428</v>
      </c>
      <c r="K10">
        <v>548</v>
      </c>
      <c r="L10">
        <v>2705</v>
      </c>
      <c r="M10">
        <v>2890</v>
      </c>
    </row>
    <row r="11" spans="1:13" ht="15.5">
      <c r="A11" s="1">
        <v>8</v>
      </c>
      <c r="B11">
        <v>983</v>
      </c>
      <c r="C11">
        <v>2242</v>
      </c>
      <c r="D11">
        <v>2170</v>
      </c>
      <c r="E11">
        <v>8280</v>
      </c>
      <c r="F11">
        <v>8211</v>
      </c>
      <c r="H11">
        <v>8</v>
      </c>
      <c r="I11">
        <v>201</v>
      </c>
      <c r="J11">
        <v>328</v>
      </c>
      <c r="K11">
        <v>490</v>
      </c>
      <c r="L11">
        <v>2791</v>
      </c>
      <c r="M11">
        <v>2624</v>
      </c>
    </row>
    <row r="12" spans="1:13" ht="15.5">
      <c r="A12" s="1">
        <v>9</v>
      </c>
      <c r="B12">
        <v>956</v>
      </c>
      <c r="C12">
        <v>1935</v>
      </c>
      <c r="D12">
        <v>1997</v>
      </c>
      <c r="E12">
        <v>7426</v>
      </c>
      <c r="F12">
        <v>8173</v>
      </c>
      <c r="H12">
        <v>9</v>
      </c>
      <c r="I12">
        <v>236</v>
      </c>
      <c r="J12">
        <v>229</v>
      </c>
      <c r="K12">
        <v>243</v>
      </c>
      <c r="L12">
        <v>2935</v>
      </c>
      <c r="M12">
        <v>3207</v>
      </c>
    </row>
    <row r="13" spans="1:13" ht="15.5">
      <c r="A13" s="1">
        <v>10</v>
      </c>
      <c r="B13">
        <v>917</v>
      </c>
      <c r="C13">
        <v>2077</v>
      </c>
      <c r="D13">
        <v>2095</v>
      </c>
      <c r="E13">
        <v>7728</v>
      </c>
      <c r="F13">
        <v>8277</v>
      </c>
      <c r="H13">
        <v>10</v>
      </c>
      <c r="I13">
        <v>420</v>
      </c>
      <c r="J13">
        <v>371</v>
      </c>
      <c r="K13">
        <v>397</v>
      </c>
      <c r="L13">
        <v>2593</v>
      </c>
      <c r="M13">
        <v>3114</v>
      </c>
    </row>
    <row r="14" spans="1:13" ht="15.5">
      <c r="A14" s="1">
        <v>11</v>
      </c>
      <c r="B14">
        <v>935</v>
      </c>
      <c r="C14">
        <v>2039</v>
      </c>
      <c r="D14">
        <v>1921</v>
      </c>
      <c r="E14">
        <v>7705</v>
      </c>
      <c r="F14">
        <v>7971</v>
      </c>
      <c r="H14">
        <v>11</v>
      </c>
      <c r="I14">
        <v>377</v>
      </c>
      <c r="J14">
        <v>446</v>
      </c>
      <c r="K14">
        <v>709</v>
      </c>
      <c r="L14">
        <v>2703</v>
      </c>
      <c r="M14">
        <v>2879</v>
      </c>
    </row>
    <row r="15" spans="1:13" ht="15.5">
      <c r="A15" s="1">
        <v>12</v>
      </c>
      <c r="B15">
        <v>1052</v>
      </c>
      <c r="C15">
        <v>1989</v>
      </c>
      <c r="D15">
        <v>2509</v>
      </c>
      <c r="E15">
        <v>7750</v>
      </c>
      <c r="F15">
        <v>8329</v>
      </c>
      <c r="H15">
        <v>12</v>
      </c>
      <c r="I15">
        <v>423</v>
      </c>
      <c r="J15">
        <v>330</v>
      </c>
      <c r="K15">
        <v>453</v>
      </c>
      <c r="L15">
        <v>2695</v>
      </c>
      <c r="M15">
        <v>2984</v>
      </c>
    </row>
    <row r="16" spans="1:13" ht="15.5">
      <c r="A16" s="1">
        <v>13</v>
      </c>
      <c r="B16">
        <v>969</v>
      </c>
      <c r="C16">
        <v>1987</v>
      </c>
      <c r="D16">
        <v>2361</v>
      </c>
      <c r="E16">
        <v>7900</v>
      </c>
      <c r="F16">
        <v>8176</v>
      </c>
      <c r="H16">
        <v>13</v>
      </c>
      <c r="I16">
        <v>324</v>
      </c>
      <c r="J16">
        <v>302</v>
      </c>
      <c r="K16">
        <v>344</v>
      </c>
      <c r="L16">
        <v>2748</v>
      </c>
      <c r="M16">
        <v>2762</v>
      </c>
    </row>
    <row r="17" spans="1:13" ht="15.5">
      <c r="A17" s="1">
        <v>14</v>
      </c>
      <c r="B17">
        <v>931</v>
      </c>
      <c r="C17">
        <v>2142</v>
      </c>
      <c r="D17">
        <v>2370</v>
      </c>
      <c r="E17">
        <v>7859</v>
      </c>
      <c r="F17">
        <v>8107</v>
      </c>
      <c r="H17">
        <v>14</v>
      </c>
      <c r="I17">
        <v>287</v>
      </c>
      <c r="J17">
        <v>316</v>
      </c>
      <c r="K17">
        <v>424</v>
      </c>
      <c r="L17">
        <v>2954</v>
      </c>
      <c r="M17">
        <v>2686</v>
      </c>
    </row>
    <row r="18" spans="1:13" ht="15.5">
      <c r="A18" s="1">
        <v>15</v>
      </c>
      <c r="B18">
        <v>854</v>
      </c>
      <c r="C18">
        <v>2286</v>
      </c>
      <c r="D18">
        <v>2338</v>
      </c>
      <c r="E18">
        <v>8069</v>
      </c>
      <c r="F18">
        <v>8715</v>
      </c>
      <c r="H18">
        <v>15</v>
      </c>
      <c r="I18">
        <v>451</v>
      </c>
      <c r="J18">
        <v>94</v>
      </c>
      <c r="K18">
        <v>298</v>
      </c>
      <c r="L18">
        <v>2530</v>
      </c>
      <c r="M18">
        <v>2827</v>
      </c>
    </row>
    <row r="19" spans="1:13" ht="15.5">
      <c r="A19" s="1">
        <v>16</v>
      </c>
      <c r="B19">
        <v>1385</v>
      </c>
      <c r="C19">
        <v>2211</v>
      </c>
      <c r="D19">
        <v>2201</v>
      </c>
      <c r="E19">
        <v>8203</v>
      </c>
      <c r="F19">
        <v>8535</v>
      </c>
      <c r="H19">
        <v>16</v>
      </c>
      <c r="I19">
        <v>244</v>
      </c>
      <c r="J19">
        <v>269</v>
      </c>
      <c r="K19">
        <v>303</v>
      </c>
      <c r="L19">
        <v>2621</v>
      </c>
      <c r="M19">
        <v>2738</v>
      </c>
    </row>
    <row r="20" spans="1:13" ht="15.5">
      <c r="A20" s="1">
        <v>17</v>
      </c>
      <c r="B20">
        <v>1104</v>
      </c>
      <c r="C20">
        <v>2509</v>
      </c>
      <c r="D20">
        <v>2423</v>
      </c>
      <c r="E20">
        <v>8153</v>
      </c>
      <c r="F20">
        <v>8724</v>
      </c>
      <c r="H20">
        <v>17</v>
      </c>
      <c r="I20">
        <v>69</v>
      </c>
      <c r="J20">
        <v>339</v>
      </c>
      <c r="K20">
        <v>299</v>
      </c>
      <c r="L20">
        <v>2064</v>
      </c>
      <c r="M20">
        <v>2519</v>
      </c>
    </row>
    <row r="21" spans="1:13" ht="15.5">
      <c r="A21" s="1">
        <v>18</v>
      </c>
      <c r="B21">
        <v>938</v>
      </c>
      <c r="C21">
        <v>2144</v>
      </c>
      <c r="D21">
        <v>2301</v>
      </c>
      <c r="E21">
        <v>8101</v>
      </c>
      <c r="F21">
        <v>8476</v>
      </c>
      <c r="H21">
        <v>18</v>
      </c>
      <c r="I21">
        <v>237</v>
      </c>
      <c r="J21">
        <v>520</v>
      </c>
      <c r="K21">
        <v>190</v>
      </c>
      <c r="L21">
        <v>2552</v>
      </c>
      <c r="M21">
        <v>3000</v>
      </c>
    </row>
    <row r="22" spans="1:13" ht="15.5">
      <c r="A22" s="1">
        <v>19</v>
      </c>
      <c r="B22">
        <v>961</v>
      </c>
      <c r="C22">
        <v>2050</v>
      </c>
      <c r="D22">
        <v>2309</v>
      </c>
      <c r="E22">
        <v>8480</v>
      </c>
      <c r="F22">
        <v>8464</v>
      </c>
      <c r="H22">
        <v>19</v>
      </c>
      <c r="I22">
        <v>340</v>
      </c>
      <c r="J22">
        <v>445</v>
      </c>
      <c r="K22">
        <v>328</v>
      </c>
      <c r="L22">
        <v>2609</v>
      </c>
      <c r="M22">
        <v>2748</v>
      </c>
    </row>
    <row r="23" spans="1:13" ht="15.5">
      <c r="A23" s="1">
        <v>20</v>
      </c>
      <c r="B23">
        <v>1065</v>
      </c>
      <c r="C23">
        <v>2340</v>
      </c>
      <c r="D23">
        <v>2149</v>
      </c>
      <c r="E23">
        <v>8125</v>
      </c>
      <c r="F23">
        <v>8496</v>
      </c>
      <c r="H23">
        <v>20</v>
      </c>
      <c r="I23">
        <v>601</v>
      </c>
      <c r="J23">
        <v>441</v>
      </c>
      <c r="K23">
        <v>531</v>
      </c>
      <c r="L23">
        <v>2429</v>
      </c>
      <c r="M23">
        <v>3026</v>
      </c>
    </row>
    <row r="24" spans="1:13" ht="15.5">
      <c r="A24" s="1">
        <v>21</v>
      </c>
      <c r="B24">
        <v>845</v>
      </c>
      <c r="C24">
        <v>2278</v>
      </c>
      <c r="D24">
        <v>2403</v>
      </c>
      <c r="E24">
        <v>8471</v>
      </c>
      <c r="F24">
        <v>8869</v>
      </c>
      <c r="H24">
        <v>21</v>
      </c>
      <c r="I24">
        <v>618</v>
      </c>
      <c r="J24">
        <v>330</v>
      </c>
      <c r="K24">
        <v>390</v>
      </c>
      <c r="L24">
        <v>2893</v>
      </c>
      <c r="M24">
        <v>3094</v>
      </c>
    </row>
    <row r="25" spans="1:13" ht="15.5">
      <c r="A25" s="1">
        <v>22</v>
      </c>
      <c r="B25">
        <v>1272</v>
      </c>
      <c r="C25">
        <v>2566</v>
      </c>
      <c r="D25">
        <v>2607</v>
      </c>
      <c r="E25">
        <v>8463</v>
      </c>
      <c r="F25">
        <v>8703</v>
      </c>
      <c r="H25">
        <v>22</v>
      </c>
      <c r="I25">
        <v>688</v>
      </c>
      <c r="J25">
        <v>435</v>
      </c>
      <c r="K25">
        <v>518</v>
      </c>
      <c r="L25">
        <v>2698</v>
      </c>
      <c r="M25">
        <v>2902</v>
      </c>
    </row>
    <row r="26" spans="1:13" ht="15.5">
      <c r="A26" s="1">
        <v>23</v>
      </c>
      <c r="B26">
        <v>1031</v>
      </c>
      <c r="C26">
        <v>2425</v>
      </c>
      <c r="D26">
        <v>2378</v>
      </c>
      <c r="E26">
        <v>8476</v>
      </c>
      <c r="F26">
        <v>8753</v>
      </c>
      <c r="H26">
        <v>23</v>
      </c>
      <c r="I26">
        <v>350</v>
      </c>
      <c r="J26">
        <v>561</v>
      </c>
      <c r="K26">
        <v>545</v>
      </c>
      <c r="L26">
        <v>2643</v>
      </c>
      <c r="M26">
        <v>2891</v>
      </c>
    </row>
    <row r="27" spans="1:13" ht="15.5">
      <c r="A27" s="1">
        <v>24</v>
      </c>
      <c r="B27">
        <v>1041</v>
      </c>
      <c r="C27">
        <v>2172</v>
      </c>
      <c r="D27">
        <v>2455</v>
      </c>
      <c r="E27">
        <v>8443</v>
      </c>
      <c r="F27">
        <v>8725</v>
      </c>
      <c r="H27">
        <v>24</v>
      </c>
      <c r="I27">
        <v>385</v>
      </c>
      <c r="J27">
        <v>238</v>
      </c>
      <c r="K27">
        <v>510</v>
      </c>
      <c r="L27">
        <v>2705</v>
      </c>
      <c r="M27">
        <v>3438</v>
      </c>
    </row>
    <row r="28" spans="1:13" ht="15.5">
      <c r="A28" s="1">
        <v>25</v>
      </c>
      <c r="B28">
        <v>1043</v>
      </c>
      <c r="C28">
        <v>2177</v>
      </c>
      <c r="D28">
        <v>2235</v>
      </c>
      <c r="E28">
        <v>8298</v>
      </c>
      <c r="F28">
        <v>8986</v>
      </c>
      <c r="H28">
        <v>25</v>
      </c>
      <c r="I28">
        <v>202</v>
      </c>
      <c r="J28">
        <v>325</v>
      </c>
      <c r="K28">
        <v>547</v>
      </c>
      <c r="L28">
        <v>2339</v>
      </c>
      <c r="M28">
        <v>2992</v>
      </c>
    </row>
    <row r="29" spans="1:13" ht="15.5">
      <c r="A29" s="1">
        <v>26</v>
      </c>
      <c r="B29">
        <v>1081</v>
      </c>
      <c r="C29">
        <v>2470</v>
      </c>
      <c r="D29">
        <v>2247</v>
      </c>
      <c r="E29">
        <v>8731</v>
      </c>
      <c r="F29">
        <v>8798</v>
      </c>
      <c r="H29">
        <v>26</v>
      </c>
      <c r="I29">
        <v>464</v>
      </c>
      <c r="J29">
        <v>126</v>
      </c>
      <c r="K29">
        <v>581</v>
      </c>
      <c r="L29">
        <v>2835</v>
      </c>
      <c r="M29">
        <v>2997</v>
      </c>
    </row>
    <row r="30" spans="1:13" ht="15.5">
      <c r="A30" s="1">
        <v>27</v>
      </c>
      <c r="B30">
        <v>1185</v>
      </c>
      <c r="C30">
        <v>2313</v>
      </c>
      <c r="D30">
        <v>2327</v>
      </c>
      <c r="E30">
        <v>8398</v>
      </c>
      <c r="F30">
        <v>8997</v>
      </c>
      <c r="H30">
        <v>27</v>
      </c>
      <c r="I30">
        <v>336</v>
      </c>
      <c r="J30">
        <v>382</v>
      </c>
      <c r="K30">
        <v>508</v>
      </c>
      <c r="L30">
        <v>2595</v>
      </c>
      <c r="M30">
        <v>2709</v>
      </c>
    </row>
    <row r="31" spans="1:13" ht="15.5">
      <c r="A31" s="1">
        <v>28</v>
      </c>
      <c r="B31">
        <v>1256</v>
      </c>
      <c r="C31">
        <v>2417</v>
      </c>
      <c r="D31">
        <v>2365</v>
      </c>
      <c r="E31">
        <v>8652</v>
      </c>
      <c r="F31">
        <v>9120</v>
      </c>
      <c r="H31">
        <v>28</v>
      </c>
      <c r="I31">
        <v>614</v>
      </c>
      <c r="J31">
        <v>523</v>
      </c>
      <c r="K31">
        <v>398</v>
      </c>
      <c r="L31">
        <v>2603</v>
      </c>
      <c r="M31">
        <v>2805</v>
      </c>
    </row>
    <row r="32" spans="1:13" ht="15.5">
      <c r="A32" s="1">
        <v>29</v>
      </c>
      <c r="B32">
        <v>1143</v>
      </c>
      <c r="C32">
        <v>2809</v>
      </c>
      <c r="D32">
        <v>2555</v>
      </c>
      <c r="E32">
        <v>8636</v>
      </c>
      <c r="F32">
        <v>9020</v>
      </c>
      <c r="H32">
        <v>29</v>
      </c>
      <c r="I32">
        <v>756</v>
      </c>
      <c r="J32">
        <v>100</v>
      </c>
      <c r="K32">
        <v>667</v>
      </c>
      <c r="L32">
        <v>2704</v>
      </c>
      <c r="M32">
        <v>2655</v>
      </c>
    </row>
    <row r="33" spans="1:13" ht="15.5">
      <c r="A33" s="1">
        <v>30</v>
      </c>
      <c r="B33">
        <v>1261</v>
      </c>
      <c r="C33">
        <v>2237</v>
      </c>
      <c r="D33">
        <v>2743</v>
      </c>
      <c r="E33">
        <v>8999</v>
      </c>
      <c r="F33">
        <v>9066</v>
      </c>
      <c r="H33">
        <v>30</v>
      </c>
      <c r="I33">
        <v>337</v>
      </c>
      <c r="J33">
        <v>396</v>
      </c>
      <c r="K33">
        <v>513</v>
      </c>
      <c r="L33">
        <v>2861</v>
      </c>
      <c r="M33">
        <v>2707</v>
      </c>
    </row>
    <row r="34" spans="1:13" ht="15.5">
      <c r="A34" s="1">
        <v>31</v>
      </c>
      <c r="B34">
        <v>1258</v>
      </c>
      <c r="C34">
        <v>2374</v>
      </c>
      <c r="D34">
        <v>2661</v>
      </c>
      <c r="E34">
        <v>8908</v>
      </c>
      <c r="F34">
        <v>8917</v>
      </c>
      <c r="H34">
        <v>31</v>
      </c>
      <c r="I34">
        <v>504</v>
      </c>
      <c r="J34">
        <v>178</v>
      </c>
      <c r="K34">
        <v>144</v>
      </c>
      <c r="L34">
        <v>3020</v>
      </c>
      <c r="M34">
        <v>3112</v>
      </c>
    </row>
    <row r="35" spans="1:13" ht="15.5">
      <c r="A35" s="1">
        <v>32</v>
      </c>
      <c r="B35">
        <v>1151</v>
      </c>
      <c r="C35">
        <v>2652</v>
      </c>
      <c r="D35">
        <v>2702</v>
      </c>
      <c r="E35">
        <v>8696</v>
      </c>
      <c r="F35">
        <v>9189</v>
      </c>
      <c r="H35">
        <v>32</v>
      </c>
      <c r="I35">
        <v>0</v>
      </c>
      <c r="J35">
        <v>389</v>
      </c>
      <c r="K35">
        <v>550</v>
      </c>
      <c r="L35">
        <v>3133</v>
      </c>
      <c r="M35">
        <v>2716</v>
      </c>
    </row>
    <row r="36" spans="1:13" ht="15.5">
      <c r="A36" s="1">
        <v>33</v>
      </c>
      <c r="B36">
        <v>1190</v>
      </c>
      <c r="C36">
        <v>2585</v>
      </c>
      <c r="D36">
        <v>2535</v>
      </c>
      <c r="E36">
        <v>9147</v>
      </c>
      <c r="F36">
        <v>9144</v>
      </c>
      <c r="H36">
        <v>33</v>
      </c>
      <c r="I36">
        <v>518</v>
      </c>
      <c r="J36">
        <v>314</v>
      </c>
      <c r="K36">
        <v>546</v>
      </c>
      <c r="L36">
        <v>2699</v>
      </c>
      <c r="M36">
        <v>2710</v>
      </c>
    </row>
    <row r="37" spans="1:13" ht="15.5">
      <c r="A37" s="1">
        <v>34</v>
      </c>
      <c r="B37">
        <v>983</v>
      </c>
      <c r="C37">
        <v>2208</v>
      </c>
      <c r="D37">
        <v>2543</v>
      </c>
      <c r="E37">
        <v>9166</v>
      </c>
      <c r="F37">
        <v>9075</v>
      </c>
      <c r="H37">
        <v>34</v>
      </c>
      <c r="I37">
        <v>433</v>
      </c>
      <c r="J37">
        <v>307</v>
      </c>
      <c r="K37">
        <v>402</v>
      </c>
      <c r="L37">
        <v>3129</v>
      </c>
      <c r="M37">
        <v>3221</v>
      </c>
    </row>
    <row r="38" spans="1:13" ht="15.5">
      <c r="A38" s="1">
        <v>35</v>
      </c>
      <c r="B38">
        <v>1066</v>
      </c>
      <c r="C38">
        <v>2695</v>
      </c>
      <c r="D38">
        <v>2391</v>
      </c>
      <c r="E38">
        <v>8963</v>
      </c>
      <c r="F38">
        <v>9449</v>
      </c>
      <c r="H38">
        <v>35</v>
      </c>
      <c r="I38">
        <v>503</v>
      </c>
      <c r="J38">
        <v>599</v>
      </c>
      <c r="K38">
        <v>375</v>
      </c>
      <c r="L38">
        <v>2662</v>
      </c>
      <c r="M38">
        <v>3012</v>
      </c>
    </row>
    <row r="39" spans="1:13" ht="15.5">
      <c r="A39" s="1">
        <v>36</v>
      </c>
      <c r="B39">
        <v>1228</v>
      </c>
      <c r="C39">
        <v>2864</v>
      </c>
      <c r="D39">
        <v>2388</v>
      </c>
      <c r="E39">
        <v>9137</v>
      </c>
      <c r="F39">
        <v>9375</v>
      </c>
      <c r="H39">
        <v>36</v>
      </c>
      <c r="I39">
        <v>985</v>
      </c>
      <c r="J39">
        <v>379</v>
      </c>
      <c r="K39">
        <v>559</v>
      </c>
      <c r="L39">
        <v>2661</v>
      </c>
      <c r="M39">
        <v>2999</v>
      </c>
    </row>
    <row r="40" spans="1:13" ht="15.5">
      <c r="A40" s="1">
        <v>37</v>
      </c>
      <c r="B40">
        <v>1308</v>
      </c>
      <c r="C40">
        <v>2487</v>
      </c>
      <c r="D40">
        <v>2434</v>
      </c>
      <c r="E40">
        <v>9281</v>
      </c>
      <c r="F40">
        <v>9018</v>
      </c>
      <c r="H40">
        <v>37</v>
      </c>
      <c r="I40">
        <v>194</v>
      </c>
      <c r="J40">
        <v>381</v>
      </c>
      <c r="K40">
        <v>28</v>
      </c>
      <c r="L40">
        <v>2562</v>
      </c>
      <c r="M40">
        <v>2722</v>
      </c>
    </row>
    <row r="41" spans="1:13" ht="15.5">
      <c r="A41" s="1">
        <v>38</v>
      </c>
      <c r="B41">
        <v>1256</v>
      </c>
      <c r="C41">
        <v>2312</v>
      </c>
      <c r="D41">
        <v>2751</v>
      </c>
      <c r="E41">
        <v>9521</v>
      </c>
      <c r="F41">
        <v>9560</v>
      </c>
      <c r="H41">
        <v>38</v>
      </c>
      <c r="I41">
        <v>409</v>
      </c>
      <c r="J41">
        <v>292</v>
      </c>
      <c r="K41">
        <v>294</v>
      </c>
      <c r="L41">
        <v>2857</v>
      </c>
      <c r="M41">
        <v>2952</v>
      </c>
    </row>
    <row r="42" spans="1:13" ht="15.5">
      <c r="A42" s="1">
        <v>39</v>
      </c>
      <c r="B42">
        <v>1329</v>
      </c>
      <c r="C42">
        <v>2610</v>
      </c>
      <c r="D42">
        <v>2584</v>
      </c>
      <c r="E42">
        <v>9215</v>
      </c>
      <c r="F42">
        <v>9470</v>
      </c>
      <c r="H42">
        <v>39</v>
      </c>
      <c r="I42">
        <v>515</v>
      </c>
      <c r="J42">
        <v>350</v>
      </c>
      <c r="K42">
        <v>614</v>
      </c>
      <c r="L42">
        <v>2604</v>
      </c>
      <c r="M42">
        <v>3064</v>
      </c>
    </row>
    <row r="43" spans="1:13" ht="15.5">
      <c r="A43" s="1">
        <v>40</v>
      </c>
      <c r="B43">
        <v>1347</v>
      </c>
      <c r="C43">
        <v>2353</v>
      </c>
      <c r="D43">
        <v>2551</v>
      </c>
      <c r="E43">
        <v>9402</v>
      </c>
      <c r="F43">
        <v>9746</v>
      </c>
      <c r="H43">
        <v>40</v>
      </c>
      <c r="I43">
        <v>325</v>
      </c>
      <c r="J43">
        <v>350</v>
      </c>
      <c r="K43">
        <v>479</v>
      </c>
      <c r="L43">
        <v>2769</v>
      </c>
      <c r="M43">
        <v>3019</v>
      </c>
    </row>
    <row r="44" spans="1:13" ht="15.5">
      <c r="A44" s="1">
        <v>41</v>
      </c>
      <c r="B44">
        <v>1244</v>
      </c>
      <c r="C44">
        <v>2766</v>
      </c>
      <c r="D44">
        <v>2485</v>
      </c>
      <c r="E44">
        <v>9630</v>
      </c>
      <c r="F44">
        <v>9612</v>
      </c>
      <c r="H44">
        <v>41</v>
      </c>
      <c r="I44">
        <v>566</v>
      </c>
      <c r="J44">
        <v>369</v>
      </c>
      <c r="K44">
        <v>463</v>
      </c>
      <c r="L44">
        <v>2806</v>
      </c>
      <c r="M44">
        <v>2913</v>
      </c>
    </row>
    <row r="45" spans="1:13" ht="15.5">
      <c r="A45" s="1">
        <v>42</v>
      </c>
      <c r="B45">
        <v>1336</v>
      </c>
      <c r="C45">
        <v>2609</v>
      </c>
      <c r="D45">
        <v>2861</v>
      </c>
      <c r="E45">
        <v>9468</v>
      </c>
      <c r="F45">
        <v>9687</v>
      </c>
      <c r="H45">
        <v>42</v>
      </c>
      <c r="I45">
        <v>535</v>
      </c>
      <c r="J45">
        <v>592</v>
      </c>
      <c r="K45">
        <v>493</v>
      </c>
      <c r="L45">
        <v>2975</v>
      </c>
      <c r="M45">
        <v>2997</v>
      </c>
    </row>
    <row r="46" spans="1:13" ht="15.5">
      <c r="A46" s="1">
        <v>43</v>
      </c>
      <c r="B46">
        <v>893</v>
      </c>
      <c r="C46">
        <v>2625</v>
      </c>
      <c r="D46">
        <v>2722</v>
      </c>
      <c r="E46">
        <v>9629</v>
      </c>
      <c r="F46">
        <v>9791</v>
      </c>
      <c r="H46">
        <v>43</v>
      </c>
      <c r="I46">
        <v>41</v>
      </c>
      <c r="J46">
        <v>401</v>
      </c>
      <c r="K46">
        <v>579</v>
      </c>
      <c r="L46">
        <v>2882</v>
      </c>
      <c r="M46">
        <v>2847</v>
      </c>
    </row>
    <row r="47" spans="1:13" ht="15.5">
      <c r="A47" s="1">
        <v>44</v>
      </c>
      <c r="B47">
        <v>1228</v>
      </c>
      <c r="C47">
        <v>3091</v>
      </c>
      <c r="D47">
        <v>2659</v>
      </c>
      <c r="E47">
        <v>9620</v>
      </c>
      <c r="F47">
        <v>10048</v>
      </c>
      <c r="H47">
        <v>44</v>
      </c>
      <c r="I47">
        <v>550</v>
      </c>
      <c r="J47">
        <v>534</v>
      </c>
      <c r="K47">
        <v>475</v>
      </c>
      <c r="L47">
        <v>2863</v>
      </c>
      <c r="M47">
        <v>2874</v>
      </c>
    </row>
    <row r="48" spans="1:13" ht="15.5">
      <c r="A48" s="1">
        <v>45</v>
      </c>
      <c r="B48">
        <v>1281</v>
      </c>
      <c r="C48">
        <v>2798</v>
      </c>
      <c r="D48">
        <v>2742</v>
      </c>
      <c r="E48">
        <v>9683</v>
      </c>
      <c r="F48">
        <v>9703</v>
      </c>
      <c r="H48">
        <v>45</v>
      </c>
      <c r="I48">
        <v>445</v>
      </c>
      <c r="J48">
        <v>284</v>
      </c>
      <c r="K48">
        <v>598</v>
      </c>
      <c r="L48">
        <v>2832</v>
      </c>
      <c r="M48">
        <v>2903</v>
      </c>
    </row>
    <row r="49" spans="1:13" ht="15.5">
      <c r="A49" s="1">
        <v>46</v>
      </c>
      <c r="B49">
        <v>1384</v>
      </c>
      <c r="C49">
        <v>2669</v>
      </c>
      <c r="D49">
        <v>2827</v>
      </c>
      <c r="E49">
        <v>9633</v>
      </c>
      <c r="F49">
        <v>9826</v>
      </c>
      <c r="H49">
        <v>46</v>
      </c>
      <c r="I49">
        <v>387</v>
      </c>
      <c r="J49">
        <v>120</v>
      </c>
      <c r="K49">
        <v>228</v>
      </c>
      <c r="L49">
        <v>2995</v>
      </c>
      <c r="M49">
        <v>3108</v>
      </c>
    </row>
    <row r="50" spans="1:13" ht="15.5">
      <c r="A50" s="1">
        <v>47</v>
      </c>
      <c r="B50">
        <v>1433</v>
      </c>
      <c r="C50">
        <v>2657</v>
      </c>
      <c r="D50">
        <v>2786</v>
      </c>
      <c r="E50">
        <v>9953</v>
      </c>
      <c r="F50">
        <v>10050</v>
      </c>
      <c r="H50">
        <v>47</v>
      </c>
      <c r="I50">
        <v>226</v>
      </c>
      <c r="J50">
        <v>96</v>
      </c>
      <c r="K50">
        <v>354</v>
      </c>
      <c r="L50">
        <v>2863</v>
      </c>
      <c r="M50">
        <v>2689</v>
      </c>
    </row>
    <row r="51" spans="1:13" ht="15.5">
      <c r="A51" s="1">
        <v>48</v>
      </c>
      <c r="B51">
        <v>1264</v>
      </c>
      <c r="C51">
        <v>2679</v>
      </c>
      <c r="D51">
        <v>3089</v>
      </c>
      <c r="E51">
        <v>10198</v>
      </c>
      <c r="F51">
        <v>10067</v>
      </c>
      <c r="H51">
        <v>48</v>
      </c>
      <c r="I51">
        <v>146</v>
      </c>
      <c r="J51">
        <v>829</v>
      </c>
      <c r="K51">
        <v>439</v>
      </c>
      <c r="L51">
        <v>3038</v>
      </c>
      <c r="M51">
        <v>2931</v>
      </c>
    </row>
    <row r="52" spans="1:13" ht="15.5">
      <c r="A52" s="1">
        <v>49</v>
      </c>
      <c r="B52">
        <v>1287</v>
      </c>
      <c r="C52">
        <v>2820</v>
      </c>
      <c r="D52">
        <v>2866</v>
      </c>
      <c r="E52">
        <v>9835</v>
      </c>
      <c r="F52">
        <v>9784</v>
      </c>
      <c r="H52">
        <v>49</v>
      </c>
      <c r="I52">
        <v>416</v>
      </c>
      <c r="J52">
        <v>378</v>
      </c>
      <c r="K52">
        <v>542</v>
      </c>
      <c r="L52">
        <v>2714</v>
      </c>
      <c r="M52">
        <v>3230</v>
      </c>
    </row>
    <row r="53" spans="1:13" ht="15.5">
      <c r="A53" s="1">
        <v>50</v>
      </c>
      <c r="B53">
        <v>1487</v>
      </c>
      <c r="C53">
        <v>2539</v>
      </c>
      <c r="D53">
        <v>2726</v>
      </c>
      <c r="E53">
        <v>9859</v>
      </c>
      <c r="F53">
        <v>10161</v>
      </c>
      <c r="H53">
        <v>50</v>
      </c>
      <c r="I53">
        <v>506</v>
      </c>
      <c r="J53">
        <v>233</v>
      </c>
      <c r="K53">
        <v>801</v>
      </c>
      <c r="L53">
        <v>2960</v>
      </c>
      <c r="M53">
        <v>3348</v>
      </c>
    </row>
    <row r="54" spans="1:13" ht="15.5">
      <c r="A54" s="1">
        <v>51</v>
      </c>
      <c r="B54">
        <v>1312</v>
      </c>
      <c r="C54">
        <v>2829</v>
      </c>
      <c r="D54">
        <v>2978</v>
      </c>
      <c r="E54">
        <v>9906</v>
      </c>
      <c r="F54">
        <v>10044</v>
      </c>
      <c r="H54">
        <v>51</v>
      </c>
      <c r="I54">
        <v>609</v>
      </c>
      <c r="J54">
        <v>389</v>
      </c>
      <c r="K54">
        <v>414</v>
      </c>
      <c r="L54">
        <v>2763</v>
      </c>
      <c r="M54">
        <v>3249</v>
      </c>
    </row>
    <row r="55" spans="1:13" ht="15.5">
      <c r="A55" s="1">
        <v>52</v>
      </c>
      <c r="B55">
        <v>1249</v>
      </c>
      <c r="C55">
        <v>3135</v>
      </c>
      <c r="D55">
        <v>2790</v>
      </c>
      <c r="E55">
        <v>10042</v>
      </c>
      <c r="F55">
        <v>10766</v>
      </c>
      <c r="H55">
        <v>52</v>
      </c>
      <c r="I55">
        <v>193</v>
      </c>
      <c r="J55">
        <v>421</v>
      </c>
      <c r="K55">
        <v>331</v>
      </c>
      <c r="L55">
        <v>3226</v>
      </c>
      <c r="M55">
        <v>2862</v>
      </c>
    </row>
    <row r="56" spans="1:13" ht="15.5">
      <c r="A56" s="1">
        <v>53</v>
      </c>
      <c r="B56">
        <v>1266</v>
      </c>
      <c r="C56">
        <v>2783</v>
      </c>
      <c r="D56">
        <v>2998</v>
      </c>
      <c r="E56">
        <v>9956</v>
      </c>
      <c r="F56">
        <v>10392</v>
      </c>
      <c r="H56">
        <v>53</v>
      </c>
      <c r="I56">
        <v>315</v>
      </c>
      <c r="J56">
        <v>323</v>
      </c>
      <c r="K56">
        <v>463</v>
      </c>
      <c r="L56">
        <v>2974</v>
      </c>
      <c r="M56">
        <v>3407</v>
      </c>
    </row>
    <row r="57" spans="1:13" ht="15.5">
      <c r="A57" s="1">
        <v>54</v>
      </c>
      <c r="B57">
        <v>1430</v>
      </c>
      <c r="C57">
        <v>2560</v>
      </c>
      <c r="D57">
        <v>3108</v>
      </c>
      <c r="E57">
        <v>10133</v>
      </c>
      <c r="F57">
        <v>10329</v>
      </c>
      <c r="H57">
        <v>54</v>
      </c>
      <c r="I57">
        <v>805</v>
      </c>
      <c r="J57">
        <v>559</v>
      </c>
      <c r="K57">
        <v>123</v>
      </c>
      <c r="L57">
        <v>3136</v>
      </c>
      <c r="M57">
        <v>3253</v>
      </c>
    </row>
    <row r="58" spans="1:13" ht="15.5">
      <c r="A58" s="1">
        <v>55</v>
      </c>
      <c r="B58">
        <v>1364</v>
      </c>
      <c r="C58">
        <v>3019</v>
      </c>
      <c r="D58">
        <v>2919</v>
      </c>
      <c r="E58">
        <v>9979</v>
      </c>
      <c r="F58">
        <v>10235</v>
      </c>
      <c r="H58">
        <v>55</v>
      </c>
      <c r="I58">
        <v>348</v>
      </c>
      <c r="J58">
        <v>389</v>
      </c>
      <c r="K58">
        <v>237</v>
      </c>
      <c r="L58">
        <v>3106</v>
      </c>
      <c r="M58">
        <v>3058</v>
      </c>
    </row>
    <row r="59" spans="1:13" ht="15.5">
      <c r="A59" s="1">
        <v>56</v>
      </c>
      <c r="B59">
        <v>1436</v>
      </c>
      <c r="C59">
        <v>3132</v>
      </c>
      <c r="D59">
        <v>2652</v>
      </c>
      <c r="E59">
        <v>10314</v>
      </c>
      <c r="F59">
        <v>10659</v>
      </c>
      <c r="H59">
        <v>56</v>
      </c>
      <c r="I59">
        <v>284</v>
      </c>
      <c r="J59">
        <v>150</v>
      </c>
      <c r="K59">
        <v>526</v>
      </c>
      <c r="L59">
        <v>3139</v>
      </c>
      <c r="M59">
        <v>3374</v>
      </c>
    </row>
    <row r="60" spans="1:13" ht="15.5">
      <c r="A60" s="1">
        <v>57</v>
      </c>
      <c r="B60">
        <v>1422</v>
      </c>
      <c r="C60">
        <v>2867</v>
      </c>
      <c r="D60">
        <v>2968</v>
      </c>
      <c r="E60">
        <v>9819</v>
      </c>
      <c r="F60">
        <v>10184</v>
      </c>
      <c r="H60">
        <v>57</v>
      </c>
      <c r="I60">
        <v>471</v>
      </c>
      <c r="J60">
        <v>546</v>
      </c>
      <c r="K60">
        <v>350</v>
      </c>
      <c r="L60">
        <v>3339</v>
      </c>
      <c r="M60">
        <v>3531</v>
      </c>
    </row>
    <row r="61" spans="1:13" ht="15.5">
      <c r="A61" s="1">
        <v>58</v>
      </c>
      <c r="B61">
        <v>1276</v>
      </c>
      <c r="C61">
        <v>2909</v>
      </c>
      <c r="D61">
        <v>3246</v>
      </c>
      <c r="E61">
        <v>10630</v>
      </c>
      <c r="F61">
        <v>10362</v>
      </c>
      <c r="H61">
        <v>58</v>
      </c>
      <c r="I61">
        <v>596</v>
      </c>
      <c r="J61">
        <v>357</v>
      </c>
      <c r="K61">
        <v>396</v>
      </c>
      <c r="L61">
        <v>3275</v>
      </c>
      <c r="M61">
        <v>3177</v>
      </c>
    </row>
    <row r="62" spans="1:13" ht="15.5">
      <c r="A62" s="1">
        <v>59</v>
      </c>
      <c r="B62">
        <v>1462</v>
      </c>
      <c r="C62">
        <v>2793</v>
      </c>
      <c r="D62">
        <v>2903</v>
      </c>
      <c r="E62">
        <v>10256</v>
      </c>
      <c r="F62">
        <v>10236</v>
      </c>
      <c r="H62">
        <v>59</v>
      </c>
      <c r="I62">
        <v>439</v>
      </c>
      <c r="J62">
        <v>633</v>
      </c>
      <c r="K62">
        <v>369</v>
      </c>
      <c r="L62">
        <v>2936</v>
      </c>
      <c r="M62">
        <v>2957</v>
      </c>
    </row>
    <row r="63" spans="1:13" ht="15.5">
      <c r="A63" s="1">
        <v>60</v>
      </c>
      <c r="B63">
        <v>1524</v>
      </c>
      <c r="C63">
        <v>2473</v>
      </c>
      <c r="D63">
        <v>2845</v>
      </c>
      <c r="E63">
        <v>10616</v>
      </c>
      <c r="F63">
        <v>10750</v>
      </c>
      <c r="H63">
        <v>60</v>
      </c>
      <c r="I63">
        <v>687</v>
      </c>
      <c r="J63">
        <v>371</v>
      </c>
      <c r="K63">
        <v>642</v>
      </c>
      <c r="L63">
        <v>3126</v>
      </c>
      <c r="M63">
        <v>3377</v>
      </c>
    </row>
    <row r="64" spans="1:13" ht="15.5">
      <c r="A64" s="1">
        <v>61</v>
      </c>
      <c r="B64">
        <v>1292</v>
      </c>
      <c r="C64">
        <v>2811</v>
      </c>
      <c r="D64">
        <v>3122</v>
      </c>
      <c r="E64">
        <v>10741</v>
      </c>
      <c r="F64">
        <v>10825</v>
      </c>
      <c r="H64">
        <v>61</v>
      </c>
      <c r="I64">
        <v>450</v>
      </c>
      <c r="J64">
        <v>524</v>
      </c>
      <c r="K64">
        <v>421</v>
      </c>
      <c r="L64">
        <v>2842</v>
      </c>
      <c r="M64">
        <v>3601</v>
      </c>
    </row>
    <row r="65" spans="1:13" ht="15.5">
      <c r="A65" s="1">
        <v>62</v>
      </c>
      <c r="B65">
        <v>1360</v>
      </c>
      <c r="C65">
        <v>2974</v>
      </c>
      <c r="D65">
        <v>3117</v>
      </c>
      <c r="E65">
        <v>10339</v>
      </c>
      <c r="F65">
        <v>10932</v>
      </c>
      <c r="H65">
        <v>62</v>
      </c>
      <c r="I65">
        <v>421</v>
      </c>
      <c r="J65">
        <v>449</v>
      </c>
      <c r="K65">
        <v>380</v>
      </c>
      <c r="L65">
        <v>3196</v>
      </c>
      <c r="M65">
        <v>3204</v>
      </c>
    </row>
    <row r="66" spans="1:13" ht="15.5">
      <c r="A66" s="1">
        <v>63</v>
      </c>
      <c r="B66">
        <v>1436</v>
      </c>
      <c r="C66">
        <v>3121</v>
      </c>
      <c r="D66">
        <v>3022</v>
      </c>
      <c r="E66">
        <v>10580</v>
      </c>
      <c r="F66">
        <v>10728</v>
      </c>
      <c r="H66">
        <v>63</v>
      </c>
      <c r="I66">
        <v>494</v>
      </c>
      <c r="J66">
        <v>234</v>
      </c>
      <c r="K66">
        <v>133</v>
      </c>
      <c r="L66">
        <v>3506</v>
      </c>
      <c r="M66">
        <v>3270</v>
      </c>
    </row>
    <row r="67" spans="1:13" ht="15.5">
      <c r="A67" s="1">
        <v>64</v>
      </c>
      <c r="B67">
        <v>1228</v>
      </c>
      <c r="C67">
        <v>3082</v>
      </c>
      <c r="D67">
        <v>3147</v>
      </c>
      <c r="E67">
        <v>11340</v>
      </c>
      <c r="F67">
        <v>10916</v>
      </c>
      <c r="H67">
        <v>64</v>
      </c>
      <c r="I67">
        <v>363</v>
      </c>
      <c r="J67">
        <v>245</v>
      </c>
      <c r="K67">
        <v>548</v>
      </c>
      <c r="L67">
        <v>3040</v>
      </c>
      <c r="M67">
        <v>3279</v>
      </c>
    </row>
    <row r="68" spans="1:13" ht="15.5">
      <c r="A68" s="1">
        <v>65</v>
      </c>
      <c r="B68">
        <v>1278</v>
      </c>
      <c r="C68">
        <v>2955</v>
      </c>
      <c r="D68">
        <v>3284</v>
      </c>
      <c r="E68">
        <v>10827</v>
      </c>
      <c r="F68">
        <v>10727</v>
      </c>
      <c r="H68">
        <v>65</v>
      </c>
      <c r="I68">
        <v>831</v>
      </c>
      <c r="J68">
        <v>408</v>
      </c>
      <c r="K68">
        <v>524</v>
      </c>
      <c r="L68">
        <v>3193</v>
      </c>
      <c r="M68">
        <v>3551</v>
      </c>
    </row>
    <row r="69" spans="1:13" ht="15.5">
      <c r="A69" s="1">
        <v>66</v>
      </c>
      <c r="B69">
        <v>1566</v>
      </c>
      <c r="C69">
        <v>3210</v>
      </c>
      <c r="D69">
        <v>2728</v>
      </c>
      <c r="E69">
        <v>10804</v>
      </c>
      <c r="F69">
        <v>10645</v>
      </c>
      <c r="H69">
        <v>66</v>
      </c>
      <c r="I69">
        <v>592</v>
      </c>
      <c r="J69">
        <v>579</v>
      </c>
      <c r="K69">
        <v>475</v>
      </c>
      <c r="L69">
        <v>3413</v>
      </c>
      <c r="M69">
        <v>3553</v>
      </c>
    </row>
    <row r="70" spans="1:13" ht="15.5">
      <c r="A70" s="1">
        <v>67</v>
      </c>
      <c r="B70">
        <v>1399</v>
      </c>
      <c r="C70">
        <v>2880</v>
      </c>
      <c r="D70">
        <v>3092</v>
      </c>
      <c r="E70">
        <v>10986</v>
      </c>
      <c r="F70">
        <v>11200</v>
      </c>
      <c r="H70">
        <v>67</v>
      </c>
      <c r="I70">
        <v>327</v>
      </c>
      <c r="J70">
        <v>383</v>
      </c>
      <c r="K70">
        <v>514</v>
      </c>
      <c r="L70">
        <v>3195</v>
      </c>
      <c r="M70">
        <v>3399</v>
      </c>
    </row>
    <row r="71" spans="1:13" ht="15.5">
      <c r="A71" s="1">
        <v>68</v>
      </c>
      <c r="B71">
        <v>1833</v>
      </c>
      <c r="C71">
        <v>3139</v>
      </c>
      <c r="D71">
        <v>3051</v>
      </c>
      <c r="E71">
        <v>11137</v>
      </c>
      <c r="F71">
        <v>11078</v>
      </c>
      <c r="H71">
        <v>68</v>
      </c>
      <c r="I71">
        <v>460</v>
      </c>
      <c r="J71">
        <v>498</v>
      </c>
      <c r="K71">
        <v>567</v>
      </c>
      <c r="L71">
        <v>3096</v>
      </c>
      <c r="M71">
        <v>3290</v>
      </c>
    </row>
    <row r="72" spans="1:13" ht="15.5">
      <c r="A72" s="1">
        <v>69</v>
      </c>
      <c r="B72">
        <v>1733</v>
      </c>
      <c r="C72">
        <v>3112</v>
      </c>
      <c r="D72">
        <v>3334</v>
      </c>
      <c r="E72">
        <v>10818</v>
      </c>
      <c r="F72">
        <v>11217</v>
      </c>
      <c r="H72">
        <v>69</v>
      </c>
      <c r="I72">
        <v>760</v>
      </c>
      <c r="J72">
        <v>291</v>
      </c>
      <c r="K72">
        <v>386</v>
      </c>
      <c r="L72">
        <v>3395</v>
      </c>
      <c r="M72">
        <v>3313</v>
      </c>
    </row>
    <row r="73" spans="1:13" ht="15.5">
      <c r="A73" s="1">
        <v>70</v>
      </c>
      <c r="B73">
        <v>1551</v>
      </c>
      <c r="C73">
        <v>3316</v>
      </c>
      <c r="D73">
        <v>3316</v>
      </c>
      <c r="E73">
        <v>11309</v>
      </c>
      <c r="F73">
        <v>11069</v>
      </c>
      <c r="H73">
        <v>70</v>
      </c>
      <c r="I73">
        <v>552</v>
      </c>
      <c r="J73">
        <v>280</v>
      </c>
      <c r="K73">
        <v>573</v>
      </c>
      <c r="L73">
        <v>3084</v>
      </c>
      <c r="M73">
        <v>3084</v>
      </c>
    </row>
    <row r="74" spans="1:13" ht="15.5">
      <c r="A74" s="1">
        <v>71</v>
      </c>
      <c r="B74">
        <v>1748</v>
      </c>
      <c r="C74">
        <v>3160</v>
      </c>
      <c r="D74">
        <v>3042</v>
      </c>
      <c r="E74">
        <v>11121</v>
      </c>
      <c r="F74">
        <v>11121</v>
      </c>
      <c r="H74">
        <v>71</v>
      </c>
      <c r="I74">
        <v>726</v>
      </c>
      <c r="J74">
        <v>526</v>
      </c>
      <c r="K74">
        <v>471</v>
      </c>
      <c r="L74">
        <v>3088</v>
      </c>
      <c r="M74">
        <v>3182</v>
      </c>
    </row>
    <row r="75" spans="1:13" ht="15.5">
      <c r="A75" s="1">
        <v>72</v>
      </c>
      <c r="B75">
        <v>1605</v>
      </c>
      <c r="C75">
        <v>3387</v>
      </c>
      <c r="D75">
        <v>3621</v>
      </c>
      <c r="E75">
        <v>11493</v>
      </c>
      <c r="F75">
        <v>11441</v>
      </c>
      <c r="H75">
        <v>72</v>
      </c>
      <c r="I75">
        <v>240</v>
      </c>
      <c r="J75">
        <v>248</v>
      </c>
      <c r="K75">
        <v>305</v>
      </c>
      <c r="L75">
        <v>3275</v>
      </c>
      <c r="M75">
        <v>3301</v>
      </c>
    </row>
    <row r="76" spans="1:13" ht="15.5">
      <c r="A76" s="1">
        <v>73</v>
      </c>
      <c r="B76">
        <v>1768</v>
      </c>
      <c r="C76">
        <v>3407</v>
      </c>
      <c r="D76">
        <v>3379</v>
      </c>
      <c r="E76">
        <v>11069</v>
      </c>
      <c r="F76">
        <v>11430</v>
      </c>
      <c r="H76">
        <v>73</v>
      </c>
      <c r="I76">
        <v>452</v>
      </c>
      <c r="J76">
        <v>324</v>
      </c>
      <c r="K76">
        <v>659</v>
      </c>
      <c r="L76">
        <v>3353</v>
      </c>
      <c r="M76">
        <v>3470</v>
      </c>
    </row>
    <row r="77" spans="1:13" ht="15.5">
      <c r="A77" s="1">
        <v>74</v>
      </c>
      <c r="B77">
        <v>1398</v>
      </c>
      <c r="C77">
        <v>3342</v>
      </c>
      <c r="D77">
        <v>3505</v>
      </c>
      <c r="E77">
        <v>11391</v>
      </c>
      <c r="F77">
        <v>11722</v>
      </c>
      <c r="H77">
        <v>74</v>
      </c>
      <c r="I77">
        <v>867</v>
      </c>
      <c r="J77">
        <v>530</v>
      </c>
      <c r="K77">
        <v>583</v>
      </c>
      <c r="L77">
        <v>3219</v>
      </c>
      <c r="M77">
        <v>3307</v>
      </c>
    </row>
    <row r="78" spans="1:13" ht="15.5">
      <c r="A78" s="1">
        <v>75</v>
      </c>
      <c r="B78">
        <v>1692</v>
      </c>
      <c r="C78">
        <v>3575</v>
      </c>
      <c r="D78">
        <v>3319</v>
      </c>
      <c r="E78">
        <v>11665</v>
      </c>
      <c r="F78">
        <v>11186</v>
      </c>
      <c r="H78">
        <v>75</v>
      </c>
      <c r="I78">
        <v>637</v>
      </c>
      <c r="J78">
        <v>836</v>
      </c>
      <c r="K78">
        <v>474</v>
      </c>
      <c r="L78">
        <v>3483</v>
      </c>
      <c r="M78">
        <v>3444</v>
      </c>
    </row>
    <row r="79" spans="1:13" ht="15.5">
      <c r="A79" s="1">
        <v>76</v>
      </c>
      <c r="B79">
        <v>1647</v>
      </c>
      <c r="C79">
        <v>3466</v>
      </c>
      <c r="D79">
        <v>3590</v>
      </c>
      <c r="E79">
        <v>11947</v>
      </c>
      <c r="F79">
        <v>11510</v>
      </c>
      <c r="H79">
        <v>76</v>
      </c>
      <c r="I79">
        <v>553</v>
      </c>
      <c r="J79">
        <v>375</v>
      </c>
      <c r="K79">
        <v>673</v>
      </c>
      <c r="L79">
        <v>3280</v>
      </c>
      <c r="M79">
        <v>3425</v>
      </c>
    </row>
    <row r="80" spans="1:13" ht="15.5">
      <c r="A80" s="1">
        <v>77</v>
      </c>
      <c r="B80">
        <v>1748</v>
      </c>
      <c r="C80">
        <v>3331</v>
      </c>
      <c r="D80">
        <v>3277</v>
      </c>
      <c r="E80">
        <v>11821</v>
      </c>
      <c r="F80">
        <v>11737</v>
      </c>
      <c r="H80">
        <v>77</v>
      </c>
      <c r="I80">
        <v>832</v>
      </c>
      <c r="J80">
        <v>309</v>
      </c>
      <c r="K80">
        <v>512</v>
      </c>
      <c r="L80">
        <v>3130</v>
      </c>
      <c r="M80">
        <v>3510</v>
      </c>
    </row>
    <row r="81" spans="1:13" ht="15.5">
      <c r="A81" s="1">
        <v>78</v>
      </c>
      <c r="B81">
        <v>1697</v>
      </c>
      <c r="C81">
        <v>3322</v>
      </c>
      <c r="D81">
        <v>3513</v>
      </c>
      <c r="E81">
        <v>11599</v>
      </c>
      <c r="F81">
        <v>11573</v>
      </c>
      <c r="H81">
        <v>78</v>
      </c>
      <c r="I81">
        <v>567</v>
      </c>
      <c r="J81">
        <v>512</v>
      </c>
      <c r="K81">
        <v>258</v>
      </c>
      <c r="L81">
        <v>3736</v>
      </c>
      <c r="M81">
        <v>3660</v>
      </c>
    </row>
    <row r="82" spans="1:13" ht="15.5">
      <c r="A82" s="1">
        <v>79</v>
      </c>
      <c r="B82">
        <v>1665</v>
      </c>
      <c r="C82">
        <v>3405</v>
      </c>
      <c r="D82">
        <v>3820</v>
      </c>
      <c r="E82">
        <v>11528</v>
      </c>
      <c r="F82">
        <v>11773</v>
      </c>
      <c r="H82">
        <v>79</v>
      </c>
      <c r="I82">
        <v>678</v>
      </c>
      <c r="J82">
        <v>626</v>
      </c>
      <c r="K82">
        <v>421</v>
      </c>
      <c r="L82">
        <v>3346</v>
      </c>
      <c r="M82">
        <v>3359</v>
      </c>
    </row>
    <row r="83" spans="1:13" ht="15.5">
      <c r="A83" s="1">
        <v>80</v>
      </c>
      <c r="B83">
        <v>1682</v>
      </c>
      <c r="C83">
        <v>3438</v>
      </c>
      <c r="D83">
        <v>3118</v>
      </c>
      <c r="E83">
        <v>11909</v>
      </c>
      <c r="F83">
        <v>12157</v>
      </c>
      <c r="H83">
        <v>80</v>
      </c>
      <c r="I83">
        <v>496</v>
      </c>
      <c r="J83">
        <v>483</v>
      </c>
      <c r="K83">
        <v>505</v>
      </c>
      <c r="L83">
        <v>3405</v>
      </c>
      <c r="M83">
        <v>3736</v>
      </c>
    </row>
    <row r="84" spans="1:13" ht="15.5">
      <c r="A84" s="1">
        <v>81</v>
      </c>
      <c r="B84">
        <v>1691</v>
      </c>
      <c r="C84">
        <v>3141</v>
      </c>
      <c r="D84">
        <v>3337</v>
      </c>
      <c r="E84">
        <v>11231</v>
      </c>
      <c r="F84">
        <v>11534</v>
      </c>
      <c r="H84">
        <v>81</v>
      </c>
      <c r="I84">
        <v>410</v>
      </c>
      <c r="J84">
        <v>452</v>
      </c>
      <c r="K84">
        <v>346</v>
      </c>
      <c r="L84">
        <v>3616</v>
      </c>
      <c r="M84">
        <v>3673</v>
      </c>
    </row>
    <row r="85" spans="1:13" ht="15.5">
      <c r="A85" s="1">
        <v>82</v>
      </c>
      <c r="B85">
        <v>1849</v>
      </c>
      <c r="C85">
        <v>3564</v>
      </c>
      <c r="D85">
        <v>3560</v>
      </c>
      <c r="E85">
        <v>11937</v>
      </c>
      <c r="F85">
        <v>11683</v>
      </c>
      <c r="H85">
        <v>82</v>
      </c>
      <c r="I85">
        <v>704</v>
      </c>
      <c r="J85">
        <v>472</v>
      </c>
      <c r="K85">
        <v>568</v>
      </c>
      <c r="L85">
        <v>3549</v>
      </c>
      <c r="M85">
        <v>3331</v>
      </c>
    </row>
    <row r="86" spans="1:13" ht="15.5">
      <c r="A86" s="1">
        <v>83</v>
      </c>
      <c r="B86">
        <v>1823</v>
      </c>
      <c r="C86">
        <v>3417</v>
      </c>
      <c r="D86">
        <v>3528</v>
      </c>
      <c r="E86">
        <v>11696</v>
      </c>
      <c r="F86">
        <v>11475</v>
      </c>
      <c r="H86">
        <v>83</v>
      </c>
      <c r="I86">
        <v>527</v>
      </c>
      <c r="J86">
        <v>158</v>
      </c>
      <c r="K86">
        <v>464</v>
      </c>
      <c r="L86">
        <v>3755</v>
      </c>
      <c r="M86">
        <v>3490</v>
      </c>
    </row>
    <row r="87" spans="1:13" ht="15.5">
      <c r="A87" s="1">
        <v>84</v>
      </c>
      <c r="B87">
        <v>1986</v>
      </c>
      <c r="C87">
        <v>3453</v>
      </c>
      <c r="D87">
        <v>3470</v>
      </c>
      <c r="E87">
        <v>12693</v>
      </c>
      <c r="F87">
        <v>11590</v>
      </c>
      <c r="H87">
        <v>84</v>
      </c>
      <c r="I87">
        <v>580</v>
      </c>
      <c r="J87">
        <v>699</v>
      </c>
      <c r="K87">
        <v>614</v>
      </c>
      <c r="L87">
        <v>3744</v>
      </c>
      <c r="M87">
        <v>3420</v>
      </c>
    </row>
    <row r="88" spans="1:13" ht="15.5">
      <c r="A88" s="1">
        <v>85</v>
      </c>
      <c r="B88">
        <v>1930</v>
      </c>
      <c r="C88">
        <v>3538</v>
      </c>
      <c r="D88">
        <v>3344</v>
      </c>
      <c r="E88">
        <v>12149</v>
      </c>
      <c r="F88">
        <v>11878</v>
      </c>
      <c r="H88">
        <v>85</v>
      </c>
      <c r="I88">
        <v>597</v>
      </c>
      <c r="J88">
        <v>559</v>
      </c>
      <c r="K88">
        <v>455</v>
      </c>
      <c r="L88">
        <v>3565</v>
      </c>
      <c r="M88">
        <v>3489</v>
      </c>
    </row>
    <row r="89" spans="1:13" ht="15.5">
      <c r="A89" s="1">
        <v>86</v>
      </c>
      <c r="B89">
        <v>1744</v>
      </c>
      <c r="C89">
        <v>3757</v>
      </c>
      <c r="D89">
        <v>3549</v>
      </c>
      <c r="E89">
        <v>12068</v>
      </c>
      <c r="F89">
        <v>12348</v>
      </c>
      <c r="H89">
        <v>86</v>
      </c>
      <c r="I89">
        <v>491</v>
      </c>
      <c r="J89">
        <v>718</v>
      </c>
      <c r="K89">
        <v>480</v>
      </c>
      <c r="L89">
        <v>3575</v>
      </c>
      <c r="M89">
        <v>3487</v>
      </c>
    </row>
    <row r="90" spans="1:13" ht="15.5">
      <c r="A90" s="1">
        <v>87</v>
      </c>
      <c r="B90">
        <v>1511</v>
      </c>
      <c r="C90">
        <v>3245</v>
      </c>
      <c r="D90">
        <v>3305</v>
      </c>
      <c r="E90">
        <v>12043</v>
      </c>
      <c r="F90">
        <v>12019</v>
      </c>
      <c r="H90">
        <v>87</v>
      </c>
      <c r="I90">
        <v>581</v>
      </c>
      <c r="J90">
        <v>649</v>
      </c>
      <c r="K90">
        <v>685</v>
      </c>
      <c r="L90">
        <v>3609</v>
      </c>
      <c r="M90">
        <v>3307</v>
      </c>
    </row>
    <row r="91" spans="1:13" ht="15.5">
      <c r="A91" s="1">
        <v>88</v>
      </c>
      <c r="B91">
        <v>1805</v>
      </c>
      <c r="C91">
        <v>3956</v>
      </c>
      <c r="D91">
        <v>3842</v>
      </c>
      <c r="E91">
        <v>12610</v>
      </c>
      <c r="F91">
        <v>12538</v>
      </c>
      <c r="H91">
        <v>88</v>
      </c>
      <c r="I91">
        <v>727</v>
      </c>
      <c r="J91">
        <v>607</v>
      </c>
      <c r="K91">
        <v>539</v>
      </c>
      <c r="L91">
        <v>3646</v>
      </c>
      <c r="M91">
        <v>3980</v>
      </c>
    </row>
    <row r="92" spans="1:13" ht="15.5">
      <c r="A92" s="1">
        <v>89</v>
      </c>
      <c r="B92">
        <v>1624</v>
      </c>
      <c r="C92">
        <v>3816</v>
      </c>
      <c r="D92">
        <v>3430</v>
      </c>
      <c r="E92">
        <v>12544</v>
      </c>
      <c r="F92">
        <v>12181</v>
      </c>
      <c r="H92">
        <v>89</v>
      </c>
      <c r="I92">
        <v>346</v>
      </c>
      <c r="J92">
        <v>748</v>
      </c>
      <c r="K92">
        <v>656</v>
      </c>
      <c r="L92">
        <v>3549</v>
      </c>
      <c r="M92">
        <v>3456</v>
      </c>
    </row>
    <row r="93" spans="1:13" ht="15.5">
      <c r="A93" s="1">
        <v>90</v>
      </c>
      <c r="B93">
        <v>1786</v>
      </c>
      <c r="C93">
        <v>3533</v>
      </c>
      <c r="D93">
        <v>3856</v>
      </c>
      <c r="E93">
        <v>12313</v>
      </c>
      <c r="F93">
        <v>12087</v>
      </c>
      <c r="H93">
        <v>90</v>
      </c>
      <c r="I93">
        <v>720</v>
      </c>
      <c r="J93">
        <v>504</v>
      </c>
      <c r="K93">
        <v>699</v>
      </c>
      <c r="L93">
        <v>3635</v>
      </c>
      <c r="M93">
        <v>3656</v>
      </c>
    </row>
    <row r="94" spans="1:13" ht="15.5">
      <c r="A94" s="1">
        <v>91</v>
      </c>
      <c r="B94">
        <v>1763</v>
      </c>
      <c r="C94">
        <v>4138</v>
      </c>
      <c r="D94">
        <v>3870</v>
      </c>
      <c r="E94">
        <v>12874</v>
      </c>
      <c r="F94">
        <v>12716</v>
      </c>
      <c r="H94">
        <v>91</v>
      </c>
      <c r="I94">
        <v>791</v>
      </c>
      <c r="J94">
        <v>388</v>
      </c>
      <c r="K94">
        <v>281</v>
      </c>
      <c r="L94">
        <v>3580</v>
      </c>
      <c r="M94">
        <v>3740</v>
      </c>
    </row>
    <row r="95" spans="1:13" ht="15.5">
      <c r="A95" s="1">
        <v>92</v>
      </c>
      <c r="B95">
        <v>2005</v>
      </c>
      <c r="C95">
        <v>4122</v>
      </c>
      <c r="D95">
        <v>3489</v>
      </c>
      <c r="E95">
        <v>12953</v>
      </c>
      <c r="F95">
        <v>12782</v>
      </c>
      <c r="H95">
        <v>92</v>
      </c>
      <c r="I95">
        <v>497</v>
      </c>
      <c r="J95">
        <v>450</v>
      </c>
      <c r="K95">
        <v>591</v>
      </c>
      <c r="L95">
        <v>3928</v>
      </c>
      <c r="M95">
        <v>3413</v>
      </c>
    </row>
    <row r="96" spans="1:13" ht="15.5">
      <c r="A96" s="1">
        <v>93</v>
      </c>
      <c r="B96">
        <v>2383</v>
      </c>
      <c r="C96">
        <v>4048</v>
      </c>
      <c r="D96">
        <v>3826</v>
      </c>
      <c r="E96">
        <v>12936</v>
      </c>
      <c r="F96">
        <v>12544</v>
      </c>
      <c r="H96">
        <v>93</v>
      </c>
      <c r="I96">
        <v>806</v>
      </c>
      <c r="J96">
        <v>566</v>
      </c>
      <c r="K96">
        <v>159</v>
      </c>
      <c r="L96">
        <v>3916</v>
      </c>
      <c r="M96">
        <v>3806</v>
      </c>
    </row>
    <row r="97" spans="1:13" ht="15.5">
      <c r="A97" s="1">
        <v>94</v>
      </c>
      <c r="B97">
        <v>2093</v>
      </c>
      <c r="C97">
        <v>3805</v>
      </c>
      <c r="D97">
        <v>3839</v>
      </c>
      <c r="E97">
        <v>12904</v>
      </c>
      <c r="F97">
        <v>12493</v>
      </c>
      <c r="H97">
        <v>94</v>
      </c>
      <c r="I97">
        <v>753</v>
      </c>
      <c r="J97">
        <v>382</v>
      </c>
      <c r="K97">
        <v>727</v>
      </c>
      <c r="L97">
        <v>4192</v>
      </c>
      <c r="M97">
        <v>3422</v>
      </c>
    </row>
    <row r="98" spans="1:13" ht="15.5">
      <c r="A98" s="1">
        <v>95</v>
      </c>
      <c r="B98">
        <v>1916</v>
      </c>
      <c r="C98">
        <v>4142</v>
      </c>
      <c r="D98">
        <v>4181</v>
      </c>
      <c r="E98">
        <v>12680</v>
      </c>
      <c r="F98">
        <v>12567</v>
      </c>
      <c r="H98">
        <v>95</v>
      </c>
      <c r="I98">
        <v>949</v>
      </c>
      <c r="J98">
        <v>735</v>
      </c>
      <c r="K98">
        <v>437</v>
      </c>
      <c r="L98">
        <v>3948</v>
      </c>
      <c r="M98">
        <v>3753</v>
      </c>
    </row>
    <row r="99" spans="1:13" ht="15.5">
      <c r="A99" s="1">
        <v>96</v>
      </c>
      <c r="B99">
        <v>2405</v>
      </c>
      <c r="C99">
        <v>4085</v>
      </c>
      <c r="D99">
        <v>3808</v>
      </c>
      <c r="E99">
        <v>13318</v>
      </c>
      <c r="F99">
        <v>12475</v>
      </c>
      <c r="H99">
        <v>96</v>
      </c>
      <c r="I99">
        <v>755</v>
      </c>
      <c r="J99">
        <v>707</v>
      </c>
      <c r="K99">
        <v>529</v>
      </c>
      <c r="L99">
        <v>4018</v>
      </c>
      <c r="M99">
        <v>3619</v>
      </c>
    </row>
    <row r="100" spans="1:13" ht="15.5">
      <c r="A100" s="1">
        <v>97</v>
      </c>
      <c r="B100">
        <v>2026</v>
      </c>
      <c r="C100">
        <v>4343</v>
      </c>
      <c r="D100">
        <v>3730</v>
      </c>
      <c r="E100">
        <v>13374</v>
      </c>
      <c r="F100">
        <v>12321</v>
      </c>
      <c r="H100">
        <v>97</v>
      </c>
      <c r="I100">
        <v>846</v>
      </c>
      <c r="J100">
        <v>696</v>
      </c>
      <c r="K100">
        <v>527</v>
      </c>
      <c r="L100">
        <v>4002</v>
      </c>
      <c r="M100">
        <v>4026</v>
      </c>
    </row>
    <row r="101" spans="1:13" ht="15.5">
      <c r="A101" s="1">
        <v>98</v>
      </c>
      <c r="B101">
        <v>2092</v>
      </c>
      <c r="C101">
        <v>3982</v>
      </c>
      <c r="D101">
        <v>3757</v>
      </c>
      <c r="E101">
        <v>13292</v>
      </c>
      <c r="F101">
        <v>12887</v>
      </c>
      <c r="H101">
        <v>98</v>
      </c>
      <c r="I101">
        <v>568</v>
      </c>
      <c r="J101">
        <v>699</v>
      </c>
      <c r="K101">
        <v>731</v>
      </c>
      <c r="L101">
        <v>3910</v>
      </c>
      <c r="M101">
        <v>3550</v>
      </c>
    </row>
    <row r="102" spans="1:13" ht="15.5">
      <c r="A102" s="1">
        <v>99</v>
      </c>
      <c r="B102">
        <v>2106</v>
      </c>
      <c r="C102">
        <v>4193</v>
      </c>
      <c r="D102">
        <v>3969</v>
      </c>
      <c r="E102">
        <v>13601</v>
      </c>
      <c r="F102">
        <v>13085</v>
      </c>
      <c r="H102">
        <v>99</v>
      </c>
      <c r="I102">
        <v>393</v>
      </c>
      <c r="J102">
        <v>599</v>
      </c>
      <c r="K102">
        <v>537</v>
      </c>
      <c r="L102">
        <v>4042</v>
      </c>
      <c r="M102">
        <v>3878</v>
      </c>
    </row>
    <row r="103" spans="1:13" ht="15.5">
      <c r="A103" s="1">
        <v>100</v>
      </c>
      <c r="B103">
        <v>2018</v>
      </c>
      <c r="C103">
        <v>4253</v>
      </c>
      <c r="D103">
        <v>4315</v>
      </c>
      <c r="E103">
        <v>13347</v>
      </c>
      <c r="F103">
        <v>13005</v>
      </c>
      <c r="H103">
        <v>100</v>
      </c>
      <c r="I103">
        <v>898</v>
      </c>
      <c r="J103">
        <v>575</v>
      </c>
      <c r="K103">
        <v>736</v>
      </c>
      <c r="L103">
        <v>3988</v>
      </c>
      <c r="M103">
        <v>3696</v>
      </c>
    </row>
    <row r="104" spans="1:13" ht="15.5">
      <c r="A104" s="1">
        <v>101</v>
      </c>
      <c r="B104">
        <v>1962</v>
      </c>
      <c r="C104">
        <v>4299</v>
      </c>
      <c r="D104">
        <v>4158</v>
      </c>
      <c r="E104">
        <v>13730</v>
      </c>
      <c r="F104">
        <v>13020</v>
      </c>
      <c r="H104">
        <v>101</v>
      </c>
      <c r="I104">
        <v>820</v>
      </c>
      <c r="J104">
        <v>835</v>
      </c>
      <c r="K104">
        <v>871</v>
      </c>
      <c r="L104">
        <v>4387</v>
      </c>
      <c r="M104">
        <v>3930</v>
      </c>
    </row>
    <row r="105" spans="1:13" ht="15.5">
      <c r="A105" s="1">
        <v>102</v>
      </c>
      <c r="B105">
        <v>2138</v>
      </c>
      <c r="C105">
        <v>4108</v>
      </c>
      <c r="D105">
        <v>4321</v>
      </c>
      <c r="E105">
        <v>13929</v>
      </c>
      <c r="F105">
        <v>13459</v>
      </c>
      <c r="H105">
        <v>102</v>
      </c>
      <c r="I105">
        <v>891</v>
      </c>
      <c r="J105">
        <v>668</v>
      </c>
      <c r="K105">
        <v>599</v>
      </c>
      <c r="L105">
        <v>3967</v>
      </c>
      <c r="M105">
        <v>4027</v>
      </c>
    </row>
    <row r="106" spans="1:13" ht="15.5">
      <c r="A106" s="1">
        <v>103</v>
      </c>
      <c r="B106">
        <v>2062</v>
      </c>
      <c r="C106">
        <v>4672</v>
      </c>
      <c r="D106">
        <v>4100</v>
      </c>
      <c r="E106">
        <v>13874</v>
      </c>
      <c r="F106">
        <v>13215</v>
      </c>
      <c r="H106">
        <v>103</v>
      </c>
      <c r="I106">
        <v>681</v>
      </c>
      <c r="J106">
        <v>897</v>
      </c>
      <c r="K106">
        <v>1037</v>
      </c>
      <c r="L106">
        <v>4339</v>
      </c>
      <c r="M106">
        <v>4126</v>
      </c>
    </row>
    <row r="107" spans="1:13" ht="15.5">
      <c r="A107" s="1">
        <v>104</v>
      </c>
      <c r="B107">
        <v>2369</v>
      </c>
      <c r="C107">
        <v>4663</v>
      </c>
      <c r="D107">
        <v>4360</v>
      </c>
      <c r="E107">
        <v>14110</v>
      </c>
      <c r="F107">
        <v>13112</v>
      </c>
      <c r="H107">
        <v>104</v>
      </c>
      <c r="I107">
        <v>886</v>
      </c>
      <c r="J107">
        <v>547</v>
      </c>
      <c r="K107">
        <v>562</v>
      </c>
      <c r="L107">
        <v>4395</v>
      </c>
      <c r="M107">
        <v>4068</v>
      </c>
    </row>
    <row r="108" spans="1:13" ht="15.5">
      <c r="A108" s="1">
        <v>105</v>
      </c>
      <c r="B108">
        <v>2232</v>
      </c>
      <c r="C108">
        <v>4586</v>
      </c>
      <c r="D108">
        <v>4253</v>
      </c>
      <c r="E108">
        <v>14235</v>
      </c>
      <c r="F108">
        <v>13566</v>
      </c>
      <c r="H108">
        <v>105</v>
      </c>
      <c r="I108">
        <v>745</v>
      </c>
      <c r="J108">
        <v>1002</v>
      </c>
      <c r="K108">
        <v>728</v>
      </c>
      <c r="L108">
        <v>4471</v>
      </c>
      <c r="M108">
        <v>4254</v>
      </c>
    </row>
    <row r="109" spans="1:13" ht="15.5">
      <c r="A109" s="1">
        <v>106</v>
      </c>
      <c r="B109">
        <v>2480</v>
      </c>
      <c r="C109">
        <v>4554</v>
      </c>
      <c r="D109">
        <v>4236</v>
      </c>
      <c r="E109">
        <v>14232</v>
      </c>
      <c r="F109">
        <v>13814</v>
      </c>
      <c r="H109">
        <v>106</v>
      </c>
      <c r="I109">
        <v>898</v>
      </c>
      <c r="J109">
        <v>712</v>
      </c>
      <c r="K109">
        <v>782</v>
      </c>
      <c r="L109">
        <v>4401</v>
      </c>
      <c r="M109">
        <v>4155</v>
      </c>
    </row>
    <row r="110" spans="1:13" ht="15.5">
      <c r="A110" s="1">
        <v>107</v>
      </c>
      <c r="B110">
        <v>2465</v>
      </c>
      <c r="C110">
        <v>4820</v>
      </c>
      <c r="D110">
        <v>4308</v>
      </c>
      <c r="E110">
        <v>14137</v>
      </c>
      <c r="F110">
        <v>13121</v>
      </c>
      <c r="H110">
        <v>107</v>
      </c>
      <c r="I110">
        <v>872</v>
      </c>
      <c r="J110">
        <v>915</v>
      </c>
      <c r="K110">
        <v>971</v>
      </c>
      <c r="L110">
        <v>4408</v>
      </c>
      <c r="M110">
        <v>4274</v>
      </c>
    </row>
    <row r="111" spans="1:13" ht="15.5">
      <c r="A111" s="1">
        <v>108</v>
      </c>
      <c r="B111">
        <v>2400</v>
      </c>
      <c r="C111">
        <v>5101</v>
      </c>
      <c r="D111">
        <v>4462</v>
      </c>
      <c r="E111">
        <v>14585</v>
      </c>
      <c r="F111">
        <v>13691</v>
      </c>
      <c r="H111">
        <v>108</v>
      </c>
      <c r="I111">
        <v>716</v>
      </c>
      <c r="J111">
        <v>1033</v>
      </c>
      <c r="K111">
        <v>881</v>
      </c>
      <c r="L111">
        <v>4637</v>
      </c>
      <c r="M111">
        <v>3935</v>
      </c>
    </row>
    <row r="112" spans="1:13" ht="15.5">
      <c r="A112" s="1">
        <v>109</v>
      </c>
      <c r="B112">
        <v>2427</v>
      </c>
      <c r="C112">
        <v>4859</v>
      </c>
      <c r="D112">
        <v>4203</v>
      </c>
      <c r="E112">
        <v>14239</v>
      </c>
      <c r="F112">
        <v>13263</v>
      </c>
      <c r="H112">
        <v>109</v>
      </c>
      <c r="I112">
        <v>1013</v>
      </c>
      <c r="J112">
        <v>855</v>
      </c>
      <c r="K112">
        <v>524</v>
      </c>
      <c r="L112">
        <v>4083</v>
      </c>
      <c r="M112">
        <v>4093</v>
      </c>
    </row>
    <row r="113" spans="1:13" ht="15.5">
      <c r="A113" s="1">
        <v>110</v>
      </c>
      <c r="B113">
        <v>2666</v>
      </c>
      <c r="C113">
        <v>5189</v>
      </c>
      <c r="D113">
        <v>4386</v>
      </c>
      <c r="E113">
        <v>14182</v>
      </c>
      <c r="F113">
        <v>13868</v>
      </c>
      <c r="H113">
        <v>110</v>
      </c>
      <c r="I113">
        <v>712</v>
      </c>
      <c r="J113">
        <v>912</v>
      </c>
      <c r="K113">
        <v>929</v>
      </c>
      <c r="L113">
        <v>4663</v>
      </c>
      <c r="M113">
        <v>3971</v>
      </c>
    </row>
    <row r="114" spans="1:13" ht="15.5">
      <c r="A114" s="1">
        <v>111</v>
      </c>
      <c r="B114">
        <v>2595</v>
      </c>
      <c r="C114">
        <v>4932</v>
      </c>
      <c r="D114">
        <v>4453</v>
      </c>
      <c r="E114">
        <v>15012</v>
      </c>
      <c r="F114">
        <v>13762</v>
      </c>
      <c r="H114">
        <v>111</v>
      </c>
      <c r="I114">
        <v>907</v>
      </c>
      <c r="J114">
        <v>767</v>
      </c>
      <c r="K114">
        <v>821</v>
      </c>
      <c r="L114">
        <v>4750</v>
      </c>
      <c r="M114">
        <v>4171</v>
      </c>
    </row>
    <row r="115" spans="1:13" ht="15.5">
      <c r="A115" s="1">
        <v>112</v>
      </c>
      <c r="B115">
        <v>2801</v>
      </c>
      <c r="C115">
        <v>5110</v>
      </c>
      <c r="D115">
        <v>4573</v>
      </c>
      <c r="E115">
        <v>15115</v>
      </c>
      <c r="F115">
        <v>14368</v>
      </c>
      <c r="H115">
        <v>112</v>
      </c>
      <c r="I115">
        <v>1213</v>
      </c>
      <c r="J115">
        <v>780</v>
      </c>
      <c r="K115">
        <v>617</v>
      </c>
      <c r="L115">
        <v>4506</v>
      </c>
      <c r="M115">
        <v>4381</v>
      </c>
    </row>
    <row r="116" spans="1:13" ht="15.5">
      <c r="A116" s="1">
        <v>113</v>
      </c>
      <c r="B116">
        <v>2737</v>
      </c>
      <c r="C116">
        <v>5445</v>
      </c>
      <c r="D116">
        <v>4941</v>
      </c>
      <c r="E116">
        <v>14980</v>
      </c>
      <c r="F116">
        <v>14265</v>
      </c>
      <c r="H116">
        <v>113</v>
      </c>
      <c r="I116">
        <v>968</v>
      </c>
      <c r="J116">
        <v>1112</v>
      </c>
      <c r="K116">
        <v>568</v>
      </c>
      <c r="L116">
        <v>4685</v>
      </c>
      <c r="M116">
        <v>4508</v>
      </c>
    </row>
    <row r="117" spans="1:13" ht="15.5">
      <c r="A117" s="1">
        <v>114</v>
      </c>
      <c r="B117">
        <v>2600</v>
      </c>
      <c r="C117">
        <v>5241</v>
      </c>
      <c r="D117">
        <v>4877</v>
      </c>
      <c r="E117">
        <v>15213</v>
      </c>
      <c r="F117">
        <v>14147</v>
      </c>
      <c r="H117">
        <v>114</v>
      </c>
      <c r="I117">
        <v>1159</v>
      </c>
      <c r="J117">
        <v>913</v>
      </c>
      <c r="K117">
        <v>996</v>
      </c>
      <c r="L117">
        <v>4701</v>
      </c>
      <c r="M117">
        <v>4486</v>
      </c>
    </row>
    <row r="118" spans="1:13" ht="15.5">
      <c r="A118" s="1">
        <v>115</v>
      </c>
      <c r="B118">
        <v>2705</v>
      </c>
      <c r="C118">
        <v>4977</v>
      </c>
      <c r="D118">
        <v>4967</v>
      </c>
      <c r="E118">
        <v>15101</v>
      </c>
      <c r="F118">
        <v>14284</v>
      </c>
      <c r="H118">
        <v>115</v>
      </c>
      <c r="I118">
        <v>928</v>
      </c>
      <c r="J118">
        <v>1063</v>
      </c>
      <c r="K118">
        <v>834</v>
      </c>
      <c r="L118">
        <v>4881</v>
      </c>
      <c r="M118">
        <v>4220</v>
      </c>
    </row>
    <row r="119" spans="1:13" ht="15.5">
      <c r="A119" s="1">
        <v>116</v>
      </c>
      <c r="B119">
        <v>2824</v>
      </c>
      <c r="C119">
        <v>5555</v>
      </c>
      <c r="D119">
        <v>4738</v>
      </c>
      <c r="E119">
        <v>15639</v>
      </c>
      <c r="F119">
        <v>14310</v>
      </c>
      <c r="H119">
        <v>116</v>
      </c>
      <c r="I119">
        <v>1214</v>
      </c>
      <c r="J119">
        <v>1132</v>
      </c>
      <c r="K119">
        <v>981</v>
      </c>
      <c r="L119">
        <v>5185</v>
      </c>
      <c r="M119">
        <v>4160</v>
      </c>
    </row>
    <row r="120" spans="1:13" ht="15.5">
      <c r="A120" s="1">
        <v>117</v>
      </c>
      <c r="B120">
        <v>2961</v>
      </c>
      <c r="C120">
        <v>5551</v>
      </c>
      <c r="D120">
        <v>4897</v>
      </c>
      <c r="E120">
        <v>16056</v>
      </c>
      <c r="F120">
        <v>14896</v>
      </c>
      <c r="H120">
        <v>117</v>
      </c>
      <c r="I120">
        <v>1637</v>
      </c>
      <c r="J120">
        <v>717</v>
      </c>
      <c r="K120">
        <v>611</v>
      </c>
      <c r="L120">
        <v>6142</v>
      </c>
      <c r="M120">
        <v>3065</v>
      </c>
    </row>
    <row r="121" spans="1:13" ht="15.5">
      <c r="A121" s="1">
        <v>118</v>
      </c>
      <c r="B121">
        <v>2909</v>
      </c>
      <c r="C121">
        <v>5868</v>
      </c>
      <c r="D121">
        <v>4768</v>
      </c>
      <c r="E121">
        <v>16176</v>
      </c>
      <c r="F121">
        <v>14546</v>
      </c>
      <c r="H121">
        <v>118</v>
      </c>
      <c r="I121">
        <v>1573</v>
      </c>
      <c r="J121">
        <v>1197</v>
      </c>
      <c r="K121">
        <v>849</v>
      </c>
      <c r="L121">
        <v>5212</v>
      </c>
      <c r="M121">
        <v>4909</v>
      </c>
    </row>
    <row r="122" spans="1:13" ht="15.5">
      <c r="A122" s="1">
        <v>119</v>
      </c>
      <c r="B122">
        <v>3688</v>
      </c>
      <c r="C122">
        <v>6374</v>
      </c>
      <c r="D122">
        <v>5149</v>
      </c>
      <c r="E122">
        <v>16250</v>
      </c>
      <c r="F122">
        <v>14691</v>
      </c>
      <c r="H122">
        <v>119</v>
      </c>
      <c r="I122">
        <v>1387</v>
      </c>
      <c r="J122">
        <v>1061</v>
      </c>
      <c r="K122">
        <v>1193</v>
      </c>
      <c r="L122">
        <v>5363</v>
      </c>
      <c r="M122">
        <v>4746</v>
      </c>
    </row>
    <row r="123" spans="1:13" ht="15.5">
      <c r="A123" s="1">
        <v>120</v>
      </c>
      <c r="B123">
        <v>3492</v>
      </c>
      <c r="C123">
        <v>5885</v>
      </c>
      <c r="D123">
        <v>4717</v>
      </c>
      <c r="E123">
        <v>16573</v>
      </c>
      <c r="F123">
        <v>14181</v>
      </c>
      <c r="H123">
        <v>120</v>
      </c>
      <c r="I123">
        <v>1158</v>
      </c>
      <c r="J123">
        <v>1178</v>
      </c>
      <c r="K123">
        <v>1055</v>
      </c>
      <c r="L123">
        <v>5412</v>
      </c>
      <c r="M123">
        <v>5030</v>
      </c>
    </row>
    <row r="124" spans="1:13" ht="15.5">
      <c r="A124" s="1">
        <v>121</v>
      </c>
      <c r="B124">
        <v>3260</v>
      </c>
      <c r="C124">
        <v>5828</v>
      </c>
      <c r="D124">
        <v>5383</v>
      </c>
      <c r="E124">
        <v>16262</v>
      </c>
      <c r="F124">
        <v>14847</v>
      </c>
      <c r="H124">
        <v>121</v>
      </c>
      <c r="I124">
        <v>1447</v>
      </c>
      <c r="J124">
        <v>1274</v>
      </c>
      <c r="K124">
        <v>991</v>
      </c>
      <c r="L124">
        <v>5757</v>
      </c>
      <c r="M124">
        <v>4755</v>
      </c>
    </row>
    <row r="125" spans="1:13" ht="15.5">
      <c r="A125" s="1">
        <v>122</v>
      </c>
      <c r="B125">
        <v>3375</v>
      </c>
      <c r="C125">
        <v>6746</v>
      </c>
      <c r="D125">
        <v>5591</v>
      </c>
      <c r="E125">
        <v>16087</v>
      </c>
      <c r="F125">
        <v>14925</v>
      </c>
      <c r="H125">
        <v>122</v>
      </c>
      <c r="I125">
        <v>1472</v>
      </c>
      <c r="J125">
        <v>1209</v>
      </c>
      <c r="K125">
        <v>1417</v>
      </c>
      <c r="L125">
        <v>5349</v>
      </c>
      <c r="M125">
        <v>4751</v>
      </c>
    </row>
    <row r="126" spans="1:13" ht="15.5">
      <c r="A126" s="1">
        <v>123</v>
      </c>
      <c r="B126">
        <v>3341</v>
      </c>
      <c r="C126">
        <v>6594</v>
      </c>
      <c r="D126">
        <v>5589</v>
      </c>
      <c r="E126">
        <v>16771</v>
      </c>
      <c r="F126">
        <v>15212</v>
      </c>
      <c r="H126">
        <v>123</v>
      </c>
      <c r="I126">
        <v>1412</v>
      </c>
      <c r="J126">
        <v>1148</v>
      </c>
      <c r="K126">
        <v>1186</v>
      </c>
      <c r="L126">
        <v>5771</v>
      </c>
      <c r="M126">
        <v>4880</v>
      </c>
    </row>
    <row r="127" spans="1:13" ht="15.5">
      <c r="A127" s="1">
        <v>124</v>
      </c>
      <c r="B127">
        <v>3493</v>
      </c>
      <c r="C127">
        <v>6632</v>
      </c>
      <c r="D127">
        <v>5559</v>
      </c>
      <c r="E127">
        <v>17088</v>
      </c>
      <c r="F127">
        <v>14692</v>
      </c>
      <c r="H127">
        <v>124</v>
      </c>
      <c r="I127">
        <v>1597</v>
      </c>
      <c r="J127">
        <v>1482</v>
      </c>
      <c r="K127">
        <v>1154</v>
      </c>
      <c r="L127">
        <v>6021</v>
      </c>
      <c r="M127">
        <v>4867</v>
      </c>
    </row>
    <row r="128" spans="1:13" ht="15.5">
      <c r="A128" s="1">
        <v>125</v>
      </c>
      <c r="B128">
        <v>3463</v>
      </c>
      <c r="C128">
        <v>6515</v>
      </c>
      <c r="D128">
        <v>5545</v>
      </c>
      <c r="E128">
        <v>17093</v>
      </c>
      <c r="F128">
        <v>15124</v>
      </c>
      <c r="H128">
        <v>125</v>
      </c>
      <c r="I128">
        <v>1690</v>
      </c>
      <c r="J128">
        <v>1398</v>
      </c>
      <c r="K128">
        <v>1006</v>
      </c>
      <c r="L128">
        <v>6050</v>
      </c>
      <c r="M128">
        <v>5111</v>
      </c>
    </row>
    <row r="129" spans="1:13" ht="15.5">
      <c r="A129" s="1">
        <v>126</v>
      </c>
      <c r="B129">
        <v>3676</v>
      </c>
      <c r="C129">
        <v>7017</v>
      </c>
      <c r="D129">
        <v>5784</v>
      </c>
      <c r="E129">
        <v>17477</v>
      </c>
      <c r="F129">
        <v>15140</v>
      </c>
      <c r="H129">
        <v>126</v>
      </c>
      <c r="I129">
        <v>1632</v>
      </c>
      <c r="J129">
        <v>1544</v>
      </c>
      <c r="K129">
        <v>1456</v>
      </c>
      <c r="L129">
        <v>5909</v>
      </c>
      <c r="M129">
        <v>4759</v>
      </c>
    </row>
    <row r="130" spans="1:13" ht="15.5">
      <c r="A130" s="1">
        <v>127</v>
      </c>
      <c r="B130">
        <v>3972</v>
      </c>
      <c r="C130">
        <v>6964</v>
      </c>
      <c r="D130">
        <v>6076</v>
      </c>
      <c r="E130">
        <v>17169</v>
      </c>
      <c r="F130">
        <v>14939</v>
      </c>
      <c r="H130">
        <v>127</v>
      </c>
      <c r="I130">
        <v>1745</v>
      </c>
      <c r="J130">
        <v>1307</v>
      </c>
      <c r="K130">
        <v>1060</v>
      </c>
      <c r="L130">
        <v>6275</v>
      </c>
      <c r="M130">
        <v>4977</v>
      </c>
    </row>
    <row r="131" spans="1:13" ht="15.5">
      <c r="A131" s="1">
        <v>128</v>
      </c>
      <c r="B131">
        <v>4282</v>
      </c>
      <c r="C131">
        <v>7388</v>
      </c>
      <c r="D131">
        <v>6081</v>
      </c>
      <c r="E131">
        <v>17987</v>
      </c>
      <c r="F131">
        <v>15326</v>
      </c>
      <c r="H131">
        <v>128</v>
      </c>
      <c r="I131">
        <v>2021</v>
      </c>
      <c r="J131">
        <v>1163</v>
      </c>
      <c r="K131">
        <v>1071</v>
      </c>
      <c r="L131">
        <v>6455</v>
      </c>
      <c r="M131">
        <v>5178</v>
      </c>
    </row>
    <row r="132" spans="1:13" ht="15.5">
      <c r="A132" s="1">
        <v>129</v>
      </c>
      <c r="B132">
        <v>4107</v>
      </c>
      <c r="C132">
        <v>7259</v>
      </c>
      <c r="D132">
        <v>6066</v>
      </c>
      <c r="E132">
        <v>18006</v>
      </c>
      <c r="F132">
        <v>15188</v>
      </c>
      <c r="H132">
        <v>129</v>
      </c>
      <c r="I132">
        <v>1671</v>
      </c>
      <c r="J132">
        <v>1580</v>
      </c>
      <c r="K132">
        <v>1313</v>
      </c>
      <c r="L132">
        <v>6349</v>
      </c>
      <c r="M132">
        <v>5108</v>
      </c>
    </row>
    <row r="133" spans="1:13" ht="15.5">
      <c r="A133" s="1">
        <v>130</v>
      </c>
      <c r="B133">
        <v>4357</v>
      </c>
      <c r="C133">
        <v>7686</v>
      </c>
      <c r="D133">
        <v>5954</v>
      </c>
      <c r="E133">
        <v>18188</v>
      </c>
      <c r="F133">
        <v>15816</v>
      </c>
      <c r="H133">
        <v>130</v>
      </c>
      <c r="I133">
        <v>1895</v>
      </c>
      <c r="J133">
        <v>1573</v>
      </c>
      <c r="K133">
        <v>1261</v>
      </c>
      <c r="L133">
        <v>6796</v>
      </c>
      <c r="M133">
        <v>5469</v>
      </c>
    </row>
    <row r="134" spans="1:13" ht="15.5">
      <c r="A134" s="1">
        <v>131</v>
      </c>
      <c r="B134">
        <v>4612</v>
      </c>
      <c r="C134">
        <v>7827</v>
      </c>
      <c r="D134">
        <v>6460</v>
      </c>
      <c r="E134">
        <v>18092</v>
      </c>
      <c r="F134">
        <v>15600</v>
      </c>
      <c r="H134">
        <v>131</v>
      </c>
      <c r="I134">
        <v>2277</v>
      </c>
      <c r="J134">
        <v>1979</v>
      </c>
      <c r="K134">
        <v>1304</v>
      </c>
      <c r="L134">
        <v>6614</v>
      </c>
      <c r="M134">
        <v>5246</v>
      </c>
    </row>
    <row r="135" spans="1:13" ht="15.5">
      <c r="A135" s="1">
        <v>132</v>
      </c>
      <c r="B135">
        <v>4702</v>
      </c>
      <c r="C135">
        <v>8283</v>
      </c>
      <c r="D135">
        <v>6440</v>
      </c>
      <c r="E135">
        <v>18445</v>
      </c>
      <c r="F135">
        <v>16401</v>
      </c>
      <c r="H135">
        <v>132</v>
      </c>
      <c r="I135">
        <v>2240</v>
      </c>
      <c r="J135">
        <v>1671</v>
      </c>
      <c r="K135">
        <v>1144</v>
      </c>
      <c r="L135">
        <v>6484</v>
      </c>
      <c r="M135">
        <v>5525</v>
      </c>
    </row>
    <row r="136" spans="1:13" ht="15.5">
      <c r="A136" s="1">
        <v>133</v>
      </c>
      <c r="B136">
        <v>4969</v>
      </c>
      <c r="C136">
        <v>8416</v>
      </c>
      <c r="D136">
        <v>6502</v>
      </c>
      <c r="E136">
        <v>18493</v>
      </c>
      <c r="F136">
        <v>15636</v>
      </c>
      <c r="H136">
        <v>133</v>
      </c>
      <c r="I136">
        <v>2682</v>
      </c>
      <c r="J136">
        <v>1819</v>
      </c>
      <c r="K136">
        <v>1591</v>
      </c>
      <c r="L136">
        <v>7016</v>
      </c>
      <c r="M136">
        <v>5640</v>
      </c>
    </row>
    <row r="137" spans="1:13" ht="15.5">
      <c r="A137" s="1">
        <v>134</v>
      </c>
      <c r="B137">
        <v>4825</v>
      </c>
      <c r="C137">
        <v>8820</v>
      </c>
      <c r="D137">
        <v>6781</v>
      </c>
      <c r="E137">
        <v>18945</v>
      </c>
      <c r="F137">
        <v>15954</v>
      </c>
      <c r="H137">
        <v>134</v>
      </c>
      <c r="I137">
        <v>2561</v>
      </c>
      <c r="J137">
        <v>2083</v>
      </c>
      <c r="K137">
        <v>1725</v>
      </c>
      <c r="L137">
        <v>7248</v>
      </c>
      <c r="M137">
        <v>5568</v>
      </c>
    </row>
    <row r="138" spans="1:13" ht="15.5">
      <c r="A138" s="1">
        <v>135</v>
      </c>
      <c r="B138">
        <v>4948</v>
      </c>
      <c r="C138">
        <v>8662</v>
      </c>
      <c r="D138">
        <v>6570</v>
      </c>
      <c r="E138">
        <v>18637</v>
      </c>
      <c r="F138">
        <v>15937</v>
      </c>
      <c r="H138">
        <v>135</v>
      </c>
      <c r="I138">
        <v>2712</v>
      </c>
      <c r="J138">
        <v>2073</v>
      </c>
      <c r="K138">
        <v>1542</v>
      </c>
      <c r="L138">
        <v>7449</v>
      </c>
      <c r="M138">
        <v>5346</v>
      </c>
    </row>
    <row r="139" spans="1:13" ht="15.5">
      <c r="A139" s="1">
        <v>136</v>
      </c>
      <c r="B139">
        <v>5343</v>
      </c>
      <c r="C139">
        <v>9244</v>
      </c>
      <c r="D139">
        <v>7048</v>
      </c>
      <c r="E139">
        <v>19746</v>
      </c>
      <c r="F139">
        <v>16495</v>
      </c>
      <c r="H139">
        <v>136</v>
      </c>
      <c r="I139">
        <v>2803</v>
      </c>
      <c r="J139">
        <v>2325</v>
      </c>
      <c r="K139">
        <v>1613</v>
      </c>
      <c r="L139">
        <v>7452</v>
      </c>
      <c r="M139">
        <v>5889</v>
      </c>
    </row>
    <row r="140" spans="1:13" ht="15.5">
      <c r="A140" s="1">
        <v>137</v>
      </c>
      <c r="B140">
        <v>5958</v>
      </c>
      <c r="C140">
        <v>9336</v>
      </c>
      <c r="D140">
        <v>7043</v>
      </c>
      <c r="E140">
        <v>19030</v>
      </c>
      <c r="F140">
        <v>15935</v>
      </c>
      <c r="H140">
        <v>137</v>
      </c>
      <c r="I140">
        <v>3020</v>
      </c>
      <c r="J140">
        <v>2483</v>
      </c>
      <c r="K140">
        <v>1607</v>
      </c>
      <c r="L140">
        <v>7508</v>
      </c>
      <c r="M140">
        <v>5808</v>
      </c>
    </row>
    <row r="141" spans="1:13" ht="15.5">
      <c r="A141" s="1">
        <v>138</v>
      </c>
      <c r="B141">
        <v>6162</v>
      </c>
      <c r="C141">
        <v>9662</v>
      </c>
      <c r="D141">
        <v>7400</v>
      </c>
      <c r="E141">
        <v>19200</v>
      </c>
      <c r="F141">
        <v>16337</v>
      </c>
      <c r="H141">
        <v>138</v>
      </c>
      <c r="I141">
        <v>3451</v>
      </c>
      <c r="J141">
        <v>2447</v>
      </c>
      <c r="K141">
        <v>1772</v>
      </c>
      <c r="L141">
        <v>8108</v>
      </c>
      <c r="M141">
        <v>5814</v>
      </c>
    </row>
    <row r="142" spans="1:13" ht="15.5">
      <c r="A142" s="1">
        <v>139</v>
      </c>
      <c r="B142">
        <v>6502</v>
      </c>
      <c r="C142">
        <v>10129</v>
      </c>
      <c r="D142">
        <v>7288</v>
      </c>
      <c r="E142">
        <v>19603</v>
      </c>
      <c r="F142">
        <v>16199</v>
      </c>
      <c r="H142">
        <v>139</v>
      </c>
      <c r="I142">
        <v>3649</v>
      </c>
      <c r="J142">
        <v>2787</v>
      </c>
      <c r="K142">
        <v>1737</v>
      </c>
      <c r="L142">
        <v>7738</v>
      </c>
      <c r="M142">
        <v>5704</v>
      </c>
    </row>
    <row r="143" spans="1:13" ht="15.5">
      <c r="A143" s="1">
        <v>140</v>
      </c>
      <c r="B143">
        <v>6604</v>
      </c>
      <c r="C143">
        <v>10744</v>
      </c>
      <c r="D143">
        <v>7728</v>
      </c>
      <c r="E143">
        <v>19824</v>
      </c>
      <c r="F143">
        <v>16601</v>
      </c>
      <c r="H143">
        <v>140</v>
      </c>
      <c r="I143">
        <v>4206</v>
      </c>
      <c r="J143">
        <v>2991</v>
      </c>
      <c r="K143">
        <v>1664</v>
      </c>
      <c r="L143">
        <v>8220</v>
      </c>
      <c r="M143">
        <v>6105</v>
      </c>
    </row>
    <row r="144" spans="1:13" ht="15.5">
      <c r="A144" s="1">
        <v>141</v>
      </c>
      <c r="B144">
        <v>7081</v>
      </c>
      <c r="C144">
        <v>11438</v>
      </c>
      <c r="D144">
        <v>7824</v>
      </c>
      <c r="E144">
        <v>20088</v>
      </c>
      <c r="F144">
        <v>16562</v>
      </c>
      <c r="H144">
        <v>141</v>
      </c>
      <c r="I144">
        <v>4389</v>
      </c>
      <c r="J144">
        <v>3178</v>
      </c>
      <c r="K144">
        <v>1779</v>
      </c>
      <c r="L144">
        <v>8149</v>
      </c>
      <c r="M144">
        <v>6323</v>
      </c>
    </row>
    <row r="145" spans="1:13" ht="15.5">
      <c r="A145" s="1">
        <v>142</v>
      </c>
      <c r="B145">
        <v>8010</v>
      </c>
      <c r="C145">
        <v>11535</v>
      </c>
      <c r="D145">
        <v>8177</v>
      </c>
      <c r="E145">
        <v>20485</v>
      </c>
      <c r="F145">
        <v>16521</v>
      </c>
      <c r="H145">
        <v>142</v>
      </c>
      <c r="I145">
        <v>4905</v>
      </c>
      <c r="J145">
        <v>3102</v>
      </c>
      <c r="K145">
        <v>2256</v>
      </c>
      <c r="L145">
        <v>8793</v>
      </c>
      <c r="M145">
        <v>6333</v>
      </c>
    </row>
    <row r="146" spans="1:13" ht="15.5">
      <c r="A146" s="1">
        <v>143</v>
      </c>
      <c r="B146">
        <v>8600</v>
      </c>
      <c r="C146">
        <v>12118</v>
      </c>
      <c r="D146">
        <v>8139</v>
      </c>
      <c r="E146">
        <v>20403</v>
      </c>
      <c r="F146">
        <v>16791</v>
      </c>
      <c r="H146">
        <v>143</v>
      </c>
      <c r="I146">
        <v>5320</v>
      </c>
      <c r="J146">
        <v>3329</v>
      </c>
      <c r="K146">
        <v>2304</v>
      </c>
      <c r="L146">
        <v>8837</v>
      </c>
      <c r="M146">
        <v>6178</v>
      </c>
    </row>
    <row r="147" spans="1:13" ht="15.5">
      <c r="A147" s="1">
        <v>144</v>
      </c>
      <c r="B147">
        <v>8620</v>
      </c>
      <c r="C147">
        <v>12672</v>
      </c>
      <c r="D147">
        <v>8146</v>
      </c>
      <c r="E147">
        <v>20961</v>
      </c>
      <c r="F147">
        <v>17236</v>
      </c>
      <c r="H147">
        <v>144</v>
      </c>
      <c r="I147">
        <v>6252</v>
      </c>
      <c r="J147">
        <v>3748</v>
      </c>
      <c r="K147">
        <v>2189</v>
      </c>
      <c r="L147">
        <v>8969</v>
      </c>
      <c r="M147">
        <v>6546</v>
      </c>
    </row>
    <row r="148" spans="1:13" ht="15.5">
      <c r="A148" s="1">
        <v>145</v>
      </c>
      <c r="B148">
        <v>9468</v>
      </c>
      <c r="C148">
        <v>13027</v>
      </c>
      <c r="D148">
        <v>8249</v>
      </c>
      <c r="E148">
        <v>20451</v>
      </c>
      <c r="F148">
        <v>16829</v>
      </c>
      <c r="H148">
        <v>145</v>
      </c>
      <c r="I148">
        <v>6106</v>
      </c>
      <c r="J148">
        <v>3712</v>
      </c>
      <c r="K148">
        <v>2194</v>
      </c>
      <c r="L148">
        <v>8966</v>
      </c>
      <c r="M148">
        <v>6075</v>
      </c>
    </row>
    <row r="149" spans="1:13" ht="15.5">
      <c r="A149" s="1">
        <v>146</v>
      </c>
      <c r="B149">
        <v>11204</v>
      </c>
      <c r="C149">
        <v>13827</v>
      </c>
      <c r="D149">
        <v>8402</v>
      </c>
      <c r="E149">
        <v>21129</v>
      </c>
      <c r="F149">
        <v>16903</v>
      </c>
      <c r="H149">
        <v>146</v>
      </c>
      <c r="I149">
        <v>8069</v>
      </c>
      <c r="J149">
        <v>4078</v>
      </c>
      <c r="K149">
        <v>2517</v>
      </c>
      <c r="L149">
        <v>9835</v>
      </c>
      <c r="M149">
        <v>6501</v>
      </c>
    </row>
    <row r="150" spans="1:13" ht="15.5">
      <c r="A150" s="1">
        <v>147</v>
      </c>
      <c r="B150">
        <v>17708</v>
      </c>
      <c r="C150">
        <v>14945</v>
      </c>
      <c r="D150">
        <v>9289</v>
      </c>
      <c r="E150">
        <v>21392</v>
      </c>
      <c r="F150">
        <v>17082</v>
      </c>
      <c r="H150">
        <v>147</v>
      </c>
      <c r="I150">
        <v>14605</v>
      </c>
      <c r="J150">
        <v>5103</v>
      </c>
      <c r="K150">
        <v>3442</v>
      </c>
      <c r="L150">
        <v>10232</v>
      </c>
      <c r="M150">
        <v>6499</v>
      </c>
    </row>
    <row r="151" spans="1:13" ht="15.5">
      <c r="A151" s="1">
        <v>148</v>
      </c>
      <c r="B151">
        <v>23157</v>
      </c>
      <c r="C151">
        <v>18678</v>
      </c>
      <c r="D151">
        <v>10164</v>
      </c>
      <c r="E151">
        <v>22804</v>
      </c>
      <c r="F151">
        <v>17579</v>
      </c>
      <c r="H151">
        <v>148</v>
      </c>
      <c r="I151">
        <v>22895</v>
      </c>
      <c r="J151">
        <v>7726</v>
      </c>
      <c r="K151">
        <v>3788</v>
      </c>
      <c r="L151">
        <v>11550</v>
      </c>
      <c r="M151">
        <v>7621</v>
      </c>
    </row>
    <row r="152" spans="1:13" ht="15.5">
      <c r="A152" s="1">
        <v>149</v>
      </c>
      <c r="B152">
        <v>26077</v>
      </c>
      <c r="C152">
        <v>21618</v>
      </c>
      <c r="D152">
        <v>11126</v>
      </c>
      <c r="E152">
        <v>23446</v>
      </c>
      <c r="F152">
        <v>17270</v>
      </c>
      <c r="H152">
        <v>149</v>
      </c>
      <c r="I152">
        <v>26746</v>
      </c>
      <c r="J152">
        <v>9776</v>
      </c>
      <c r="K152">
        <v>4293</v>
      </c>
      <c r="L152">
        <v>13457</v>
      </c>
      <c r="M152">
        <v>8059</v>
      </c>
    </row>
    <row r="153" spans="1:13" ht="15.5">
      <c r="A153" s="1">
        <v>150</v>
      </c>
      <c r="B153">
        <v>26284</v>
      </c>
      <c r="C153">
        <v>23122</v>
      </c>
      <c r="D153">
        <v>11368</v>
      </c>
      <c r="E153">
        <v>24355</v>
      </c>
      <c r="F153">
        <v>17732</v>
      </c>
      <c r="H153">
        <v>150</v>
      </c>
      <c r="I153">
        <v>28773</v>
      </c>
      <c r="J153">
        <v>11133</v>
      </c>
      <c r="K153">
        <v>4673</v>
      </c>
      <c r="L153">
        <v>14551</v>
      </c>
      <c r="M153">
        <v>8531</v>
      </c>
    </row>
    <row r="154" spans="1:13" ht="15.5">
      <c r="A154" s="1">
        <v>151</v>
      </c>
      <c r="B154">
        <v>24679</v>
      </c>
      <c r="C154">
        <v>23458</v>
      </c>
      <c r="D154">
        <v>11537</v>
      </c>
      <c r="E154">
        <v>23668</v>
      </c>
      <c r="F154">
        <v>17943</v>
      </c>
      <c r="H154">
        <v>151</v>
      </c>
      <c r="I154">
        <v>26971</v>
      </c>
      <c r="J154">
        <v>11345</v>
      </c>
      <c r="K154">
        <v>4085</v>
      </c>
      <c r="L154">
        <v>14834</v>
      </c>
      <c r="M154">
        <v>8126</v>
      </c>
    </row>
    <row r="155" spans="1:13" ht="15.5">
      <c r="A155" s="1">
        <v>152</v>
      </c>
      <c r="B155">
        <v>19944</v>
      </c>
      <c r="C155">
        <v>23202</v>
      </c>
      <c r="D155">
        <v>11432</v>
      </c>
      <c r="E155">
        <v>23864</v>
      </c>
      <c r="F155">
        <v>18199</v>
      </c>
      <c r="H155">
        <v>152</v>
      </c>
      <c r="I155">
        <v>22265</v>
      </c>
      <c r="J155">
        <v>10627</v>
      </c>
      <c r="K155">
        <v>3566</v>
      </c>
      <c r="L155">
        <v>14407</v>
      </c>
      <c r="M155">
        <v>8026</v>
      </c>
    </row>
    <row r="156" spans="1:13" ht="15.5">
      <c r="A156" s="1">
        <v>153</v>
      </c>
      <c r="B156">
        <v>12835</v>
      </c>
      <c r="C156">
        <v>20001</v>
      </c>
      <c r="D156">
        <v>10578</v>
      </c>
      <c r="E156">
        <v>22481</v>
      </c>
      <c r="F156">
        <v>17873</v>
      </c>
      <c r="H156">
        <v>153</v>
      </c>
      <c r="I156">
        <v>14013</v>
      </c>
      <c r="J156">
        <v>8618</v>
      </c>
      <c r="K156">
        <v>2862</v>
      </c>
      <c r="L156">
        <v>12752</v>
      </c>
      <c r="M156">
        <v>7534</v>
      </c>
    </row>
    <row r="157" spans="1:13" ht="15.5">
      <c r="A157" s="1">
        <v>154</v>
      </c>
      <c r="B157">
        <v>9457</v>
      </c>
      <c r="C157">
        <v>15514</v>
      </c>
      <c r="D157">
        <v>9468</v>
      </c>
      <c r="E157">
        <v>21988</v>
      </c>
      <c r="F157">
        <v>16972</v>
      </c>
      <c r="H157">
        <v>154</v>
      </c>
      <c r="I157">
        <v>7762</v>
      </c>
      <c r="J157">
        <v>6325</v>
      </c>
      <c r="K157">
        <v>2236</v>
      </c>
      <c r="L157">
        <v>11037</v>
      </c>
      <c r="M157">
        <v>6769</v>
      </c>
    </row>
    <row r="158" spans="1:13" ht="15.5">
      <c r="A158" s="1">
        <v>155</v>
      </c>
      <c r="B158">
        <v>8798</v>
      </c>
      <c r="C158">
        <v>13424</v>
      </c>
      <c r="D158">
        <v>8768</v>
      </c>
      <c r="E158">
        <v>21064</v>
      </c>
      <c r="F158">
        <v>16973</v>
      </c>
      <c r="H158">
        <v>155</v>
      </c>
      <c r="I158">
        <v>6405</v>
      </c>
      <c r="J158">
        <v>4258</v>
      </c>
      <c r="K158">
        <v>2288</v>
      </c>
      <c r="L158">
        <v>10071</v>
      </c>
      <c r="M158">
        <v>6169</v>
      </c>
    </row>
    <row r="159" spans="1:13" ht="15.5">
      <c r="A159" s="1">
        <v>156</v>
      </c>
      <c r="B159">
        <v>8601</v>
      </c>
      <c r="C159">
        <v>13102</v>
      </c>
      <c r="D159">
        <v>8185</v>
      </c>
      <c r="E159">
        <v>21091</v>
      </c>
      <c r="F159">
        <v>16756</v>
      </c>
      <c r="H159">
        <v>156</v>
      </c>
      <c r="I159">
        <v>5685</v>
      </c>
      <c r="J159">
        <v>3968</v>
      </c>
      <c r="K159">
        <v>2046</v>
      </c>
      <c r="L159">
        <v>9321</v>
      </c>
      <c r="M159">
        <v>6178</v>
      </c>
    </row>
    <row r="160" spans="1:13" ht="15.5">
      <c r="A160" s="1">
        <v>157</v>
      </c>
      <c r="B160">
        <v>8194</v>
      </c>
      <c r="C160">
        <v>12741</v>
      </c>
      <c r="D160">
        <v>8381</v>
      </c>
      <c r="E160">
        <v>20724</v>
      </c>
      <c r="F160">
        <v>17150</v>
      </c>
      <c r="H160">
        <v>157</v>
      </c>
      <c r="I160">
        <v>5735</v>
      </c>
      <c r="J160">
        <v>3867</v>
      </c>
      <c r="K160">
        <v>2273</v>
      </c>
      <c r="L160">
        <v>9017</v>
      </c>
      <c r="M160">
        <v>6249</v>
      </c>
    </row>
    <row r="161" spans="1:13" ht="15.5">
      <c r="A161" s="1">
        <v>158</v>
      </c>
      <c r="B161">
        <v>7427</v>
      </c>
      <c r="C161">
        <v>12102</v>
      </c>
      <c r="D161">
        <v>8096</v>
      </c>
      <c r="E161">
        <v>21319</v>
      </c>
      <c r="F161">
        <v>17276</v>
      </c>
      <c r="H161">
        <v>158</v>
      </c>
      <c r="I161">
        <v>4522</v>
      </c>
      <c r="J161">
        <v>3719</v>
      </c>
      <c r="K161">
        <v>1508</v>
      </c>
      <c r="L161">
        <v>9130</v>
      </c>
      <c r="M161">
        <v>6527</v>
      </c>
    </row>
    <row r="162" spans="1:13" ht="15.5">
      <c r="A162" s="1">
        <v>159</v>
      </c>
      <c r="B162">
        <v>7069</v>
      </c>
      <c r="C162">
        <v>11905</v>
      </c>
      <c r="D162">
        <v>8221</v>
      </c>
      <c r="E162">
        <v>20576</v>
      </c>
      <c r="F162">
        <v>16822</v>
      </c>
      <c r="H162">
        <v>159</v>
      </c>
      <c r="I162">
        <v>4509</v>
      </c>
      <c r="J162">
        <v>3396</v>
      </c>
      <c r="K162">
        <v>1770</v>
      </c>
      <c r="L162">
        <v>8562</v>
      </c>
      <c r="M162">
        <v>6000</v>
      </c>
    </row>
    <row r="163" spans="1:13" ht="15.5">
      <c r="A163" s="1">
        <v>160</v>
      </c>
      <c r="B163">
        <v>6677</v>
      </c>
      <c r="C163">
        <v>11412</v>
      </c>
      <c r="D163">
        <v>7936</v>
      </c>
      <c r="E163">
        <v>20525</v>
      </c>
      <c r="F163">
        <v>16904</v>
      </c>
      <c r="H163">
        <v>160</v>
      </c>
      <c r="I163">
        <v>4037</v>
      </c>
      <c r="J163">
        <v>2903</v>
      </c>
      <c r="K163">
        <v>1835</v>
      </c>
      <c r="L163">
        <v>8657</v>
      </c>
      <c r="M163">
        <v>6401</v>
      </c>
    </row>
    <row r="164" spans="1:13" ht="15.5">
      <c r="A164" s="1">
        <v>161</v>
      </c>
      <c r="B164">
        <v>5899</v>
      </c>
      <c r="C164">
        <v>10907</v>
      </c>
      <c r="D164">
        <v>7711</v>
      </c>
      <c r="E164">
        <v>20211</v>
      </c>
      <c r="F164">
        <v>16350</v>
      </c>
      <c r="H164">
        <v>161</v>
      </c>
      <c r="I164">
        <v>3459</v>
      </c>
      <c r="J164">
        <v>2769</v>
      </c>
      <c r="K164">
        <v>1899</v>
      </c>
      <c r="L164">
        <v>8423</v>
      </c>
      <c r="M164">
        <v>5822</v>
      </c>
    </row>
    <row r="165" spans="1:13" ht="15.5">
      <c r="A165" s="1">
        <v>162</v>
      </c>
      <c r="B165">
        <v>5822</v>
      </c>
      <c r="C165">
        <v>10700</v>
      </c>
      <c r="D165">
        <v>7655</v>
      </c>
      <c r="E165">
        <v>20103</v>
      </c>
      <c r="F165">
        <v>16528</v>
      </c>
      <c r="H165">
        <v>162</v>
      </c>
      <c r="I165">
        <v>3267</v>
      </c>
      <c r="J165">
        <v>2790</v>
      </c>
      <c r="K165">
        <v>1746</v>
      </c>
      <c r="L165">
        <v>8198</v>
      </c>
      <c r="M165">
        <v>6156</v>
      </c>
    </row>
    <row r="166" spans="1:13" ht="15.5">
      <c r="A166" s="1">
        <v>163</v>
      </c>
      <c r="B166">
        <v>5417</v>
      </c>
      <c r="C166">
        <v>9498</v>
      </c>
      <c r="D166">
        <v>7110</v>
      </c>
      <c r="E166">
        <v>19365</v>
      </c>
      <c r="F166">
        <v>16400</v>
      </c>
      <c r="H166">
        <v>163</v>
      </c>
      <c r="I166">
        <v>3231</v>
      </c>
      <c r="J166">
        <v>2407</v>
      </c>
      <c r="K166">
        <v>1638</v>
      </c>
      <c r="L166">
        <v>8042</v>
      </c>
      <c r="M166">
        <v>5891</v>
      </c>
    </row>
    <row r="167" spans="1:13" ht="15.5">
      <c r="A167" s="1">
        <v>164</v>
      </c>
      <c r="B167">
        <v>5372</v>
      </c>
      <c r="C167">
        <v>9855</v>
      </c>
      <c r="D167">
        <v>6934</v>
      </c>
      <c r="E167">
        <v>19650</v>
      </c>
      <c r="F167">
        <v>16634</v>
      </c>
      <c r="H167">
        <v>164</v>
      </c>
      <c r="I167">
        <v>3303</v>
      </c>
      <c r="J167">
        <v>2711</v>
      </c>
      <c r="K167">
        <v>1727</v>
      </c>
      <c r="L167">
        <v>7977</v>
      </c>
      <c r="M167">
        <v>5837</v>
      </c>
    </row>
    <row r="168" spans="1:13" ht="15.5">
      <c r="A168" s="1">
        <v>165</v>
      </c>
      <c r="B168">
        <v>5205</v>
      </c>
      <c r="C168">
        <v>9302</v>
      </c>
      <c r="D168">
        <v>7484</v>
      </c>
      <c r="E168">
        <v>19496</v>
      </c>
      <c r="F168">
        <v>16381</v>
      </c>
      <c r="H168">
        <v>165</v>
      </c>
      <c r="I168">
        <v>2918</v>
      </c>
      <c r="J168">
        <v>2513</v>
      </c>
      <c r="K168">
        <v>1406</v>
      </c>
      <c r="L168">
        <v>7507</v>
      </c>
      <c r="M168">
        <v>5954</v>
      </c>
    </row>
    <row r="169" spans="1:13" ht="15.5">
      <c r="A169" s="1">
        <v>166</v>
      </c>
      <c r="B169">
        <v>4960</v>
      </c>
      <c r="C169">
        <v>8961</v>
      </c>
      <c r="D169">
        <v>6723</v>
      </c>
      <c r="E169">
        <v>18873</v>
      </c>
      <c r="F169">
        <v>15741</v>
      </c>
      <c r="H169">
        <v>166</v>
      </c>
      <c r="I169">
        <v>2532</v>
      </c>
      <c r="J169">
        <v>2358</v>
      </c>
      <c r="K169">
        <v>1479</v>
      </c>
      <c r="L169">
        <v>7569</v>
      </c>
      <c r="M169">
        <v>5556</v>
      </c>
    </row>
    <row r="170" spans="1:13" ht="15.5">
      <c r="A170" s="1">
        <v>167</v>
      </c>
      <c r="B170">
        <v>4357</v>
      </c>
      <c r="C170">
        <v>8837</v>
      </c>
      <c r="D170">
        <v>6855</v>
      </c>
      <c r="E170">
        <v>18889</v>
      </c>
      <c r="F170">
        <v>15769</v>
      </c>
      <c r="H170">
        <v>167</v>
      </c>
      <c r="I170">
        <v>2398</v>
      </c>
      <c r="J170">
        <v>2047</v>
      </c>
      <c r="K170">
        <v>1473</v>
      </c>
      <c r="L170">
        <v>7424</v>
      </c>
      <c r="M170">
        <v>5487</v>
      </c>
    </row>
    <row r="171" spans="1:13" ht="15.5">
      <c r="A171" s="1">
        <v>168</v>
      </c>
      <c r="B171">
        <v>4701</v>
      </c>
      <c r="C171">
        <v>8308</v>
      </c>
      <c r="D171">
        <v>6306</v>
      </c>
      <c r="E171">
        <v>19173</v>
      </c>
      <c r="F171">
        <v>15813</v>
      </c>
      <c r="H171">
        <v>168</v>
      </c>
      <c r="I171">
        <v>2369</v>
      </c>
      <c r="J171">
        <v>2292</v>
      </c>
      <c r="K171">
        <v>1626</v>
      </c>
      <c r="L171">
        <v>6739</v>
      </c>
      <c r="M171">
        <v>5242</v>
      </c>
    </row>
    <row r="172" spans="1:13" ht="15.5">
      <c r="A172" s="1">
        <v>169</v>
      </c>
      <c r="B172">
        <v>4418</v>
      </c>
      <c r="C172">
        <v>8059</v>
      </c>
      <c r="D172">
        <v>6523</v>
      </c>
      <c r="E172">
        <v>17986</v>
      </c>
      <c r="F172">
        <v>15511</v>
      </c>
      <c r="H172">
        <v>169</v>
      </c>
      <c r="I172">
        <v>2277</v>
      </c>
      <c r="J172">
        <v>1630</v>
      </c>
      <c r="K172">
        <v>1475</v>
      </c>
      <c r="L172">
        <v>6974</v>
      </c>
      <c r="M172">
        <v>5300</v>
      </c>
    </row>
    <row r="173" spans="1:13" ht="15.5">
      <c r="A173" s="1">
        <v>170</v>
      </c>
      <c r="B173">
        <v>4124</v>
      </c>
      <c r="C173">
        <v>8063</v>
      </c>
      <c r="D173">
        <v>6254</v>
      </c>
      <c r="E173">
        <v>18845</v>
      </c>
      <c r="F173">
        <v>16230</v>
      </c>
      <c r="H173">
        <v>170</v>
      </c>
      <c r="I173">
        <v>1949</v>
      </c>
      <c r="J173">
        <v>1829</v>
      </c>
      <c r="K173">
        <v>1073</v>
      </c>
      <c r="L173">
        <v>6939</v>
      </c>
      <c r="M173">
        <v>5213</v>
      </c>
    </row>
    <row r="174" spans="1:13" ht="15.5">
      <c r="A174" s="1">
        <v>171</v>
      </c>
      <c r="B174">
        <v>4159</v>
      </c>
      <c r="C174">
        <v>7822</v>
      </c>
      <c r="D174">
        <v>6261</v>
      </c>
      <c r="E174">
        <v>18252</v>
      </c>
      <c r="F174">
        <v>15554</v>
      </c>
      <c r="H174">
        <v>171</v>
      </c>
      <c r="I174">
        <v>1958</v>
      </c>
      <c r="J174">
        <v>1796</v>
      </c>
      <c r="K174">
        <v>905</v>
      </c>
      <c r="L174">
        <v>6696</v>
      </c>
      <c r="M174">
        <v>5238</v>
      </c>
    </row>
    <row r="175" spans="1:13" ht="15.5">
      <c r="A175" s="1">
        <v>172</v>
      </c>
      <c r="B175">
        <v>3874</v>
      </c>
      <c r="C175">
        <v>7406</v>
      </c>
      <c r="D175">
        <v>6269</v>
      </c>
      <c r="E175">
        <v>18008</v>
      </c>
      <c r="F175">
        <v>15385</v>
      </c>
      <c r="H175">
        <v>172</v>
      </c>
      <c r="I175">
        <v>2265</v>
      </c>
      <c r="J175">
        <v>1354</v>
      </c>
      <c r="K175">
        <v>1293</v>
      </c>
      <c r="L175">
        <v>6778</v>
      </c>
      <c r="M175">
        <v>5313</v>
      </c>
    </row>
    <row r="176" spans="1:13" ht="15.5">
      <c r="A176" s="1">
        <v>173</v>
      </c>
      <c r="B176">
        <v>3740</v>
      </c>
      <c r="C176">
        <v>7091</v>
      </c>
      <c r="D176">
        <v>6142</v>
      </c>
      <c r="E176">
        <v>17752</v>
      </c>
      <c r="F176">
        <v>15254</v>
      </c>
      <c r="H176">
        <v>173</v>
      </c>
      <c r="I176">
        <v>2009</v>
      </c>
      <c r="J176">
        <v>1344</v>
      </c>
      <c r="K176">
        <v>848</v>
      </c>
      <c r="L176">
        <v>6442</v>
      </c>
      <c r="M176">
        <v>4873</v>
      </c>
    </row>
    <row r="177" spans="1:13" ht="15.5">
      <c r="A177" s="1">
        <v>174</v>
      </c>
      <c r="B177">
        <v>3599</v>
      </c>
      <c r="C177">
        <v>6799</v>
      </c>
      <c r="D177">
        <v>6230</v>
      </c>
      <c r="E177">
        <v>17253</v>
      </c>
      <c r="F177">
        <v>15219</v>
      </c>
      <c r="H177">
        <v>174</v>
      </c>
      <c r="I177">
        <v>2118</v>
      </c>
      <c r="J177">
        <v>1381</v>
      </c>
      <c r="K177">
        <v>953</v>
      </c>
      <c r="L177">
        <v>6510</v>
      </c>
      <c r="M177">
        <v>5091</v>
      </c>
    </row>
    <row r="178" spans="1:13" ht="15.5">
      <c r="A178" s="1">
        <v>175</v>
      </c>
      <c r="B178">
        <v>3700</v>
      </c>
      <c r="C178">
        <v>6990</v>
      </c>
      <c r="D178">
        <v>5918</v>
      </c>
      <c r="E178">
        <v>17466</v>
      </c>
      <c r="F178">
        <v>15459</v>
      </c>
      <c r="H178">
        <v>175</v>
      </c>
      <c r="I178">
        <v>1466</v>
      </c>
      <c r="J178">
        <v>1481</v>
      </c>
      <c r="K178">
        <v>1240</v>
      </c>
      <c r="L178">
        <v>6537</v>
      </c>
      <c r="M178">
        <v>4877</v>
      </c>
    </row>
    <row r="179" spans="1:13" ht="15.5">
      <c r="A179" s="1">
        <v>176</v>
      </c>
      <c r="B179">
        <v>3450</v>
      </c>
      <c r="C179">
        <v>6439</v>
      </c>
      <c r="D179">
        <v>5640</v>
      </c>
      <c r="E179">
        <v>17465</v>
      </c>
      <c r="F179">
        <v>15280</v>
      </c>
      <c r="H179">
        <v>176</v>
      </c>
      <c r="I179">
        <v>1665</v>
      </c>
      <c r="J179">
        <v>1301</v>
      </c>
      <c r="K179">
        <v>760</v>
      </c>
      <c r="L179">
        <v>6021</v>
      </c>
      <c r="M179">
        <v>5133</v>
      </c>
    </row>
    <row r="180" spans="1:13" ht="15.5">
      <c r="A180" s="1">
        <v>177</v>
      </c>
      <c r="B180">
        <v>3269</v>
      </c>
      <c r="C180">
        <v>6858</v>
      </c>
      <c r="D180">
        <v>5596</v>
      </c>
      <c r="E180">
        <v>16754</v>
      </c>
      <c r="F180">
        <v>14763</v>
      </c>
      <c r="H180">
        <v>177</v>
      </c>
      <c r="I180">
        <v>1481</v>
      </c>
      <c r="J180">
        <v>741</v>
      </c>
      <c r="K180">
        <v>1145</v>
      </c>
      <c r="L180">
        <v>5501</v>
      </c>
      <c r="M180">
        <v>5045</v>
      </c>
    </row>
    <row r="181" spans="1:13" ht="15.5">
      <c r="A181" s="1">
        <v>178</v>
      </c>
      <c r="B181">
        <v>3589</v>
      </c>
      <c r="C181">
        <v>6388</v>
      </c>
      <c r="D181">
        <v>5387</v>
      </c>
      <c r="E181">
        <v>16876</v>
      </c>
      <c r="F181">
        <v>15156</v>
      </c>
      <c r="H181">
        <v>178</v>
      </c>
      <c r="I181">
        <v>1541</v>
      </c>
      <c r="J181">
        <v>1192</v>
      </c>
      <c r="K181">
        <v>991</v>
      </c>
      <c r="L181">
        <v>5605</v>
      </c>
      <c r="M181">
        <v>4617</v>
      </c>
    </row>
    <row r="182" spans="1:13" ht="15.5">
      <c r="A182" s="1">
        <v>179</v>
      </c>
      <c r="B182">
        <v>3435</v>
      </c>
      <c r="C182">
        <v>6374</v>
      </c>
      <c r="D182">
        <v>5425</v>
      </c>
      <c r="E182">
        <v>16771</v>
      </c>
      <c r="F182">
        <v>14735</v>
      </c>
      <c r="H182">
        <v>179</v>
      </c>
      <c r="I182">
        <v>1123</v>
      </c>
      <c r="J182">
        <v>1785</v>
      </c>
      <c r="K182">
        <v>1226</v>
      </c>
      <c r="L182">
        <v>5884</v>
      </c>
      <c r="M182">
        <v>4758</v>
      </c>
    </row>
    <row r="183" spans="1:13" ht="15.5">
      <c r="A183" s="1">
        <v>180</v>
      </c>
      <c r="B183">
        <v>3281</v>
      </c>
      <c r="C183">
        <v>6270</v>
      </c>
      <c r="D183">
        <v>5636</v>
      </c>
      <c r="E183">
        <v>16543</v>
      </c>
      <c r="F183">
        <v>14678</v>
      </c>
      <c r="H183">
        <v>180</v>
      </c>
      <c r="I183">
        <v>1437</v>
      </c>
      <c r="J183">
        <v>1357</v>
      </c>
      <c r="K183">
        <v>787</v>
      </c>
      <c r="L183">
        <v>5526</v>
      </c>
      <c r="M183">
        <v>4496</v>
      </c>
    </row>
    <row r="184" spans="1:13" ht="15.5">
      <c r="A184" s="1">
        <v>181</v>
      </c>
      <c r="B184">
        <v>3099</v>
      </c>
      <c r="C184">
        <v>5819</v>
      </c>
      <c r="D184">
        <v>5274</v>
      </c>
      <c r="E184">
        <v>16112</v>
      </c>
      <c r="F184">
        <v>14596</v>
      </c>
      <c r="H184">
        <v>181</v>
      </c>
      <c r="I184">
        <v>1198</v>
      </c>
      <c r="J184">
        <v>1231</v>
      </c>
      <c r="K184">
        <v>985</v>
      </c>
      <c r="L184">
        <v>5788</v>
      </c>
      <c r="M184">
        <v>4642</v>
      </c>
    </row>
    <row r="185" spans="1:13" ht="15.5">
      <c r="A185" s="1">
        <v>182</v>
      </c>
      <c r="B185">
        <v>3101</v>
      </c>
      <c r="C185">
        <v>5648</v>
      </c>
      <c r="D185">
        <v>5379</v>
      </c>
      <c r="E185">
        <v>15980</v>
      </c>
      <c r="F185">
        <v>14421</v>
      </c>
      <c r="H185">
        <v>182</v>
      </c>
      <c r="I185">
        <v>1238</v>
      </c>
      <c r="J185">
        <v>822</v>
      </c>
      <c r="K185">
        <v>886</v>
      </c>
      <c r="L185">
        <v>5637</v>
      </c>
      <c r="M185">
        <v>4610</v>
      </c>
    </row>
    <row r="186" spans="1:13" ht="15.5">
      <c r="A186" s="1">
        <v>183</v>
      </c>
      <c r="B186">
        <v>2758</v>
      </c>
      <c r="C186">
        <v>5821</v>
      </c>
      <c r="D186">
        <v>4842</v>
      </c>
      <c r="E186">
        <v>15712</v>
      </c>
      <c r="F186">
        <v>14030</v>
      </c>
      <c r="H186">
        <v>183</v>
      </c>
      <c r="I186">
        <v>1213</v>
      </c>
      <c r="J186">
        <v>717</v>
      </c>
      <c r="K186">
        <v>862</v>
      </c>
      <c r="L186">
        <v>5364</v>
      </c>
      <c r="M186">
        <v>4328</v>
      </c>
    </row>
    <row r="187" spans="1:13" ht="15.5">
      <c r="A187" s="1">
        <v>184</v>
      </c>
      <c r="B187">
        <v>2728</v>
      </c>
      <c r="C187">
        <v>5693</v>
      </c>
      <c r="D187">
        <v>4917</v>
      </c>
      <c r="E187">
        <v>15430</v>
      </c>
      <c r="F187">
        <v>14507</v>
      </c>
      <c r="H187">
        <v>184</v>
      </c>
      <c r="I187">
        <v>1212</v>
      </c>
      <c r="J187">
        <v>749</v>
      </c>
      <c r="K187">
        <v>523</v>
      </c>
      <c r="L187">
        <v>5253</v>
      </c>
      <c r="M187">
        <v>4602</v>
      </c>
    </row>
    <row r="188" spans="1:13" ht="15.5">
      <c r="A188" s="1">
        <v>185</v>
      </c>
      <c r="B188">
        <v>2753</v>
      </c>
      <c r="C188">
        <v>5352</v>
      </c>
      <c r="D188">
        <v>5008</v>
      </c>
      <c r="E188">
        <v>15178</v>
      </c>
      <c r="F188">
        <v>13656</v>
      </c>
      <c r="H188">
        <v>185</v>
      </c>
      <c r="I188">
        <v>976</v>
      </c>
      <c r="J188">
        <v>1049</v>
      </c>
      <c r="K188">
        <v>870</v>
      </c>
      <c r="L188">
        <v>5300</v>
      </c>
      <c r="M188">
        <v>4568</v>
      </c>
    </row>
    <row r="189" spans="1:13" ht="15.5">
      <c r="A189" s="1">
        <v>186</v>
      </c>
      <c r="B189">
        <v>2870</v>
      </c>
      <c r="C189">
        <v>5543</v>
      </c>
      <c r="D189">
        <v>5027</v>
      </c>
      <c r="E189">
        <v>15477</v>
      </c>
      <c r="F189">
        <v>14058</v>
      </c>
      <c r="H189">
        <v>186</v>
      </c>
      <c r="I189">
        <v>1256</v>
      </c>
      <c r="J189">
        <v>826</v>
      </c>
      <c r="K189">
        <v>536</v>
      </c>
      <c r="L189">
        <v>5170</v>
      </c>
      <c r="M189">
        <v>4364</v>
      </c>
    </row>
    <row r="190" spans="1:13" ht="15.5">
      <c r="A190" s="1">
        <v>187</v>
      </c>
      <c r="B190">
        <v>2801</v>
      </c>
      <c r="C190">
        <v>5293</v>
      </c>
      <c r="D190">
        <v>5037</v>
      </c>
      <c r="E190">
        <v>15159</v>
      </c>
      <c r="F190">
        <v>13968</v>
      </c>
      <c r="H190">
        <v>187</v>
      </c>
      <c r="I190">
        <v>842</v>
      </c>
      <c r="J190">
        <v>1224</v>
      </c>
      <c r="K190">
        <v>958</v>
      </c>
      <c r="L190">
        <v>5128</v>
      </c>
      <c r="M190">
        <v>4584</v>
      </c>
    </row>
    <row r="191" spans="1:13" ht="15.5">
      <c r="A191" s="1">
        <v>188</v>
      </c>
      <c r="B191">
        <v>2160</v>
      </c>
      <c r="C191">
        <v>4984</v>
      </c>
      <c r="D191">
        <v>4780</v>
      </c>
      <c r="E191">
        <v>15179</v>
      </c>
      <c r="F191">
        <v>14059</v>
      </c>
      <c r="H191">
        <v>188</v>
      </c>
      <c r="I191">
        <v>1147</v>
      </c>
      <c r="J191">
        <v>877</v>
      </c>
      <c r="K191">
        <v>685</v>
      </c>
      <c r="L191">
        <v>5129</v>
      </c>
      <c r="M191">
        <v>4629</v>
      </c>
    </row>
    <row r="192" spans="1:13" ht="15.5">
      <c r="A192" s="1">
        <v>189</v>
      </c>
      <c r="B192">
        <v>2597</v>
      </c>
      <c r="C192">
        <v>5016</v>
      </c>
      <c r="D192">
        <v>4607</v>
      </c>
      <c r="E192">
        <v>14947</v>
      </c>
      <c r="F192">
        <v>13431</v>
      </c>
      <c r="H192">
        <v>189</v>
      </c>
      <c r="I192">
        <v>691</v>
      </c>
      <c r="J192">
        <v>689</v>
      </c>
      <c r="K192">
        <v>647</v>
      </c>
      <c r="L192">
        <v>4459</v>
      </c>
      <c r="M192">
        <v>4099</v>
      </c>
    </row>
    <row r="193" spans="1:13" ht="15.5">
      <c r="A193" s="1">
        <v>190</v>
      </c>
      <c r="B193">
        <v>2476</v>
      </c>
      <c r="C193">
        <v>5126</v>
      </c>
      <c r="D193">
        <v>4965</v>
      </c>
      <c r="E193">
        <v>15031</v>
      </c>
      <c r="F193">
        <v>14258</v>
      </c>
      <c r="H193">
        <v>190</v>
      </c>
      <c r="I193">
        <v>903</v>
      </c>
      <c r="J193">
        <v>741</v>
      </c>
      <c r="K193">
        <v>794</v>
      </c>
      <c r="L193">
        <v>5003</v>
      </c>
      <c r="M193">
        <v>4454</v>
      </c>
    </row>
    <row r="194" spans="1:13" ht="15.5">
      <c r="A194" s="1">
        <v>191</v>
      </c>
      <c r="B194">
        <v>2376</v>
      </c>
      <c r="C194">
        <v>4827</v>
      </c>
      <c r="D194">
        <v>4388</v>
      </c>
      <c r="E194">
        <v>14820</v>
      </c>
      <c r="F194">
        <v>13120</v>
      </c>
      <c r="H194">
        <v>191</v>
      </c>
      <c r="I194">
        <v>978</v>
      </c>
      <c r="J194">
        <v>929</v>
      </c>
      <c r="K194">
        <v>700</v>
      </c>
      <c r="L194">
        <v>5032</v>
      </c>
      <c r="M194">
        <v>3959</v>
      </c>
    </row>
    <row r="195" spans="1:13" ht="15.5">
      <c r="A195" s="1">
        <v>192</v>
      </c>
      <c r="B195">
        <v>2199</v>
      </c>
      <c r="C195">
        <v>4559</v>
      </c>
      <c r="D195">
        <v>4522</v>
      </c>
      <c r="E195">
        <v>14428</v>
      </c>
      <c r="F195">
        <v>13372</v>
      </c>
      <c r="H195">
        <v>192</v>
      </c>
      <c r="I195">
        <v>689</v>
      </c>
      <c r="J195">
        <v>951</v>
      </c>
      <c r="K195">
        <v>450</v>
      </c>
      <c r="L195">
        <v>4739</v>
      </c>
      <c r="M195">
        <v>3888</v>
      </c>
    </row>
    <row r="196" spans="1:13" ht="15.5">
      <c r="A196" s="1">
        <v>193</v>
      </c>
      <c r="B196">
        <v>2421</v>
      </c>
      <c r="C196">
        <v>4608</v>
      </c>
      <c r="D196">
        <v>4369</v>
      </c>
      <c r="E196">
        <v>14062</v>
      </c>
      <c r="F196">
        <v>13441</v>
      </c>
      <c r="H196">
        <v>193</v>
      </c>
      <c r="I196">
        <v>709</v>
      </c>
      <c r="J196">
        <v>657</v>
      </c>
      <c r="K196">
        <v>776</v>
      </c>
      <c r="L196">
        <v>4257</v>
      </c>
      <c r="M196">
        <v>3735</v>
      </c>
    </row>
    <row r="197" spans="1:13" ht="15.5">
      <c r="A197" s="1">
        <v>194</v>
      </c>
      <c r="B197">
        <v>2376</v>
      </c>
      <c r="C197">
        <v>4589</v>
      </c>
      <c r="D197">
        <v>4374</v>
      </c>
      <c r="E197">
        <v>13892</v>
      </c>
      <c r="F197">
        <v>13137</v>
      </c>
      <c r="H197">
        <v>194</v>
      </c>
      <c r="I197">
        <v>1049</v>
      </c>
      <c r="J197">
        <v>622</v>
      </c>
      <c r="K197">
        <v>616</v>
      </c>
      <c r="L197">
        <v>4600</v>
      </c>
      <c r="M197">
        <v>3937</v>
      </c>
    </row>
    <row r="198" spans="1:13" ht="15.5">
      <c r="A198" s="1">
        <v>195</v>
      </c>
      <c r="B198">
        <v>2364</v>
      </c>
      <c r="C198">
        <v>4539</v>
      </c>
      <c r="D198">
        <v>4379</v>
      </c>
      <c r="E198">
        <v>14010</v>
      </c>
      <c r="F198">
        <v>12921</v>
      </c>
      <c r="H198">
        <v>195</v>
      </c>
      <c r="I198">
        <v>1009</v>
      </c>
      <c r="J198">
        <v>348</v>
      </c>
      <c r="K198">
        <v>852</v>
      </c>
      <c r="L198">
        <v>4544</v>
      </c>
      <c r="M198">
        <v>3677</v>
      </c>
    </row>
    <row r="199" spans="1:13" ht="15.5">
      <c r="A199" s="1">
        <v>196</v>
      </c>
      <c r="B199">
        <v>2018</v>
      </c>
      <c r="C199">
        <v>4628</v>
      </c>
      <c r="D199">
        <v>4095</v>
      </c>
      <c r="E199">
        <v>14068</v>
      </c>
      <c r="F199">
        <v>13359</v>
      </c>
      <c r="H199">
        <v>196</v>
      </c>
      <c r="I199">
        <v>820</v>
      </c>
      <c r="J199">
        <v>696</v>
      </c>
      <c r="K199">
        <v>587</v>
      </c>
      <c r="L199">
        <v>4388</v>
      </c>
      <c r="M199">
        <v>4097</v>
      </c>
    </row>
    <row r="200" spans="1:13" ht="15.5">
      <c r="A200" s="1">
        <v>197</v>
      </c>
      <c r="B200">
        <v>1879</v>
      </c>
      <c r="C200">
        <v>4278</v>
      </c>
      <c r="D200">
        <v>4294</v>
      </c>
      <c r="E200">
        <v>14041</v>
      </c>
      <c r="F200">
        <v>13172</v>
      </c>
      <c r="H200">
        <v>197</v>
      </c>
      <c r="I200">
        <v>764</v>
      </c>
      <c r="J200">
        <v>720</v>
      </c>
      <c r="K200">
        <v>513</v>
      </c>
      <c r="L200">
        <v>4540</v>
      </c>
      <c r="M200">
        <v>3860</v>
      </c>
    </row>
    <row r="201" spans="1:13" ht="15.5">
      <c r="A201" s="1">
        <v>198</v>
      </c>
      <c r="B201">
        <v>2090</v>
      </c>
      <c r="C201">
        <v>4269</v>
      </c>
      <c r="D201">
        <v>3837</v>
      </c>
      <c r="E201">
        <v>13515</v>
      </c>
      <c r="F201">
        <v>12922</v>
      </c>
      <c r="H201">
        <v>198</v>
      </c>
      <c r="I201">
        <v>688</v>
      </c>
      <c r="J201">
        <v>930</v>
      </c>
      <c r="K201">
        <v>730</v>
      </c>
      <c r="L201">
        <v>4072</v>
      </c>
      <c r="M201">
        <v>3881</v>
      </c>
    </row>
    <row r="202" spans="1:13" ht="15.5">
      <c r="A202" s="1">
        <v>199</v>
      </c>
      <c r="B202">
        <v>1876</v>
      </c>
      <c r="C202">
        <v>4553</v>
      </c>
      <c r="D202">
        <v>4030</v>
      </c>
      <c r="E202">
        <v>13866</v>
      </c>
      <c r="F202">
        <v>13002</v>
      </c>
      <c r="H202">
        <v>199</v>
      </c>
      <c r="I202">
        <v>725</v>
      </c>
      <c r="J202">
        <v>697</v>
      </c>
      <c r="K202">
        <v>432</v>
      </c>
      <c r="L202">
        <v>4359</v>
      </c>
      <c r="M202">
        <v>3853</v>
      </c>
    </row>
    <row r="203" spans="1:13" ht="15.5">
      <c r="A203" s="1">
        <v>200</v>
      </c>
      <c r="B203">
        <v>2100</v>
      </c>
      <c r="C203">
        <v>4315</v>
      </c>
      <c r="D203">
        <v>4088</v>
      </c>
      <c r="E203">
        <v>13234</v>
      </c>
      <c r="F203">
        <v>12747</v>
      </c>
      <c r="H203">
        <v>200</v>
      </c>
      <c r="I203">
        <v>888</v>
      </c>
      <c r="J203">
        <v>634</v>
      </c>
      <c r="K203">
        <v>650</v>
      </c>
      <c r="L203">
        <v>3828</v>
      </c>
      <c r="M203">
        <v>3961</v>
      </c>
    </row>
    <row r="204" spans="1:13" ht="15.5">
      <c r="A204" s="1">
        <v>201</v>
      </c>
      <c r="B204">
        <v>2060</v>
      </c>
      <c r="C204">
        <v>3657</v>
      </c>
      <c r="D204">
        <v>3774</v>
      </c>
      <c r="E204">
        <v>12894</v>
      </c>
      <c r="F204">
        <v>12226</v>
      </c>
      <c r="H204">
        <v>201</v>
      </c>
      <c r="I204">
        <v>572</v>
      </c>
      <c r="J204">
        <v>782</v>
      </c>
      <c r="K204">
        <v>516</v>
      </c>
      <c r="L204">
        <v>3951</v>
      </c>
      <c r="M204">
        <v>4111</v>
      </c>
    </row>
    <row r="205" spans="1:13" ht="15.5">
      <c r="A205" s="1">
        <v>202</v>
      </c>
      <c r="B205">
        <v>2061</v>
      </c>
      <c r="C205">
        <v>4238</v>
      </c>
      <c r="D205">
        <v>4106</v>
      </c>
      <c r="E205">
        <v>13195</v>
      </c>
      <c r="F205">
        <v>12959</v>
      </c>
      <c r="H205">
        <v>202</v>
      </c>
      <c r="I205">
        <v>897</v>
      </c>
      <c r="J205">
        <v>665</v>
      </c>
      <c r="K205">
        <v>601</v>
      </c>
      <c r="L205">
        <v>3616</v>
      </c>
      <c r="M205">
        <v>3735</v>
      </c>
    </row>
    <row r="206" spans="1:13" ht="15.5">
      <c r="A206" s="1">
        <v>203</v>
      </c>
      <c r="B206">
        <v>2062</v>
      </c>
      <c r="C206">
        <v>4021</v>
      </c>
      <c r="D206">
        <v>3980</v>
      </c>
      <c r="E206">
        <v>13074</v>
      </c>
      <c r="F206">
        <v>12297</v>
      </c>
      <c r="H206">
        <v>203</v>
      </c>
      <c r="I206">
        <v>862</v>
      </c>
      <c r="J206">
        <v>542</v>
      </c>
      <c r="K206">
        <v>575</v>
      </c>
      <c r="L206">
        <v>3861</v>
      </c>
      <c r="M206">
        <v>3683</v>
      </c>
    </row>
    <row r="207" spans="1:13" ht="15.5">
      <c r="A207" s="1">
        <v>204</v>
      </c>
      <c r="B207">
        <v>2166</v>
      </c>
      <c r="C207">
        <v>3736</v>
      </c>
      <c r="D207">
        <v>3876</v>
      </c>
      <c r="E207">
        <v>12782</v>
      </c>
      <c r="F207">
        <v>12195</v>
      </c>
      <c r="H207">
        <v>204</v>
      </c>
      <c r="I207">
        <v>680</v>
      </c>
      <c r="J207">
        <v>744</v>
      </c>
      <c r="K207">
        <v>514</v>
      </c>
      <c r="L207">
        <v>3613</v>
      </c>
      <c r="M207">
        <v>3336</v>
      </c>
    </row>
    <row r="208" spans="1:13" ht="15.5">
      <c r="A208" s="1">
        <v>205</v>
      </c>
      <c r="B208">
        <v>1636</v>
      </c>
      <c r="C208">
        <v>3718</v>
      </c>
      <c r="D208">
        <v>3834</v>
      </c>
      <c r="E208">
        <v>12928</v>
      </c>
      <c r="F208">
        <v>12113</v>
      </c>
      <c r="H208">
        <v>205</v>
      </c>
      <c r="I208">
        <v>426</v>
      </c>
      <c r="J208">
        <v>551</v>
      </c>
      <c r="K208">
        <v>390</v>
      </c>
      <c r="L208">
        <v>4330</v>
      </c>
      <c r="M208">
        <v>3674</v>
      </c>
    </row>
    <row r="209" spans="1:13" ht="15.5">
      <c r="A209" s="1">
        <v>206</v>
      </c>
      <c r="B209">
        <v>2240</v>
      </c>
      <c r="C209">
        <v>3884</v>
      </c>
      <c r="D209">
        <v>3514</v>
      </c>
      <c r="E209">
        <v>12521</v>
      </c>
      <c r="F209">
        <v>12381</v>
      </c>
      <c r="H209">
        <v>206</v>
      </c>
      <c r="I209">
        <v>549</v>
      </c>
      <c r="J209">
        <v>605</v>
      </c>
      <c r="K209">
        <v>562</v>
      </c>
      <c r="L209">
        <v>3860</v>
      </c>
      <c r="M209">
        <v>3512</v>
      </c>
    </row>
    <row r="210" spans="1:13" ht="15.5">
      <c r="A210" s="1">
        <v>207</v>
      </c>
      <c r="B210">
        <v>1639</v>
      </c>
      <c r="C210">
        <v>3855</v>
      </c>
      <c r="D210">
        <v>3909</v>
      </c>
      <c r="E210">
        <v>12503</v>
      </c>
      <c r="F210">
        <v>12055</v>
      </c>
      <c r="H210">
        <v>207</v>
      </c>
      <c r="I210">
        <v>689</v>
      </c>
      <c r="J210">
        <v>798</v>
      </c>
      <c r="K210">
        <v>485</v>
      </c>
      <c r="L210">
        <v>3618</v>
      </c>
      <c r="M210">
        <v>3690</v>
      </c>
    </row>
    <row r="211" spans="1:13" ht="15.5">
      <c r="A211" s="1">
        <v>208</v>
      </c>
      <c r="B211">
        <v>1770</v>
      </c>
      <c r="C211">
        <v>3802</v>
      </c>
      <c r="D211">
        <v>3765</v>
      </c>
      <c r="E211">
        <v>12266</v>
      </c>
      <c r="F211">
        <v>12163</v>
      </c>
      <c r="H211">
        <v>208</v>
      </c>
      <c r="I211">
        <v>837</v>
      </c>
      <c r="J211">
        <v>471</v>
      </c>
      <c r="K211">
        <v>456</v>
      </c>
      <c r="L211">
        <v>3938</v>
      </c>
      <c r="M211">
        <v>3713</v>
      </c>
    </row>
    <row r="212" spans="1:13" ht="15.5">
      <c r="A212" s="1">
        <v>209</v>
      </c>
      <c r="B212">
        <v>1563</v>
      </c>
      <c r="C212">
        <v>3942</v>
      </c>
      <c r="D212">
        <v>3737</v>
      </c>
      <c r="E212">
        <v>12357</v>
      </c>
      <c r="F212">
        <v>12266</v>
      </c>
      <c r="H212">
        <v>209</v>
      </c>
      <c r="I212">
        <v>738</v>
      </c>
      <c r="J212">
        <v>521</v>
      </c>
      <c r="K212">
        <v>415</v>
      </c>
      <c r="L212">
        <v>4025</v>
      </c>
      <c r="M212">
        <v>3587</v>
      </c>
    </row>
    <row r="213" spans="1:13" ht="15.5">
      <c r="A213" s="1">
        <v>210</v>
      </c>
      <c r="B213">
        <v>1718</v>
      </c>
      <c r="C213">
        <v>3634</v>
      </c>
      <c r="D213">
        <v>3738</v>
      </c>
      <c r="E213">
        <v>11983</v>
      </c>
      <c r="F213">
        <v>11860</v>
      </c>
      <c r="H213">
        <v>210</v>
      </c>
      <c r="I213">
        <v>622</v>
      </c>
      <c r="J213">
        <v>466</v>
      </c>
      <c r="K213">
        <v>782</v>
      </c>
      <c r="L213">
        <v>3529</v>
      </c>
      <c r="M213">
        <v>3418</v>
      </c>
    </row>
    <row r="214" spans="1:13" ht="15.5">
      <c r="A214" s="1">
        <v>211</v>
      </c>
      <c r="B214">
        <v>1850</v>
      </c>
      <c r="C214">
        <v>3819</v>
      </c>
      <c r="D214">
        <v>3640</v>
      </c>
      <c r="E214">
        <v>11911</v>
      </c>
      <c r="F214">
        <v>11782</v>
      </c>
      <c r="H214">
        <v>211</v>
      </c>
      <c r="I214">
        <v>1075</v>
      </c>
      <c r="J214">
        <v>666</v>
      </c>
      <c r="K214">
        <v>589</v>
      </c>
      <c r="L214">
        <v>2880</v>
      </c>
      <c r="M214">
        <v>3030</v>
      </c>
    </row>
    <row r="215" spans="1:13" ht="15.5">
      <c r="A215" s="1">
        <v>212</v>
      </c>
      <c r="B215">
        <v>2127</v>
      </c>
      <c r="C215">
        <v>3816</v>
      </c>
      <c r="D215">
        <v>3289</v>
      </c>
      <c r="E215">
        <v>12302</v>
      </c>
      <c r="F215">
        <v>11810</v>
      </c>
      <c r="H215">
        <v>212</v>
      </c>
      <c r="I215">
        <v>516</v>
      </c>
      <c r="J215">
        <v>457</v>
      </c>
      <c r="K215">
        <v>213</v>
      </c>
      <c r="L215">
        <v>3756</v>
      </c>
      <c r="M215">
        <v>3312</v>
      </c>
    </row>
    <row r="216" spans="1:13" ht="15.5">
      <c r="A216" s="1">
        <v>213</v>
      </c>
      <c r="B216">
        <v>1880</v>
      </c>
      <c r="C216">
        <v>3734</v>
      </c>
      <c r="D216">
        <v>3601</v>
      </c>
      <c r="E216">
        <v>12036</v>
      </c>
      <c r="F216">
        <v>11775</v>
      </c>
      <c r="H216">
        <v>213</v>
      </c>
      <c r="I216">
        <v>582</v>
      </c>
      <c r="J216">
        <v>303</v>
      </c>
      <c r="K216">
        <v>546</v>
      </c>
      <c r="L216">
        <v>3503</v>
      </c>
      <c r="M216">
        <v>3490</v>
      </c>
    </row>
    <row r="217" spans="1:13" ht="15.5">
      <c r="A217" s="1">
        <v>214</v>
      </c>
      <c r="B217">
        <v>1551</v>
      </c>
      <c r="C217">
        <v>3568</v>
      </c>
      <c r="D217">
        <v>3416</v>
      </c>
      <c r="E217">
        <v>11664</v>
      </c>
      <c r="F217">
        <v>11391</v>
      </c>
      <c r="H217">
        <v>214</v>
      </c>
      <c r="I217">
        <v>616</v>
      </c>
      <c r="J217">
        <v>368</v>
      </c>
      <c r="K217">
        <v>390</v>
      </c>
      <c r="L217">
        <v>3436</v>
      </c>
      <c r="M217">
        <v>3538</v>
      </c>
    </row>
    <row r="218" spans="1:13" ht="15.5">
      <c r="A218" s="1">
        <v>215</v>
      </c>
      <c r="B218">
        <v>1715</v>
      </c>
      <c r="C218">
        <v>3525</v>
      </c>
      <c r="D218">
        <v>3406</v>
      </c>
      <c r="E218">
        <v>11559</v>
      </c>
      <c r="F218">
        <v>11418</v>
      </c>
      <c r="H218">
        <v>215</v>
      </c>
      <c r="I218">
        <v>405</v>
      </c>
      <c r="J218">
        <v>377</v>
      </c>
      <c r="K218">
        <v>363</v>
      </c>
      <c r="L218">
        <v>3509</v>
      </c>
      <c r="M218">
        <v>3259</v>
      </c>
    </row>
    <row r="219" spans="1:13" ht="15.5">
      <c r="A219" s="1">
        <v>216</v>
      </c>
      <c r="B219">
        <v>1757</v>
      </c>
      <c r="C219">
        <v>3519</v>
      </c>
      <c r="D219">
        <v>3459</v>
      </c>
      <c r="E219">
        <v>11662</v>
      </c>
      <c r="F219">
        <v>11411</v>
      </c>
      <c r="H219">
        <v>216</v>
      </c>
      <c r="I219">
        <v>544</v>
      </c>
      <c r="J219">
        <v>571</v>
      </c>
      <c r="K219">
        <v>256</v>
      </c>
      <c r="L219">
        <v>3462</v>
      </c>
      <c r="M219">
        <v>3369</v>
      </c>
    </row>
    <row r="220" spans="1:13" ht="15.5">
      <c r="A220" s="1">
        <v>217</v>
      </c>
      <c r="B220">
        <v>1717</v>
      </c>
      <c r="C220">
        <v>3458</v>
      </c>
      <c r="D220">
        <v>3212</v>
      </c>
      <c r="E220">
        <v>11570</v>
      </c>
      <c r="F220">
        <v>11173</v>
      </c>
      <c r="H220">
        <v>217</v>
      </c>
      <c r="I220">
        <v>420</v>
      </c>
      <c r="J220">
        <v>495</v>
      </c>
      <c r="K220">
        <v>633</v>
      </c>
      <c r="L220">
        <v>3182</v>
      </c>
      <c r="M220">
        <v>3096</v>
      </c>
    </row>
    <row r="221" spans="1:13" ht="15.5">
      <c r="A221" s="1">
        <v>218</v>
      </c>
      <c r="B221">
        <v>1383</v>
      </c>
      <c r="C221">
        <v>3383</v>
      </c>
      <c r="D221">
        <v>3616</v>
      </c>
      <c r="E221">
        <v>11634</v>
      </c>
      <c r="F221">
        <v>11065</v>
      </c>
      <c r="H221">
        <v>218</v>
      </c>
      <c r="I221">
        <v>486</v>
      </c>
      <c r="J221">
        <v>702</v>
      </c>
      <c r="K221">
        <v>394</v>
      </c>
      <c r="L221">
        <v>3265</v>
      </c>
      <c r="M221">
        <v>3039</v>
      </c>
    </row>
    <row r="222" spans="1:13" ht="15.5">
      <c r="A222" s="1">
        <v>219</v>
      </c>
      <c r="B222">
        <v>1580</v>
      </c>
      <c r="C222">
        <v>3283</v>
      </c>
      <c r="D222">
        <v>3569</v>
      </c>
      <c r="E222">
        <v>11844</v>
      </c>
      <c r="F222">
        <v>11316</v>
      </c>
      <c r="H222">
        <v>219</v>
      </c>
      <c r="I222">
        <v>692</v>
      </c>
      <c r="J222">
        <v>376</v>
      </c>
      <c r="K222">
        <v>711</v>
      </c>
      <c r="L222">
        <v>3512</v>
      </c>
      <c r="M222">
        <v>3590</v>
      </c>
    </row>
    <row r="223" spans="1:13" ht="15.5">
      <c r="A223" s="1">
        <v>220</v>
      </c>
      <c r="B223">
        <v>1695</v>
      </c>
      <c r="C223">
        <v>3632</v>
      </c>
      <c r="D223">
        <v>3284</v>
      </c>
      <c r="E223">
        <v>11500</v>
      </c>
      <c r="F223">
        <v>10949</v>
      </c>
      <c r="H223">
        <v>220</v>
      </c>
      <c r="I223">
        <v>527</v>
      </c>
      <c r="J223">
        <v>508</v>
      </c>
      <c r="K223">
        <v>492</v>
      </c>
      <c r="L223">
        <v>3405</v>
      </c>
      <c r="M223">
        <v>3855</v>
      </c>
    </row>
    <row r="224" spans="1:13" ht="15.5">
      <c r="A224" s="1">
        <v>221</v>
      </c>
      <c r="B224">
        <v>1515</v>
      </c>
      <c r="C224">
        <v>3312</v>
      </c>
      <c r="D224">
        <v>3291</v>
      </c>
      <c r="E224">
        <v>11320</v>
      </c>
      <c r="F224">
        <v>11274</v>
      </c>
      <c r="H224">
        <v>221</v>
      </c>
      <c r="I224">
        <v>493</v>
      </c>
      <c r="J224">
        <v>181</v>
      </c>
      <c r="K224">
        <v>315</v>
      </c>
      <c r="L224">
        <v>3394</v>
      </c>
      <c r="M224">
        <v>3196</v>
      </c>
    </row>
    <row r="225" spans="1:13" ht="15.5">
      <c r="A225" s="1">
        <v>222</v>
      </c>
      <c r="B225">
        <v>1547</v>
      </c>
      <c r="C225">
        <v>3331</v>
      </c>
      <c r="D225">
        <v>3325</v>
      </c>
      <c r="E225">
        <v>11038</v>
      </c>
      <c r="F225">
        <v>11018</v>
      </c>
      <c r="H225">
        <v>222</v>
      </c>
      <c r="I225">
        <v>423</v>
      </c>
      <c r="J225">
        <v>232</v>
      </c>
      <c r="K225">
        <v>725</v>
      </c>
      <c r="L225">
        <v>3279</v>
      </c>
      <c r="M225">
        <v>3666</v>
      </c>
    </row>
    <row r="226" spans="1:13" ht="15.5">
      <c r="A226" s="1">
        <v>223</v>
      </c>
      <c r="B226">
        <v>1664</v>
      </c>
      <c r="C226">
        <v>3389</v>
      </c>
      <c r="D226">
        <v>3280</v>
      </c>
      <c r="E226">
        <v>11138</v>
      </c>
      <c r="F226">
        <v>10827</v>
      </c>
      <c r="H226">
        <v>223</v>
      </c>
      <c r="I226">
        <v>1140</v>
      </c>
      <c r="J226">
        <v>268</v>
      </c>
      <c r="K226">
        <v>271</v>
      </c>
      <c r="L226">
        <v>3332</v>
      </c>
      <c r="M226">
        <v>3675</v>
      </c>
    </row>
    <row r="227" spans="1:13" ht="15.5">
      <c r="A227" s="1">
        <v>224</v>
      </c>
      <c r="B227">
        <v>1843</v>
      </c>
      <c r="C227">
        <v>3449</v>
      </c>
      <c r="D227">
        <v>3203</v>
      </c>
      <c r="E227">
        <v>11514</v>
      </c>
      <c r="F227">
        <v>11117</v>
      </c>
      <c r="H227">
        <v>224</v>
      </c>
      <c r="I227">
        <v>484</v>
      </c>
      <c r="J227">
        <v>274</v>
      </c>
      <c r="K227">
        <v>222</v>
      </c>
      <c r="L227">
        <v>3234</v>
      </c>
      <c r="M227">
        <v>3301</v>
      </c>
    </row>
    <row r="228" spans="1:13" ht="15.5">
      <c r="A228" s="1">
        <v>225</v>
      </c>
      <c r="B228">
        <v>1410</v>
      </c>
      <c r="C228">
        <v>3329</v>
      </c>
      <c r="D228">
        <v>3064</v>
      </c>
      <c r="E228">
        <v>11106</v>
      </c>
      <c r="F228">
        <v>10654</v>
      </c>
      <c r="H228">
        <v>225</v>
      </c>
      <c r="I228">
        <v>586</v>
      </c>
      <c r="J228">
        <v>506</v>
      </c>
      <c r="K228">
        <v>606</v>
      </c>
      <c r="L228">
        <v>3252</v>
      </c>
      <c r="M228">
        <v>3444</v>
      </c>
    </row>
    <row r="229" spans="1:13" ht="15.5">
      <c r="A229" s="1">
        <v>226</v>
      </c>
      <c r="B229">
        <v>1432</v>
      </c>
      <c r="C229">
        <v>3356</v>
      </c>
      <c r="D229">
        <v>3163</v>
      </c>
      <c r="E229">
        <v>10739</v>
      </c>
      <c r="F229">
        <v>10543</v>
      </c>
      <c r="H229">
        <v>226</v>
      </c>
      <c r="I229">
        <v>517</v>
      </c>
      <c r="J229">
        <v>231</v>
      </c>
      <c r="K229">
        <v>755</v>
      </c>
      <c r="L229">
        <v>3175</v>
      </c>
      <c r="M229">
        <v>3383</v>
      </c>
    </row>
    <row r="230" spans="1:13" ht="15.5">
      <c r="A230" s="1">
        <v>227</v>
      </c>
      <c r="B230">
        <v>1463</v>
      </c>
      <c r="C230">
        <v>3044</v>
      </c>
      <c r="D230">
        <v>3029</v>
      </c>
      <c r="E230">
        <v>10721</v>
      </c>
      <c r="F230">
        <v>10784</v>
      </c>
      <c r="H230">
        <v>227</v>
      </c>
      <c r="I230">
        <v>663</v>
      </c>
      <c r="J230">
        <v>605</v>
      </c>
      <c r="K230">
        <v>569</v>
      </c>
      <c r="L230">
        <v>3293</v>
      </c>
      <c r="M230">
        <v>3026</v>
      </c>
    </row>
    <row r="231" spans="1:13" ht="15.5">
      <c r="A231" s="1">
        <v>228</v>
      </c>
      <c r="B231">
        <v>1346</v>
      </c>
      <c r="C231">
        <v>3195</v>
      </c>
      <c r="D231">
        <v>3106</v>
      </c>
      <c r="E231">
        <v>11053</v>
      </c>
      <c r="F231">
        <v>10986</v>
      </c>
      <c r="H231">
        <v>228</v>
      </c>
      <c r="I231">
        <v>547</v>
      </c>
      <c r="J231">
        <v>404</v>
      </c>
      <c r="K231">
        <v>489</v>
      </c>
      <c r="L231">
        <v>3073</v>
      </c>
      <c r="M231">
        <v>3260</v>
      </c>
    </row>
    <row r="232" spans="1:13" ht="15.5">
      <c r="A232" s="1">
        <v>229</v>
      </c>
      <c r="B232">
        <v>1466</v>
      </c>
      <c r="C232">
        <v>3218</v>
      </c>
      <c r="D232">
        <v>2897</v>
      </c>
      <c r="E232">
        <v>10615</v>
      </c>
      <c r="F232">
        <v>10982</v>
      </c>
      <c r="H232">
        <v>229</v>
      </c>
      <c r="I232">
        <v>918</v>
      </c>
      <c r="J232">
        <v>242</v>
      </c>
      <c r="K232">
        <v>280</v>
      </c>
      <c r="L232">
        <v>3200</v>
      </c>
      <c r="M232">
        <v>3081</v>
      </c>
    </row>
    <row r="233" spans="1:13" ht="15.5">
      <c r="A233" s="1">
        <v>230</v>
      </c>
      <c r="B233">
        <v>1522</v>
      </c>
      <c r="C233">
        <v>3042</v>
      </c>
      <c r="D233">
        <v>2916</v>
      </c>
      <c r="E233">
        <v>10430</v>
      </c>
      <c r="F233">
        <v>10925</v>
      </c>
      <c r="H233">
        <v>230</v>
      </c>
      <c r="I233">
        <v>581</v>
      </c>
      <c r="J233">
        <v>578</v>
      </c>
      <c r="K233">
        <v>237</v>
      </c>
      <c r="L233">
        <v>3130</v>
      </c>
      <c r="M233">
        <v>3635</v>
      </c>
    </row>
    <row r="234" spans="1:13" ht="15.5">
      <c r="A234" s="1">
        <v>231</v>
      </c>
      <c r="B234">
        <v>1511</v>
      </c>
      <c r="C234">
        <v>3056</v>
      </c>
      <c r="D234">
        <v>3063</v>
      </c>
      <c r="E234">
        <v>10365</v>
      </c>
      <c r="F234">
        <v>10405</v>
      </c>
      <c r="H234">
        <v>231</v>
      </c>
      <c r="I234">
        <v>486</v>
      </c>
      <c r="J234">
        <v>378</v>
      </c>
      <c r="K234">
        <v>532</v>
      </c>
      <c r="L234">
        <v>3164</v>
      </c>
      <c r="M234">
        <v>3331</v>
      </c>
    </row>
    <row r="235" spans="1:13" ht="15.5">
      <c r="A235" s="1">
        <v>232</v>
      </c>
      <c r="B235">
        <v>1419</v>
      </c>
      <c r="C235">
        <v>3259</v>
      </c>
      <c r="D235">
        <v>3103</v>
      </c>
      <c r="E235">
        <v>10759</v>
      </c>
      <c r="F235">
        <v>10907</v>
      </c>
      <c r="H235">
        <v>232</v>
      </c>
      <c r="I235">
        <v>470</v>
      </c>
      <c r="J235">
        <v>374</v>
      </c>
      <c r="K235">
        <v>416</v>
      </c>
      <c r="L235">
        <v>3063</v>
      </c>
      <c r="M235">
        <v>3203</v>
      </c>
    </row>
    <row r="236" spans="1:13" ht="15.5">
      <c r="A236" s="1">
        <v>233</v>
      </c>
      <c r="B236">
        <v>1381</v>
      </c>
      <c r="C236">
        <v>2858</v>
      </c>
      <c r="D236">
        <v>2935</v>
      </c>
      <c r="E236">
        <v>10289</v>
      </c>
      <c r="F236">
        <v>10384</v>
      </c>
      <c r="H236">
        <v>233</v>
      </c>
      <c r="I236">
        <v>273</v>
      </c>
      <c r="J236">
        <v>335</v>
      </c>
      <c r="K236">
        <v>392</v>
      </c>
      <c r="L236">
        <v>3116</v>
      </c>
      <c r="M236">
        <v>3167</v>
      </c>
    </row>
    <row r="237" spans="1:13" ht="15.5">
      <c r="A237" s="1">
        <v>234</v>
      </c>
      <c r="B237">
        <v>1511</v>
      </c>
      <c r="C237">
        <v>3171</v>
      </c>
      <c r="D237">
        <v>2865</v>
      </c>
      <c r="E237">
        <v>10314</v>
      </c>
      <c r="F237">
        <v>10163</v>
      </c>
      <c r="H237">
        <v>234</v>
      </c>
      <c r="I237">
        <v>401</v>
      </c>
      <c r="J237">
        <v>626</v>
      </c>
      <c r="K237">
        <v>407</v>
      </c>
      <c r="L237">
        <v>2985</v>
      </c>
      <c r="M237">
        <v>3424</v>
      </c>
    </row>
    <row r="238" spans="1:13" ht="15.5">
      <c r="A238" s="1">
        <v>235</v>
      </c>
      <c r="B238">
        <v>1411</v>
      </c>
      <c r="C238">
        <v>3174</v>
      </c>
      <c r="D238">
        <v>2841</v>
      </c>
      <c r="E238">
        <v>10249</v>
      </c>
      <c r="F238">
        <v>10129</v>
      </c>
      <c r="H238">
        <v>235</v>
      </c>
      <c r="I238">
        <v>388</v>
      </c>
      <c r="J238">
        <v>441</v>
      </c>
      <c r="K238">
        <v>378</v>
      </c>
      <c r="L238">
        <v>2863</v>
      </c>
      <c r="M238">
        <v>3085</v>
      </c>
    </row>
    <row r="239" spans="1:13" ht="15.5">
      <c r="A239" s="1">
        <v>236</v>
      </c>
      <c r="B239">
        <v>1473</v>
      </c>
      <c r="C239">
        <v>2848</v>
      </c>
      <c r="D239">
        <v>3029</v>
      </c>
      <c r="E239">
        <v>10538</v>
      </c>
      <c r="F239">
        <v>10416</v>
      </c>
      <c r="H239">
        <v>236</v>
      </c>
      <c r="I239">
        <v>507</v>
      </c>
      <c r="J239">
        <v>402</v>
      </c>
      <c r="K239">
        <v>459</v>
      </c>
      <c r="L239">
        <v>2750</v>
      </c>
      <c r="M239">
        <v>3259</v>
      </c>
    </row>
    <row r="240" spans="1:13" ht="15.5">
      <c r="A240" s="1">
        <v>237</v>
      </c>
      <c r="B240">
        <v>1398</v>
      </c>
      <c r="C240">
        <v>3136</v>
      </c>
      <c r="D240">
        <v>2893</v>
      </c>
      <c r="E240">
        <v>9864</v>
      </c>
      <c r="F240">
        <v>10027</v>
      </c>
      <c r="H240">
        <v>237</v>
      </c>
      <c r="I240">
        <v>330</v>
      </c>
      <c r="J240">
        <v>523</v>
      </c>
      <c r="K240">
        <v>417</v>
      </c>
      <c r="L240">
        <v>3246</v>
      </c>
      <c r="M240">
        <v>2775</v>
      </c>
    </row>
    <row r="241" spans="1:13" ht="15.5">
      <c r="A241" s="1">
        <v>238</v>
      </c>
      <c r="B241">
        <v>1358</v>
      </c>
      <c r="C241">
        <v>2825</v>
      </c>
      <c r="D241">
        <v>3052</v>
      </c>
      <c r="E241">
        <v>10220</v>
      </c>
      <c r="F241">
        <v>10150</v>
      </c>
      <c r="H241">
        <v>238</v>
      </c>
      <c r="I241">
        <v>587</v>
      </c>
      <c r="J241">
        <v>311</v>
      </c>
      <c r="K241">
        <v>238</v>
      </c>
      <c r="L241">
        <v>3356</v>
      </c>
      <c r="M241">
        <v>2928</v>
      </c>
    </row>
    <row r="242" spans="1:13" ht="15.5">
      <c r="A242" s="1">
        <v>239</v>
      </c>
      <c r="B242">
        <v>1093</v>
      </c>
      <c r="C242">
        <v>2729</v>
      </c>
      <c r="D242">
        <v>2696</v>
      </c>
      <c r="E242">
        <v>10044</v>
      </c>
      <c r="F242">
        <v>10258</v>
      </c>
      <c r="H242">
        <v>239</v>
      </c>
      <c r="I242">
        <v>508</v>
      </c>
      <c r="J242">
        <v>316</v>
      </c>
      <c r="K242">
        <v>455</v>
      </c>
      <c r="L242">
        <v>3065</v>
      </c>
      <c r="M242">
        <v>2999</v>
      </c>
    </row>
    <row r="243" spans="1:13" ht="15.5">
      <c r="A243" s="1">
        <v>240</v>
      </c>
      <c r="B243">
        <v>1091</v>
      </c>
      <c r="C243">
        <v>2950</v>
      </c>
      <c r="D243">
        <v>2974</v>
      </c>
      <c r="E243">
        <v>9883</v>
      </c>
      <c r="F243">
        <v>10234</v>
      </c>
      <c r="H243">
        <v>240</v>
      </c>
      <c r="I243">
        <v>361</v>
      </c>
      <c r="J243">
        <v>430</v>
      </c>
      <c r="K243">
        <v>450</v>
      </c>
      <c r="L243">
        <v>2835</v>
      </c>
      <c r="M243">
        <v>3325</v>
      </c>
    </row>
    <row r="244" spans="1:13" ht="15.5">
      <c r="A244" s="1">
        <v>241</v>
      </c>
      <c r="B244">
        <v>1056</v>
      </c>
      <c r="C244">
        <v>2688</v>
      </c>
      <c r="D244">
        <v>3020</v>
      </c>
      <c r="E244">
        <v>9908</v>
      </c>
      <c r="F244">
        <v>10015</v>
      </c>
      <c r="H244">
        <v>241</v>
      </c>
      <c r="I244">
        <v>452</v>
      </c>
      <c r="J244">
        <v>564</v>
      </c>
      <c r="K244">
        <v>85</v>
      </c>
      <c r="L244">
        <v>3052</v>
      </c>
      <c r="M244">
        <v>2905</v>
      </c>
    </row>
    <row r="245" spans="1:13" ht="15.5">
      <c r="A245" s="1">
        <v>242</v>
      </c>
      <c r="B245">
        <v>1183</v>
      </c>
      <c r="C245">
        <v>2996</v>
      </c>
      <c r="D245">
        <v>2802</v>
      </c>
      <c r="E245">
        <v>9875</v>
      </c>
      <c r="F245">
        <v>9841</v>
      </c>
      <c r="H245">
        <v>242</v>
      </c>
      <c r="I245">
        <v>407</v>
      </c>
      <c r="J245">
        <v>277</v>
      </c>
      <c r="K245">
        <v>261</v>
      </c>
      <c r="L245">
        <v>3020</v>
      </c>
      <c r="M245">
        <v>2962</v>
      </c>
    </row>
    <row r="246" spans="1:13" ht="15.5">
      <c r="A246" s="1">
        <v>243</v>
      </c>
      <c r="B246">
        <v>1145</v>
      </c>
      <c r="C246">
        <v>2744</v>
      </c>
      <c r="D246">
        <v>2636</v>
      </c>
      <c r="E246">
        <v>9845</v>
      </c>
      <c r="F246">
        <v>9780</v>
      </c>
      <c r="H246">
        <v>243</v>
      </c>
      <c r="I246">
        <v>518</v>
      </c>
      <c r="J246">
        <v>437</v>
      </c>
      <c r="K246">
        <v>398</v>
      </c>
      <c r="L246">
        <v>2798</v>
      </c>
      <c r="M246">
        <v>2933</v>
      </c>
    </row>
    <row r="247" spans="1:13" ht="15.5">
      <c r="A247" s="1">
        <v>244</v>
      </c>
      <c r="B247">
        <v>1401</v>
      </c>
      <c r="C247">
        <v>2235</v>
      </c>
      <c r="D247">
        <v>2763</v>
      </c>
      <c r="E247">
        <v>9692</v>
      </c>
      <c r="F247">
        <v>9959</v>
      </c>
      <c r="H247">
        <v>244</v>
      </c>
      <c r="I247">
        <v>506</v>
      </c>
      <c r="J247">
        <v>439</v>
      </c>
      <c r="K247">
        <v>522</v>
      </c>
      <c r="L247">
        <v>3021</v>
      </c>
      <c r="M247">
        <v>3102</v>
      </c>
    </row>
    <row r="248" spans="1:13" ht="15.5">
      <c r="A248" s="1">
        <v>245</v>
      </c>
      <c r="B248">
        <v>1312</v>
      </c>
      <c r="C248">
        <v>2766</v>
      </c>
      <c r="D248">
        <v>2835</v>
      </c>
      <c r="E248">
        <v>9512</v>
      </c>
      <c r="F248">
        <v>9627</v>
      </c>
      <c r="H248">
        <v>245</v>
      </c>
      <c r="I248">
        <v>399</v>
      </c>
      <c r="J248">
        <v>157</v>
      </c>
      <c r="K248">
        <v>634</v>
      </c>
      <c r="L248">
        <v>2635</v>
      </c>
      <c r="M248">
        <v>3244</v>
      </c>
    </row>
    <row r="249" spans="1:13" ht="15.5">
      <c r="A249" s="1">
        <v>246</v>
      </c>
      <c r="B249">
        <v>1389</v>
      </c>
      <c r="C249">
        <v>2854</v>
      </c>
      <c r="D249">
        <v>2655</v>
      </c>
      <c r="E249">
        <v>9681</v>
      </c>
      <c r="F249">
        <v>9966</v>
      </c>
      <c r="H249">
        <v>246</v>
      </c>
      <c r="I249">
        <v>401</v>
      </c>
      <c r="J249">
        <v>643</v>
      </c>
      <c r="K249">
        <v>240</v>
      </c>
      <c r="L249">
        <v>2809</v>
      </c>
      <c r="M249">
        <v>2662</v>
      </c>
    </row>
    <row r="250" spans="1:13" ht="15.5">
      <c r="A250" s="1">
        <v>247</v>
      </c>
      <c r="B250">
        <v>985</v>
      </c>
      <c r="C250">
        <v>2401</v>
      </c>
      <c r="D250">
        <v>2897</v>
      </c>
      <c r="E250">
        <v>9749</v>
      </c>
      <c r="F250">
        <v>9653</v>
      </c>
      <c r="H250">
        <v>247</v>
      </c>
      <c r="I250">
        <v>220</v>
      </c>
      <c r="J250">
        <v>479</v>
      </c>
      <c r="K250">
        <v>418</v>
      </c>
      <c r="L250">
        <v>2989</v>
      </c>
      <c r="M250">
        <v>2702</v>
      </c>
    </row>
    <row r="251" spans="1:13" ht="15.5">
      <c r="A251" s="1">
        <v>248</v>
      </c>
      <c r="B251">
        <v>1055</v>
      </c>
      <c r="C251">
        <v>2709</v>
      </c>
      <c r="D251">
        <v>2930</v>
      </c>
      <c r="E251">
        <v>9700</v>
      </c>
      <c r="F251">
        <v>9566</v>
      </c>
      <c r="H251">
        <v>248</v>
      </c>
      <c r="I251">
        <v>579</v>
      </c>
      <c r="J251">
        <v>510</v>
      </c>
      <c r="K251">
        <v>276</v>
      </c>
      <c r="L251">
        <v>2688</v>
      </c>
      <c r="M251">
        <v>3155</v>
      </c>
    </row>
    <row r="252" spans="1:13" ht="15.5">
      <c r="A252" s="1">
        <v>249</v>
      </c>
      <c r="B252">
        <v>1091</v>
      </c>
      <c r="C252">
        <v>2716</v>
      </c>
      <c r="D252">
        <v>2619</v>
      </c>
      <c r="E252">
        <v>9241</v>
      </c>
      <c r="F252">
        <v>9116</v>
      </c>
      <c r="H252">
        <v>249</v>
      </c>
      <c r="I252">
        <v>116</v>
      </c>
      <c r="J252">
        <v>318</v>
      </c>
      <c r="K252">
        <v>349</v>
      </c>
      <c r="L252">
        <v>2734</v>
      </c>
      <c r="M252">
        <v>2730</v>
      </c>
    </row>
    <row r="253" spans="1:13" ht="15.5">
      <c r="A253" s="1">
        <v>250</v>
      </c>
      <c r="B253">
        <v>1225</v>
      </c>
      <c r="C253">
        <v>2810</v>
      </c>
      <c r="D253">
        <v>2684</v>
      </c>
      <c r="E253">
        <v>9411</v>
      </c>
      <c r="F253">
        <v>9694</v>
      </c>
      <c r="H253">
        <v>250</v>
      </c>
      <c r="I253">
        <v>385</v>
      </c>
      <c r="J253">
        <v>357</v>
      </c>
      <c r="K253">
        <v>386</v>
      </c>
      <c r="L253">
        <v>2982</v>
      </c>
      <c r="M253">
        <v>2882</v>
      </c>
    </row>
    <row r="254" spans="1:13" ht="15.5">
      <c r="A254" s="1">
        <v>251</v>
      </c>
      <c r="B254">
        <v>1192</v>
      </c>
      <c r="C254">
        <v>2808</v>
      </c>
      <c r="D254">
        <v>2653</v>
      </c>
      <c r="E254">
        <v>9296</v>
      </c>
      <c r="F254">
        <v>9446</v>
      </c>
      <c r="H254">
        <v>251</v>
      </c>
      <c r="I254">
        <v>481</v>
      </c>
      <c r="J254">
        <v>384</v>
      </c>
      <c r="K254">
        <v>444</v>
      </c>
      <c r="L254">
        <v>2867</v>
      </c>
      <c r="M254">
        <v>2699</v>
      </c>
    </row>
    <row r="255" spans="1:13" ht="15.5">
      <c r="A255" s="1">
        <v>252</v>
      </c>
      <c r="B255">
        <v>1191</v>
      </c>
      <c r="C255">
        <v>2654</v>
      </c>
      <c r="D255">
        <v>2684</v>
      </c>
      <c r="E255">
        <v>9190</v>
      </c>
      <c r="F255">
        <v>9378</v>
      </c>
      <c r="H255">
        <v>252</v>
      </c>
      <c r="I255">
        <v>438</v>
      </c>
      <c r="J255">
        <v>400</v>
      </c>
      <c r="K255">
        <v>175</v>
      </c>
      <c r="L255">
        <v>3032</v>
      </c>
      <c r="M255">
        <v>3163</v>
      </c>
    </row>
    <row r="256" spans="1:13" ht="15.5">
      <c r="A256" s="1">
        <v>253</v>
      </c>
      <c r="B256">
        <v>1142</v>
      </c>
      <c r="C256">
        <v>2572</v>
      </c>
      <c r="D256">
        <v>2381</v>
      </c>
      <c r="E256">
        <v>9317</v>
      </c>
      <c r="F256">
        <v>9143</v>
      </c>
      <c r="H256">
        <v>253</v>
      </c>
      <c r="I256">
        <v>524</v>
      </c>
      <c r="J256">
        <v>457</v>
      </c>
      <c r="K256">
        <v>338</v>
      </c>
      <c r="L256">
        <v>3188</v>
      </c>
      <c r="M256">
        <v>2895</v>
      </c>
    </row>
    <row r="257" spans="1:13" ht="15.5">
      <c r="A257" s="1">
        <v>254</v>
      </c>
      <c r="B257">
        <v>1133</v>
      </c>
      <c r="C257">
        <v>2764</v>
      </c>
      <c r="D257">
        <v>2574</v>
      </c>
      <c r="E257">
        <v>9377</v>
      </c>
      <c r="F257">
        <v>9655</v>
      </c>
      <c r="H257">
        <v>254</v>
      </c>
      <c r="I257">
        <v>203</v>
      </c>
      <c r="J257">
        <v>327</v>
      </c>
      <c r="K257">
        <v>367</v>
      </c>
      <c r="L257">
        <v>3100</v>
      </c>
      <c r="M257">
        <v>2809</v>
      </c>
    </row>
    <row r="258" spans="1:13" ht="15.5">
      <c r="A258" s="1">
        <v>255</v>
      </c>
      <c r="B258">
        <v>1070</v>
      </c>
      <c r="C258">
        <v>2408</v>
      </c>
      <c r="D258">
        <v>2405</v>
      </c>
      <c r="E258">
        <v>9093</v>
      </c>
      <c r="F258">
        <v>9014</v>
      </c>
      <c r="H258">
        <v>255</v>
      </c>
      <c r="I258">
        <v>447</v>
      </c>
      <c r="J258">
        <v>377</v>
      </c>
      <c r="K258">
        <v>542</v>
      </c>
      <c r="L258">
        <v>2856</v>
      </c>
      <c r="M258">
        <v>3089</v>
      </c>
    </row>
    <row r="259" spans="1:13" ht="15.5">
      <c r="A259" s="1">
        <v>256</v>
      </c>
      <c r="B259">
        <v>1424</v>
      </c>
      <c r="C259">
        <v>2551</v>
      </c>
      <c r="D259">
        <v>2604</v>
      </c>
      <c r="E259">
        <v>9012</v>
      </c>
      <c r="F259">
        <v>8964</v>
      </c>
      <c r="H259">
        <v>256</v>
      </c>
      <c r="I259">
        <v>393</v>
      </c>
      <c r="J259">
        <v>454</v>
      </c>
      <c r="K259">
        <v>479</v>
      </c>
      <c r="L259">
        <v>2644</v>
      </c>
      <c r="M259">
        <v>2662</v>
      </c>
    </row>
    <row r="260" spans="1:13" ht="15.5">
      <c r="A260" s="1">
        <v>257</v>
      </c>
      <c r="B260">
        <v>1034</v>
      </c>
      <c r="C260">
        <v>2575</v>
      </c>
      <c r="D260">
        <v>2548</v>
      </c>
      <c r="E260">
        <v>8689</v>
      </c>
      <c r="F260">
        <v>8902</v>
      </c>
      <c r="H260">
        <v>257</v>
      </c>
      <c r="I260">
        <v>432</v>
      </c>
      <c r="J260">
        <v>516</v>
      </c>
      <c r="K260">
        <v>418</v>
      </c>
      <c r="L260">
        <v>2952</v>
      </c>
      <c r="M260">
        <v>3126</v>
      </c>
    </row>
    <row r="261" spans="1:13" ht="15.5">
      <c r="A261" s="1">
        <v>258</v>
      </c>
      <c r="B261">
        <v>1150</v>
      </c>
      <c r="C261">
        <v>2319</v>
      </c>
      <c r="D261">
        <v>2587</v>
      </c>
      <c r="E261">
        <v>9066</v>
      </c>
      <c r="F261">
        <v>9129</v>
      </c>
      <c r="H261">
        <v>258</v>
      </c>
      <c r="I261">
        <v>499</v>
      </c>
      <c r="J261">
        <v>427</v>
      </c>
      <c r="K261">
        <v>323</v>
      </c>
      <c r="L261">
        <v>2819</v>
      </c>
      <c r="M261">
        <v>2912</v>
      </c>
    </row>
    <row r="262" spans="1:13" ht="15.5">
      <c r="A262" s="1">
        <v>259</v>
      </c>
      <c r="B262">
        <v>1331</v>
      </c>
      <c r="C262">
        <v>2638</v>
      </c>
      <c r="D262">
        <v>2871</v>
      </c>
      <c r="E262">
        <v>8973</v>
      </c>
      <c r="F262">
        <v>9346</v>
      </c>
      <c r="H262">
        <v>259</v>
      </c>
      <c r="I262">
        <v>447</v>
      </c>
      <c r="J262">
        <v>208</v>
      </c>
      <c r="K262">
        <v>262</v>
      </c>
      <c r="L262">
        <v>2836</v>
      </c>
      <c r="M262">
        <v>3157</v>
      </c>
    </row>
    <row r="263" spans="1:13" ht="15.5">
      <c r="A263" s="1">
        <v>260</v>
      </c>
      <c r="B263">
        <v>1010</v>
      </c>
      <c r="C263">
        <v>2401</v>
      </c>
      <c r="D263">
        <v>2503</v>
      </c>
      <c r="E263">
        <v>8572</v>
      </c>
      <c r="F263">
        <v>9104</v>
      </c>
      <c r="H263">
        <v>260</v>
      </c>
      <c r="I263">
        <v>440</v>
      </c>
      <c r="J263">
        <v>382</v>
      </c>
      <c r="K263">
        <v>275</v>
      </c>
      <c r="L263">
        <v>2780</v>
      </c>
      <c r="M263">
        <v>2938</v>
      </c>
    </row>
    <row r="264" spans="1:13" ht="15.5">
      <c r="A264" s="1">
        <v>261</v>
      </c>
      <c r="B264">
        <v>1057</v>
      </c>
      <c r="C264">
        <v>2198</v>
      </c>
      <c r="D264">
        <v>2460</v>
      </c>
      <c r="E264">
        <v>8668</v>
      </c>
      <c r="F264">
        <v>9181</v>
      </c>
      <c r="H264">
        <v>261</v>
      </c>
      <c r="I264">
        <v>572</v>
      </c>
      <c r="J264">
        <v>403</v>
      </c>
      <c r="K264">
        <v>199</v>
      </c>
      <c r="L264">
        <v>3093</v>
      </c>
      <c r="M264">
        <v>3077</v>
      </c>
    </row>
    <row r="265" spans="1:13" ht="15.5">
      <c r="A265" s="1">
        <v>262</v>
      </c>
      <c r="B265">
        <v>1345</v>
      </c>
      <c r="C265">
        <v>2142</v>
      </c>
      <c r="D265">
        <v>2339</v>
      </c>
      <c r="E265">
        <v>8581</v>
      </c>
      <c r="F265">
        <v>9341</v>
      </c>
      <c r="H265">
        <v>262</v>
      </c>
      <c r="I265">
        <v>538</v>
      </c>
      <c r="J265">
        <v>157</v>
      </c>
      <c r="K265">
        <v>343</v>
      </c>
      <c r="L265">
        <v>2772</v>
      </c>
      <c r="M265">
        <v>2765</v>
      </c>
    </row>
    <row r="266" spans="1:13" ht="15.5">
      <c r="A266" s="1">
        <v>263</v>
      </c>
      <c r="B266">
        <v>1230</v>
      </c>
      <c r="C266">
        <v>2290</v>
      </c>
      <c r="D266">
        <v>1992</v>
      </c>
      <c r="E266">
        <v>8272</v>
      </c>
      <c r="F266">
        <v>8762</v>
      </c>
      <c r="H266">
        <v>263</v>
      </c>
      <c r="I266">
        <v>529</v>
      </c>
      <c r="J266">
        <v>203</v>
      </c>
      <c r="K266">
        <v>153</v>
      </c>
      <c r="L266">
        <v>2712</v>
      </c>
      <c r="M266">
        <v>2402</v>
      </c>
    </row>
    <row r="267" spans="1:13" ht="15.5">
      <c r="A267" s="1">
        <v>264</v>
      </c>
      <c r="B267">
        <v>925</v>
      </c>
      <c r="C267">
        <v>2484</v>
      </c>
      <c r="D267">
        <v>2482</v>
      </c>
      <c r="E267">
        <v>8648</v>
      </c>
      <c r="F267">
        <v>8979</v>
      </c>
      <c r="H267">
        <v>264</v>
      </c>
      <c r="I267">
        <v>456</v>
      </c>
      <c r="J267">
        <v>304</v>
      </c>
      <c r="K267">
        <v>491</v>
      </c>
      <c r="L267">
        <v>2642</v>
      </c>
      <c r="M267">
        <v>2816</v>
      </c>
    </row>
    <row r="268" spans="1:13" ht="15.5">
      <c r="A268" s="1">
        <v>265</v>
      </c>
      <c r="B268">
        <v>1078</v>
      </c>
      <c r="C268">
        <v>2251</v>
      </c>
      <c r="D268">
        <v>2512</v>
      </c>
      <c r="E268">
        <v>8986</v>
      </c>
      <c r="F268">
        <v>8932</v>
      </c>
      <c r="H268">
        <v>265</v>
      </c>
      <c r="I268">
        <v>500</v>
      </c>
      <c r="J268">
        <v>425</v>
      </c>
      <c r="K268">
        <v>213</v>
      </c>
      <c r="L268">
        <v>2766</v>
      </c>
      <c r="M268">
        <v>2788</v>
      </c>
    </row>
    <row r="269" spans="1:13" ht="15.5">
      <c r="A269" s="1">
        <v>266</v>
      </c>
      <c r="B269">
        <v>961</v>
      </c>
      <c r="C269">
        <v>2423</v>
      </c>
      <c r="D269">
        <v>2587</v>
      </c>
      <c r="E269">
        <v>8639</v>
      </c>
      <c r="F269">
        <v>9021</v>
      </c>
      <c r="H269">
        <v>266</v>
      </c>
      <c r="I269">
        <v>419</v>
      </c>
      <c r="J269">
        <v>480</v>
      </c>
      <c r="K269">
        <v>356</v>
      </c>
      <c r="L269">
        <v>2581</v>
      </c>
      <c r="M269">
        <v>2775</v>
      </c>
    </row>
    <row r="270" spans="1:13" ht="15.5">
      <c r="A270" s="1">
        <v>267</v>
      </c>
      <c r="B270">
        <v>1210</v>
      </c>
      <c r="C270">
        <v>2122</v>
      </c>
      <c r="D270">
        <v>2179</v>
      </c>
      <c r="E270">
        <v>8139</v>
      </c>
      <c r="F270">
        <v>8542</v>
      </c>
      <c r="H270">
        <v>267</v>
      </c>
      <c r="I270">
        <v>297</v>
      </c>
      <c r="J270">
        <v>240</v>
      </c>
      <c r="K270">
        <v>453</v>
      </c>
      <c r="L270">
        <v>2400</v>
      </c>
      <c r="M270">
        <v>2297</v>
      </c>
    </row>
    <row r="271" spans="1:13" ht="15.5">
      <c r="A271" s="1">
        <v>268</v>
      </c>
      <c r="B271">
        <v>936</v>
      </c>
      <c r="C271">
        <v>2770</v>
      </c>
      <c r="D271">
        <v>2786</v>
      </c>
      <c r="E271">
        <v>8837</v>
      </c>
      <c r="F271">
        <v>8679</v>
      </c>
      <c r="H271">
        <v>268</v>
      </c>
      <c r="I271">
        <v>349</v>
      </c>
      <c r="J271">
        <v>365</v>
      </c>
      <c r="K271">
        <v>196</v>
      </c>
      <c r="L271">
        <v>2562</v>
      </c>
      <c r="M271">
        <v>2545</v>
      </c>
    </row>
    <row r="272" spans="1:13" ht="15.5">
      <c r="A272" s="1">
        <v>269</v>
      </c>
      <c r="B272">
        <v>1120</v>
      </c>
      <c r="C272">
        <v>2030</v>
      </c>
      <c r="D272">
        <v>2637</v>
      </c>
      <c r="E272">
        <v>8030</v>
      </c>
      <c r="F272">
        <v>8649</v>
      </c>
      <c r="H272">
        <v>269</v>
      </c>
      <c r="I272">
        <v>237</v>
      </c>
      <c r="J272">
        <v>223</v>
      </c>
      <c r="K272">
        <v>371</v>
      </c>
      <c r="L272">
        <v>2751</v>
      </c>
      <c r="M272">
        <v>2725</v>
      </c>
    </row>
    <row r="273" spans="1:13" ht="15.5">
      <c r="A273" s="1">
        <v>270</v>
      </c>
      <c r="B273">
        <v>1019</v>
      </c>
      <c r="C273">
        <v>2055</v>
      </c>
      <c r="D273">
        <v>2275</v>
      </c>
      <c r="E273">
        <v>8387</v>
      </c>
      <c r="F273">
        <v>8646</v>
      </c>
      <c r="H273">
        <v>270</v>
      </c>
      <c r="I273">
        <v>625</v>
      </c>
      <c r="J273">
        <v>0</v>
      </c>
      <c r="K273">
        <v>403</v>
      </c>
      <c r="L273">
        <v>2674</v>
      </c>
      <c r="M273">
        <v>3033</v>
      </c>
    </row>
    <row r="274" spans="1:13" ht="15.5">
      <c r="A274" s="1">
        <v>271</v>
      </c>
      <c r="B274">
        <v>1306</v>
      </c>
      <c r="C274">
        <v>2134</v>
      </c>
      <c r="D274">
        <v>2204</v>
      </c>
      <c r="E274">
        <v>7893</v>
      </c>
      <c r="F274">
        <v>8165</v>
      </c>
      <c r="H274">
        <v>271</v>
      </c>
      <c r="I274">
        <v>420</v>
      </c>
      <c r="J274">
        <v>246</v>
      </c>
      <c r="K274">
        <v>581</v>
      </c>
      <c r="L274">
        <v>2452</v>
      </c>
      <c r="M274">
        <v>2418</v>
      </c>
    </row>
    <row r="275" spans="1:13" ht="15.5">
      <c r="A275" s="1">
        <v>272</v>
      </c>
      <c r="B275">
        <v>862</v>
      </c>
      <c r="C275">
        <v>2376</v>
      </c>
      <c r="D275">
        <v>2433</v>
      </c>
      <c r="E275">
        <v>8341</v>
      </c>
      <c r="F275">
        <v>8661</v>
      </c>
      <c r="H275">
        <v>272</v>
      </c>
      <c r="I275">
        <v>277</v>
      </c>
      <c r="J275">
        <v>798</v>
      </c>
      <c r="K275">
        <v>207</v>
      </c>
      <c r="L275">
        <v>2730</v>
      </c>
      <c r="M275">
        <v>2682</v>
      </c>
    </row>
    <row r="276" spans="1:13" ht="15.5">
      <c r="A276" s="1">
        <v>273</v>
      </c>
      <c r="B276">
        <v>917</v>
      </c>
      <c r="C276">
        <v>2301</v>
      </c>
      <c r="D276">
        <v>2248</v>
      </c>
      <c r="E276">
        <v>7803</v>
      </c>
      <c r="F276">
        <v>8296</v>
      </c>
      <c r="H276">
        <v>273</v>
      </c>
      <c r="I276">
        <v>134</v>
      </c>
      <c r="J276">
        <v>114</v>
      </c>
      <c r="K276">
        <v>319</v>
      </c>
      <c r="L276">
        <v>2470</v>
      </c>
      <c r="M276">
        <v>2873</v>
      </c>
    </row>
    <row r="277" spans="1:13" ht="15.5">
      <c r="A277" s="1">
        <v>274</v>
      </c>
      <c r="B277">
        <v>1207</v>
      </c>
      <c r="C277">
        <v>2211</v>
      </c>
      <c r="D277">
        <v>2330</v>
      </c>
      <c r="E277">
        <v>7942</v>
      </c>
      <c r="F277">
        <v>8151</v>
      </c>
      <c r="H277">
        <v>274</v>
      </c>
      <c r="I277">
        <v>397</v>
      </c>
      <c r="J277">
        <v>470</v>
      </c>
      <c r="K277">
        <v>524</v>
      </c>
      <c r="L277">
        <v>2407</v>
      </c>
      <c r="M277">
        <v>2662</v>
      </c>
    </row>
    <row r="278" spans="1:13" ht="15.5">
      <c r="A278" s="1">
        <v>275</v>
      </c>
      <c r="B278">
        <v>1060</v>
      </c>
      <c r="C278">
        <v>2016</v>
      </c>
      <c r="D278">
        <v>2090</v>
      </c>
      <c r="E278">
        <v>8060</v>
      </c>
      <c r="F278">
        <v>8035</v>
      </c>
      <c r="H278">
        <v>275</v>
      </c>
      <c r="I278">
        <v>294</v>
      </c>
      <c r="J278">
        <v>375</v>
      </c>
      <c r="K278">
        <v>314</v>
      </c>
      <c r="L278">
        <v>2581</v>
      </c>
      <c r="M278">
        <v>2554</v>
      </c>
    </row>
    <row r="279" spans="1:13" ht="15.5">
      <c r="A279" s="1">
        <v>276</v>
      </c>
      <c r="B279">
        <v>1274</v>
      </c>
      <c r="C279">
        <v>2508</v>
      </c>
      <c r="D279">
        <v>2375</v>
      </c>
      <c r="E279">
        <v>8186</v>
      </c>
      <c r="F279">
        <v>8333</v>
      </c>
      <c r="H279">
        <v>276</v>
      </c>
      <c r="I279">
        <v>300</v>
      </c>
      <c r="J279">
        <v>536</v>
      </c>
      <c r="K279">
        <v>170</v>
      </c>
      <c r="L279">
        <v>2634</v>
      </c>
      <c r="M279">
        <v>2922</v>
      </c>
    </row>
    <row r="280" spans="1:13" ht="15.5">
      <c r="A280" s="1">
        <v>277</v>
      </c>
      <c r="B280">
        <v>922</v>
      </c>
      <c r="C280">
        <v>2396</v>
      </c>
      <c r="D280">
        <v>2258</v>
      </c>
      <c r="E280">
        <v>8184</v>
      </c>
      <c r="F280">
        <v>8645</v>
      </c>
      <c r="H280">
        <v>277</v>
      </c>
      <c r="I280">
        <v>204</v>
      </c>
      <c r="J280">
        <v>335</v>
      </c>
      <c r="K280">
        <v>362</v>
      </c>
      <c r="L280">
        <v>2554</v>
      </c>
      <c r="M280">
        <v>2551</v>
      </c>
    </row>
    <row r="281" spans="1:13" ht="15.5">
      <c r="A281" s="1">
        <v>278</v>
      </c>
      <c r="B281">
        <v>1190</v>
      </c>
      <c r="C281">
        <v>2153</v>
      </c>
      <c r="D281">
        <v>2300</v>
      </c>
      <c r="E281">
        <v>8062</v>
      </c>
      <c r="F281">
        <v>8381</v>
      </c>
      <c r="H281">
        <v>278</v>
      </c>
      <c r="I281">
        <v>408</v>
      </c>
      <c r="J281">
        <v>311</v>
      </c>
      <c r="K281">
        <v>395</v>
      </c>
      <c r="L281">
        <v>2602</v>
      </c>
      <c r="M281">
        <v>2861</v>
      </c>
    </row>
    <row r="282" spans="1:13" ht="15.5">
      <c r="A282" s="1">
        <v>279</v>
      </c>
      <c r="B282">
        <v>1042</v>
      </c>
      <c r="C282">
        <v>2404</v>
      </c>
      <c r="D282">
        <v>2298</v>
      </c>
      <c r="E282">
        <v>8184</v>
      </c>
      <c r="F282">
        <v>8208</v>
      </c>
      <c r="H282">
        <v>279</v>
      </c>
      <c r="I282">
        <v>549</v>
      </c>
      <c r="J282">
        <v>498</v>
      </c>
      <c r="K282">
        <v>266</v>
      </c>
      <c r="L282">
        <v>2369</v>
      </c>
      <c r="M282">
        <v>2717</v>
      </c>
    </row>
    <row r="283" spans="1:13" ht="15.5">
      <c r="A283" s="1">
        <v>280</v>
      </c>
      <c r="B283">
        <v>1194</v>
      </c>
      <c r="C283">
        <v>2365</v>
      </c>
      <c r="D283">
        <v>2284</v>
      </c>
      <c r="E283">
        <v>7725</v>
      </c>
      <c r="F283">
        <v>8065</v>
      </c>
      <c r="H283">
        <v>280</v>
      </c>
      <c r="I283">
        <v>371</v>
      </c>
      <c r="J283">
        <v>245</v>
      </c>
      <c r="K283">
        <v>229</v>
      </c>
      <c r="L283">
        <v>2899</v>
      </c>
      <c r="M283">
        <v>2454</v>
      </c>
    </row>
    <row r="284" spans="1:13" ht="15.5">
      <c r="A284" s="1">
        <v>281</v>
      </c>
      <c r="B284">
        <v>759</v>
      </c>
      <c r="C284">
        <v>1996</v>
      </c>
      <c r="D284">
        <v>2160</v>
      </c>
      <c r="E284">
        <v>7620</v>
      </c>
      <c r="F284">
        <v>8036</v>
      </c>
      <c r="H284">
        <v>281</v>
      </c>
      <c r="I284">
        <v>236</v>
      </c>
      <c r="J284">
        <v>324</v>
      </c>
      <c r="K284">
        <v>223</v>
      </c>
      <c r="L284">
        <v>2403</v>
      </c>
      <c r="M284">
        <v>2667</v>
      </c>
    </row>
    <row r="285" spans="1:13" ht="15.5">
      <c r="A285" s="1">
        <v>282</v>
      </c>
      <c r="B285">
        <v>1185</v>
      </c>
      <c r="C285">
        <v>1954</v>
      </c>
      <c r="D285">
        <v>2020</v>
      </c>
      <c r="E285">
        <v>7448</v>
      </c>
      <c r="F285">
        <v>7633</v>
      </c>
      <c r="H285">
        <v>282</v>
      </c>
      <c r="I285">
        <v>248</v>
      </c>
      <c r="J285">
        <v>455</v>
      </c>
      <c r="K285">
        <v>325</v>
      </c>
      <c r="L285">
        <v>2518</v>
      </c>
      <c r="M285">
        <v>2765</v>
      </c>
    </row>
    <row r="286" spans="1:13" ht="15.5">
      <c r="A286" s="1">
        <v>283</v>
      </c>
      <c r="B286">
        <v>1249</v>
      </c>
      <c r="C286">
        <v>2257</v>
      </c>
      <c r="D286">
        <v>2244</v>
      </c>
      <c r="E286">
        <v>7722</v>
      </c>
      <c r="F286">
        <v>7973</v>
      </c>
      <c r="H286">
        <v>283</v>
      </c>
      <c r="I286">
        <v>337</v>
      </c>
      <c r="J286">
        <v>395</v>
      </c>
      <c r="K286">
        <v>457</v>
      </c>
      <c r="L286">
        <v>2623</v>
      </c>
      <c r="M286">
        <v>2496</v>
      </c>
    </row>
    <row r="287" spans="1:13" ht="15.5">
      <c r="A287" s="1">
        <v>284</v>
      </c>
      <c r="B287">
        <v>1024</v>
      </c>
      <c r="C287">
        <v>1960</v>
      </c>
      <c r="D287">
        <v>2074</v>
      </c>
      <c r="E287">
        <v>7700</v>
      </c>
      <c r="F287">
        <v>7725</v>
      </c>
      <c r="H287">
        <v>284</v>
      </c>
      <c r="I287">
        <v>220</v>
      </c>
      <c r="J287">
        <v>313</v>
      </c>
      <c r="K287">
        <v>143</v>
      </c>
      <c r="L287">
        <v>2535</v>
      </c>
      <c r="M287">
        <v>2526</v>
      </c>
    </row>
    <row r="288" spans="1:13" ht="15.5">
      <c r="A288" s="1">
        <v>285</v>
      </c>
      <c r="B288">
        <v>985</v>
      </c>
      <c r="C288">
        <v>2271</v>
      </c>
      <c r="D288">
        <v>1977</v>
      </c>
      <c r="E288">
        <v>7226</v>
      </c>
      <c r="F288">
        <v>7307</v>
      </c>
      <c r="H288">
        <v>285</v>
      </c>
      <c r="I288">
        <v>338</v>
      </c>
      <c r="J288">
        <v>502</v>
      </c>
      <c r="K288">
        <v>208</v>
      </c>
      <c r="L288">
        <v>2656</v>
      </c>
      <c r="M288">
        <v>2410</v>
      </c>
    </row>
    <row r="289" spans="1:13" ht="15.5">
      <c r="A289" s="1">
        <v>286</v>
      </c>
      <c r="B289">
        <v>1101</v>
      </c>
      <c r="C289">
        <v>2079</v>
      </c>
      <c r="D289">
        <v>2326</v>
      </c>
      <c r="E289">
        <v>7664</v>
      </c>
      <c r="F289">
        <v>7461</v>
      </c>
      <c r="H289">
        <v>286</v>
      </c>
      <c r="I289">
        <v>598</v>
      </c>
      <c r="J289">
        <v>347</v>
      </c>
      <c r="K289">
        <v>307</v>
      </c>
      <c r="L289">
        <v>2435</v>
      </c>
      <c r="M289">
        <v>2392</v>
      </c>
    </row>
    <row r="290" spans="1:13" ht="15.5">
      <c r="A290" s="1">
        <v>287</v>
      </c>
      <c r="B290">
        <v>1019</v>
      </c>
      <c r="C290">
        <v>2081</v>
      </c>
      <c r="D290">
        <v>2032</v>
      </c>
      <c r="E290">
        <v>7332</v>
      </c>
      <c r="F290">
        <v>7827</v>
      </c>
      <c r="H290">
        <v>287</v>
      </c>
      <c r="I290">
        <v>271</v>
      </c>
      <c r="J290">
        <v>163</v>
      </c>
      <c r="K290">
        <v>392</v>
      </c>
      <c r="L290">
        <v>2177</v>
      </c>
      <c r="M290">
        <v>2757</v>
      </c>
    </row>
    <row r="291" spans="1:13" ht="15.5">
      <c r="A291" s="1">
        <v>288</v>
      </c>
      <c r="B291">
        <v>933</v>
      </c>
      <c r="C291">
        <v>2025</v>
      </c>
      <c r="D291">
        <v>2174</v>
      </c>
      <c r="E291">
        <v>7270</v>
      </c>
      <c r="F291">
        <v>7783</v>
      </c>
      <c r="H291">
        <v>288</v>
      </c>
      <c r="I291">
        <v>204</v>
      </c>
      <c r="J291">
        <v>302</v>
      </c>
      <c r="K291">
        <v>284</v>
      </c>
      <c r="L291">
        <v>2555</v>
      </c>
      <c r="M291">
        <v>2414</v>
      </c>
    </row>
    <row r="292" spans="1:13" ht="15.5">
      <c r="A292" s="1">
        <v>289</v>
      </c>
      <c r="B292">
        <v>883</v>
      </c>
      <c r="C292">
        <v>2071</v>
      </c>
      <c r="D292">
        <v>2217</v>
      </c>
      <c r="E292">
        <v>7164</v>
      </c>
      <c r="F292">
        <v>7300</v>
      </c>
      <c r="H292">
        <v>289</v>
      </c>
      <c r="I292">
        <v>245</v>
      </c>
      <c r="J292">
        <v>296</v>
      </c>
      <c r="K292">
        <v>284</v>
      </c>
      <c r="L292">
        <v>2395</v>
      </c>
      <c r="M292">
        <v>2309</v>
      </c>
    </row>
    <row r="293" spans="1:13" ht="15.5">
      <c r="A293" s="1">
        <v>290</v>
      </c>
      <c r="B293">
        <v>1004</v>
      </c>
      <c r="C293">
        <v>2106</v>
      </c>
      <c r="D293">
        <v>2168</v>
      </c>
      <c r="E293">
        <v>7288</v>
      </c>
      <c r="F293">
        <v>7416</v>
      </c>
      <c r="H293">
        <v>290</v>
      </c>
      <c r="I293">
        <v>706</v>
      </c>
      <c r="J293">
        <v>303</v>
      </c>
      <c r="K293">
        <v>205</v>
      </c>
      <c r="L293">
        <v>2439</v>
      </c>
      <c r="M293">
        <v>2899</v>
      </c>
    </row>
    <row r="294" spans="1:13" ht="15.5">
      <c r="A294" s="1">
        <v>291</v>
      </c>
      <c r="B294">
        <v>970</v>
      </c>
      <c r="C294">
        <v>2171</v>
      </c>
      <c r="D294">
        <v>1969</v>
      </c>
      <c r="E294">
        <v>7061</v>
      </c>
      <c r="F294">
        <v>7237</v>
      </c>
      <c r="H294">
        <v>291</v>
      </c>
      <c r="I294">
        <v>397</v>
      </c>
      <c r="J294">
        <v>315</v>
      </c>
      <c r="K294">
        <v>397</v>
      </c>
      <c r="L294">
        <v>2653</v>
      </c>
      <c r="M294">
        <v>2767</v>
      </c>
    </row>
    <row r="295" spans="1:13" ht="15.5">
      <c r="A295" s="1">
        <v>292</v>
      </c>
      <c r="B295">
        <v>793</v>
      </c>
      <c r="C295">
        <v>2165</v>
      </c>
      <c r="D295">
        <v>1865</v>
      </c>
      <c r="E295">
        <v>7359</v>
      </c>
      <c r="F295">
        <v>7409</v>
      </c>
      <c r="H295">
        <v>292</v>
      </c>
      <c r="I295">
        <v>266</v>
      </c>
      <c r="J295">
        <v>49</v>
      </c>
      <c r="K295">
        <v>354</v>
      </c>
      <c r="L295">
        <v>2412</v>
      </c>
      <c r="M295">
        <v>3023</v>
      </c>
    </row>
    <row r="296" spans="1:13" ht="15.5">
      <c r="A296" s="1">
        <v>293</v>
      </c>
      <c r="B296">
        <v>769</v>
      </c>
      <c r="C296">
        <v>1860</v>
      </c>
      <c r="D296">
        <v>1929</v>
      </c>
      <c r="E296">
        <v>7032</v>
      </c>
      <c r="F296">
        <v>7232</v>
      </c>
      <c r="H296">
        <v>293</v>
      </c>
      <c r="I296">
        <v>415</v>
      </c>
      <c r="J296">
        <v>211</v>
      </c>
      <c r="K296">
        <v>41</v>
      </c>
      <c r="L296">
        <v>2531</v>
      </c>
      <c r="M296">
        <v>2440</v>
      </c>
    </row>
    <row r="297" spans="1:13" ht="15.5">
      <c r="A297" s="1">
        <v>294</v>
      </c>
      <c r="B297">
        <v>1078</v>
      </c>
      <c r="C297">
        <v>1808</v>
      </c>
      <c r="D297">
        <v>1880</v>
      </c>
      <c r="E297">
        <v>7170</v>
      </c>
      <c r="F297">
        <v>7470</v>
      </c>
      <c r="H297">
        <v>294</v>
      </c>
      <c r="I297">
        <v>304</v>
      </c>
      <c r="J297">
        <v>264</v>
      </c>
      <c r="K297">
        <v>433</v>
      </c>
      <c r="L297">
        <v>2405</v>
      </c>
      <c r="M297">
        <v>2470</v>
      </c>
    </row>
    <row r="298" spans="1:13" ht="15.5">
      <c r="A298" s="1">
        <v>295</v>
      </c>
      <c r="B298">
        <v>725</v>
      </c>
      <c r="C298">
        <v>1976</v>
      </c>
      <c r="D298">
        <v>2078</v>
      </c>
      <c r="E298">
        <v>7061</v>
      </c>
      <c r="F298">
        <v>7381</v>
      </c>
      <c r="H298">
        <v>295</v>
      </c>
      <c r="I298">
        <v>83</v>
      </c>
      <c r="J298">
        <v>355</v>
      </c>
      <c r="K298">
        <v>251</v>
      </c>
      <c r="L298">
        <v>2511</v>
      </c>
      <c r="M298">
        <v>2475</v>
      </c>
    </row>
    <row r="299" spans="1:13" ht="15.5">
      <c r="A299" s="1">
        <v>296</v>
      </c>
      <c r="B299">
        <v>785</v>
      </c>
      <c r="C299">
        <v>1814</v>
      </c>
      <c r="D299">
        <v>2477</v>
      </c>
      <c r="E299">
        <v>6854</v>
      </c>
      <c r="F299">
        <v>7207</v>
      </c>
      <c r="H299">
        <v>296</v>
      </c>
      <c r="I299">
        <v>426</v>
      </c>
      <c r="J299">
        <v>123</v>
      </c>
      <c r="K299">
        <v>398</v>
      </c>
      <c r="L299">
        <v>2448</v>
      </c>
      <c r="M299">
        <v>2605</v>
      </c>
    </row>
    <row r="300" spans="1:13" ht="15.5">
      <c r="A300" s="1">
        <v>297</v>
      </c>
      <c r="B300">
        <v>765</v>
      </c>
      <c r="C300">
        <v>2049</v>
      </c>
      <c r="D300">
        <v>2096</v>
      </c>
      <c r="E300">
        <v>6762</v>
      </c>
      <c r="F300">
        <v>6881</v>
      </c>
      <c r="H300">
        <v>297</v>
      </c>
      <c r="I300">
        <v>247</v>
      </c>
      <c r="J300">
        <v>9</v>
      </c>
      <c r="K300">
        <v>483</v>
      </c>
      <c r="L300">
        <v>2262</v>
      </c>
      <c r="M300">
        <v>2228</v>
      </c>
    </row>
    <row r="301" spans="1:13" ht="15.5">
      <c r="A301" s="1">
        <v>298</v>
      </c>
      <c r="B301">
        <v>894</v>
      </c>
      <c r="C301">
        <v>1893</v>
      </c>
      <c r="D301">
        <v>1724</v>
      </c>
      <c r="E301">
        <v>6741</v>
      </c>
      <c r="F301">
        <v>7131</v>
      </c>
      <c r="H301">
        <v>298</v>
      </c>
      <c r="I301">
        <v>375</v>
      </c>
      <c r="J301">
        <v>389</v>
      </c>
      <c r="K301">
        <v>394</v>
      </c>
      <c r="L301">
        <v>2049</v>
      </c>
      <c r="M301">
        <v>2446</v>
      </c>
    </row>
    <row r="302" spans="1:13" ht="15.5">
      <c r="A302" s="1">
        <v>299</v>
      </c>
      <c r="B302">
        <v>887</v>
      </c>
      <c r="C302">
        <v>1910</v>
      </c>
      <c r="D302">
        <v>1989</v>
      </c>
      <c r="E302">
        <v>7076</v>
      </c>
      <c r="F302">
        <v>7183</v>
      </c>
      <c r="H302">
        <v>299</v>
      </c>
      <c r="I302">
        <v>352</v>
      </c>
      <c r="J302">
        <v>455</v>
      </c>
      <c r="K302">
        <v>452</v>
      </c>
      <c r="L302">
        <v>2635</v>
      </c>
      <c r="M302">
        <v>2540</v>
      </c>
    </row>
    <row r="303" spans="1:13" ht="15.5">
      <c r="A303" s="1">
        <v>300</v>
      </c>
      <c r="B303">
        <v>805</v>
      </c>
      <c r="C303">
        <v>1869</v>
      </c>
      <c r="D303">
        <v>1629</v>
      </c>
      <c r="E303">
        <v>6654</v>
      </c>
      <c r="F303">
        <v>6729</v>
      </c>
      <c r="H303">
        <v>300</v>
      </c>
      <c r="I303">
        <v>421</v>
      </c>
      <c r="J303">
        <v>217</v>
      </c>
      <c r="K303">
        <v>188</v>
      </c>
      <c r="L303">
        <v>2152</v>
      </c>
      <c r="M303">
        <v>2626</v>
      </c>
    </row>
    <row r="304" spans="1:13" ht="15.5">
      <c r="A304" s="1">
        <v>301</v>
      </c>
      <c r="B304">
        <v>680</v>
      </c>
      <c r="C304">
        <v>1706</v>
      </c>
      <c r="D304">
        <v>2010</v>
      </c>
      <c r="E304">
        <v>6581</v>
      </c>
      <c r="F304">
        <v>6758</v>
      </c>
      <c r="H304">
        <v>301</v>
      </c>
      <c r="I304">
        <v>510</v>
      </c>
      <c r="J304">
        <v>491</v>
      </c>
      <c r="K304">
        <v>261</v>
      </c>
      <c r="L304">
        <v>2378</v>
      </c>
      <c r="M304">
        <v>2574</v>
      </c>
    </row>
    <row r="305" spans="1:13" ht="15.5">
      <c r="A305" s="1">
        <v>302</v>
      </c>
      <c r="B305">
        <v>837</v>
      </c>
      <c r="C305">
        <v>1834</v>
      </c>
      <c r="D305">
        <v>1956</v>
      </c>
      <c r="E305">
        <v>6663</v>
      </c>
      <c r="F305">
        <v>6841</v>
      </c>
      <c r="H305">
        <v>302</v>
      </c>
      <c r="I305">
        <v>294</v>
      </c>
      <c r="J305">
        <v>337</v>
      </c>
      <c r="K305">
        <v>267</v>
      </c>
      <c r="L305">
        <v>2258</v>
      </c>
      <c r="M305">
        <v>2585</v>
      </c>
    </row>
    <row r="306" spans="1:13" ht="15.5">
      <c r="A306" s="1">
        <v>303</v>
      </c>
      <c r="B306">
        <v>878</v>
      </c>
      <c r="C306">
        <v>1749</v>
      </c>
      <c r="D306">
        <v>1908</v>
      </c>
      <c r="E306">
        <v>6845</v>
      </c>
      <c r="F306">
        <v>6690</v>
      </c>
      <c r="H306">
        <v>303</v>
      </c>
      <c r="I306">
        <v>253</v>
      </c>
      <c r="J306">
        <v>609</v>
      </c>
      <c r="K306">
        <v>374</v>
      </c>
      <c r="L306">
        <v>2101</v>
      </c>
      <c r="M306">
        <v>2374</v>
      </c>
    </row>
  </sheetData>
  <mergeCells count="2">
    <mergeCell ref="A1:F1"/>
    <mergeCell ref="H1:M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052FC-DE6D-442F-AFE6-09F9060607CC}">
  <sheetPr codeName="Sheet11"/>
  <dimension ref="A1:M308"/>
  <sheetViews>
    <sheetView tabSelected="1" topLeftCell="A259" zoomScale="55" zoomScaleNormal="55" workbookViewId="0">
      <selection activeCell="W293" sqref="W293"/>
    </sheetView>
  </sheetViews>
  <sheetFormatPr defaultRowHeight="14"/>
  <sheetData>
    <row r="1" spans="1:13">
      <c r="A1" s="28" t="s">
        <v>8</v>
      </c>
      <c r="B1" s="28"/>
      <c r="C1" s="28"/>
      <c r="D1" s="28"/>
      <c r="E1" s="28"/>
      <c r="F1" s="28"/>
      <c r="H1" s="28" t="s">
        <v>9</v>
      </c>
      <c r="I1" s="28"/>
      <c r="J1" s="28"/>
      <c r="K1" s="28"/>
      <c r="L1" s="28"/>
      <c r="M1" s="28"/>
    </row>
    <row r="2" spans="1:13" ht="15.5">
      <c r="A2" s="2" t="s">
        <v>10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2" t="s">
        <v>5</v>
      </c>
    </row>
    <row r="3" spans="1:13" ht="15.5">
      <c r="A3" s="1">
        <v>0</v>
      </c>
      <c r="B3" s="10">
        <f>SGPEIori!B3/150</f>
        <v>6.4</v>
      </c>
      <c r="C3" s="10">
        <f>SGPEIori!C3/300</f>
        <v>5.9066666666666663</v>
      </c>
      <c r="D3" s="10">
        <f>SGPEIori!D3/300</f>
        <v>7.083333333333333</v>
      </c>
      <c r="E3" s="10">
        <f>SGPEIori!E3/1000</f>
        <v>6.7869999999999999</v>
      </c>
      <c r="F3" s="10">
        <f>SGPEIori!F3/1000</f>
        <v>7.0359999999999996</v>
      </c>
      <c r="G3" s="10"/>
      <c r="H3">
        <v>0</v>
      </c>
      <c r="I3" s="14">
        <f>SGPEIori!I3/1500</f>
        <v>0.17466666666666666</v>
      </c>
      <c r="J3" s="14">
        <f>SGPEIori!J3/1500</f>
        <v>9.8000000000000004E-2</v>
      </c>
      <c r="K3" s="14">
        <f>SGPEIori!K3/1500</f>
        <v>0.24</v>
      </c>
      <c r="L3" s="14">
        <f>SGPEIori!L3/10000</f>
        <v>0.2959</v>
      </c>
      <c r="M3" s="14">
        <f>SGPEIori!M3/10000</f>
        <v>0.27279999999999999</v>
      </c>
    </row>
    <row r="4" spans="1:13" ht="15.5">
      <c r="A4" s="1">
        <v>1</v>
      </c>
      <c r="B4" s="10">
        <f>SGPEIori!B4/150</f>
        <v>5.42</v>
      </c>
      <c r="C4" s="10">
        <f>SGPEIori!C4/300</f>
        <v>6.71</v>
      </c>
      <c r="D4" s="10">
        <f>SGPEIori!D4/300</f>
        <v>6.3733333333333331</v>
      </c>
      <c r="E4" s="10">
        <f>SGPEIori!E4/1000</f>
        <v>7.1909999999999998</v>
      </c>
      <c r="F4" s="10">
        <f>SGPEIori!F4/1000</f>
        <v>7.5629999999999997</v>
      </c>
      <c r="G4" s="10"/>
      <c r="H4">
        <v>1</v>
      </c>
      <c r="I4" s="14">
        <f>SGPEIori!I4/1500</f>
        <v>0.17266666666666666</v>
      </c>
      <c r="J4" s="14">
        <f>SGPEIori!J4/1500</f>
        <v>0.39200000000000002</v>
      </c>
      <c r="K4" s="14">
        <f>SGPEIori!K4/1500</f>
        <v>0.24466666666666667</v>
      </c>
      <c r="L4" s="14">
        <f>SGPEIori!L4/10000</f>
        <v>0.28570000000000001</v>
      </c>
      <c r="M4" s="14">
        <f>SGPEIori!M4/10000</f>
        <v>0.27150000000000002</v>
      </c>
    </row>
    <row r="5" spans="1:13" ht="15.5">
      <c r="A5" s="1">
        <v>2</v>
      </c>
      <c r="B5" s="10">
        <f>SGPEIori!B5/150</f>
        <v>7.38</v>
      </c>
      <c r="C5" s="10">
        <f>SGPEIori!C5/300</f>
        <v>6.94</v>
      </c>
      <c r="D5" s="10">
        <f>SGPEIori!D5/300</f>
        <v>6.8966666666666665</v>
      </c>
      <c r="E5" s="10">
        <f>SGPEIori!E5/1000</f>
        <v>7.3819999999999997</v>
      </c>
      <c r="F5" s="10">
        <f>SGPEIori!F5/1000</f>
        <v>7.657</v>
      </c>
      <c r="G5" s="10"/>
      <c r="H5">
        <v>2</v>
      </c>
      <c r="I5" s="14">
        <f>SGPEIori!I5/1500</f>
        <v>0.19533333333333333</v>
      </c>
      <c r="J5" s="14">
        <f>SGPEIori!J5/1500</f>
        <v>0.30666666666666664</v>
      </c>
      <c r="K5" s="14">
        <f>SGPEIori!K5/1500</f>
        <v>0.14666666666666667</v>
      </c>
      <c r="L5" s="14">
        <f>SGPEIori!L5/10000</f>
        <v>0.27929999999999999</v>
      </c>
      <c r="M5" s="14">
        <f>SGPEIori!M5/10000</f>
        <v>0.27310000000000001</v>
      </c>
    </row>
    <row r="6" spans="1:13" ht="15.5">
      <c r="A6" s="1">
        <v>3</v>
      </c>
      <c r="B6" s="10">
        <f>SGPEIori!B6/150</f>
        <v>6.9866666666666664</v>
      </c>
      <c r="C6" s="10">
        <f>SGPEIori!C6/300</f>
        <v>6.2733333333333334</v>
      </c>
      <c r="D6" s="10">
        <f>SGPEIori!D6/300</f>
        <v>7.5066666666666668</v>
      </c>
      <c r="E6" s="10">
        <f>SGPEIori!E6/1000</f>
        <v>7.4859999999999998</v>
      </c>
      <c r="F6" s="10">
        <f>SGPEIori!F6/1000</f>
        <v>7.4809999999999999</v>
      </c>
      <c r="G6" s="10"/>
      <c r="H6">
        <v>3</v>
      </c>
      <c r="I6" s="14">
        <f>SGPEIori!I6/1500</f>
        <v>0.186</v>
      </c>
      <c r="J6" s="14">
        <f>SGPEIori!J6/1500</f>
        <v>0.17799999999999999</v>
      </c>
      <c r="K6" s="14">
        <f>SGPEIori!K6/1500</f>
        <v>4.2666666666666665E-2</v>
      </c>
      <c r="L6" s="14">
        <f>SGPEIori!L6/10000</f>
        <v>0.28360000000000002</v>
      </c>
      <c r="M6" s="14">
        <f>SGPEIori!M6/10000</f>
        <v>0.25330000000000003</v>
      </c>
    </row>
    <row r="7" spans="1:13" ht="15.5">
      <c r="A7" s="1">
        <v>4</v>
      </c>
      <c r="B7" s="10">
        <f>SGPEIori!B7/150</f>
        <v>5.2866666666666671</v>
      </c>
      <c r="C7" s="10">
        <f>SGPEIori!C7/300</f>
        <v>7.083333333333333</v>
      </c>
      <c r="D7" s="10">
        <f>SGPEIori!D7/300</f>
        <v>6.6433333333333335</v>
      </c>
      <c r="E7" s="10">
        <f>SGPEIori!E7/1000</f>
        <v>7.6130000000000004</v>
      </c>
      <c r="F7" s="10">
        <f>SGPEIori!F7/1000</f>
        <v>8.08</v>
      </c>
      <c r="G7" s="10"/>
      <c r="H7">
        <v>4</v>
      </c>
      <c r="I7" s="14">
        <f>SGPEIori!I7/1500</f>
        <v>0.26066666666666666</v>
      </c>
      <c r="J7" s="14">
        <f>SGPEIori!J7/1500</f>
        <v>0.15466666666666667</v>
      </c>
      <c r="K7" s="14">
        <f>SGPEIori!K7/1500</f>
        <v>4.0666666666666663E-2</v>
      </c>
      <c r="L7" s="14">
        <f>SGPEIori!L7/10000</f>
        <v>0.30230000000000001</v>
      </c>
      <c r="M7" s="14">
        <f>SGPEIori!M7/10000</f>
        <v>0.27160000000000001</v>
      </c>
    </row>
    <row r="8" spans="1:13" ht="15.5">
      <c r="A8" s="1">
        <v>5</v>
      </c>
      <c r="B8" s="10">
        <f>SGPEIori!B8/150</f>
        <v>7.68</v>
      </c>
      <c r="C8" s="10">
        <f>SGPEIori!C8/300</f>
        <v>7.9666666666666668</v>
      </c>
      <c r="D8" s="10">
        <f>SGPEIori!D8/300</f>
        <v>7.7766666666666664</v>
      </c>
      <c r="E8" s="10">
        <f>SGPEIori!E8/1000</f>
        <v>7.4119999999999999</v>
      </c>
      <c r="F8" s="10">
        <f>SGPEIori!F8/1000</f>
        <v>7.7309999999999999</v>
      </c>
      <c r="G8" s="10"/>
      <c r="H8">
        <v>5</v>
      </c>
      <c r="I8" s="14">
        <f>SGPEIori!I8/1500</f>
        <v>0.33600000000000002</v>
      </c>
      <c r="J8" s="14">
        <f>SGPEIori!J8/1500</f>
        <v>0.15466666666666667</v>
      </c>
      <c r="K8" s="14">
        <f>SGPEIori!K8/1500</f>
        <v>0.24466666666666667</v>
      </c>
      <c r="L8" s="14">
        <f>SGPEIori!L8/10000</f>
        <v>0.2656</v>
      </c>
      <c r="M8" s="14">
        <f>SGPEIori!M8/10000</f>
        <v>0.28249999999999997</v>
      </c>
    </row>
    <row r="9" spans="1:13" ht="15.5">
      <c r="A9" s="1">
        <v>6</v>
      </c>
      <c r="B9" s="10">
        <f>SGPEIori!B9/150</f>
        <v>7.3133333333333335</v>
      </c>
      <c r="C9" s="10">
        <f>SGPEIori!C9/300</f>
        <v>7.3</v>
      </c>
      <c r="D9" s="10">
        <f>SGPEIori!D9/300</f>
        <v>7.4733333333333336</v>
      </c>
      <c r="E9" s="10">
        <f>SGPEIori!E9/1000</f>
        <v>7.3780000000000001</v>
      </c>
      <c r="F9" s="10">
        <f>SGPEIori!F9/1000</f>
        <v>7.9260000000000002</v>
      </c>
      <c r="G9" s="10"/>
      <c r="H9">
        <v>6</v>
      </c>
      <c r="I9" s="14">
        <f>SGPEIori!I9/1500</f>
        <v>0.39666666666666667</v>
      </c>
      <c r="J9" s="14">
        <f>SGPEIori!J9/1500</f>
        <v>0.22933333333333333</v>
      </c>
      <c r="K9" s="14">
        <f>SGPEIori!K9/1500</f>
        <v>0.19866666666666666</v>
      </c>
      <c r="L9" s="14">
        <f>SGPEIori!L9/10000</f>
        <v>0.27229999999999999</v>
      </c>
      <c r="M9" s="14">
        <f>SGPEIori!M9/10000</f>
        <v>0.28999999999999998</v>
      </c>
    </row>
    <row r="10" spans="1:13" ht="15.5">
      <c r="A10" s="1">
        <v>7</v>
      </c>
      <c r="B10" s="10">
        <f>SGPEIori!B10/150</f>
        <v>5.9666666666666668</v>
      </c>
      <c r="C10" s="10">
        <f>SGPEIori!C10/300</f>
        <v>6.92</v>
      </c>
      <c r="D10" s="10">
        <f>SGPEIori!D10/300</f>
        <v>6.6533333333333333</v>
      </c>
      <c r="E10" s="10">
        <f>SGPEIori!E10/1000</f>
        <v>7.8680000000000003</v>
      </c>
      <c r="F10" s="10">
        <f>SGPEIori!F10/1000</f>
        <v>7.7750000000000004</v>
      </c>
      <c r="G10" s="10"/>
      <c r="H10">
        <v>7</v>
      </c>
      <c r="I10" s="14">
        <f>SGPEIori!I10/1500</f>
        <v>0.32400000000000001</v>
      </c>
      <c r="J10" s="14">
        <f>SGPEIori!J10/1500</f>
        <v>0.28533333333333333</v>
      </c>
      <c r="K10" s="14">
        <f>SGPEIori!K10/1500</f>
        <v>0.36533333333333334</v>
      </c>
      <c r="L10" s="14">
        <f>SGPEIori!L10/10000</f>
        <v>0.27050000000000002</v>
      </c>
      <c r="M10" s="14">
        <f>SGPEIori!M10/10000</f>
        <v>0.28899999999999998</v>
      </c>
    </row>
    <row r="11" spans="1:13" ht="15.5">
      <c r="A11" s="1">
        <v>8</v>
      </c>
      <c r="B11" s="10">
        <f>SGPEIori!B11/150</f>
        <v>6.5533333333333337</v>
      </c>
      <c r="C11" s="10">
        <f>SGPEIori!C11/300</f>
        <v>7.4733333333333336</v>
      </c>
      <c r="D11" s="10">
        <f>SGPEIori!D11/300</f>
        <v>7.2333333333333334</v>
      </c>
      <c r="E11" s="10">
        <f>SGPEIori!E11/1000</f>
        <v>8.2799999999999994</v>
      </c>
      <c r="F11" s="10">
        <f>SGPEIori!F11/1000</f>
        <v>8.2110000000000003</v>
      </c>
      <c r="G11" s="10"/>
      <c r="H11">
        <v>8</v>
      </c>
      <c r="I11" s="14">
        <f>SGPEIori!I11/1500</f>
        <v>0.13400000000000001</v>
      </c>
      <c r="J11" s="14">
        <f>SGPEIori!J11/1500</f>
        <v>0.21866666666666668</v>
      </c>
      <c r="K11" s="14">
        <f>SGPEIori!K11/1500</f>
        <v>0.32666666666666666</v>
      </c>
      <c r="L11" s="14">
        <f>SGPEIori!L11/10000</f>
        <v>0.27910000000000001</v>
      </c>
      <c r="M11" s="14">
        <f>SGPEIori!M11/10000</f>
        <v>0.26240000000000002</v>
      </c>
    </row>
    <row r="12" spans="1:13" ht="15.5">
      <c r="A12" s="1">
        <v>9</v>
      </c>
      <c r="B12" s="10">
        <f>SGPEIori!B12/150</f>
        <v>6.3733333333333331</v>
      </c>
      <c r="C12" s="10">
        <f>SGPEIori!C12/300</f>
        <v>6.45</v>
      </c>
      <c r="D12" s="10">
        <f>SGPEIori!D12/300</f>
        <v>6.6566666666666663</v>
      </c>
      <c r="E12" s="10">
        <f>SGPEIori!E12/1000</f>
        <v>7.4260000000000002</v>
      </c>
      <c r="F12" s="10">
        <f>SGPEIori!F12/1000</f>
        <v>8.173</v>
      </c>
      <c r="G12" s="10"/>
      <c r="H12">
        <v>9</v>
      </c>
      <c r="I12" s="14">
        <f>SGPEIori!I12/1500</f>
        <v>0.15733333333333333</v>
      </c>
      <c r="J12" s="14">
        <f>SGPEIori!J12/1500</f>
        <v>0.15266666666666667</v>
      </c>
      <c r="K12" s="14">
        <f>SGPEIori!K12/1500</f>
        <v>0.16200000000000001</v>
      </c>
      <c r="L12" s="14">
        <f>SGPEIori!L12/10000</f>
        <v>0.29349999999999998</v>
      </c>
      <c r="M12" s="14">
        <f>SGPEIori!M12/10000</f>
        <v>0.32069999999999999</v>
      </c>
    </row>
    <row r="13" spans="1:13" ht="15.5">
      <c r="A13" s="1">
        <v>10</v>
      </c>
      <c r="B13" s="10">
        <f>SGPEIori!B13/150</f>
        <v>6.1133333333333333</v>
      </c>
      <c r="C13" s="10">
        <f>SGPEIori!C13/300</f>
        <v>6.9233333333333329</v>
      </c>
      <c r="D13" s="10">
        <f>SGPEIori!D13/300</f>
        <v>6.9833333333333334</v>
      </c>
      <c r="E13" s="10">
        <f>SGPEIori!E13/1000</f>
        <v>7.7279999999999998</v>
      </c>
      <c r="F13" s="10">
        <f>SGPEIori!F13/1000</f>
        <v>8.2769999999999992</v>
      </c>
      <c r="G13" s="10"/>
      <c r="H13">
        <v>10</v>
      </c>
      <c r="I13" s="14">
        <f>SGPEIori!I13/1500</f>
        <v>0.28000000000000003</v>
      </c>
      <c r="J13" s="14">
        <f>SGPEIori!J13/1500</f>
        <v>0.24733333333333332</v>
      </c>
      <c r="K13" s="14">
        <f>SGPEIori!K13/1500</f>
        <v>0.26466666666666666</v>
      </c>
      <c r="L13" s="14">
        <f>SGPEIori!L13/10000</f>
        <v>0.25929999999999997</v>
      </c>
      <c r="M13" s="14">
        <f>SGPEIori!M13/10000</f>
        <v>0.31140000000000001</v>
      </c>
    </row>
    <row r="14" spans="1:13" ht="15.5">
      <c r="A14" s="1">
        <v>11</v>
      </c>
      <c r="B14" s="10">
        <f>SGPEIori!B14/150</f>
        <v>6.2333333333333334</v>
      </c>
      <c r="C14" s="10">
        <f>SGPEIori!C14/300</f>
        <v>6.7966666666666669</v>
      </c>
      <c r="D14" s="10">
        <f>SGPEIori!D14/300</f>
        <v>6.4033333333333333</v>
      </c>
      <c r="E14" s="10">
        <f>SGPEIori!E14/1000</f>
        <v>7.7050000000000001</v>
      </c>
      <c r="F14" s="10">
        <f>SGPEIori!F14/1000</f>
        <v>7.9710000000000001</v>
      </c>
      <c r="G14" s="10"/>
      <c r="H14">
        <v>11</v>
      </c>
      <c r="I14" s="14">
        <f>SGPEIori!I14/1500</f>
        <v>0.25133333333333335</v>
      </c>
      <c r="J14" s="14">
        <f>SGPEIori!J14/1500</f>
        <v>0.29733333333333334</v>
      </c>
      <c r="K14" s="14">
        <f>SGPEIori!K14/1500</f>
        <v>0.47266666666666668</v>
      </c>
      <c r="L14" s="14">
        <f>SGPEIori!L14/10000</f>
        <v>0.27029999999999998</v>
      </c>
      <c r="M14" s="14">
        <f>SGPEIori!M14/10000</f>
        <v>0.28789999999999999</v>
      </c>
    </row>
    <row r="15" spans="1:13" ht="15.5">
      <c r="A15" s="1">
        <v>12</v>
      </c>
      <c r="B15" s="10">
        <f>SGPEIori!B15/150</f>
        <v>7.0133333333333336</v>
      </c>
      <c r="C15" s="10">
        <f>SGPEIori!C15/300</f>
        <v>6.63</v>
      </c>
      <c r="D15" s="10">
        <f>SGPEIori!D15/300</f>
        <v>8.3633333333333333</v>
      </c>
      <c r="E15" s="10">
        <f>SGPEIori!E15/1000</f>
        <v>7.75</v>
      </c>
      <c r="F15" s="10">
        <f>SGPEIori!F15/1000</f>
        <v>8.3290000000000006</v>
      </c>
      <c r="G15" s="10"/>
      <c r="H15">
        <v>12</v>
      </c>
      <c r="I15" s="14">
        <f>SGPEIori!I15/1500</f>
        <v>0.28199999999999997</v>
      </c>
      <c r="J15" s="14">
        <f>SGPEIori!J15/1500</f>
        <v>0.22</v>
      </c>
      <c r="K15" s="14">
        <f>SGPEIori!K15/1500</f>
        <v>0.30199999999999999</v>
      </c>
      <c r="L15" s="14">
        <f>SGPEIori!L15/10000</f>
        <v>0.26950000000000002</v>
      </c>
      <c r="M15" s="14">
        <f>SGPEIori!M15/10000</f>
        <v>0.2984</v>
      </c>
    </row>
    <row r="16" spans="1:13" ht="15.5">
      <c r="A16" s="1">
        <v>13</v>
      </c>
      <c r="B16" s="10">
        <f>SGPEIori!B16/150</f>
        <v>6.46</v>
      </c>
      <c r="C16" s="10">
        <f>SGPEIori!C16/300</f>
        <v>6.6233333333333331</v>
      </c>
      <c r="D16" s="10">
        <f>SGPEIori!D16/300</f>
        <v>7.87</v>
      </c>
      <c r="E16" s="10">
        <f>SGPEIori!E16/1000</f>
        <v>7.9</v>
      </c>
      <c r="F16" s="10">
        <f>SGPEIori!F16/1000</f>
        <v>8.1760000000000002</v>
      </c>
      <c r="G16" s="10"/>
      <c r="H16">
        <v>13</v>
      </c>
      <c r="I16" s="14">
        <f>SGPEIori!I16/1500</f>
        <v>0.216</v>
      </c>
      <c r="J16" s="14">
        <f>SGPEIori!J16/1500</f>
        <v>0.20133333333333334</v>
      </c>
      <c r="K16" s="14">
        <f>SGPEIori!K16/1500</f>
        <v>0.22933333333333333</v>
      </c>
      <c r="L16" s="14">
        <f>SGPEIori!L16/10000</f>
        <v>0.27479999999999999</v>
      </c>
      <c r="M16" s="14">
        <f>SGPEIori!M16/10000</f>
        <v>0.2762</v>
      </c>
    </row>
    <row r="17" spans="1:13" ht="15.5">
      <c r="A17" s="1">
        <v>14</v>
      </c>
      <c r="B17" s="10">
        <f>SGPEIori!B17/150</f>
        <v>6.206666666666667</v>
      </c>
      <c r="C17" s="10">
        <f>SGPEIori!C17/300</f>
        <v>7.14</v>
      </c>
      <c r="D17" s="10">
        <f>SGPEIori!D17/300</f>
        <v>7.9</v>
      </c>
      <c r="E17" s="10">
        <f>SGPEIori!E17/1000</f>
        <v>7.859</v>
      </c>
      <c r="F17" s="10">
        <f>SGPEIori!F17/1000</f>
        <v>8.1069999999999993</v>
      </c>
      <c r="G17" s="10"/>
      <c r="H17">
        <v>14</v>
      </c>
      <c r="I17" s="14">
        <f>SGPEIori!I17/1500</f>
        <v>0.19133333333333333</v>
      </c>
      <c r="J17" s="14">
        <f>SGPEIori!J17/1500</f>
        <v>0.21066666666666667</v>
      </c>
      <c r="K17" s="14">
        <f>SGPEIori!K17/1500</f>
        <v>0.28266666666666668</v>
      </c>
      <c r="L17" s="14">
        <f>SGPEIori!L17/10000</f>
        <v>0.2954</v>
      </c>
      <c r="M17" s="14">
        <f>SGPEIori!M17/10000</f>
        <v>0.26860000000000001</v>
      </c>
    </row>
    <row r="18" spans="1:13" ht="15.5">
      <c r="A18" s="1">
        <v>15</v>
      </c>
      <c r="B18" s="10">
        <f>SGPEIori!B18/150</f>
        <v>5.6933333333333334</v>
      </c>
      <c r="C18" s="10">
        <f>SGPEIori!C18/300</f>
        <v>7.62</v>
      </c>
      <c r="D18" s="10">
        <f>SGPEIori!D18/300</f>
        <v>7.793333333333333</v>
      </c>
      <c r="E18" s="10">
        <f>SGPEIori!E18/1000</f>
        <v>8.0690000000000008</v>
      </c>
      <c r="F18" s="10">
        <f>SGPEIori!F18/1000</f>
        <v>8.7149999999999999</v>
      </c>
      <c r="G18" s="10"/>
      <c r="H18">
        <v>15</v>
      </c>
      <c r="I18" s="14">
        <f>SGPEIori!I18/1500</f>
        <v>0.30066666666666669</v>
      </c>
      <c r="J18" s="14">
        <f>SGPEIori!J18/1500</f>
        <v>6.2666666666666662E-2</v>
      </c>
      <c r="K18" s="14">
        <f>SGPEIori!K18/1500</f>
        <v>0.19866666666666666</v>
      </c>
      <c r="L18" s="14">
        <f>SGPEIori!L18/10000</f>
        <v>0.253</v>
      </c>
      <c r="M18" s="14">
        <f>SGPEIori!M18/10000</f>
        <v>0.28270000000000001</v>
      </c>
    </row>
    <row r="19" spans="1:13" ht="15.5">
      <c r="A19" s="1">
        <v>16</v>
      </c>
      <c r="B19" s="10">
        <f>SGPEIori!B19/150</f>
        <v>9.2333333333333325</v>
      </c>
      <c r="C19" s="10">
        <f>SGPEIori!C19/300</f>
        <v>7.37</v>
      </c>
      <c r="D19" s="10">
        <f>SGPEIori!D19/300</f>
        <v>7.3366666666666669</v>
      </c>
      <c r="E19" s="10">
        <f>SGPEIori!E19/1000</f>
        <v>8.2029999999999994</v>
      </c>
      <c r="F19" s="10">
        <f>SGPEIori!F19/1000</f>
        <v>8.5350000000000001</v>
      </c>
      <c r="G19" s="10"/>
      <c r="H19">
        <v>16</v>
      </c>
      <c r="I19" s="14">
        <f>SGPEIori!I19/1500</f>
        <v>0.16266666666666665</v>
      </c>
      <c r="J19" s="14">
        <f>SGPEIori!J19/1500</f>
        <v>0.17933333333333334</v>
      </c>
      <c r="K19" s="14">
        <f>SGPEIori!K19/1500</f>
        <v>0.20200000000000001</v>
      </c>
      <c r="L19" s="14">
        <f>SGPEIori!L19/10000</f>
        <v>0.2621</v>
      </c>
      <c r="M19" s="14">
        <f>SGPEIori!M19/10000</f>
        <v>0.27379999999999999</v>
      </c>
    </row>
    <row r="20" spans="1:13" ht="15.5">
      <c r="A20" s="1">
        <v>17</v>
      </c>
      <c r="B20" s="10">
        <f>SGPEIori!B20/150</f>
        <v>7.36</v>
      </c>
      <c r="C20" s="10">
        <f>SGPEIori!C20/300</f>
        <v>8.3633333333333333</v>
      </c>
      <c r="D20" s="10">
        <f>SGPEIori!D20/300</f>
        <v>8.0766666666666662</v>
      </c>
      <c r="E20" s="10">
        <f>SGPEIori!E20/1000</f>
        <v>8.1530000000000005</v>
      </c>
      <c r="F20" s="10">
        <f>SGPEIori!F20/1000</f>
        <v>8.7240000000000002</v>
      </c>
      <c r="G20" s="10"/>
      <c r="H20">
        <v>17</v>
      </c>
      <c r="I20" s="14">
        <f>SGPEIori!I20/1500</f>
        <v>4.5999999999999999E-2</v>
      </c>
      <c r="J20" s="14">
        <f>SGPEIori!J20/1500</f>
        <v>0.22600000000000001</v>
      </c>
      <c r="K20" s="14">
        <f>SGPEIori!K20/1500</f>
        <v>0.19933333333333333</v>
      </c>
      <c r="L20" s="14">
        <f>SGPEIori!L20/10000</f>
        <v>0.2064</v>
      </c>
      <c r="M20" s="14">
        <f>SGPEIori!M20/10000</f>
        <v>0.25190000000000001</v>
      </c>
    </row>
    <row r="21" spans="1:13" ht="15.5">
      <c r="A21" s="1">
        <v>18</v>
      </c>
      <c r="B21" s="10">
        <f>SGPEIori!B21/150</f>
        <v>6.253333333333333</v>
      </c>
      <c r="C21" s="10">
        <f>SGPEIori!C21/300</f>
        <v>7.1466666666666665</v>
      </c>
      <c r="D21" s="10">
        <f>SGPEIori!D21/300</f>
        <v>7.67</v>
      </c>
      <c r="E21" s="10">
        <f>SGPEIori!E21/1000</f>
        <v>8.1010000000000009</v>
      </c>
      <c r="F21" s="10">
        <f>SGPEIori!F21/1000</f>
        <v>8.4760000000000009</v>
      </c>
      <c r="G21" s="10"/>
      <c r="H21">
        <v>18</v>
      </c>
      <c r="I21" s="14">
        <f>SGPEIori!I21/1500</f>
        <v>0.158</v>
      </c>
      <c r="J21" s="14">
        <f>SGPEIori!J21/1500</f>
        <v>0.34666666666666668</v>
      </c>
      <c r="K21" s="14">
        <f>SGPEIori!K21/1500</f>
        <v>0.12666666666666668</v>
      </c>
      <c r="L21" s="14">
        <f>SGPEIori!L21/10000</f>
        <v>0.25519999999999998</v>
      </c>
      <c r="M21" s="14">
        <f>SGPEIori!M21/10000</f>
        <v>0.3</v>
      </c>
    </row>
    <row r="22" spans="1:13" ht="15.5">
      <c r="A22" s="1">
        <v>19</v>
      </c>
      <c r="B22" s="10">
        <f>SGPEIori!B22/150</f>
        <v>6.4066666666666663</v>
      </c>
      <c r="C22" s="10">
        <f>SGPEIori!C22/300</f>
        <v>6.833333333333333</v>
      </c>
      <c r="D22" s="10">
        <f>SGPEIori!D22/300</f>
        <v>7.6966666666666663</v>
      </c>
      <c r="E22" s="10">
        <f>SGPEIori!E22/1000</f>
        <v>8.48</v>
      </c>
      <c r="F22" s="10">
        <f>SGPEIori!F22/1000</f>
        <v>8.4640000000000004</v>
      </c>
      <c r="G22" s="10"/>
      <c r="H22">
        <v>19</v>
      </c>
      <c r="I22" s="14">
        <f>SGPEIori!I22/1500</f>
        <v>0.22666666666666666</v>
      </c>
      <c r="J22" s="14">
        <f>SGPEIori!J22/1500</f>
        <v>0.29666666666666669</v>
      </c>
      <c r="K22" s="14">
        <f>SGPEIori!K22/1500</f>
        <v>0.21866666666666668</v>
      </c>
      <c r="L22" s="14">
        <f>SGPEIori!L22/10000</f>
        <v>0.26090000000000002</v>
      </c>
      <c r="M22" s="14">
        <f>SGPEIori!M22/10000</f>
        <v>0.27479999999999999</v>
      </c>
    </row>
    <row r="23" spans="1:13" ht="15.5">
      <c r="A23" s="1">
        <v>20</v>
      </c>
      <c r="B23" s="10">
        <f>SGPEIori!B23/150</f>
        <v>7.1</v>
      </c>
      <c r="C23" s="10">
        <f>SGPEIori!C23/300</f>
        <v>7.8</v>
      </c>
      <c r="D23" s="10">
        <f>SGPEIori!D23/300</f>
        <v>7.1633333333333331</v>
      </c>
      <c r="E23" s="10">
        <f>SGPEIori!E23/1000</f>
        <v>8.125</v>
      </c>
      <c r="F23" s="10">
        <f>SGPEIori!F23/1000</f>
        <v>8.4960000000000004</v>
      </c>
      <c r="G23" s="10"/>
      <c r="H23">
        <v>20</v>
      </c>
      <c r="I23" s="14">
        <f>SGPEIori!I23/1500</f>
        <v>0.40066666666666667</v>
      </c>
      <c r="J23" s="14">
        <f>SGPEIori!J23/1500</f>
        <v>0.29399999999999998</v>
      </c>
      <c r="K23" s="14">
        <f>SGPEIori!K23/1500</f>
        <v>0.35399999999999998</v>
      </c>
      <c r="L23" s="14">
        <f>SGPEIori!L23/10000</f>
        <v>0.2429</v>
      </c>
      <c r="M23" s="14">
        <f>SGPEIori!M23/10000</f>
        <v>0.30259999999999998</v>
      </c>
    </row>
    <row r="24" spans="1:13" ht="15.5">
      <c r="A24" s="1">
        <v>21</v>
      </c>
      <c r="B24" s="10">
        <f>SGPEIori!B24/150</f>
        <v>5.6333333333333337</v>
      </c>
      <c r="C24" s="10">
        <f>SGPEIori!C24/300</f>
        <v>7.5933333333333337</v>
      </c>
      <c r="D24" s="10">
        <f>SGPEIori!D24/300</f>
        <v>8.01</v>
      </c>
      <c r="E24" s="10">
        <f>SGPEIori!E24/1000</f>
        <v>8.4710000000000001</v>
      </c>
      <c r="F24" s="10">
        <f>SGPEIori!F24/1000</f>
        <v>8.8689999999999998</v>
      </c>
      <c r="G24" s="10"/>
      <c r="H24">
        <v>21</v>
      </c>
      <c r="I24" s="14">
        <f>SGPEIori!I24/1500</f>
        <v>0.41199999999999998</v>
      </c>
      <c r="J24" s="14">
        <f>SGPEIori!J24/1500</f>
        <v>0.22</v>
      </c>
      <c r="K24" s="14">
        <f>SGPEIori!K24/1500</f>
        <v>0.26</v>
      </c>
      <c r="L24" s="14">
        <f>SGPEIori!L24/10000</f>
        <v>0.2893</v>
      </c>
      <c r="M24" s="14">
        <f>SGPEIori!M24/10000</f>
        <v>0.30940000000000001</v>
      </c>
    </row>
    <row r="25" spans="1:13" ht="15.5">
      <c r="A25" s="1">
        <v>22</v>
      </c>
      <c r="B25" s="10">
        <f>SGPEIori!B25/150</f>
        <v>8.48</v>
      </c>
      <c r="C25" s="10">
        <f>SGPEIori!C25/300</f>
        <v>8.5533333333333328</v>
      </c>
      <c r="D25" s="10">
        <f>SGPEIori!D25/300</f>
        <v>8.69</v>
      </c>
      <c r="E25" s="10">
        <f>SGPEIori!E25/1000</f>
        <v>8.4629999999999992</v>
      </c>
      <c r="F25" s="10">
        <f>SGPEIori!F25/1000</f>
        <v>8.7029999999999994</v>
      </c>
      <c r="G25" s="10"/>
      <c r="H25">
        <v>22</v>
      </c>
      <c r="I25" s="14">
        <f>SGPEIori!I25/1500</f>
        <v>0.45866666666666667</v>
      </c>
      <c r="J25" s="14">
        <f>SGPEIori!J25/1500</f>
        <v>0.28999999999999998</v>
      </c>
      <c r="K25" s="14">
        <f>SGPEIori!K25/1500</f>
        <v>0.34533333333333333</v>
      </c>
      <c r="L25" s="14">
        <f>SGPEIori!L25/10000</f>
        <v>0.26979999999999998</v>
      </c>
      <c r="M25" s="14">
        <f>SGPEIori!M25/10000</f>
        <v>0.29020000000000001</v>
      </c>
    </row>
    <row r="26" spans="1:13" ht="15.5">
      <c r="A26" s="1">
        <v>23</v>
      </c>
      <c r="B26" s="10">
        <f>SGPEIori!B26/150</f>
        <v>6.8733333333333331</v>
      </c>
      <c r="C26" s="10">
        <f>SGPEIori!C26/300</f>
        <v>8.0833333333333339</v>
      </c>
      <c r="D26" s="10">
        <f>SGPEIori!D26/300</f>
        <v>7.9266666666666667</v>
      </c>
      <c r="E26" s="10">
        <f>SGPEIori!E26/1000</f>
        <v>8.4760000000000009</v>
      </c>
      <c r="F26" s="10">
        <f>SGPEIori!F26/1000</f>
        <v>8.7530000000000001</v>
      </c>
      <c r="G26" s="10"/>
      <c r="H26">
        <v>23</v>
      </c>
      <c r="I26" s="14">
        <f>SGPEIori!I26/1500</f>
        <v>0.23333333333333334</v>
      </c>
      <c r="J26" s="14">
        <f>SGPEIori!J26/1500</f>
        <v>0.374</v>
      </c>
      <c r="K26" s="14">
        <f>SGPEIori!K26/1500</f>
        <v>0.36333333333333334</v>
      </c>
      <c r="L26" s="14">
        <f>SGPEIori!L26/10000</f>
        <v>0.26429999999999998</v>
      </c>
      <c r="M26" s="14">
        <f>SGPEIori!M26/10000</f>
        <v>0.28910000000000002</v>
      </c>
    </row>
    <row r="27" spans="1:13" ht="15.5">
      <c r="A27" s="1">
        <v>24</v>
      </c>
      <c r="B27" s="10">
        <f>SGPEIori!B27/150</f>
        <v>6.94</v>
      </c>
      <c r="C27" s="10">
        <f>SGPEIori!C27/300</f>
        <v>7.24</v>
      </c>
      <c r="D27" s="10">
        <f>SGPEIori!D27/300</f>
        <v>8.1833333333333336</v>
      </c>
      <c r="E27" s="10">
        <f>SGPEIori!E27/1000</f>
        <v>8.4429999999999996</v>
      </c>
      <c r="F27" s="10">
        <f>SGPEIori!F27/1000</f>
        <v>8.7249999999999996</v>
      </c>
      <c r="G27" s="10"/>
      <c r="H27">
        <v>24</v>
      </c>
      <c r="I27" s="14">
        <f>SGPEIori!I27/1500</f>
        <v>0.25666666666666665</v>
      </c>
      <c r="J27" s="14">
        <f>SGPEIori!J27/1500</f>
        <v>0.15866666666666668</v>
      </c>
      <c r="K27" s="14">
        <f>SGPEIori!K27/1500</f>
        <v>0.34</v>
      </c>
      <c r="L27" s="14">
        <f>SGPEIori!L27/10000</f>
        <v>0.27050000000000002</v>
      </c>
      <c r="M27" s="14">
        <f>SGPEIori!M27/10000</f>
        <v>0.34379999999999999</v>
      </c>
    </row>
    <row r="28" spans="1:13" ht="15.5">
      <c r="A28" s="1">
        <v>25</v>
      </c>
      <c r="B28" s="10">
        <f>SGPEIori!B28/150</f>
        <v>6.9533333333333331</v>
      </c>
      <c r="C28" s="10">
        <f>SGPEIori!C28/300</f>
        <v>7.2566666666666668</v>
      </c>
      <c r="D28" s="10">
        <f>SGPEIori!D28/300</f>
        <v>7.45</v>
      </c>
      <c r="E28" s="10">
        <f>SGPEIori!E28/1000</f>
        <v>8.298</v>
      </c>
      <c r="F28" s="10">
        <f>SGPEIori!F28/1000</f>
        <v>8.9860000000000007</v>
      </c>
      <c r="G28" s="10"/>
      <c r="H28">
        <v>25</v>
      </c>
      <c r="I28" s="14">
        <f>SGPEIori!I28/1500</f>
        <v>0.13466666666666666</v>
      </c>
      <c r="J28" s="14">
        <f>SGPEIori!J28/1500</f>
        <v>0.21666666666666667</v>
      </c>
      <c r="K28" s="14">
        <f>SGPEIori!K28/1500</f>
        <v>0.36466666666666664</v>
      </c>
      <c r="L28" s="14">
        <f>SGPEIori!L28/10000</f>
        <v>0.2339</v>
      </c>
      <c r="M28" s="14">
        <f>SGPEIori!M28/10000</f>
        <v>0.29920000000000002</v>
      </c>
    </row>
    <row r="29" spans="1:13" ht="15.5">
      <c r="A29" s="1">
        <v>26</v>
      </c>
      <c r="B29" s="10">
        <f>SGPEIori!B29/150</f>
        <v>7.206666666666667</v>
      </c>
      <c r="C29" s="10">
        <f>SGPEIori!C29/300</f>
        <v>8.2333333333333325</v>
      </c>
      <c r="D29" s="10">
        <f>SGPEIori!D29/300</f>
        <v>7.49</v>
      </c>
      <c r="E29" s="10">
        <f>SGPEIori!E29/1000</f>
        <v>8.7309999999999999</v>
      </c>
      <c r="F29" s="10">
        <f>SGPEIori!F29/1000</f>
        <v>8.798</v>
      </c>
      <c r="G29" s="10"/>
      <c r="H29">
        <v>26</v>
      </c>
      <c r="I29" s="14">
        <f>SGPEIori!I29/1500</f>
        <v>0.30933333333333335</v>
      </c>
      <c r="J29" s="14">
        <f>SGPEIori!J29/1500</f>
        <v>8.4000000000000005E-2</v>
      </c>
      <c r="K29" s="14">
        <f>SGPEIori!K29/1500</f>
        <v>0.38733333333333331</v>
      </c>
      <c r="L29" s="14">
        <f>SGPEIori!L29/10000</f>
        <v>0.28349999999999997</v>
      </c>
      <c r="M29" s="14">
        <f>SGPEIori!M29/10000</f>
        <v>0.29970000000000002</v>
      </c>
    </row>
    <row r="30" spans="1:13" ht="15.5">
      <c r="A30" s="1">
        <v>27</v>
      </c>
      <c r="B30" s="10">
        <f>SGPEIori!B30/150</f>
        <v>7.9</v>
      </c>
      <c r="C30" s="10">
        <f>SGPEIori!C30/300</f>
        <v>7.71</v>
      </c>
      <c r="D30" s="10">
        <f>SGPEIori!D30/300</f>
        <v>7.7566666666666668</v>
      </c>
      <c r="E30" s="10">
        <f>SGPEIori!E30/1000</f>
        <v>8.3979999999999997</v>
      </c>
      <c r="F30" s="10">
        <f>SGPEIori!F30/1000</f>
        <v>8.9969999999999999</v>
      </c>
      <c r="G30" s="10"/>
      <c r="H30">
        <v>27</v>
      </c>
      <c r="I30" s="14">
        <f>SGPEIori!I30/1500</f>
        <v>0.224</v>
      </c>
      <c r="J30" s="14">
        <f>SGPEIori!J30/1500</f>
        <v>0.25466666666666665</v>
      </c>
      <c r="K30" s="14">
        <f>SGPEIori!K30/1500</f>
        <v>0.33866666666666667</v>
      </c>
      <c r="L30" s="14">
        <f>SGPEIori!L30/10000</f>
        <v>0.25950000000000001</v>
      </c>
      <c r="M30" s="14">
        <f>SGPEIori!M30/10000</f>
        <v>0.27089999999999997</v>
      </c>
    </row>
    <row r="31" spans="1:13" ht="15.5">
      <c r="A31" s="1">
        <v>28</v>
      </c>
      <c r="B31" s="10">
        <f>SGPEIori!B31/150</f>
        <v>8.3733333333333331</v>
      </c>
      <c r="C31" s="10">
        <f>SGPEIori!C31/300</f>
        <v>8.0566666666666666</v>
      </c>
      <c r="D31" s="10">
        <f>SGPEIori!D31/300</f>
        <v>7.8833333333333337</v>
      </c>
      <c r="E31" s="10">
        <f>SGPEIori!E31/1000</f>
        <v>8.6519999999999992</v>
      </c>
      <c r="F31" s="10">
        <f>SGPEIori!F31/1000</f>
        <v>9.1199999999999992</v>
      </c>
      <c r="G31" s="10"/>
      <c r="H31">
        <v>28</v>
      </c>
      <c r="I31" s="14">
        <f>SGPEIori!I31/1500</f>
        <v>0.40933333333333333</v>
      </c>
      <c r="J31" s="14">
        <f>SGPEIori!J31/1500</f>
        <v>0.34866666666666668</v>
      </c>
      <c r="K31" s="14">
        <f>SGPEIori!K31/1500</f>
        <v>0.26533333333333331</v>
      </c>
      <c r="L31" s="14">
        <f>SGPEIori!L31/10000</f>
        <v>0.26029999999999998</v>
      </c>
      <c r="M31" s="14">
        <f>SGPEIori!M31/10000</f>
        <v>0.28050000000000003</v>
      </c>
    </row>
    <row r="32" spans="1:13" ht="15.5">
      <c r="A32" s="1">
        <v>29</v>
      </c>
      <c r="B32" s="10">
        <f>SGPEIori!B32/150</f>
        <v>7.62</v>
      </c>
      <c r="C32" s="10">
        <f>SGPEIori!C32/300</f>
        <v>9.3633333333333333</v>
      </c>
      <c r="D32" s="10">
        <f>SGPEIori!D32/300</f>
        <v>8.5166666666666675</v>
      </c>
      <c r="E32" s="10">
        <f>SGPEIori!E32/1000</f>
        <v>8.6359999999999992</v>
      </c>
      <c r="F32" s="10">
        <f>SGPEIori!F32/1000</f>
        <v>9.02</v>
      </c>
      <c r="G32" s="10"/>
      <c r="H32">
        <v>29</v>
      </c>
      <c r="I32" s="14">
        <f>SGPEIori!I32/1500</f>
        <v>0.504</v>
      </c>
      <c r="J32" s="14">
        <f>SGPEIori!J32/1500</f>
        <v>6.6666666666666666E-2</v>
      </c>
      <c r="K32" s="14">
        <f>SGPEIori!K32/1500</f>
        <v>0.44466666666666665</v>
      </c>
      <c r="L32" s="14">
        <f>SGPEIori!L32/10000</f>
        <v>0.27039999999999997</v>
      </c>
      <c r="M32" s="14">
        <f>SGPEIori!M32/10000</f>
        <v>0.26550000000000001</v>
      </c>
    </row>
    <row r="33" spans="1:13" ht="15.5">
      <c r="A33" s="1">
        <v>30</v>
      </c>
      <c r="B33" s="10">
        <f>SGPEIori!B33/150</f>
        <v>8.4066666666666663</v>
      </c>
      <c r="C33" s="10">
        <f>SGPEIori!C33/300</f>
        <v>7.456666666666667</v>
      </c>
      <c r="D33" s="10">
        <f>SGPEIori!D33/300</f>
        <v>9.1433333333333326</v>
      </c>
      <c r="E33" s="10">
        <f>SGPEIori!E33/1000</f>
        <v>8.9990000000000006</v>
      </c>
      <c r="F33" s="10">
        <f>SGPEIori!F33/1000</f>
        <v>9.0660000000000007</v>
      </c>
      <c r="G33" s="10"/>
      <c r="H33">
        <v>30</v>
      </c>
      <c r="I33" s="14">
        <f>SGPEIori!I33/1500</f>
        <v>0.22466666666666665</v>
      </c>
      <c r="J33" s="14">
        <f>SGPEIori!J33/1500</f>
        <v>0.26400000000000001</v>
      </c>
      <c r="K33" s="14">
        <f>SGPEIori!K33/1500</f>
        <v>0.34200000000000003</v>
      </c>
      <c r="L33" s="14">
        <f>SGPEIori!L33/10000</f>
        <v>0.28610000000000002</v>
      </c>
      <c r="M33" s="14">
        <f>SGPEIori!M33/10000</f>
        <v>0.2707</v>
      </c>
    </row>
    <row r="34" spans="1:13" ht="15.5">
      <c r="A34" s="1">
        <v>31</v>
      </c>
      <c r="B34" s="10">
        <f>SGPEIori!B34/150</f>
        <v>8.3866666666666667</v>
      </c>
      <c r="C34" s="10">
        <f>SGPEIori!C34/300</f>
        <v>7.9133333333333331</v>
      </c>
      <c r="D34" s="10">
        <f>SGPEIori!D34/300</f>
        <v>8.8699999999999992</v>
      </c>
      <c r="E34" s="10">
        <f>SGPEIori!E34/1000</f>
        <v>8.9079999999999995</v>
      </c>
      <c r="F34" s="10">
        <f>SGPEIori!F34/1000</f>
        <v>8.9169999999999998</v>
      </c>
      <c r="G34" s="10"/>
      <c r="H34">
        <v>31</v>
      </c>
      <c r="I34" s="14">
        <f>SGPEIori!I34/1500</f>
        <v>0.33600000000000002</v>
      </c>
      <c r="J34" s="14">
        <f>SGPEIori!J34/1500</f>
        <v>0.11866666666666667</v>
      </c>
      <c r="K34" s="14">
        <f>SGPEIori!K34/1500</f>
        <v>9.6000000000000002E-2</v>
      </c>
      <c r="L34" s="14">
        <f>SGPEIori!L34/10000</f>
        <v>0.30199999999999999</v>
      </c>
      <c r="M34" s="14">
        <f>SGPEIori!M34/10000</f>
        <v>0.31119999999999998</v>
      </c>
    </row>
    <row r="35" spans="1:13" ht="15.5">
      <c r="A35" s="1">
        <v>32</v>
      </c>
      <c r="B35" s="10">
        <f>SGPEIori!B35/150</f>
        <v>7.6733333333333329</v>
      </c>
      <c r="C35" s="10">
        <f>SGPEIori!C35/300</f>
        <v>8.84</v>
      </c>
      <c r="D35" s="10">
        <f>SGPEIori!D35/300</f>
        <v>9.0066666666666659</v>
      </c>
      <c r="E35" s="10">
        <f>SGPEIori!E35/1000</f>
        <v>8.6959999999999997</v>
      </c>
      <c r="F35" s="10">
        <f>SGPEIori!F35/1000</f>
        <v>9.1890000000000001</v>
      </c>
      <c r="G35" s="10"/>
      <c r="H35">
        <v>32</v>
      </c>
      <c r="I35" s="14">
        <f>SGPEIori!I35/1500</f>
        <v>0</v>
      </c>
      <c r="J35" s="14">
        <f>SGPEIori!J35/1500</f>
        <v>0.25933333333333336</v>
      </c>
      <c r="K35" s="14">
        <f>SGPEIori!K35/1500</f>
        <v>0.36666666666666664</v>
      </c>
      <c r="L35" s="14">
        <f>SGPEIori!L35/10000</f>
        <v>0.31330000000000002</v>
      </c>
      <c r="M35" s="14">
        <f>SGPEIori!M35/10000</f>
        <v>0.27160000000000001</v>
      </c>
    </row>
    <row r="36" spans="1:13" ht="15.5">
      <c r="A36" s="1">
        <v>33</v>
      </c>
      <c r="B36" s="10">
        <f>SGPEIori!B36/150</f>
        <v>7.9333333333333336</v>
      </c>
      <c r="C36" s="10">
        <f>SGPEIori!C36/300</f>
        <v>8.6166666666666671</v>
      </c>
      <c r="D36" s="10">
        <f>SGPEIori!D36/300</f>
        <v>8.4499999999999993</v>
      </c>
      <c r="E36" s="10">
        <f>SGPEIori!E36/1000</f>
        <v>9.1470000000000002</v>
      </c>
      <c r="F36" s="10">
        <f>SGPEIori!F36/1000</f>
        <v>9.1440000000000001</v>
      </c>
      <c r="G36" s="10"/>
      <c r="H36">
        <v>33</v>
      </c>
      <c r="I36" s="14">
        <f>SGPEIori!I36/1500</f>
        <v>0.34533333333333333</v>
      </c>
      <c r="J36" s="14">
        <f>SGPEIori!J36/1500</f>
        <v>0.20933333333333334</v>
      </c>
      <c r="K36" s="14">
        <f>SGPEIori!K36/1500</f>
        <v>0.36399999999999999</v>
      </c>
      <c r="L36" s="14">
        <f>SGPEIori!L36/10000</f>
        <v>0.26989999999999997</v>
      </c>
      <c r="M36" s="14">
        <f>SGPEIori!M36/10000</f>
        <v>0.27100000000000002</v>
      </c>
    </row>
    <row r="37" spans="1:13" ht="15.5">
      <c r="A37" s="1">
        <v>34</v>
      </c>
      <c r="B37" s="10">
        <f>SGPEIori!B37/150</f>
        <v>6.5533333333333337</v>
      </c>
      <c r="C37" s="10">
        <f>SGPEIori!C37/300</f>
        <v>7.36</v>
      </c>
      <c r="D37" s="10">
        <f>SGPEIori!D37/300</f>
        <v>8.4766666666666666</v>
      </c>
      <c r="E37" s="10">
        <f>SGPEIori!E37/1000</f>
        <v>9.1660000000000004</v>
      </c>
      <c r="F37" s="10">
        <f>SGPEIori!F37/1000</f>
        <v>9.0749999999999993</v>
      </c>
      <c r="G37" s="10"/>
      <c r="H37">
        <v>34</v>
      </c>
      <c r="I37" s="14">
        <f>SGPEIori!I37/1500</f>
        <v>0.28866666666666668</v>
      </c>
      <c r="J37" s="14">
        <f>SGPEIori!J37/1500</f>
        <v>0.20466666666666666</v>
      </c>
      <c r="K37" s="14">
        <f>SGPEIori!K37/1500</f>
        <v>0.26800000000000002</v>
      </c>
      <c r="L37" s="14">
        <f>SGPEIori!L37/10000</f>
        <v>0.31290000000000001</v>
      </c>
      <c r="M37" s="14">
        <f>SGPEIori!M37/10000</f>
        <v>0.3221</v>
      </c>
    </row>
    <row r="38" spans="1:13" ht="15.5">
      <c r="A38" s="1">
        <v>35</v>
      </c>
      <c r="B38" s="10">
        <f>SGPEIori!B38/150</f>
        <v>7.1066666666666665</v>
      </c>
      <c r="C38" s="10">
        <f>SGPEIori!C38/300</f>
        <v>8.9833333333333325</v>
      </c>
      <c r="D38" s="10">
        <f>SGPEIori!D38/300</f>
        <v>7.97</v>
      </c>
      <c r="E38" s="10">
        <f>SGPEIori!E38/1000</f>
        <v>8.9629999999999992</v>
      </c>
      <c r="F38" s="10">
        <f>SGPEIori!F38/1000</f>
        <v>9.4489999999999998</v>
      </c>
      <c r="G38" s="10"/>
      <c r="H38">
        <v>35</v>
      </c>
      <c r="I38" s="14">
        <f>SGPEIori!I38/1500</f>
        <v>0.33533333333333332</v>
      </c>
      <c r="J38" s="14">
        <f>SGPEIori!J38/1500</f>
        <v>0.39933333333333332</v>
      </c>
      <c r="K38" s="14">
        <f>SGPEIori!K38/1500</f>
        <v>0.25</v>
      </c>
      <c r="L38" s="14">
        <f>SGPEIori!L38/10000</f>
        <v>0.26619999999999999</v>
      </c>
      <c r="M38" s="14">
        <f>SGPEIori!M38/10000</f>
        <v>0.30120000000000002</v>
      </c>
    </row>
    <row r="39" spans="1:13" ht="15.5">
      <c r="A39" s="1">
        <v>36</v>
      </c>
      <c r="B39" s="10">
        <f>SGPEIori!B39/150</f>
        <v>8.1866666666666674</v>
      </c>
      <c r="C39" s="10">
        <f>SGPEIori!C39/300</f>
        <v>9.5466666666666669</v>
      </c>
      <c r="D39" s="10">
        <f>SGPEIori!D39/300</f>
        <v>7.96</v>
      </c>
      <c r="E39" s="10">
        <f>SGPEIori!E39/1000</f>
        <v>9.1370000000000005</v>
      </c>
      <c r="F39" s="10">
        <f>SGPEIori!F39/1000</f>
        <v>9.375</v>
      </c>
      <c r="G39" s="10"/>
      <c r="H39">
        <v>36</v>
      </c>
      <c r="I39" s="14">
        <f>SGPEIori!I39/1500</f>
        <v>0.65666666666666662</v>
      </c>
      <c r="J39" s="14">
        <f>SGPEIori!J39/1500</f>
        <v>0.25266666666666665</v>
      </c>
      <c r="K39" s="14">
        <f>SGPEIori!K39/1500</f>
        <v>0.37266666666666665</v>
      </c>
      <c r="L39" s="14">
        <f>SGPEIori!L39/10000</f>
        <v>0.2661</v>
      </c>
      <c r="M39" s="14">
        <f>SGPEIori!M39/10000</f>
        <v>0.2999</v>
      </c>
    </row>
    <row r="40" spans="1:13" ht="15.5">
      <c r="A40" s="1">
        <v>37</v>
      </c>
      <c r="B40" s="10">
        <f>SGPEIori!B40/150</f>
        <v>8.7200000000000006</v>
      </c>
      <c r="C40" s="10">
        <f>SGPEIori!C40/300</f>
        <v>8.2899999999999991</v>
      </c>
      <c r="D40" s="10">
        <f>SGPEIori!D40/300</f>
        <v>8.1133333333333333</v>
      </c>
      <c r="E40" s="10">
        <f>SGPEIori!E40/1000</f>
        <v>9.2810000000000006</v>
      </c>
      <c r="F40" s="10">
        <f>SGPEIori!F40/1000</f>
        <v>9.0180000000000007</v>
      </c>
      <c r="G40" s="10"/>
      <c r="H40">
        <v>37</v>
      </c>
      <c r="I40" s="14">
        <f>SGPEIori!I40/1500</f>
        <v>0.12933333333333333</v>
      </c>
      <c r="J40" s="14">
        <f>SGPEIori!J40/1500</f>
        <v>0.254</v>
      </c>
      <c r="K40" s="14">
        <f>SGPEIori!K40/1500</f>
        <v>1.8666666666666668E-2</v>
      </c>
      <c r="L40" s="14">
        <f>SGPEIori!L40/10000</f>
        <v>0.25619999999999998</v>
      </c>
      <c r="M40" s="14">
        <f>SGPEIori!M40/10000</f>
        <v>0.2722</v>
      </c>
    </row>
    <row r="41" spans="1:13" ht="15.5">
      <c r="A41" s="1">
        <v>38</v>
      </c>
      <c r="B41" s="10">
        <f>SGPEIori!B41/150</f>
        <v>8.3733333333333331</v>
      </c>
      <c r="C41" s="10">
        <f>SGPEIori!C41/300</f>
        <v>7.706666666666667</v>
      </c>
      <c r="D41" s="10">
        <f>SGPEIori!D41/300</f>
        <v>9.17</v>
      </c>
      <c r="E41" s="10">
        <f>SGPEIori!E41/1000</f>
        <v>9.5210000000000008</v>
      </c>
      <c r="F41" s="10">
        <f>SGPEIori!F41/1000</f>
        <v>9.56</v>
      </c>
      <c r="G41" s="10"/>
      <c r="H41">
        <v>38</v>
      </c>
      <c r="I41" s="14">
        <f>SGPEIori!I41/1500</f>
        <v>0.27266666666666667</v>
      </c>
      <c r="J41" s="14">
        <f>SGPEIori!J41/1500</f>
        <v>0.19466666666666665</v>
      </c>
      <c r="K41" s="14">
        <f>SGPEIori!K41/1500</f>
        <v>0.19600000000000001</v>
      </c>
      <c r="L41" s="14">
        <f>SGPEIori!L41/10000</f>
        <v>0.28570000000000001</v>
      </c>
      <c r="M41" s="14">
        <f>SGPEIori!M41/10000</f>
        <v>0.29520000000000002</v>
      </c>
    </row>
    <row r="42" spans="1:13" ht="15.5">
      <c r="A42" s="1">
        <v>39</v>
      </c>
      <c r="B42" s="10">
        <f>SGPEIori!B42/150</f>
        <v>8.86</v>
      </c>
      <c r="C42" s="10">
        <f>SGPEIori!C42/300</f>
        <v>8.6999999999999993</v>
      </c>
      <c r="D42" s="10">
        <f>SGPEIori!D42/300</f>
        <v>8.6133333333333333</v>
      </c>
      <c r="E42" s="10">
        <f>SGPEIori!E42/1000</f>
        <v>9.2149999999999999</v>
      </c>
      <c r="F42" s="10">
        <f>SGPEIori!F42/1000</f>
        <v>9.4700000000000006</v>
      </c>
      <c r="G42" s="10"/>
      <c r="H42">
        <v>39</v>
      </c>
      <c r="I42" s="14">
        <f>SGPEIori!I42/1500</f>
        <v>0.34333333333333332</v>
      </c>
      <c r="J42" s="14">
        <f>SGPEIori!J42/1500</f>
        <v>0.23333333333333334</v>
      </c>
      <c r="K42" s="14">
        <f>SGPEIori!K42/1500</f>
        <v>0.40933333333333333</v>
      </c>
      <c r="L42" s="14">
        <f>SGPEIori!L42/10000</f>
        <v>0.26040000000000002</v>
      </c>
      <c r="M42" s="14">
        <f>SGPEIori!M42/10000</f>
        <v>0.30640000000000001</v>
      </c>
    </row>
    <row r="43" spans="1:13" ht="15.5">
      <c r="A43" s="1">
        <v>40</v>
      </c>
      <c r="B43" s="10">
        <f>SGPEIori!B43/150</f>
        <v>8.98</v>
      </c>
      <c r="C43" s="10">
        <f>SGPEIori!C43/300</f>
        <v>7.8433333333333337</v>
      </c>
      <c r="D43" s="10">
        <f>SGPEIori!D43/300</f>
        <v>8.5033333333333339</v>
      </c>
      <c r="E43" s="10">
        <f>SGPEIori!E43/1000</f>
        <v>9.4019999999999992</v>
      </c>
      <c r="F43" s="10">
        <f>SGPEIori!F43/1000</f>
        <v>9.7460000000000004</v>
      </c>
      <c r="G43" s="10"/>
      <c r="H43">
        <v>40</v>
      </c>
      <c r="I43" s="14">
        <f>SGPEIori!I43/1500</f>
        <v>0.21666666666666667</v>
      </c>
      <c r="J43" s="14">
        <f>SGPEIori!J43/1500</f>
        <v>0.23333333333333334</v>
      </c>
      <c r="K43" s="14">
        <f>SGPEIori!K43/1500</f>
        <v>0.31933333333333336</v>
      </c>
      <c r="L43" s="14">
        <f>SGPEIori!L43/10000</f>
        <v>0.27689999999999998</v>
      </c>
      <c r="M43" s="14">
        <f>SGPEIori!M43/10000</f>
        <v>0.3019</v>
      </c>
    </row>
    <row r="44" spans="1:13" ht="15.5">
      <c r="A44" s="1">
        <v>41</v>
      </c>
      <c r="B44" s="10">
        <f>SGPEIori!B44/150</f>
        <v>8.293333333333333</v>
      </c>
      <c r="C44" s="10">
        <f>SGPEIori!C44/300</f>
        <v>9.2200000000000006</v>
      </c>
      <c r="D44" s="10">
        <f>SGPEIori!D44/300</f>
        <v>8.2833333333333332</v>
      </c>
      <c r="E44" s="10">
        <f>SGPEIori!E44/1000</f>
        <v>9.6300000000000008</v>
      </c>
      <c r="F44" s="10">
        <f>SGPEIori!F44/1000</f>
        <v>9.6120000000000001</v>
      </c>
      <c r="G44" s="10"/>
      <c r="H44">
        <v>41</v>
      </c>
      <c r="I44" s="14">
        <f>SGPEIori!I44/1500</f>
        <v>0.37733333333333335</v>
      </c>
      <c r="J44" s="14">
        <f>SGPEIori!J44/1500</f>
        <v>0.246</v>
      </c>
      <c r="K44" s="14">
        <f>SGPEIori!K44/1500</f>
        <v>0.30866666666666664</v>
      </c>
      <c r="L44" s="14">
        <f>SGPEIori!L44/10000</f>
        <v>0.28060000000000002</v>
      </c>
      <c r="M44" s="14">
        <f>SGPEIori!M44/10000</f>
        <v>0.2913</v>
      </c>
    </row>
    <row r="45" spans="1:13" ht="15.5">
      <c r="A45" s="1">
        <v>42</v>
      </c>
      <c r="B45" s="10">
        <f>SGPEIori!B45/150</f>
        <v>8.9066666666666663</v>
      </c>
      <c r="C45" s="10">
        <f>SGPEIori!C45/300</f>
        <v>8.6966666666666672</v>
      </c>
      <c r="D45" s="10">
        <f>SGPEIori!D45/300</f>
        <v>9.5366666666666671</v>
      </c>
      <c r="E45" s="10">
        <f>SGPEIori!E45/1000</f>
        <v>9.468</v>
      </c>
      <c r="F45" s="10">
        <f>SGPEIori!F45/1000</f>
        <v>9.6869999999999994</v>
      </c>
      <c r="G45" s="10"/>
      <c r="H45">
        <v>42</v>
      </c>
      <c r="I45" s="14">
        <f>SGPEIori!I45/1500</f>
        <v>0.35666666666666669</v>
      </c>
      <c r="J45" s="14">
        <f>SGPEIori!J45/1500</f>
        <v>0.39466666666666667</v>
      </c>
      <c r="K45" s="14">
        <f>SGPEIori!K45/1500</f>
        <v>0.32866666666666666</v>
      </c>
      <c r="L45" s="14">
        <f>SGPEIori!L45/10000</f>
        <v>0.29749999999999999</v>
      </c>
      <c r="M45" s="14">
        <f>SGPEIori!M45/10000</f>
        <v>0.29970000000000002</v>
      </c>
    </row>
    <row r="46" spans="1:13" ht="15.5">
      <c r="A46" s="1">
        <v>43</v>
      </c>
      <c r="B46" s="10">
        <f>SGPEIori!B46/150</f>
        <v>5.9533333333333331</v>
      </c>
      <c r="C46" s="10">
        <f>SGPEIori!C46/300</f>
        <v>8.75</v>
      </c>
      <c r="D46" s="10">
        <f>SGPEIori!D46/300</f>
        <v>9.0733333333333341</v>
      </c>
      <c r="E46" s="10">
        <f>SGPEIori!E46/1000</f>
        <v>9.6289999999999996</v>
      </c>
      <c r="F46" s="10">
        <f>SGPEIori!F46/1000</f>
        <v>9.7910000000000004</v>
      </c>
      <c r="G46" s="10"/>
      <c r="H46">
        <v>43</v>
      </c>
      <c r="I46" s="14">
        <f>SGPEIori!I46/1500</f>
        <v>2.7333333333333334E-2</v>
      </c>
      <c r="J46" s="14">
        <f>SGPEIori!J46/1500</f>
        <v>0.26733333333333331</v>
      </c>
      <c r="K46" s="14">
        <f>SGPEIori!K46/1500</f>
        <v>0.38600000000000001</v>
      </c>
      <c r="L46" s="14">
        <f>SGPEIori!L46/10000</f>
        <v>0.28820000000000001</v>
      </c>
      <c r="M46" s="14">
        <f>SGPEIori!M46/10000</f>
        <v>0.28470000000000001</v>
      </c>
    </row>
    <row r="47" spans="1:13" ht="15.5">
      <c r="A47" s="1">
        <v>44</v>
      </c>
      <c r="B47" s="10">
        <f>SGPEIori!B47/150</f>
        <v>8.1866666666666674</v>
      </c>
      <c r="C47" s="10">
        <f>SGPEIori!C47/300</f>
        <v>10.303333333333333</v>
      </c>
      <c r="D47" s="10">
        <f>SGPEIori!D47/300</f>
        <v>8.8633333333333333</v>
      </c>
      <c r="E47" s="10">
        <f>SGPEIori!E47/1000</f>
        <v>9.6199999999999992</v>
      </c>
      <c r="F47" s="10">
        <f>SGPEIori!F47/1000</f>
        <v>10.048</v>
      </c>
      <c r="G47" s="10"/>
      <c r="H47">
        <v>44</v>
      </c>
      <c r="I47" s="14">
        <f>SGPEIori!I47/1500</f>
        <v>0.36666666666666664</v>
      </c>
      <c r="J47" s="14">
        <f>SGPEIori!J47/1500</f>
        <v>0.35599999999999998</v>
      </c>
      <c r="K47" s="14">
        <f>SGPEIori!K47/1500</f>
        <v>0.31666666666666665</v>
      </c>
      <c r="L47" s="14">
        <f>SGPEIori!L47/10000</f>
        <v>0.2863</v>
      </c>
      <c r="M47" s="14">
        <f>SGPEIori!M47/10000</f>
        <v>0.28739999999999999</v>
      </c>
    </row>
    <row r="48" spans="1:13" ht="15.5">
      <c r="A48" s="1">
        <v>45</v>
      </c>
      <c r="B48" s="10">
        <f>SGPEIori!B48/150</f>
        <v>8.5399999999999991</v>
      </c>
      <c r="C48" s="10">
        <f>SGPEIori!C48/300</f>
        <v>9.3266666666666662</v>
      </c>
      <c r="D48" s="10">
        <f>SGPEIori!D48/300</f>
        <v>9.14</v>
      </c>
      <c r="E48" s="10">
        <f>SGPEIori!E48/1000</f>
        <v>9.6829999999999998</v>
      </c>
      <c r="F48" s="10">
        <f>SGPEIori!F48/1000</f>
        <v>9.7029999999999994</v>
      </c>
      <c r="G48" s="10"/>
      <c r="H48">
        <v>45</v>
      </c>
      <c r="I48" s="14">
        <f>SGPEIori!I48/1500</f>
        <v>0.29666666666666669</v>
      </c>
      <c r="J48" s="14">
        <f>SGPEIori!J48/1500</f>
        <v>0.18933333333333333</v>
      </c>
      <c r="K48" s="14">
        <f>SGPEIori!K48/1500</f>
        <v>0.39866666666666667</v>
      </c>
      <c r="L48" s="14">
        <f>SGPEIori!L48/10000</f>
        <v>0.28320000000000001</v>
      </c>
      <c r="M48" s="14">
        <f>SGPEIori!M48/10000</f>
        <v>0.2903</v>
      </c>
    </row>
    <row r="49" spans="1:13" ht="15.5">
      <c r="A49" s="1">
        <v>46</v>
      </c>
      <c r="B49" s="10">
        <f>SGPEIori!B49/150</f>
        <v>9.2266666666666666</v>
      </c>
      <c r="C49" s="10">
        <f>SGPEIori!C49/300</f>
        <v>8.8966666666666665</v>
      </c>
      <c r="D49" s="10">
        <f>SGPEIori!D49/300</f>
        <v>9.4233333333333338</v>
      </c>
      <c r="E49" s="10">
        <f>SGPEIori!E49/1000</f>
        <v>9.6329999999999991</v>
      </c>
      <c r="F49" s="10">
        <f>SGPEIori!F49/1000</f>
        <v>9.8260000000000005</v>
      </c>
      <c r="G49" s="10"/>
      <c r="H49">
        <v>46</v>
      </c>
      <c r="I49" s="14">
        <f>SGPEIori!I49/1500</f>
        <v>0.25800000000000001</v>
      </c>
      <c r="J49" s="14">
        <f>SGPEIori!J49/1500</f>
        <v>0.08</v>
      </c>
      <c r="K49" s="14">
        <f>SGPEIori!K49/1500</f>
        <v>0.152</v>
      </c>
      <c r="L49" s="14">
        <f>SGPEIori!L49/10000</f>
        <v>0.29949999999999999</v>
      </c>
      <c r="M49" s="14">
        <f>SGPEIori!M49/10000</f>
        <v>0.31080000000000002</v>
      </c>
    </row>
    <row r="50" spans="1:13" ht="15.5">
      <c r="A50" s="1">
        <v>47</v>
      </c>
      <c r="B50" s="10">
        <f>SGPEIori!B50/150</f>
        <v>9.5533333333333328</v>
      </c>
      <c r="C50" s="10">
        <f>SGPEIori!C50/300</f>
        <v>8.8566666666666674</v>
      </c>
      <c r="D50" s="10">
        <f>SGPEIori!D50/300</f>
        <v>9.2866666666666671</v>
      </c>
      <c r="E50" s="10">
        <f>SGPEIori!E50/1000</f>
        <v>9.9529999999999994</v>
      </c>
      <c r="F50" s="10">
        <f>SGPEIori!F50/1000</f>
        <v>10.050000000000001</v>
      </c>
      <c r="G50" s="10"/>
      <c r="H50">
        <v>47</v>
      </c>
      <c r="I50" s="14">
        <f>SGPEIori!I50/1500</f>
        <v>0.15066666666666667</v>
      </c>
      <c r="J50" s="14">
        <f>SGPEIori!J50/1500</f>
        <v>6.4000000000000001E-2</v>
      </c>
      <c r="K50" s="14">
        <f>SGPEIori!K50/1500</f>
        <v>0.23599999999999999</v>
      </c>
      <c r="L50" s="14">
        <f>SGPEIori!L50/10000</f>
        <v>0.2863</v>
      </c>
      <c r="M50" s="14">
        <f>SGPEIori!M50/10000</f>
        <v>0.26889999999999997</v>
      </c>
    </row>
    <row r="51" spans="1:13" ht="15.5">
      <c r="A51" s="1">
        <v>48</v>
      </c>
      <c r="B51" s="10">
        <f>SGPEIori!B51/150</f>
        <v>8.4266666666666659</v>
      </c>
      <c r="C51" s="10">
        <f>SGPEIori!C51/300</f>
        <v>8.93</v>
      </c>
      <c r="D51" s="10">
        <f>SGPEIori!D51/300</f>
        <v>10.296666666666667</v>
      </c>
      <c r="E51" s="10">
        <f>SGPEIori!E51/1000</f>
        <v>10.198</v>
      </c>
      <c r="F51" s="10">
        <f>SGPEIori!F51/1000</f>
        <v>10.067</v>
      </c>
      <c r="G51" s="10"/>
      <c r="H51">
        <v>48</v>
      </c>
      <c r="I51" s="14">
        <f>SGPEIori!I51/1500</f>
        <v>9.7333333333333327E-2</v>
      </c>
      <c r="J51" s="14">
        <f>SGPEIori!J51/1500</f>
        <v>0.55266666666666664</v>
      </c>
      <c r="K51" s="14">
        <f>SGPEIori!K51/1500</f>
        <v>0.29266666666666669</v>
      </c>
      <c r="L51" s="14">
        <f>SGPEIori!L51/10000</f>
        <v>0.30380000000000001</v>
      </c>
      <c r="M51" s="14">
        <f>SGPEIori!M51/10000</f>
        <v>0.29310000000000003</v>
      </c>
    </row>
    <row r="52" spans="1:13" ht="15.5">
      <c r="A52" s="1">
        <v>49</v>
      </c>
      <c r="B52" s="10">
        <f>SGPEIori!B52/150</f>
        <v>8.58</v>
      </c>
      <c r="C52" s="10">
        <f>SGPEIori!C52/300</f>
        <v>9.4</v>
      </c>
      <c r="D52" s="10">
        <f>SGPEIori!D52/300</f>
        <v>9.5533333333333328</v>
      </c>
      <c r="E52" s="10">
        <f>SGPEIori!E52/1000</f>
        <v>9.8350000000000009</v>
      </c>
      <c r="F52" s="10">
        <f>SGPEIori!F52/1000</f>
        <v>9.7840000000000007</v>
      </c>
      <c r="G52" s="10"/>
      <c r="H52">
        <v>49</v>
      </c>
      <c r="I52" s="14">
        <f>SGPEIori!I52/1500</f>
        <v>0.27733333333333332</v>
      </c>
      <c r="J52" s="14">
        <f>SGPEIori!J52/1500</f>
        <v>0.252</v>
      </c>
      <c r="K52" s="14">
        <f>SGPEIori!K52/1500</f>
        <v>0.36133333333333334</v>
      </c>
      <c r="L52" s="14">
        <f>SGPEIori!L52/10000</f>
        <v>0.27139999999999997</v>
      </c>
      <c r="M52" s="14">
        <f>SGPEIori!M52/10000</f>
        <v>0.32300000000000001</v>
      </c>
    </row>
    <row r="53" spans="1:13" ht="15.5">
      <c r="A53" s="1">
        <v>50</v>
      </c>
      <c r="B53" s="10">
        <f>SGPEIori!B53/150</f>
        <v>9.913333333333334</v>
      </c>
      <c r="C53" s="10">
        <f>SGPEIori!C53/300</f>
        <v>8.4633333333333329</v>
      </c>
      <c r="D53" s="10">
        <f>SGPEIori!D53/300</f>
        <v>9.086666666666666</v>
      </c>
      <c r="E53" s="10">
        <f>SGPEIori!E53/1000</f>
        <v>9.859</v>
      </c>
      <c r="F53" s="10">
        <f>SGPEIori!F53/1000</f>
        <v>10.161</v>
      </c>
      <c r="G53" s="10"/>
      <c r="H53">
        <v>50</v>
      </c>
      <c r="I53" s="14">
        <f>SGPEIori!I53/1500</f>
        <v>0.33733333333333332</v>
      </c>
      <c r="J53" s="14">
        <f>SGPEIori!J53/1500</f>
        <v>0.15533333333333332</v>
      </c>
      <c r="K53" s="14">
        <f>SGPEIori!K53/1500</f>
        <v>0.53400000000000003</v>
      </c>
      <c r="L53" s="14">
        <f>SGPEIori!L53/10000</f>
        <v>0.29599999999999999</v>
      </c>
      <c r="M53" s="14">
        <f>SGPEIori!M53/10000</f>
        <v>0.33479999999999999</v>
      </c>
    </row>
    <row r="54" spans="1:13" ht="15.5">
      <c r="A54" s="1">
        <v>51</v>
      </c>
      <c r="B54" s="10">
        <f>SGPEIori!B54/150</f>
        <v>8.7466666666666661</v>
      </c>
      <c r="C54" s="10">
        <f>SGPEIori!C54/300</f>
        <v>9.43</v>
      </c>
      <c r="D54" s="10">
        <f>SGPEIori!D54/300</f>
        <v>9.9266666666666659</v>
      </c>
      <c r="E54" s="10">
        <f>SGPEIori!E54/1000</f>
        <v>9.9060000000000006</v>
      </c>
      <c r="F54" s="10">
        <f>SGPEIori!F54/1000</f>
        <v>10.044</v>
      </c>
      <c r="G54" s="10"/>
      <c r="H54">
        <v>51</v>
      </c>
      <c r="I54" s="14">
        <f>SGPEIori!I54/1500</f>
        <v>0.40600000000000003</v>
      </c>
      <c r="J54" s="14">
        <f>SGPEIori!J54/1500</f>
        <v>0.25933333333333336</v>
      </c>
      <c r="K54" s="14">
        <f>SGPEIori!K54/1500</f>
        <v>0.27600000000000002</v>
      </c>
      <c r="L54" s="14">
        <f>SGPEIori!L54/10000</f>
        <v>0.27629999999999999</v>
      </c>
      <c r="M54" s="14">
        <f>SGPEIori!M54/10000</f>
        <v>0.32490000000000002</v>
      </c>
    </row>
    <row r="55" spans="1:13" ht="15.5">
      <c r="A55" s="1">
        <v>52</v>
      </c>
      <c r="B55" s="10">
        <f>SGPEIori!B55/150</f>
        <v>8.3266666666666662</v>
      </c>
      <c r="C55" s="10">
        <f>SGPEIori!C55/300</f>
        <v>10.45</v>
      </c>
      <c r="D55" s="10">
        <f>SGPEIori!D55/300</f>
        <v>9.3000000000000007</v>
      </c>
      <c r="E55" s="10">
        <f>SGPEIori!E55/1000</f>
        <v>10.042</v>
      </c>
      <c r="F55" s="10">
        <f>SGPEIori!F55/1000</f>
        <v>10.766</v>
      </c>
      <c r="G55" s="10"/>
      <c r="H55">
        <v>52</v>
      </c>
      <c r="I55" s="14">
        <f>SGPEIori!I55/1500</f>
        <v>0.12866666666666668</v>
      </c>
      <c r="J55" s="14">
        <f>SGPEIori!J55/1500</f>
        <v>0.28066666666666668</v>
      </c>
      <c r="K55" s="14">
        <f>SGPEIori!K55/1500</f>
        <v>0.22066666666666668</v>
      </c>
      <c r="L55" s="14">
        <f>SGPEIori!L55/10000</f>
        <v>0.3226</v>
      </c>
      <c r="M55" s="14">
        <f>SGPEIori!M55/10000</f>
        <v>0.28620000000000001</v>
      </c>
    </row>
    <row r="56" spans="1:13" ht="15.5">
      <c r="A56" s="1">
        <v>53</v>
      </c>
      <c r="B56" s="10">
        <f>SGPEIori!B56/150</f>
        <v>8.44</v>
      </c>
      <c r="C56" s="10">
        <f>SGPEIori!C56/300</f>
        <v>9.2766666666666673</v>
      </c>
      <c r="D56" s="10">
        <f>SGPEIori!D56/300</f>
        <v>9.9933333333333341</v>
      </c>
      <c r="E56" s="10">
        <f>SGPEIori!E56/1000</f>
        <v>9.9559999999999995</v>
      </c>
      <c r="F56" s="10">
        <f>SGPEIori!F56/1000</f>
        <v>10.391999999999999</v>
      </c>
      <c r="G56" s="10"/>
      <c r="H56">
        <v>53</v>
      </c>
      <c r="I56" s="14">
        <f>SGPEIori!I56/1500</f>
        <v>0.21</v>
      </c>
      <c r="J56" s="14">
        <f>SGPEIori!J56/1500</f>
        <v>0.21533333333333332</v>
      </c>
      <c r="K56" s="14">
        <f>SGPEIori!K56/1500</f>
        <v>0.30866666666666664</v>
      </c>
      <c r="L56" s="14">
        <f>SGPEIori!L56/10000</f>
        <v>0.2974</v>
      </c>
      <c r="M56" s="14">
        <f>SGPEIori!M56/10000</f>
        <v>0.3407</v>
      </c>
    </row>
    <row r="57" spans="1:13" ht="15.5">
      <c r="A57" s="1">
        <v>54</v>
      </c>
      <c r="B57" s="10">
        <f>SGPEIori!B57/150</f>
        <v>9.5333333333333332</v>
      </c>
      <c r="C57" s="10">
        <f>SGPEIori!C57/300</f>
        <v>8.5333333333333332</v>
      </c>
      <c r="D57" s="10">
        <f>SGPEIori!D57/300</f>
        <v>10.36</v>
      </c>
      <c r="E57" s="10">
        <f>SGPEIori!E57/1000</f>
        <v>10.132999999999999</v>
      </c>
      <c r="F57" s="10">
        <f>SGPEIori!F57/1000</f>
        <v>10.329000000000001</v>
      </c>
      <c r="G57" s="10"/>
      <c r="H57">
        <v>54</v>
      </c>
      <c r="I57" s="14">
        <f>SGPEIori!I57/1500</f>
        <v>0.53666666666666663</v>
      </c>
      <c r="J57" s="14">
        <f>SGPEIori!J57/1500</f>
        <v>0.37266666666666665</v>
      </c>
      <c r="K57" s="14">
        <f>SGPEIori!K57/1500</f>
        <v>8.2000000000000003E-2</v>
      </c>
      <c r="L57" s="14">
        <f>SGPEIori!L57/10000</f>
        <v>0.31359999999999999</v>
      </c>
      <c r="M57" s="14">
        <f>SGPEIori!M57/10000</f>
        <v>0.32529999999999998</v>
      </c>
    </row>
    <row r="58" spans="1:13" ht="15.5">
      <c r="A58" s="1">
        <v>55</v>
      </c>
      <c r="B58" s="10">
        <f>SGPEIori!B58/150</f>
        <v>9.0933333333333337</v>
      </c>
      <c r="C58" s="10">
        <f>SGPEIori!C58/300</f>
        <v>10.063333333333333</v>
      </c>
      <c r="D58" s="10">
        <f>SGPEIori!D58/300</f>
        <v>9.73</v>
      </c>
      <c r="E58" s="10">
        <f>SGPEIori!E58/1000</f>
        <v>9.9789999999999992</v>
      </c>
      <c r="F58" s="10">
        <f>SGPEIori!F58/1000</f>
        <v>10.234999999999999</v>
      </c>
      <c r="G58" s="10"/>
      <c r="H58">
        <v>55</v>
      </c>
      <c r="I58" s="14">
        <f>SGPEIori!I58/1500</f>
        <v>0.23200000000000001</v>
      </c>
      <c r="J58" s="14">
        <f>SGPEIori!J58/1500</f>
        <v>0.25933333333333336</v>
      </c>
      <c r="K58" s="14">
        <f>SGPEIori!K58/1500</f>
        <v>0.158</v>
      </c>
      <c r="L58" s="14">
        <f>SGPEIori!L58/10000</f>
        <v>0.31059999999999999</v>
      </c>
      <c r="M58" s="14">
        <f>SGPEIori!M58/10000</f>
        <v>0.30580000000000002</v>
      </c>
    </row>
    <row r="59" spans="1:13" ht="15.5">
      <c r="A59" s="1">
        <v>56</v>
      </c>
      <c r="B59" s="10">
        <f>SGPEIori!B59/150</f>
        <v>9.5733333333333341</v>
      </c>
      <c r="C59" s="10">
        <f>SGPEIori!C59/300</f>
        <v>10.44</v>
      </c>
      <c r="D59" s="10">
        <f>SGPEIori!D59/300</f>
        <v>8.84</v>
      </c>
      <c r="E59" s="10">
        <f>SGPEIori!E59/1000</f>
        <v>10.314</v>
      </c>
      <c r="F59" s="10">
        <f>SGPEIori!F59/1000</f>
        <v>10.659000000000001</v>
      </c>
      <c r="G59" s="10"/>
      <c r="H59">
        <v>56</v>
      </c>
      <c r="I59" s="14">
        <f>SGPEIori!I59/1500</f>
        <v>0.18933333333333333</v>
      </c>
      <c r="J59" s="14">
        <f>SGPEIori!J59/1500</f>
        <v>0.1</v>
      </c>
      <c r="K59" s="14">
        <f>SGPEIori!K59/1500</f>
        <v>0.35066666666666668</v>
      </c>
      <c r="L59" s="14">
        <f>SGPEIori!L59/10000</f>
        <v>0.31390000000000001</v>
      </c>
      <c r="M59" s="14">
        <f>SGPEIori!M59/10000</f>
        <v>0.33739999999999998</v>
      </c>
    </row>
    <row r="60" spans="1:13" ht="15.5">
      <c r="A60" s="1">
        <v>57</v>
      </c>
      <c r="B60" s="10">
        <f>SGPEIori!B60/150</f>
        <v>9.48</v>
      </c>
      <c r="C60" s="10">
        <f>SGPEIori!C60/300</f>
        <v>9.5566666666666666</v>
      </c>
      <c r="D60" s="10">
        <f>SGPEIori!D60/300</f>
        <v>9.8933333333333326</v>
      </c>
      <c r="E60" s="10">
        <f>SGPEIori!E60/1000</f>
        <v>9.8190000000000008</v>
      </c>
      <c r="F60" s="10">
        <f>SGPEIori!F60/1000</f>
        <v>10.183999999999999</v>
      </c>
      <c r="G60" s="10"/>
      <c r="H60">
        <v>57</v>
      </c>
      <c r="I60" s="14">
        <f>SGPEIori!I60/1500</f>
        <v>0.314</v>
      </c>
      <c r="J60" s="14">
        <f>SGPEIori!J60/1500</f>
        <v>0.36399999999999999</v>
      </c>
      <c r="K60" s="14">
        <f>SGPEIori!K60/1500</f>
        <v>0.23333333333333334</v>
      </c>
      <c r="L60" s="14">
        <f>SGPEIori!L60/10000</f>
        <v>0.33389999999999997</v>
      </c>
      <c r="M60" s="14">
        <f>SGPEIori!M60/10000</f>
        <v>0.35310000000000002</v>
      </c>
    </row>
    <row r="61" spans="1:13" ht="15.5">
      <c r="A61" s="1">
        <v>58</v>
      </c>
      <c r="B61" s="10">
        <f>SGPEIori!B61/150</f>
        <v>8.5066666666666659</v>
      </c>
      <c r="C61" s="10">
        <f>SGPEIori!C61/300</f>
        <v>9.6966666666666672</v>
      </c>
      <c r="D61" s="10">
        <f>SGPEIori!D61/300</f>
        <v>10.82</v>
      </c>
      <c r="E61" s="10">
        <f>SGPEIori!E61/1000</f>
        <v>10.63</v>
      </c>
      <c r="F61" s="10">
        <f>SGPEIori!F61/1000</f>
        <v>10.362</v>
      </c>
      <c r="G61" s="10"/>
      <c r="H61">
        <v>58</v>
      </c>
      <c r="I61" s="14">
        <f>SGPEIori!I61/1500</f>
        <v>0.39733333333333332</v>
      </c>
      <c r="J61" s="14">
        <f>SGPEIori!J61/1500</f>
        <v>0.23799999999999999</v>
      </c>
      <c r="K61" s="14">
        <f>SGPEIori!K61/1500</f>
        <v>0.26400000000000001</v>
      </c>
      <c r="L61" s="14">
        <f>SGPEIori!L61/10000</f>
        <v>0.32750000000000001</v>
      </c>
      <c r="M61" s="14">
        <f>SGPEIori!M61/10000</f>
        <v>0.31769999999999998</v>
      </c>
    </row>
    <row r="62" spans="1:13" ht="15.5">
      <c r="A62" s="1">
        <v>59</v>
      </c>
      <c r="B62" s="10">
        <f>SGPEIori!B62/150</f>
        <v>9.7466666666666661</v>
      </c>
      <c r="C62" s="10">
        <f>SGPEIori!C62/300</f>
        <v>9.31</v>
      </c>
      <c r="D62" s="10">
        <f>SGPEIori!D62/300</f>
        <v>9.6766666666666659</v>
      </c>
      <c r="E62" s="10">
        <f>SGPEIori!E62/1000</f>
        <v>10.256</v>
      </c>
      <c r="F62" s="10">
        <f>SGPEIori!F62/1000</f>
        <v>10.236000000000001</v>
      </c>
      <c r="G62" s="10"/>
      <c r="H62">
        <v>59</v>
      </c>
      <c r="I62" s="14">
        <f>SGPEIori!I62/1500</f>
        <v>0.29266666666666669</v>
      </c>
      <c r="J62" s="14">
        <f>SGPEIori!J62/1500</f>
        <v>0.42199999999999999</v>
      </c>
      <c r="K62" s="14">
        <f>SGPEIori!K62/1500</f>
        <v>0.246</v>
      </c>
      <c r="L62" s="14">
        <f>SGPEIori!L62/10000</f>
        <v>0.29360000000000003</v>
      </c>
      <c r="M62" s="14">
        <f>SGPEIori!M62/10000</f>
        <v>0.29570000000000002</v>
      </c>
    </row>
    <row r="63" spans="1:13" ht="15.5">
      <c r="A63" s="1">
        <v>60</v>
      </c>
      <c r="B63" s="10">
        <f>SGPEIori!B63/150</f>
        <v>10.16</v>
      </c>
      <c r="C63" s="10">
        <f>SGPEIori!C63/300</f>
        <v>8.2433333333333341</v>
      </c>
      <c r="D63" s="10">
        <f>SGPEIori!D63/300</f>
        <v>9.4833333333333325</v>
      </c>
      <c r="E63" s="10">
        <f>SGPEIori!E63/1000</f>
        <v>10.616</v>
      </c>
      <c r="F63" s="10">
        <f>SGPEIori!F63/1000</f>
        <v>10.75</v>
      </c>
      <c r="G63" s="10"/>
      <c r="H63">
        <v>60</v>
      </c>
      <c r="I63" s="14">
        <f>SGPEIori!I63/1500</f>
        <v>0.45800000000000002</v>
      </c>
      <c r="J63" s="14">
        <f>SGPEIori!J63/1500</f>
        <v>0.24733333333333332</v>
      </c>
      <c r="K63" s="14">
        <f>SGPEIori!K63/1500</f>
        <v>0.42799999999999999</v>
      </c>
      <c r="L63" s="14">
        <f>SGPEIori!L63/10000</f>
        <v>0.31259999999999999</v>
      </c>
      <c r="M63" s="14">
        <f>SGPEIori!M63/10000</f>
        <v>0.3377</v>
      </c>
    </row>
    <row r="64" spans="1:13" ht="15.5">
      <c r="A64" s="1">
        <v>61</v>
      </c>
      <c r="B64" s="10">
        <f>SGPEIori!B64/150</f>
        <v>8.6133333333333333</v>
      </c>
      <c r="C64" s="10">
        <f>SGPEIori!C64/300</f>
        <v>9.3699999999999992</v>
      </c>
      <c r="D64" s="10">
        <f>SGPEIori!D64/300</f>
        <v>10.406666666666666</v>
      </c>
      <c r="E64" s="10">
        <f>SGPEIori!E64/1000</f>
        <v>10.741</v>
      </c>
      <c r="F64" s="10">
        <f>SGPEIori!F64/1000</f>
        <v>10.824999999999999</v>
      </c>
      <c r="G64" s="10"/>
      <c r="H64">
        <v>61</v>
      </c>
      <c r="I64" s="14">
        <f>SGPEIori!I64/1500</f>
        <v>0.3</v>
      </c>
      <c r="J64" s="14">
        <f>SGPEIori!J64/1500</f>
        <v>0.34933333333333333</v>
      </c>
      <c r="K64" s="14">
        <f>SGPEIori!K64/1500</f>
        <v>0.28066666666666668</v>
      </c>
      <c r="L64" s="14">
        <f>SGPEIori!L64/10000</f>
        <v>0.28420000000000001</v>
      </c>
      <c r="M64" s="14">
        <f>SGPEIori!M64/10000</f>
        <v>0.36009999999999998</v>
      </c>
    </row>
    <row r="65" spans="1:13" ht="15.5">
      <c r="A65" s="1">
        <v>62</v>
      </c>
      <c r="B65" s="10">
        <f>SGPEIori!B65/150</f>
        <v>9.0666666666666664</v>
      </c>
      <c r="C65" s="10">
        <f>SGPEIori!C65/300</f>
        <v>9.913333333333334</v>
      </c>
      <c r="D65" s="10">
        <f>SGPEIori!D65/300</f>
        <v>10.39</v>
      </c>
      <c r="E65" s="10">
        <f>SGPEIori!E65/1000</f>
        <v>10.339</v>
      </c>
      <c r="F65" s="10">
        <f>SGPEIori!F65/1000</f>
        <v>10.932</v>
      </c>
      <c r="G65" s="10"/>
      <c r="H65">
        <v>62</v>
      </c>
      <c r="I65" s="14">
        <f>SGPEIori!I65/1500</f>
        <v>0.28066666666666668</v>
      </c>
      <c r="J65" s="14">
        <f>SGPEIori!J65/1500</f>
        <v>0.29933333333333334</v>
      </c>
      <c r="K65" s="14">
        <f>SGPEIori!K65/1500</f>
        <v>0.25333333333333335</v>
      </c>
      <c r="L65" s="14">
        <f>SGPEIori!L65/10000</f>
        <v>0.3196</v>
      </c>
      <c r="M65" s="14">
        <f>SGPEIori!M65/10000</f>
        <v>0.32040000000000002</v>
      </c>
    </row>
    <row r="66" spans="1:13" ht="15.5">
      <c r="A66" s="1">
        <v>63</v>
      </c>
      <c r="B66" s="10">
        <f>SGPEIori!B66/150</f>
        <v>9.5733333333333341</v>
      </c>
      <c r="C66" s="10">
        <f>SGPEIori!C66/300</f>
        <v>10.403333333333334</v>
      </c>
      <c r="D66" s="10">
        <f>SGPEIori!D66/300</f>
        <v>10.073333333333334</v>
      </c>
      <c r="E66" s="10">
        <f>SGPEIori!E66/1000</f>
        <v>10.58</v>
      </c>
      <c r="F66" s="10">
        <f>SGPEIori!F66/1000</f>
        <v>10.728</v>
      </c>
      <c r="G66" s="10"/>
      <c r="H66">
        <v>63</v>
      </c>
      <c r="I66" s="14">
        <f>SGPEIori!I66/1500</f>
        <v>0.32933333333333331</v>
      </c>
      <c r="J66" s="14">
        <f>SGPEIori!J66/1500</f>
        <v>0.156</v>
      </c>
      <c r="K66" s="14">
        <f>SGPEIori!K66/1500</f>
        <v>8.8666666666666671E-2</v>
      </c>
      <c r="L66" s="14">
        <f>SGPEIori!L66/10000</f>
        <v>0.35060000000000002</v>
      </c>
      <c r="M66" s="14">
        <f>SGPEIori!M66/10000</f>
        <v>0.32700000000000001</v>
      </c>
    </row>
    <row r="67" spans="1:13" ht="15.5">
      <c r="A67" s="1">
        <v>64</v>
      </c>
      <c r="B67" s="10">
        <f>SGPEIori!B67/150</f>
        <v>8.1866666666666674</v>
      </c>
      <c r="C67" s="10">
        <f>SGPEIori!C67/300</f>
        <v>10.273333333333333</v>
      </c>
      <c r="D67" s="10">
        <f>SGPEIori!D67/300</f>
        <v>10.49</v>
      </c>
      <c r="E67" s="10">
        <f>SGPEIori!E67/1000</f>
        <v>11.34</v>
      </c>
      <c r="F67" s="10">
        <f>SGPEIori!F67/1000</f>
        <v>10.916</v>
      </c>
      <c r="G67" s="10"/>
      <c r="H67">
        <v>64</v>
      </c>
      <c r="I67" s="14">
        <f>SGPEIori!I67/1500</f>
        <v>0.24199999999999999</v>
      </c>
      <c r="J67" s="14">
        <f>SGPEIori!J67/1500</f>
        <v>0.16333333333333333</v>
      </c>
      <c r="K67" s="14">
        <f>SGPEIori!K67/1500</f>
        <v>0.36533333333333334</v>
      </c>
      <c r="L67" s="14">
        <f>SGPEIori!L67/10000</f>
        <v>0.30399999999999999</v>
      </c>
      <c r="M67" s="14">
        <f>SGPEIori!M67/10000</f>
        <v>0.32790000000000002</v>
      </c>
    </row>
    <row r="68" spans="1:13" ht="15.5">
      <c r="A68" s="1">
        <v>65</v>
      </c>
      <c r="B68" s="10">
        <f>SGPEIori!B68/150</f>
        <v>8.52</v>
      </c>
      <c r="C68" s="10">
        <f>SGPEIori!C68/300</f>
        <v>9.85</v>
      </c>
      <c r="D68" s="10">
        <f>SGPEIori!D68/300</f>
        <v>10.946666666666667</v>
      </c>
      <c r="E68" s="10">
        <f>SGPEIori!E68/1000</f>
        <v>10.827</v>
      </c>
      <c r="F68" s="10">
        <f>SGPEIori!F68/1000</f>
        <v>10.727</v>
      </c>
      <c r="G68" s="10"/>
      <c r="H68">
        <v>65</v>
      </c>
      <c r="I68" s="14">
        <f>SGPEIori!I68/1500</f>
        <v>0.55400000000000005</v>
      </c>
      <c r="J68" s="14">
        <f>SGPEIori!J68/1500</f>
        <v>0.27200000000000002</v>
      </c>
      <c r="K68" s="14">
        <f>SGPEIori!K68/1500</f>
        <v>0.34933333333333333</v>
      </c>
      <c r="L68" s="14">
        <f>SGPEIori!L68/10000</f>
        <v>0.31929999999999997</v>
      </c>
      <c r="M68" s="14">
        <f>SGPEIori!M68/10000</f>
        <v>0.35510000000000003</v>
      </c>
    </row>
    <row r="69" spans="1:13" ht="15.5">
      <c r="A69" s="1">
        <v>66</v>
      </c>
      <c r="B69" s="10">
        <f>SGPEIori!B69/150</f>
        <v>10.44</v>
      </c>
      <c r="C69" s="10">
        <f>SGPEIori!C69/300</f>
        <v>10.7</v>
      </c>
      <c r="D69" s="10">
        <f>SGPEIori!D69/300</f>
        <v>9.0933333333333337</v>
      </c>
      <c r="E69" s="10">
        <f>SGPEIori!E69/1000</f>
        <v>10.804</v>
      </c>
      <c r="F69" s="10">
        <f>SGPEIori!F69/1000</f>
        <v>10.645</v>
      </c>
      <c r="G69" s="10"/>
      <c r="H69">
        <v>66</v>
      </c>
      <c r="I69" s="14">
        <f>SGPEIori!I69/1500</f>
        <v>0.39466666666666667</v>
      </c>
      <c r="J69" s="14">
        <f>SGPEIori!J69/1500</f>
        <v>0.38600000000000001</v>
      </c>
      <c r="K69" s="14">
        <f>SGPEIori!K69/1500</f>
        <v>0.31666666666666665</v>
      </c>
      <c r="L69" s="14">
        <f>SGPEIori!L69/10000</f>
        <v>0.34129999999999999</v>
      </c>
      <c r="M69" s="14">
        <f>SGPEIori!M69/10000</f>
        <v>0.3553</v>
      </c>
    </row>
    <row r="70" spans="1:13" ht="15.5">
      <c r="A70" s="1">
        <v>67</v>
      </c>
      <c r="B70" s="10">
        <f>SGPEIori!B70/150</f>
        <v>9.3266666666666662</v>
      </c>
      <c r="C70" s="10">
        <f>SGPEIori!C70/300</f>
        <v>9.6</v>
      </c>
      <c r="D70" s="10">
        <f>SGPEIori!D70/300</f>
        <v>10.306666666666667</v>
      </c>
      <c r="E70" s="10">
        <f>SGPEIori!E70/1000</f>
        <v>10.986000000000001</v>
      </c>
      <c r="F70" s="10">
        <f>SGPEIori!F70/1000</f>
        <v>11.2</v>
      </c>
      <c r="G70" s="10"/>
      <c r="H70">
        <v>67</v>
      </c>
      <c r="I70" s="14">
        <f>SGPEIori!I70/1500</f>
        <v>0.218</v>
      </c>
      <c r="J70" s="14">
        <f>SGPEIori!J70/1500</f>
        <v>0.25533333333333336</v>
      </c>
      <c r="K70" s="14">
        <f>SGPEIori!K70/1500</f>
        <v>0.34266666666666667</v>
      </c>
      <c r="L70" s="14">
        <f>SGPEIori!L70/10000</f>
        <v>0.31950000000000001</v>
      </c>
      <c r="M70" s="14">
        <f>SGPEIori!M70/10000</f>
        <v>0.33989999999999998</v>
      </c>
    </row>
    <row r="71" spans="1:13" ht="15.5">
      <c r="A71" s="1">
        <v>68</v>
      </c>
      <c r="B71" s="10">
        <f>SGPEIori!B71/150</f>
        <v>12.22</v>
      </c>
      <c r="C71" s="10">
        <f>SGPEIori!C71/300</f>
        <v>10.463333333333333</v>
      </c>
      <c r="D71" s="10">
        <f>SGPEIori!D71/300</f>
        <v>10.17</v>
      </c>
      <c r="E71" s="10">
        <f>SGPEIori!E71/1000</f>
        <v>11.137</v>
      </c>
      <c r="F71" s="10">
        <f>SGPEIori!F71/1000</f>
        <v>11.077999999999999</v>
      </c>
      <c r="G71" s="10"/>
      <c r="H71">
        <v>68</v>
      </c>
      <c r="I71" s="14">
        <f>SGPEIori!I71/1500</f>
        <v>0.30666666666666664</v>
      </c>
      <c r="J71" s="14">
        <f>SGPEIori!J71/1500</f>
        <v>0.33200000000000002</v>
      </c>
      <c r="K71" s="14">
        <f>SGPEIori!K71/1500</f>
        <v>0.378</v>
      </c>
      <c r="L71" s="14">
        <f>SGPEIori!L71/10000</f>
        <v>0.30959999999999999</v>
      </c>
      <c r="M71" s="14">
        <f>SGPEIori!M71/10000</f>
        <v>0.32900000000000001</v>
      </c>
    </row>
    <row r="72" spans="1:13" ht="15.5">
      <c r="A72" s="1">
        <v>69</v>
      </c>
      <c r="B72" s="10">
        <f>SGPEIori!B72/150</f>
        <v>11.553333333333333</v>
      </c>
      <c r="C72" s="10">
        <f>SGPEIori!C72/300</f>
        <v>10.373333333333333</v>
      </c>
      <c r="D72" s="10">
        <f>SGPEIori!D72/300</f>
        <v>11.113333333333333</v>
      </c>
      <c r="E72" s="10">
        <f>SGPEIori!E72/1000</f>
        <v>10.818</v>
      </c>
      <c r="F72" s="10">
        <f>SGPEIori!F72/1000</f>
        <v>11.217000000000001</v>
      </c>
      <c r="G72" s="10"/>
      <c r="H72">
        <v>69</v>
      </c>
      <c r="I72" s="14">
        <f>SGPEIori!I72/1500</f>
        <v>0.50666666666666671</v>
      </c>
      <c r="J72" s="14">
        <f>SGPEIori!J72/1500</f>
        <v>0.19400000000000001</v>
      </c>
      <c r="K72" s="14">
        <f>SGPEIori!K72/1500</f>
        <v>0.25733333333333336</v>
      </c>
      <c r="L72" s="14">
        <f>SGPEIori!L72/10000</f>
        <v>0.33950000000000002</v>
      </c>
      <c r="M72" s="14">
        <f>SGPEIori!M72/10000</f>
        <v>0.33129999999999998</v>
      </c>
    </row>
    <row r="73" spans="1:13" ht="15.5">
      <c r="A73" s="1">
        <v>70</v>
      </c>
      <c r="B73" s="10">
        <f>SGPEIori!B73/150</f>
        <v>10.34</v>
      </c>
      <c r="C73" s="10">
        <f>SGPEIori!C73/300</f>
        <v>11.053333333333333</v>
      </c>
      <c r="D73" s="10">
        <f>SGPEIori!D73/300</f>
        <v>11.053333333333333</v>
      </c>
      <c r="E73" s="10">
        <f>SGPEIori!E73/1000</f>
        <v>11.308999999999999</v>
      </c>
      <c r="F73" s="10">
        <f>SGPEIori!F73/1000</f>
        <v>11.069000000000001</v>
      </c>
      <c r="G73" s="10"/>
      <c r="H73">
        <v>70</v>
      </c>
      <c r="I73" s="14">
        <f>SGPEIori!I73/1500</f>
        <v>0.36799999999999999</v>
      </c>
      <c r="J73" s="14">
        <f>SGPEIori!J73/1500</f>
        <v>0.18666666666666668</v>
      </c>
      <c r="K73" s="14">
        <f>SGPEIori!K73/1500</f>
        <v>0.38200000000000001</v>
      </c>
      <c r="L73" s="14">
        <f>SGPEIori!L73/10000</f>
        <v>0.30840000000000001</v>
      </c>
      <c r="M73" s="14">
        <f>SGPEIori!M73/10000</f>
        <v>0.30840000000000001</v>
      </c>
    </row>
    <row r="74" spans="1:13" ht="15.5">
      <c r="A74" s="1">
        <v>71</v>
      </c>
      <c r="B74" s="10">
        <f>SGPEIori!B74/150</f>
        <v>11.653333333333334</v>
      </c>
      <c r="C74" s="10">
        <f>SGPEIori!C74/300</f>
        <v>10.533333333333333</v>
      </c>
      <c r="D74" s="10">
        <f>SGPEIori!D74/300</f>
        <v>10.14</v>
      </c>
      <c r="E74" s="10">
        <f>SGPEIori!E74/1000</f>
        <v>11.121</v>
      </c>
      <c r="F74" s="10">
        <f>SGPEIori!F74/1000</f>
        <v>11.121</v>
      </c>
      <c r="G74" s="10"/>
      <c r="H74">
        <v>71</v>
      </c>
      <c r="I74" s="14">
        <f>SGPEIori!I74/1500</f>
        <v>0.48399999999999999</v>
      </c>
      <c r="J74" s="14">
        <f>SGPEIori!J74/1500</f>
        <v>0.35066666666666668</v>
      </c>
      <c r="K74" s="14">
        <f>SGPEIori!K74/1500</f>
        <v>0.314</v>
      </c>
      <c r="L74" s="14">
        <f>SGPEIori!L74/10000</f>
        <v>0.30880000000000002</v>
      </c>
      <c r="M74" s="14">
        <f>SGPEIori!M74/10000</f>
        <v>0.31819999999999998</v>
      </c>
    </row>
    <row r="75" spans="1:13" ht="15.5">
      <c r="A75" s="1">
        <v>72</v>
      </c>
      <c r="B75" s="10">
        <f>SGPEIori!B75/150</f>
        <v>10.7</v>
      </c>
      <c r="C75" s="10">
        <f>SGPEIori!C75/300</f>
        <v>11.29</v>
      </c>
      <c r="D75" s="10">
        <f>SGPEIori!D75/300</f>
        <v>12.07</v>
      </c>
      <c r="E75" s="10">
        <f>SGPEIori!E75/1000</f>
        <v>11.493</v>
      </c>
      <c r="F75" s="10">
        <f>SGPEIori!F75/1000</f>
        <v>11.441000000000001</v>
      </c>
      <c r="G75" s="10"/>
      <c r="H75">
        <v>72</v>
      </c>
      <c r="I75" s="14">
        <f>SGPEIori!I75/1500</f>
        <v>0.16</v>
      </c>
      <c r="J75" s="14">
        <f>SGPEIori!J75/1500</f>
        <v>0.16533333333333333</v>
      </c>
      <c r="K75" s="14">
        <f>SGPEIori!K75/1500</f>
        <v>0.20333333333333334</v>
      </c>
      <c r="L75" s="14">
        <f>SGPEIori!L75/10000</f>
        <v>0.32750000000000001</v>
      </c>
      <c r="M75" s="14">
        <f>SGPEIori!M75/10000</f>
        <v>0.3301</v>
      </c>
    </row>
    <row r="76" spans="1:13" ht="15.5">
      <c r="A76" s="1">
        <v>73</v>
      </c>
      <c r="B76" s="10">
        <f>SGPEIori!B76/150</f>
        <v>11.786666666666667</v>
      </c>
      <c r="C76" s="10">
        <f>SGPEIori!C76/300</f>
        <v>11.356666666666667</v>
      </c>
      <c r="D76" s="10">
        <f>SGPEIori!D76/300</f>
        <v>11.263333333333334</v>
      </c>
      <c r="E76" s="10">
        <f>SGPEIori!E76/1000</f>
        <v>11.069000000000001</v>
      </c>
      <c r="F76" s="10">
        <f>SGPEIori!F76/1000</f>
        <v>11.43</v>
      </c>
      <c r="G76" s="10"/>
      <c r="H76">
        <v>73</v>
      </c>
      <c r="I76" s="14">
        <f>SGPEIori!I76/1500</f>
        <v>0.30133333333333334</v>
      </c>
      <c r="J76" s="14">
        <f>SGPEIori!J76/1500</f>
        <v>0.216</v>
      </c>
      <c r="K76" s="14">
        <f>SGPEIori!K76/1500</f>
        <v>0.43933333333333335</v>
      </c>
      <c r="L76" s="14">
        <f>SGPEIori!L76/10000</f>
        <v>0.33529999999999999</v>
      </c>
      <c r="M76" s="14">
        <f>SGPEIori!M76/10000</f>
        <v>0.34699999999999998</v>
      </c>
    </row>
    <row r="77" spans="1:13" ht="15.5">
      <c r="A77" s="1">
        <v>74</v>
      </c>
      <c r="B77" s="10">
        <f>SGPEIori!B77/150</f>
        <v>9.32</v>
      </c>
      <c r="C77" s="10">
        <f>SGPEIori!C77/300</f>
        <v>11.14</v>
      </c>
      <c r="D77" s="10">
        <f>SGPEIori!D77/300</f>
        <v>11.683333333333334</v>
      </c>
      <c r="E77" s="10">
        <f>SGPEIori!E77/1000</f>
        <v>11.391</v>
      </c>
      <c r="F77" s="10">
        <f>SGPEIori!F77/1000</f>
        <v>11.722</v>
      </c>
      <c r="G77" s="10"/>
      <c r="H77">
        <v>74</v>
      </c>
      <c r="I77" s="14">
        <f>SGPEIori!I77/1500</f>
        <v>0.57799999999999996</v>
      </c>
      <c r="J77" s="14">
        <f>SGPEIori!J77/1500</f>
        <v>0.35333333333333333</v>
      </c>
      <c r="K77" s="14">
        <f>SGPEIori!K77/1500</f>
        <v>0.38866666666666666</v>
      </c>
      <c r="L77" s="14">
        <f>SGPEIori!L77/10000</f>
        <v>0.32190000000000002</v>
      </c>
      <c r="M77" s="14">
        <f>SGPEIori!M77/10000</f>
        <v>0.33069999999999999</v>
      </c>
    </row>
    <row r="78" spans="1:13" ht="15.5">
      <c r="A78" s="1">
        <v>75</v>
      </c>
      <c r="B78" s="10">
        <f>SGPEIori!B78/150</f>
        <v>11.28</v>
      </c>
      <c r="C78" s="10">
        <f>SGPEIori!C78/300</f>
        <v>11.916666666666666</v>
      </c>
      <c r="D78" s="10">
        <f>SGPEIori!D78/300</f>
        <v>11.063333333333333</v>
      </c>
      <c r="E78" s="10">
        <f>SGPEIori!E78/1000</f>
        <v>11.664999999999999</v>
      </c>
      <c r="F78" s="10">
        <f>SGPEIori!F78/1000</f>
        <v>11.186</v>
      </c>
      <c r="G78" s="10"/>
      <c r="H78">
        <v>75</v>
      </c>
      <c r="I78" s="14">
        <f>SGPEIori!I78/1500</f>
        <v>0.42466666666666669</v>
      </c>
      <c r="J78" s="14">
        <f>SGPEIori!J78/1500</f>
        <v>0.55733333333333335</v>
      </c>
      <c r="K78" s="14">
        <f>SGPEIori!K78/1500</f>
        <v>0.316</v>
      </c>
      <c r="L78" s="14">
        <f>SGPEIori!L78/10000</f>
        <v>0.3483</v>
      </c>
      <c r="M78" s="14">
        <f>SGPEIori!M78/10000</f>
        <v>0.34439999999999998</v>
      </c>
    </row>
    <row r="79" spans="1:13" ht="15.5">
      <c r="A79" s="1">
        <v>76</v>
      </c>
      <c r="B79" s="10">
        <f>SGPEIori!B79/150</f>
        <v>10.98</v>
      </c>
      <c r="C79" s="10">
        <f>SGPEIori!C79/300</f>
        <v>11.553333333333333</v>
      </c>
      <c r="D79" s="10">
        <f>SGPEIori!D79/300</f>
        <v>11.966666666666667</v>
      </c>
      <c r="E79" s="10">
        <f>SGPEIori!E79/1000</f>
        <v>11.946999999999999</v>
      </c>
      <c r="F79" s="10">
        <f>SGPEIori!F79/1000</f>
        <v>11.51</v>
      </c>
      <c r="G79" s="10"/>
      <c r="H79">
        <v>76</v>
      </c>
      <c r="I79" s="14">
        <f>SGPEIori!I79/1500</f>
        <v>0.36866666666666664</v>
      </c>
      <c r="J79" s="14">
        <f>SGPEIori!J79/1500</f>
        <v>0.25</v>
      </c>
      <c r="K79" s="14">
        <f>SGPEIori!K79/1500</f>
        <v>0.44866666666666666</v>
      </c>
      <c r="L79" s="14">
        <f>SGPEIori!L79/10000</f>
        <v>0.32800000000000001</v>
      </c>
      <c r="M79" s="14">
        <f>SGPEIori!M79/10000</f>
        <v>0.34250000000000003</v>
      </c>
    </row>
    <row r="80" spans="1:13" ht="15.5">
      <c r="A80" s="1">
        <v>77</v>
      </c>
      <c r="B80" s="10">
        <f>SGPEIori!B80/150</f>
        <v>11.653333333333334</v>
      </c>
      <c r="C80" s="10">
        <f>SGPEIori!C80/300</f>
        <v>11.103333333333333</v>
      </c>
      <c r="D80" s="10">
        <f>SGPEIori!D80/300</f>
        <v>10.923333333333334</v>
      </c>
      <c r="E80" s="10">
        <f>SGPEIori!E80/1000</f>
        <v>11.821</v>
      </c>
      <c r="F80" s="10">
        <f>SGPEIori!F80/1000</f>
        <v>11.737</v>
      </c>
      <c r="G80" s="10"/>
      <c r="H80">
        <v>77</v>
      </c>
      <c r="I80" s="14">
        <f>SGPEIori!I80/1500</f>
        <v>0.55466666666666664</v>
      </c>
      <c r="J80" s="14">
        <f>SGPEIori!J80/1500</f>
        <v>0.20599999999999999</v>
      </c>
      <c r="K80" s="14">
        <f>SGPEIori!K80/1500</f>
        <v>0.34133333333333332</v>
      </c>
      <c r="L80" s="14">
        <f>SGPEIori!L80/10000</f>
        <v>0.313</v>
      </c>
      <c r="M80" s="14">
        <f>SGPEIori!M80/10000</f>
        <v>0.35099999999999998</v>
      </c>
    </row>
    <row r="81" spans="1:13" ht="15.5">
      <c r="A81" s="1">
        <v>78</v>
      </c>
      <c r="B81" s="10">
        <f>SGPEIori!B81/150</f>
        <v>11.313333333333333</v>
      </c>
      <c r="C81" s="10">
        <f>SGPEIori!C81/300</f>
        <v>11.073333333333334</v>
      </c>
      <c r="D81" s="10">
        <f>SGPEIori!D81/300</f>
        <v>11.71</v>
      </c>
      <c r="E81" s="10">
        <f>SGPEIori!E81/1000</f>
        <v>11.599</v>
      </c>
      <c r="F81" s="10">
        <f>SGPEIori!F81/1000</f>
        <v>11.573</v>
      </c>
      <c r="G81" s="10"/>
      <c r="H81">
        <v>78</v>
      </c>
      <c r="I81" s="14">
        <f>SGPEIori!I81/1500</f>
        <v>0.378</v>
      </c>
      <c r="J81" s="14">
        <f>SGPEIori!J81/1500</f>
        <v>0.34133333333333332</v>
      </c>
      <c r="K81" s="14">
        <f>SGPEIori!K81/1500</f>
        <v>0.17199999999999999</v>
      </c>
      <c r="L81" s="14">
        <f>SGPEIori!L81/10000</f>
        <v>0.37359999999999999</v>
      </c>
      <c r="M81" s="14">
        <f>SGPEIori!M81/10000</f>
        <v>0.36599999999999999</v>
      </c>
    </row>
    <row r="82" spans="1:13" ht="15.5">
      <c r="A82" s="1">
        <v>79</v>
      </c>
      <c r="B82" s="10">
        <f>SGPEIori!B82/150</f>
        <v>11.1</v>
      </c>
      <c r="C82" s="10">
        <f>SGPEIori!C82/300</f>
        <v>11.35</v>
      </c>
      <c r="D82" s="10">
        <f>SGPEIori!D82/300</f>
        <v>12.733333333333333</v>
      </c>
      <c r="E82" s="10">
        <f>SGPEIori!E82/1000</f>
        <v>11.528</v>
      </c>
      <c r="F82" s="10">
        <f>SGPEIori!F82/1000</f>
        <v>11.773</v>
      </c>
      <c r="G82" s="10"/>
      <c r="H82">
        <v>79</v>
      </c>
      <c r="I82" s="14">
        <f>SGPEIori!I82/1500</f>
        <v>0.45200000000000001</v>
      </c>
      <c r="J82" s="14">
        <f>SGPEIori!J82/1500</f>
        <v>0.41733333333333333</v>
      </c>
      <c r="K82" s="14">
        <f>SGPEIori!K82/1500</f>
        <v>0.28066666666666668</v>
      </c>
      <c r="L82" s="14">
        <f>SGPEIori!L82/10000</f>
        <v>0.33460000000000001</v>
      </c>
      <c r="M82" s="14">
        <f>SGPEIori!M82/10000</f>
        <v>0.33589999999999998</v>
      </c>
    </row>
    <row r="83" spans="1:13" ht="15.5">
      <c r="A83" s="1">
        <v>80</v>
      </c>
      <c r="B83" s="10">
        <f>SGPEIori!B83/150</f>
        <v>11.213333333333333</v>
      </c>
      <c r="C83" s="10">
        <f>SGPEIori!C83/300</f>
        <v>11.46</v>
      </c>
      <c r="D83" s="10">
        <f>SGPEIori!D83/300</f>
        <v>10.393333333333333</v>
      </c>
      <c r="E83" s="10">
        <f>SGPEIori!E83/1000</f>
        <v>11.909000000000001</v>
      </c>
      <c r="F83" s="10">
        <f>SGPEIori!F83/1000</f>
        <v>12.157</v>
      </c>
      <c r="G83" s="10"/>
      <c r="H83">
        <v>80</v>
      </c>
      <c r="I83" s="14">
        <f>SGPEIori!I83/1500</f>
        <v>0.33066666666666666</v>
      </c>
      <c r="J83" s="14">
        <f>SGPEIori!J83/1500</f>
        <v>0.32200000000000001</v>
      </c>
      <c r="K83" s="14">
        <f>SGPEIori!K83/1500</f>
        <v>0.33666666666666667</v>
      </c>
      <c r="L83" s="14">
        <f>SGPEIori!L83/10000</f>
        <v>0.34050000000000002</v>
      </c>
      <c r="M83" s="14">
        <f>SGPEIori!M83/10000</f>
        <v>0.37359999999999999</v>
      </c>
    </row>
    <row r="84" spans="1:13" ht="15.5">
      <c r="A84" s="1">
        <v>81</v>
      </c>
      <c r="B84" s="10">
        <f>SGPEIori!B84/150</f>
        <v>11.273333333333333</v>
      </c>
      <c r="C84" s="10">
        <f>SGPEIori!C84/300</f>
        <v>10.47</v>
      </c>
      <c r="D84" s="10">
        <f>SGPEIori!D84/300</f>
        <v>11.123333333333333</v>
      </c>
      <c r="E84" s="10">
        <f>SGPEIori!E84/1000</f>
        <v>11.231</v>
      </c>
      <c r="F84" s="10">
        <f>SGPEIori!F84/1000</f>
        <v>11.534000000000001</v>
      </c>
      <c r="G84" s="10"/>
      <c r="H84">
        <v>81</v>
      </c>
      <c r="I84" s="14">
        <f>SGPEIori!I84/1500</f>
        <v>0.27333333333333332</v>
      </c>
      <c r="J84" s="14">
        <f>SGPEIori!J84/1500</f>
        <v>0.30133333333333334</v>
      </c>
      <c r="K84" s="14">
        <f>SGPEIori!K84/1500</f>
        <v>0.23066666666666666</v>
      </c>
      <c r="L84" s="14">
        <f>SGPEIori!L84/10000</f>
        <v>0.36159999999999998</v>
      </c>
      <c r="M84" s="14">
        <f>SGPEIori!M84/10000</f>
        <v>0.36730000000000002</v>
      </c>
    </row>
    <row r="85" spans="1:13" ht="15.5">
      <c r="A85" s="1">
        <v>82</v>
      </c>
      <c r="B85" s="10">
        <f>SGPEIori!B85/150</f>
        <v>12.326666666666666</v>
      </c>
      <c r="C85" s="10">
        <f>SGPEIori!C85/300</f>
        <v>11.88</v>
      </c>
      <c r="D85" s="10">
        <f>SGPEIori!D85/300</f>
        <v>11.866666666666667</v>
      </c>
      <c r="E85" s="10">
        <f>SGPEIori!E85/1000</f>
        <v>11.936999999999999</v>
      </c>
      <c r="F85" s="10">
        <f>SGPEIori!F85/1000</f>
        <v>11.683</v>
      </c>
      <c r="G85" s="10"/>
      <c r="H85">
        <v>82</v>
      </c>
      <c r="I85" s="14">
        <f>SGPEIori!I85/1500</f>
        <v>0.46933333333333332</v>
      </c>
      <c r="J85" s="14">
        <f>SGPEIori!J85/1500</f>
        <v>0.31466666666666665</v>
      </c>
      <c r="K85" s="14">
        <f>SGPEIori!K85/1500</f>
        <v>0.37866666666666665</v>
      </c>
      <c r="L85" s="14">
        <f>SGPEIori!L85/10000</f>
        <v>0.35489999999999999</v>
      </c>
      <c r="M85" s="14">
        <f>SGPEIori!M85/10000</f>
        <v>0.33310000000000001</v>
      </c>
    </row>
    <row r="86" spans="1:13" ht="15.5">
      <c r="A86" s="1">
        <v>83</v>
      </c>
      <c r="B86" s="10">
        <f>SGPEIori!B86/150</f>
        <v>12.153333333333334</v>
      </c>
      <c r="C86" s="10">
        <f>SGPEIori!C86/300</f>
        <v>11.39</v>
      </c>
      <c r="D86" s="10">
        <f>SGPEIori!D86/300</f>
        <v>11.76</v>
      </c>
      <c r="E86" s="10">
        <f>SGPEIori!E86/1000</f>
        <v>11.696</v>
      </c>
      <c r="F86" s="10">
        <f>SGPEIori!F86/1000</f>
        <v>11.475</v>
      </c>
      <c r="G86" s="10"/>
      <c r="H86">
        <v>83</v>
      </c>
      <c r="I86" s="14">
        <f>SGPEIori!I86/1500</f>
        <v>0.35133333333333333</v>
      </c>
      <c r="J86" s="14">
        <f>SGPEIori!J86/1500</f>
        <v>0.10533333333333333</v>
      </c>
      <c r="K86" s="14">
        <f>SGPEIori!K86/1500</f>
        <v>0.30933333333333335</v>
      </c>
      <c r="L86" s="14">
        <f>SGPEIori!L86/10000</f>
        <v>0.3755</v>
      </c>
      <c r="M86" s="14">
        <f>SGPEIori!M86/10000</f>
        <v>0.34899999999999998</v>
      </c>
    </row>
    <row r="87" spans="1:13" ht="15.5">
      <c r="A87" s="1">
        <v>84</v>
      </c>
      <c r="B87" s="10">
        <f>SGPEIori!B87/150</f>
        <v>13.24</v>
      </c>
      <c r="C87" s="10">
        <f>SGPEIori!C87/300</f>
        <v>11.51</v>
      </c>
      <c r="D87" s="10">
        <f>SGPEIori!D87/300</f>
        <v>11.566666666666666</v>
      </c>
      <c r="E87" s="10">
        <f>SGPEIori!E87/1000</f>
        <v>12.693</v>
      </c>
      <c r="F87" s="10">
        <f>SGPEIori!F87/1000</f>
        <v>11.59</v>
      </c>
      <c r="G87" s="10"/>
      <c r="H87">
        <v>84</v>
      </c>
      <c r="I87" s="14">
        <f>SGPEIori!I87/1500</f>
        <v>0.38666666666666666</v>
      </c>
      <c r="J87" s="14">
        <f>SGPEIori!J87/1500</f>
        <v>0.46600000000000003</v>
      </c>
      <c r="K87" s="14">
        <f>SGPEIori!K87/1500</f>
        <v>0.40933333333333333</v>
      </c>
      <c r="L87" s="14">
        <f>SGPEIori!L87/10000</f>
        <v>0.37440000000000001</v>
      </c>
      <c r="M87" s="14">
        <f>SGPEIori!M87/10000</f>
        <v>0.34200000000000003</v>
      </c>
    </row>
    <row r="88" spans="1:13" ht="15.5">
      <c r="A88" s="1">
        <v>85</v>
      </c>
      <c r="B88" s="10">
        <f>SGPEIori!B88/150</f>
        <v>12.866666666666667</v>
      </c>
      <c r="C88" s="10">
        <f>SGPEIori!C88/300</f>
        <v>11.793333333333333</v>
      </c>
      <c r="D88" s="10">
        <f>SGPEIori!D88/300</f>
        <v>11.146666666666667</v>
      </c>
      <c r="E88" s="10">
        <f>SGPEIori!E88/1000</f>
        <v>12.148999999999999</v>
      </c>
      <c r="F88" s="10">
        <f>SGPEIori!F88/1000</f>
        <v>11.878</v>
      </c>
      <c r="G88" s="10"/>
      <c r="H88">
        <v>85</v>
      </c>
      <c r="I88" s="14">
        <f>SGPEIori!I88/1500</f>
        <v>0.39800000000000002</v>
      </c>
      <c r="J88" s="14">
        <f>SGPEIori!J88/1500</f>
        <v>0.37266666666666665</v>
      </c>
      <c r="K88" s="14">
        <f>SGPEIori!K88/1500</f>
        <v>0.30333333333333334</v>
      </c>
      <c r="L88" s="14">
        <f>SGPEIori!L88/10000</f>
        <v>0.35649999999999998</v>
      </c>
      <c r="M88" s="14">
        <f>SGPEIori!M88/10000</f>
        <v>0.34889999999999999</v>
      </c>
    </row>
    <row r="89" spans="1:13" ht="15.5">
      <c r="A89" s="1">
        <v>86</v>
      </c>
      <c r="B89" s="10">
        <f>SGPEIori!B89/150</f>
        <v>11.626666666666667</v>
      </c>
      <c r="C89" s="10">
        <f>SGPEIori!C89/300</f>
        <v>12.523333333333333</v>
      </c>
      <c r="D89" s="10">
        <f>SGPEIori!D89/300</f>
        <v>11.83</v>
      </c>
      <c r="E89" s="10">
        <f>SGPEIori!E89/1000</f>
        <v>12.068</v>
      </c>
      <c r="F89" s="10">
        <f>SGPEIori!F89/1000</f>
        <v>12.348000000000001</v>
      </c>
      <c r="G89" s="10"/>
      <c r="H89">
        <v>86</v>
      </c>
      <c r="I89" s="14">
        <f>SGPEIori!I89/1500</f>
        <v>0.32733333333333331</v>
      </c>
      <c r="J89" s="14">
        <f>SGPEIori!J89/1500</f>
        <v>0.47866666666666668</v>
      </c>
      <c r="K89" s="14">
        <f>SGPEIori!K89/1500</f>
        <v>0.32</v>
      </c>
      <c r="L89" s="14">
        <f>SGPEIori!L89/10000</f>
        <v>0.35749999999999998</v>
      </c>
      <c r="M89" s="14">
        <f>SGPEIori!M89/10000</f>
        <v>0.34870000000000001</v>
      </c>
    </row>
    <row r="90" spans="1:13" ht="15.5">
      <c r="A90" s="1">
        <v>87</v>
      </c>
      <c r="B90" s="10">
        <f>SGPEIori!B90/150</f>
        <v>10.073333333333334</v>
      </c>
      <c r="C90" s="10">
        <f>SGPEIori!C90/300</f>
        <v>10.816666666666666</v>
      </c>
      <c r="D90" s="10">
        <f>SGPEIori!D90/300</f>
        <v>11.016666666666667</v>
      </c>
      <c r="E90" s="10">
        <f>SGPEIori!E90/1000</f>
        <v>12.042999999999999</v>
      </c>
      <c r="F90" s="10">
        <f>SGPEIori!F90/1000</f>
        <v>12.019</v>
      </c>
      <c r="G90" s="10"/>
      <c r="H90">
        <v>87</v>
      </c>
      <c r="I90" s="14">
        <f>SGPEIori!I90/1500</f>
        <v>0.38733333333333331</v>
      </c>
      <c r="J90" s="14">
        <f>SGPEIori!J90/1500</f>
        <v>0.43266666666666664</v>
      </c>
      <c r="K90" s="14">
        <f>SGPEIori!K90/1500</f>
        <v>0.45666666666666667</v>
      </c>
      <c r="L90" s="14">
        <f>SGPEIori!L90/10000</f>
        <v>0.3609</v>
      </c>
      <c r="M90" s="14">
        <f>SGPEIori!M90/10000</f>
        <v>0.33069999999999999</v>
      </c>
    </row>
    <row r="91" spans="1:13" ht="15.5">
      <c r="A91" s="1">
        <v>88</v>
      </c>
      <c r="B91" s="10">
        <f>SGPEIori!B91/150</f>
        <v>12.033333333333333</v>
      </c>
      <c r="C91" s="10">
        <f>SGPEIori!C91/300</f>
        <v>13.186666666666667</v>
      </c>
      <c r="D91" s="10">
        <f>SGPEIori!D91/300</f>
        <v>12.806666666666667</v>
      </c>
      <c r="E91" s="10">
        <f>SGPEIori!E91/1000</f>
        <v>12.61</v>
      </c>
      <c r="F91" s="10">
        <f>SGPEIori!F91/1000</f>
        <v>12.538</v>
      </c>
      <c r="G91" s="10"/>
      <c r="H91">
        <v>88</v>
      </c>
      <c r="I91" s="14">
        <f>SGPEIori!I91/1500</f>
        <v>0.48466666666666669</v>
      </c>
      <c r="J91" s="14">
        <f>SGPEIori!J91/1500</f>
        <v>0.40466666666666667</v>
      </c>
      <c r="K91" s="14">
        <f>SGPEIori!K91/1500</f>
        <v>0.35933333333333334</v>
      </c>
      <c r="L91" s="14">
        <f>SGPEIori!L91/10000</f>
        <v>0.36459999999999998</v>
      </c>
      <c r="M91" s="14">
        <f>SGPEIori!M91/10000</f>
        <v>0.39800000000000002</v>
      </c>
    </row>
    <row r="92" spans="1:13" ht="15.5">
      <c r="A92" s="1">
        <v>89</v>
      </c>
      <c r="B92" s="10">
        <f>SGPEIori!B92/150</f>
        <v>10.826666666666666</v>
      </c>
      <c r="C92" s="10">
        <f>SGPEIori!C92/300</f>
        <v>12.72</v>
      </c>
      <c r="D92" s="10">
        <f>SGPEIori!D92/300</f>
        <v>11.433333333333334</v>
      </c>
      <c r="E92" s="10">
        <f>SGPEIori!E92/1000</f>
        <v>12.544</v>
      </c>
      <c r="F92" s="10">
        <f>SGPEIori!F92/1000</f>
        <v>12.180999999999999</v>
      </c>
      <c r="G92" s="10"/>
      <c r="H92">
        <v>89</v>
      </c>
      <c r="I92" s="14">
        <f>SGPEIori!I92/1500</f>
        <v>0.23066666666666666</v>
      </c>
      <c r="J92" s="14">
        <f>SGPEIori!J92/1500</f>
        <v>0.49866666666666665</v>
      </c>
      <c r="K92" s="14">
        <f>SGPEIori!K92/1500</f>
        <v>0.43733333333333335</v>
      </c>
      <c r="L92" s="14">
        <f>SGPEIori!L92/10000</f>
        <v>0.35489999999999999</v>
      </c>
      <c r="M92" s="14">
        <f>SGPEIori!M92/10000</f>
        <v>0.34560000000000002</v>
      </c>
    </row>
    <row r="93" spans="1:13" ht="15.5">
      <c r="A93" s="1">
        <v>90</v>
      </c>
      <c r="B93" s="10">
        <f>SGPEIori!B93/150</f>
        <v>11.906666666666666</v>
      </c>
      <c r="C93" s="10">
        <f>SGPEIori!C93/300</f>
        <v>11.776666666666667</v>
      </c>
      <c r="D93" s="10">
        <f>SGPEIori!D93/300</f>
        <v>12.853333333333333</v>
      </c>
      <c r="E93" s="10">
        <f>SGPEIori!E93/1000</f>
        <v>12.313000000000001</v>
      </c>
      <c r="F93" s="10">
        <f>SGPEIori!F93/1000</f>
        <v>12.087</v>
      </c>
      <c r="G93" s="10"/>
      <c r="H93">
        <v>90</v>
      </c>
      <c r="I93" s="14">
        <f>SGPEIori!I93/1500</f>
        <v>0.48</v>
      </c>
      <c r="J93" s="14">
        <f>SGPEIori!J93/1500</f>
        <v>0.33600000000000002</v>
      </c>
      <c r="K93" s="14">
        <f>SGPEIori!K93/1500</f>
        <v>0.46600000000000003</v>
      </c>
      <c r="L93" s="14">
        <f>SGPEIori!L93/10000</f>
        <v>0.36349999999999999</v>
      </c>
      <c r="M93" s="14">
        <f>SGPEIori!M93/10000</f>
        <v>0.36559999999999998</v>
      </c>
    </row>
    <row r="94" spans="1:13" ht="15.5">
      <c r="A94" s="1">
        <v>91</v>
      </c>
      <c r="B94" s="10">
        <f>SGPEIori!B94/150</f>
        <v>11.753333333333334</v>
      </c>
      <c r="C94" s="10">
        <f>SGPEIori!C94/300</f>
        <v>13.793333333333333</v>
      </c>
      <c r="D94" s="10">
        <f>SGPEIori!D94/300</f>
        <v>12.9</v>
      </c>
      <c r="E94" s="10">
        <f>SGPEIori!E94/1000</f>
        <v>12.874000000000001</v>
      </c>
      <c r="F94" s="10">
        <f>SGPEIori!F94/1000</f>
        <v>12.715999999999999</v>
      </c>
      <c r="G94" s="10"/>
      <c r="H94">
        <v>91</v>
      </c>
      <c r="I94" s="14">
        <f>SGPEIori!I94/1500</f>
        <v>0.52733333333333332</v>
      </c>
      <c r="J94" s="14">
        <f>SGPEIori!J94/1500</f>
        <v>0.25866666666666666</v>
      </c>
      <c r="K94" s="14">
        <f>SGPEIori!K94/1500</f>
        <v>0.18733333333333332</v>
      </c>
      <c r="L94" s="14">
        <f>SGPEIori!L94/10000</f>
        <v>0.35799999999999998</v>
      </c>
      <c r="M94" s="14">
        <f>SGPEIori!M94/10000</f>
        <v>0.374</v>
      </c>
    </row>
    <row r="95" spans="1:13" ht="15.5">
      <c r="A95" s="1">
        <v>92</v>
      </c>
      <c r="B95" s="10">
        <f>SGPEIori!B95/150</f>
        <v>13.366666666666667</v>
      </c>
      <c r="C95" s="10">
        <f>SGPEIori!C95/300</f>
        <v>13.74</v>
      </c>
      <c r="D95" s="10">
        <f>SGPEIori!D95/300</f>
        <v>11.63</v>
      </c>
      <c r="E95" s="10">
        <f>SGPEIori!E95/1000</f>
        <v>12.952999999999999</v>
      </c>
      <c r="F95" s="10">
        <f>SGPEIori!F95/1000</f>
        <v>12.782</v>
      </c>
      <c r="G95" s="10"/>
      <c r="H95">
        <v>92</v>
      </c>
      <c r="I95" s="14">
        <f>SGPEIori!I95/1500</f>
        <v>0.33133333333333331</v>
      </c>
      <c r="J95" s="14">
        <f>SGPEIori!J95/1500</f>
        <v>0.3</v>
      </c>
      <c r="K95" s="14">
        <f>SGPEIori!K95/1500</f>
        <v>0.39400000000000002</v>
      </c>
      <c r="L95" s="14">
        <f>SGPEIori!L95/10000</f>
        <v>0.39279999999999998</v>
      </c>
      <c r="M95" s="14">
        <f>SGPEIori!M95/10000</f>
        <v>0.34129999999999999</v>
      </c>
    </row>
    <row r="96" spans="1:13" ht="15.5">
      <c r="A96" s="1">
        <v>93</v>
      </c>
      <c r="B96" s="10">
        <f>SGPEIori!B96/150</f>
        <v>15.886666666666667</v>
      </c>
      <c r="C96" s="10">
        <f>SGPEIori!C96/300</f>
        <v>13.493333333333334</v>
      </c>
      <c r="D96" s="10">
        <f>SGPEIori!D96/300</f>
        <v>12.753333333333334</v>
      </c>
      <c r="E96" s="10">
        <f>SGPEIori!E96/1000</f>
        <v>12.936</v>
      </c>
      <c r="F96" s="10">
        <f>SGPEIori!F96/1000</f>
        <v>12.544</v>
      </c>
      <c r="G96" s="10"/>
      <c r="H96">
        <v>93</v>
      </c>
      <c r="I96" s="14">
        <f>SGPEIori!I96/1500</f>
        <v>0.53733333333333333</v>
      </c>
      <c r="J96" s="14">
        <f>SGPEIori!J96/1500</f>
        <v>0.37733333333333335</v>
      </c>
      <c r="K96" s="14">
        <f>SGPEIori!K96/1500</f>
        <v>0.106</v>
      </c>
      <c r="L96" s="14">
        <f>SGPEIori!L96/10000</f>
        <v>0.3916</v>
      </c>
      <c r="M96" s="14">
        <f>SGPEIori!M96/10000</f>
        <v>0.38059999999999999</v>
      </c>
    </row>
    <row r="97" spans="1:13" ht="15.5">
      <c r="A97" s="1">
        <v>94</v>
      </c>
      <c r="B97" s="10">
        <f>SGPEIori!B97/150</f>
        <v>13.953333333333333</v>
      </c>
      <c r="C97" s="10">
        <f>SGPEIori!C97/300</f>
        <v>12.683333333333334</v>
      </c>
      <c r="D97" s="10">
        <f>SGPEIori!D97/300</f>
        <v>12.796666666666667</v>
      </c>
      <c r="E97" s="10">
        <f>SGPEIori!E97/1000</f>
        <v>12.904</v>
      </c>
      <c r="F97" s="10">
        <f>SGPEIori!F97/1000</f>
        <v>12.493</v>
      </c>
      <c r="G97" s="10"/>
      <c r="H97">
        <v>94</v>
      </c>
      <c r="I97" s="14">
        <f>SGPEIori!I97/1500</f>
        <v>0.502</v>
      </c>
      <c r="J97" s="14">
        <f>SGPEIori!J97/1500</f>
        <v>0.25466666666666665</v>
      </c>
      <c r="K97" s="14">
        <f>SGPEIori!K97/1500</f>
        <v>0.48466666666666669</v>
      </c>
      <c r="L97" s="14">
        <f>SGPEIori!L97/10000</f>
        <v>0.41920000000000002</v>
      </c>
      <c r="M97" s="14">
        <f>SGPEIori!M97/10000</f>
        <v>0.3422</v>
      </c>
    </row>
    <row r="98" spans="1:13" ht="15.5">
      <c r="A98" s="1">
        <v>95</v>
      </c>
      <c r="B98" s="10">
        <f>SGPEIori!B98/150</f>
        <v>12.773333333333333</v>
      </c>
      <c r="C98" s="10">
        <f>SGPEIori!C98/300</f>
        <v>13.806666666666667</v>
      </c>
      <c r="D98" s="10">
        <f>SGPEIori!D98/300</f>
        <v>13.936666666666667</v>
      </c>
      <c r="E98" s="10">
        <f>SGPEIori!E98/1000</f>
        <v>12.68</v>
      </c>
      <c r="F98" s="10">
        <f>SGPEIori!F98/1000</f>
        <v>12.567</v>
      </c>
      <c r="G98" s="10"/>
      <c r="H98">
        <v>95</v>
      </c>
      <c r="I98" s="14">
        <f>SGPEIori!I98/1500</f>
        <v>0.63266666666666671</v>
      </c>
      <c r="J98" s="14">
        <f>SGPEIori!J98/1500</f>
        <v>0.49</v>
      </c>
      <c r="K98" s="14">
        <f>SGPEIori!K98/1500</f>
        <v>0.29133333333333333</v>
      </c>
      <c r="L98" s="14">
        <f>SGPEIori!L98/10000</f>
        <v>0.39479999999999998</v>
      </c>
      <c r="M98" s="14">
        <f>SGPEIori!M98/10000</f>
        <v>0.37530000000000002</v>
      </c>
    </row>
    <row r="99" spans="1:13" ht="15.5">
      <c r="A99" s="1">
        <v>96</v>
      </c>
      <c r="B99" s="10">
        <f>SGPEIori!B99/150</f>
        <v>16.033333333333335</v>
      </c>
      <c r="C99" s="10">
        <f>SGPEIori!C99/300</f>
        <v>13.616666666666667</v>
      </c>
      <c r="D99" s="10">
        <f>SGPEIori!D99/300</f>
        <v>12.693333333333333</v>
      </c>
      <c r="E99" s="10">
        <f>SGPEIori!E99/1000</f>
        <v>13.318</v>
      </c>
      <c r="F99" s="10">
        <f>SGPEIori!F99/1000</f>
        <v>12.475</v>
      </c>
      <c r="G99" s="10"/>
      <c r="H99">
        <v>96</v>
      </c>
      <c r="I99" s="14">
        <f>SGPEIori!I99/1500</f>
        <v>0.5033333333333333</v>
      </c>
      <c r="J99" s="14">
        <f>SGPEIori!J99/1500</f>
        <v>0.47133333333333333</v>
      </c>
      <c r="K99" s="14">
        <f>SGPEIori!K99/1500</f>
        <v>0.35266666666666668</v>
      </c>
      <c r="L99" s="14">
        <f>SGPEIori!L99/10000</f>
        <v>0.40179999999999999</v>
      </c>
      <c r="M99" s="14">
        <f>SGPEIori!M99/10000</f>
        <v>0.3619</v>
      </c>
    </row>
    <row r="100" spans="1:13" ht="15.5">
      <c r="A100" s="1">
        <v>97</v>
      </c>
      <c r="B100" s="10">
        <f>SGPEIori!B100/150</f>
        <v>13.506666666666666</v>
      </c>
      <c r="C100" s="10">
        <f>SGPEIori!C100/300</f>
        <v>14.476666666666667</v>
      </c>
      <c r="D100" s="10">
        <f>SGPEIori!D100/300</f>
        <v>12.433333333333334</v>
      </c>
      <c r="E100" s="10">
        <f>SGPEIori!E100/1000</f>
        <v>13.374000000000001</v>
      </c>
      <c r="F100" s="10">
        <f>SGPEIori!F100/1000</f>
        <v>12.321</v>
      </c>
      <c r="G100" s="10"/>
      <c r="H100">
        <v>97</v>
      </c>
      <c r="I100" s="14">
        <f>SGPEIori!I100/1500</f>
        <v>0.56399999999999995</v>
      </c>
      <c r="J100" s="14">
        <f>SGPEIori!J100/1500</f>
        <v>0.46400000000000002</v>
      </c>
      <c r="K100" s="14">
        <f>SGPEIori!K100/1500</f>
        <v>0.35133333333333333</v>
      </c>
      <c r="L100" s="14">
        <f>SGPEIori!L100/10000</f>
        <v>0.4002</v>
      </c>
      <c r="M100" s="14">
        <f>SGPEIori!M100/10000</f>
        <v>0.40260000000000001</v>
      </c>
    </row>
    <row r="101" spans="1:13" ht="15.5">
      <c r="A101" s="1">
        <v>98</v>
      </c>
      <c r="B101" s="10">
        <f>SGPEIori!B101/150</f>
        <v>13.946666666666667</v>
      </c>
      <c r="C101" s="10">
        <f>SGPEIori!C101/300</f>
        <v>13.273333333333333</v>
      </c>
      <c r="D101" s="10">
        <f>SGPEIori!D101/300</f>
        <v>12.523333333333333</v>
      </c>
      <c r="E101" s="10">
        <f>SGPEIori!E101/1000</f>
        <v>13.292</v>
      </c>
      <c r="F101" s="10">
        <f>SGPEIori!F101/1000</f>
        <v>12.887</v>
      </c>
      <c r="G101" s="10"/>
      <c r="H101">
        <v>98</v>
      </c>
      <c r="I101" s="14">
        <f>SGPEIori!I101/1500</f>
        <v>0.37866666666666665</v>
      </c>
      <c r="J101" s="14">
        <f>SGPEIori!J101/1500</f>
        <v>0.46600000000000003</v>
      </c>
      <c r="K101" s="14">
        <f>SGPEIori!K101/1500</f>
        <v>0.48733333333333334</v>
      </c>
      <c r="L101" s="14">
        <f>SGPEIori!L101/10000</f>
        <v>0.39100000000000001</v>
      </c>
      <c r="M101" s="14">
        <f>SGPEIori!M101/10000</f>
        <v>0.35499999999999998</v>
      </c>
    </row>
    <row r="102" spans="1:13" ht="15.5">
      <c r="A102" s="1">
        <v>99</v>
      </c>
      <c r="B102" s="10">
        <f>SGPEIori!B102/150</f>
        <v>14.04</v>
      </c>
      <c r="C102" s="10">
        <f>SGPEIori!C102/300</f>
        <v>13.976666666666667</v>
      </c>
      <c r="D102" s="10">
        <f>SGPEIori!D102/300</f>
        <v>13.23</v>
      </c>
      <c r="E102" s="10">
        <f>SGPEIori!E102/1000</f>
        <v>13.601000000000001</v>
      </c>
      <c r="F102" s="10">
        <f>SGPEIori!F102/1000</f>
        <v>13.085000000000001</v>
      </c>
      <c r="G102" s="10"/>
      <c r="H102">
        <v>99</v>
      </c>
      <c r="I102" s="14">
        <f>SGPEIori!I102/1500</f>
        <v>0.26200000000000001</v>
      </c>
      <c r="J102" s="14">
        <f>SGPEIori!J102/1500</f>
        <v>0.39933333333333332</v>
      </c>
      <c r="K102" s="14">
        <f>SGPEIori!K102/1500</f>
        <v>0.35799999999999998</v>
      </c>
      <c r="L102" s="14">
        <f>SGPEIori!L102/10000</f>
        <v>0.4042</v>
      </c>
      <c r="M102" s="14">
        <f>SGPEIori!M102/10000</f>
        <v>0.38779999999999998</v>
      </c>
    </row>
    <row r="103" spans="1:13" ht="15.5">
      <c r="A103" s="1">
        <v>100</v>
      </c>
      <c r="B103" s="10">
        <f>SGPEIori!B103/150</f>
        <v>13.453333333333333</v>
      </c>
      <c r="C103" s="10">
        <f>SGPEIori!C103/300</f>
        <v>14.176666666666666</v>
      </c>
      <c r="D103" s="10">
        <f>SGPEIori!D103/300</f>
        <v>14.383333333333333</v>
      </c>
      <c r="E103" s="10">
        <f>SGPEIori!E103/1000</f>
        <v>13.347</v>
      </c>
      <c r="F103" s="10">
        <f>SGPEIori!F103/1000</f>
        <v>13.005000000000001</v>
      </c>
      <c r="G103" s="10"/>
      <c r="H103">
        <v>100</v>
      </c>
      <c r="I103" s="14">
        <f>SGPEIori!I103/1500</f>
        <v>0.59866666666666668</v>
      </c>
      <c r="J103" s="14">
        <f>SGPEIori!J103/1500</f>
        <v>0.38333333333333336</v>
      </c>
      <c r="K103" s="14">
        <f>SGPEIori!K103/1500</f>
        <v>0.49066666666666664</v>
      </c>
      <c r="L103" s="14">
        <f>SGPEIori!L103/10000</f>
        <v>0.39879999999999999</v>
      </c>
      <c r="M103" s="14">
        <f>SGPEIori!M103/10000</f>
        <v>0.36959999999999998</v>
      </c>
    </row>
    <row r="104" spans="1:13" ht="15.5">
      <c r="A104" s="1">
        <v>101</v>
      </c>
      <c r="B104" s="10">
        <f>SGPEIori!B104/150</f>
        <v>13.08</v>
      </c>
      <c r="C104" s="10">
        <f>SGPEIori!C104/300</f>
        <v>14.33</v>
      </c>
      <c r="D104" s="10">
        <f>SGPEIori!D104/300</f>
        <v>13.86</v>
      </c>
      <c r="E104" s="10">
        <f>SGPEIori!E104/1000</f>
        <v>13.73</v>
      </c>
      <c r="F104" s="10">
        <f>SGPEIori!F104/1000</f>
        <v>13.02</v>
      </c>
      <c r="G104" s="10"/>
      <c r="H104">
        <v>101</v>
      </c>
      <c r="I104" s="14">
        <f>SGPEIori!I104/1500</f>
        <v>0.54666666666666663</v>
      </c>
      <c r="J104" s="14">
        <f>SGPEIori!J104/1500</f>
        <v>0.55666666666666664</v>
      </c>
      <c r="K104" s="14">
        <f>SGPEIori!K104/1500</f>
        <v>0.58066666666666666</v>
      </c>
      <c r="L104" s="14">
        <f>SGPEIori!L104/10000</f>
        <v>0.43869999999999998</v>
      </c>
      <c r="M104" s="14">
        <f>SGPEIori!M104/10000</f>
        <v>0.39300000000000002</v>
      </c>
    </row>
    <row r="105" spans="1:13" ht="15.5">
      <c r="A105" s="1">
        <v>102</v>
      </c>
      <c r="B105" s="10">
        <f>SGPEIori!B105/150</f>
        <v>14.253333333333334</v>
      </c>
      <c r="C105" s="10">
        <f>SGPEIori!C105/300</f>
        <v>13.693333333333333</v>
      </c>
      <c r="D105" s="10">
        <f>SGPEIori!D105/300</f>
        <v>14.403333333333334</v>
      </c>
      <c r="E105" s="10">
        <f>SGPEIori!E105/1000</f>
        <v>13.929</v>
      </c>
      <c r="F105" s="10">
        <f>SGPEIori!F105/1000</f>
        <v>13.459</v>
      </c>
      <c r="G105" s="10"/>
      <c r="H105">
        <v>102</v>
      </c>
      <c r="I105" s="14">
        <f>SGPEIori!I105/1500</f>
        <v>0.59399999999999997</v>
      </c>
      <c r="J105" s="14">
        <f>SGPEIori!J105/1500</f>
        <v>0.44533333333333336</v>
      </c>
      <c r="K105" s="14">
        <f>SGPEIori!K105/1500</f>
        <v>0.39933333333333332</v>
      </c>
      <c r="L105" s="14">
        <f>SGPEIori!L105/10000</f>
        <v>0.3967</v>
      </c>
      <c r="M105" s="14">
        <f>SGPEIori!M105/10000</f>
        <v>0.4027</v>
      </c>
    </row>
    <row r="106" spans="1:13" ht="15.5">
      <c r="A106" s="1">
        <v>103</v>
      </c>
      <c r="B106" s="10">
        <f>SGPEIori!B106/150</f>
        <v>13.746666666666666</v>
      </c>
      <c r="C106" s="10">
        <f>SGPEIori!C106/300</f>
        <v>15.573333333333334</v>
      </c>
      <c r="D106" s="10">
        <f>SGPEIori!D106/300</f>
        <v>13.666666666666666</v>
      </c>
      <c r="E106" s="10">
        <f>SGPEIori!E106/1000</f>
        <v>13.874000000000001</v>
      </c>
      <c r="F106" s="10">
        <f>SGPEIori!F106/1000</f>
        <v>13.215</v>
      </c>
      <c r="G106" s="10"/>
      <c r="H106">
        <v>103</v>
      </c>
      <c r="I106" s="14">
        <f>SGPEIori!I106/1500</f>
        <v>0.45400000000000001</v>
      </c>
      <c r="J106" s="14">
        <f>SGPEIori!J106/1500</f>
        <v>0.59799999999999998</v>
      </c>
      <c r="K106" s="14">
        <f>SGPEIori!K106/1500</f>
        <v>0.69133333333333336</v>
      </c>
      <c r="L106" s="14">
        <f>SGPEIori!L106/10000</f>
        <v>0.43390000000000001</v>
      </c>
      <c r="M106" s="14">
        <f>SGPEIori!M106/10000</f>
        <v>0.41260000000000002</v>
      </c>
    </row>
    <row r="107" spans="1:13" ht="15.5">
      <c r="A107" s="1">
        <v>104</v>
      </c>
      <c r="B107" s="10">
        <f>SGPEIori!B107/150</f>
        <v>15.793333333333333</v>
      </c>
      <c r="C107" s="10">
        <f>SGPEIori!C107/300</f>
        <v>15.543333333333333</v>
      </c>
      <c r="D107" s="10">
        <f>SGPEIori!D107/300</f>
        <v>14.533333333333333</v>
      </c>
      <c r="E107" s="10">
        <f>SGPEIori!E107/1000</f>
        <v>14.11</v>
      </c>
      <c r="F107" s="10">
        <f>SGPEIori!F107/1000</f>
        <v>13.112</v>
      </c>
      <c r="G107" s="10"/>
      <c r="H107">
        <v>104</v>
      </c>
      <c r="I107" s="14">
        <f>SGPEIori!I107/1500</f>
        <v>0.59066666666666667</v>
      </c>
      <c r="J107" s="14">
        <f>SGPEIori!J107/1500</f>
        <v>0.36466666666666664</v>
      </c>
      <c r="K107" s="14">
        <f>SGPEIori!K107/1500</f>
        <v>0.37466666666666665</v>
      </c>
      <c r="L107" s="14">
        <f>SGPEIori!L107/10000</f>
        <v>0.4395</v>
      </c>
      <c r="M107" s="14">
        <f>SGPEIori!M107/10000</f>
        <v>0.40679999999999999</v>
      </c>
    </row>
    <row r="108" spans="1:13" ht="15.5">
      <c r="A108" s="1">
        <v>105</v>
      </c>
      <c r="B108" s="10">
        <f>SGPEIori!B108/150</f>
        <v>14.88</v>
      </c>
      <c r="C108" s="10">
        <f>SGPEIori!C108/300</f>
        <v>15.286666666666667</v>
      </c>
      <c r="D108" s="10">
        <f>SGPEIori!D108/300</f>
        <v>14.176666666666666</v>
      </c>
      <c r="E108" s="10">
        <f>SGPEIori!E108/1000</f>
        <v>14.234999999999999</v>
      </c>
      <c r="F108" s="10">
        <f>SGPEIori!F108/1000</f>
        <v>13.566000000000001</v>
      </c>
      <c r="G108" s="10"/>
      <c r="H108">
        <v>105</v>
      </c>
      <c r="I108" s="14">
        <f>SGPEIori!I108/1500</f>
        <v>0.49666666666666665</v>
      </c>
      <c r="J108" s="14">
        <f>SGPEIori!J108/1500</f>
        <v>0.66800000000000004</v>
      </c>
      <c r="K108" s="14">
        <f>SGPEIori!K108/1500</f>
        <v>0.48533333333333334</v>
      </c>
      <c r="L108" s="14">
        <f>SGPEIori!L108/10000</f>
        <v>0.4471</v>
      </c>
      <c r="M108" s="14">
        <f>SGPEIori!M108/10000</f>
        <v>0.4254</v>
      </c>
    </row>
    <row r="109" spans="1:13" ht="15.5">
      <c r="A109" s="1">
        <v>106</v>
      </c>
      <c r="B109" s="10">
        <f>SGPEIori!B109/150</f>
        <v>16.533333333333335</v>
      </c>
      <c r="C109" s="10">
        <f>SGPEIori!C109/300</f>
        <v>15.18</v>
      </c>
      <c r="D109" s="10">
        <f>SGPEIori!D109/300</f>
        <v>14.12</v>
      </c>
      <c r="E109" s="10">
        <f>SGPEIori!E109/1000</f>
        <v>14.231999999999999</v>
      </c>
      <c r="F109" s="10">
        <f>SGPEIori!F109/1000</f>
        <v>13.814</v>
      </c>
      <c r="G109" s="10"/>
      <c r="H109">
        <v>106</v>
      </c>
      <c r="I109" s="14">
        <f>SGPEIori!I109/1500</f>
        <v>0.59866666666666668</v>
      </c>
      <c r="J109" s="14">
        <f>SGPEIori!J109/1500</f>
        <v>0.47466666666666668</v>
      </c>
      <c r="K109" s="14">
        <f>SGPEIori!K109/1500</f>
        <v>0.52133333333333332</v>
      </c>
      <c r="L109" s="14">
        <f>SGPEIori!L109/10000</f>
        <v>0.44009999999999999</v>
      </c>
      <c r="M109" s="14">
        <f>SGPEIori!M109/10000</f>
        <v>0.41549999999999998</v>
      </c>
    </row>
    <row r="110" spans="1:13" ht="15.5">
      <c r="A110" s="1">
        <v>107</v>
      </c>
      <c r="B110" s="10">
        <f>SGPEIori!B110/150</f>
        <v>16.433333333333334</v>
      </c>
      <c r="C110" s="10">
        <f>SGPEIori!C110/300</f>
        <v>16.066666666666666</v>
      </c>
      <c r="D110" s="10">
        <f>SGPEIori!D110/300</f>
        <v>14.36</v>
      </c>
      <c r="E110" s="10">
        <f>SGPEIori!E110/1000</f>
        <v>14.137</v>
      </c>
      <c r="F110" s="10">
        <f>SGPEIori!F110/1000</f>
        <v>13.121</v>
      </c>
      <c r="G110" s="10"/>
      <c r="H110">
        <v>107</v>
      </c>
      <c r="I110" s="14">
        <f>SGPEIori!I110/1500</f>
        <v>0.58133333333333337</v>
      </c>
      <c r="J110" s="14">
        <f>SGPEIori!J110/1500</f>
        <v>0.61</v>
      </c>
      <c r="K110" s="14">
        <f>SGPEIori!K110/1500</f>
        <v>0.64733333333333332</v>
      </c>
      <c r="L110" s="14">
        <f>SGPEIori!L110/10000</f>
        <v>0.44080000000000003</v>
      </c>
      <c r="M110" s="14">
        <f>SGPEIori!M110/10000</f>
        <v>0.4274</v>
      </c>
    </row>
    <row r="111" spans="1:13" ht="15.5">
      <c r="A111" s="1">
        <v>108</v>
      </c>
      <c r="B111" s="10">
        <f>SGPEIori!B111/150</f>
        <v>16</v>
      </c>
      <c r="C111" s="10">
        <f>SGPEIori!C111/300</f>
        <v>17.003333333333334</v>
      </c>
      <c r="D111" s="10">
        <f>SGPEIori!D111/300</f>
        <v>14.873333333333333</v>
      </c>
      <c r="E111" s="10">
        <f>SGPEIori!E111/1000</f>
        <v>14.585000000000001</v>
      </c>
      <c r="F111" s="10">
        <f>SGPEIori!F111/1000</f>
        <v>13.691000000000001</v>
      </c>
      <c r="G111" s="10"/>
      <c r="H111">
        <v>108</v>
      </c>
      <c r="I111" s="14">
        <f>SGPEIori!I111/1500</f>
        <v>0.47733333333333333</v>
      </c>
      <c r="J111" s="14">
        <f>SGPEIori!J111/1500</f>
        <v>0.68866666666666665</v>
      </c>
      <c r="K111" s="14">
        <f>SGPEIori!K111/1500</f>
        <v>0.58733333333333337</v>
      </c>
      <c r="L111" s="14">
        <f>SGPEIori!L111/10000</f>
        <v>0.4637</v>
      </c>
      <c r="M111" s="14">
        <f>SGPEIori!M111/10000</f>
        <v>0.39350000000000002</v>
      </c>
    </row>
    <row r="112" spans="1:13" ht="15.5">
      <c r="A112" s="1">
        <v>109</v>
      </c>
      <c r="B112" s="10">
        <f>SGPEIori!B112/150</f>
        <v>16.18</v>
      </c>
      <c r="C112" s="10">
        <f>SGPEIori!C112/300</f>
        <v>16.196666666666665</v>
      </c>
      <c r="D112" s="10">
        <f>SGPEIori!D112/300</f>
        <v>14.01</v>
      </c>
      <c r="E112" s="10">
        <f>SGPEIori!E112/1000</f>
        <v>14.239000000000001</v>
      </c>
      <c r="F112" s="10">
        <f>SGPEIori!F112/1000</f>
        <v>13.263</v>
      </c>
      <c r="G112" s="10"/>
      <c r="H112">
        <v>109</v>
      </c>
      <c r="I112" s="14">
        <f>SGPEIori!I112/1500</f>
        <v>0.67533333333333334</v>
      </c>
      <c r="J112" s="14">
        <f>SGPEIori!J112/1500</f>
        <v>0.56999999999999995</v>
      </c>
      <c r="K112" s="14">
        <f>SGPEIori!K112/1500</f>
        <v>0.34933333333333333</v>
      </c>
      <c r="L112" s="14">
        <f>SGPEIori!L112/10000</f>
        <v>0.4083</v>
      </c>
      <c r="M112" s="14">
        <f>SGPEIori!M112/10000</f>
        <v>0.4093</v>
      </c>
    </row>
    <row r="113" spans="1:13" ht="15.5">
      <c r="A113" s="1">
        <v>110</v>
      </c>
      <c r="B113" s="10">
        <f>SGPEIori!B113/150</f>
        <v>17.773333333333333</v>
      </c>
      <c r="C113" s="10">
        <f>SGPEIori!C113/300</f>
        <v>17.296666666666667</v>
      </c>
      <c r="D113" s="10">
        <f>SGPEIori!D113/300</f>
        <v>14.62</v>
      </c>
      <c r="E113" s="10">
        <f>SGPEIori!E113/1000</f>
        <v>14.182</v>
      </c>
      <c r="F113" s="10">
        <f>SGPEIori!F113/1000</f>
        <v>13.868</v>
      </c>
      <c r="G113" s="10"/>
      <c r="H113">
        <v>110</v>
      </c>
      <c r="I113" s="14">
        <f>SGPEIori!I113/1500</f>
        <v>0.47466666666666668</v>
      </c>
      <c r="J113" s="14">
        <f>SGPEIori!J113/1500</f>
        <v>0.60799999999999998</v>
      </c>
      <c r="K113" s="14">
        <f>SGPEIori!K113/1500</f>
        <v>0.61933333333333329</v>
      </c>
      <c r="L113" s="14">
        <f>SGPEIori!L113/10000</f>
        <v>0.46629999999999999</v>
      </c>
      <c r="M113" s="14">
        <f>SGPEIori!M113/10000</f>
        <v>0.39710000000000001</v>
      </c>
    </row>
    <row r="114" spans="1:13" ht="15.5">
      <c r="A114" s="1">
        <v>111</v>
      </c>
      <c r="B114" s="10">
        <f>SGPEIori!B114/150</f>
        <v>17.3</v>
      </c>
      <c r="C114" s="10">
        <f>SGPEIori!C114/300</f>
        <v>16.440000000000001</v>
      </c>
      <c r="D114" s="10">
        <f>SGPEIori!D114/300</f>
        <v>14.843333333333334</v>
      </c>
      <c r="E114" s="10">
        <f>SGPEIori!E114/1000</f>
        <v>15.012</v>
      </c>
      <c r="F114" s="10">
        <f>SGPEIori!F114/1000</f>
        <v>13.762</v>
      </c>
      <c r="G114" s="10"/>
      <c r="H114">
        <v>111</v>
      </c>
      <c r="I114" s="14">
        <f>SGPEIori!I114/1500</f>
        <v>0.60466666666666669</v>
      </c>
      <c r="J114" s="14">
        <f>SGPEIori!J114/1500</f>
        <v>0.51133333333333331</v>
      </c>
      <c r="K114" s="14">
        <f>SGPEIori!K114/1500</f>
        <v>0.54733333333333334</v>
      </c>
      <c r="L114" s="14">
        <f>SGPEIori!L114/10000</f>
        <v>0.47499999999999998</v>
      </c>
      <c r="M114" s="14">
        <f>SGPEIori!M114/10000</f>
        <v>0.41710000000000003</v>
      </c>
    </row>
    <row r="115" spans="1:13" ht="15.5">
      <c r="A115" s="1">
        <v>112</v>
      </c>
      <c r="B115" s="10">
        <f>SGPEIori!B115/150</f>
        <v>18.673333333333332</v>
      </c>
      <c r="C115" s="10">
        <f>SGPEIori!C115/300</f>
        <v>17.033333333333335</v>
      </c>
      <c r="D115" s="10">
        <f>SGPEIori!D115/300</f>
        <v>15.243333333333334</v>
      </c>
      <c r="E115" s="10">
        <f>SGPEIori!E115/1000</f>
        <v>15.115</v>
      </c>
      <c r="F115" s="10">
        <f>SGPEIori!F115/1000</f>
        <v>14.368</v>
      </c>
      <c r="G115" s="10"/>
      <c r="H115">
        <v>112</v>
      </c>
      <c r="I115" s="14">
        <f>SGPEIori!I115/1500</f>
        <v>0.80866666666666664</v>
      </c>
      <c r="J115" s="14">
        <f>SGPEIori!J115/1500</f>
        <v>0.52</v>
      </c>
      <c r="K115" s="14">
        <f>SGPEIori!K115/1500</f>
        <v>0.41133333333333333</v>
      </c>
      <c r="L115" s="14">
        <f>SGPEIori!L115/10000</f>
        <v>0.4506</v>
      </c>
      <c r="M115" s="14">
        <f>SGPEIori!M115/10000</f>
        <v>0.43809999999999999</v>
      </c>
    </row>
    <row r="116" spans="1:13" ht="15.5">
      <c r="A116" s="1">
        <v>113</v>
      </c>
      <c r="B116" s="10">
        <f>SGPEIori!B116/150</f>
        <v>18.246666666666666</v>
      </c>
      <c r="C116" s="10">
        <f>SGPEIori!C116/300</f>
        <v>18.149999999999999</v>
      </c>
      <c r="D116" s="10">
        <f>SGPEIori!D116/300</f>
        <v>16.47</v>
      </c>
      <c r="E116" s="10">
        <f>SGPEIori!E116/1000</f>
        <v>14.98</v>
      </c>
      <c r="F116" s="10">
        <f>SGPEIori!F116/1000</f>
        <v>14.265000000000001</v>
      </c>
      <c r="G116" s="10"/>
      <c r="H116">
        <v>113</v>
      </c>
      <c r="I116" s="14">
        <f>SGPEIori!I116/1500</f>
        <v>0.64533333333333331</v>
      </c>
      <c r="J116" s="14">
        <f>SGPEIori!J116/1500</f>
        <v>0.74133333333333329</v>
      </c>
      <c r="K116" s="14">
        <f>SGPEIori!K116/1500</f>
        <v>0.37866666666666665</v>
      </c>
      <c r="L116" s="14">
        <f>SGPEIori!L116/10000</f>
        <v>0.46850000000000003</v>
      </c>
      <c r="M116" s="14">
        <f>SGPEIori!M116/10000</f>
        <v>0.45079999999999998</v>
      </c>
    </row>
    <row r="117" spans="1:13" ht="15.5">
      <c r="A117" s="1">
        <v>114</v>
      </c>
      <c r="B117" s="10">
        <f>SGPEIori!B117/150</f>
        <v>17.333333333333332</v>
      </c>
      <c r="C117" s="10">
        <f>SGPEIori!C117/300</f>
        <v>17.47</v>
      </c>
      <c r="D117" s="10">
        <f>SGPEIori!D117/300</f>
        <v>16.256666666666668</v>
      </c>
      <c r="E117" s="10">
        <f>SGPEIori!E117/1000</f>
        <v>15.212999999999999</v>
      </c>
      <c r="F117" s="10">
        <f>SGPEIori!F117/1000</f>
        <v>14.147</v>
      </c>
      <c r="G117" s="10"/>
      <c r="H117">
        <v>114</v>
      </c>
      <c r="I117" s="14">
        <f>SGPEIori!I117/1500</f>
        <v>0.77266666666666661</v>
      </c>
      <c r="J117" s="14">
        <f>SGPEIori!J117/1500</f>
        <v>0.60866666666666669</v>
      </c>
      <c r="K117" s="14">
        <f>SGPEIori!K117/1500</f>
        <v>0.66400000000000003</v>
      </c>
      <c r="L117" s="14">
        <f>SGPEIori!L117/10000</f>
        <v>0.47010000000000002</v>
      </c>
      <c r="M117" s="14">
        <f>SGPEIori!M117/10000</f>
        <v>0.4486</v>
      </c>
    </row>
    <row r="118" spans="1:13" ht="15.5">
      <c r="A118" s="1">
        <v>115</v>
      </c>
      <c r="B118" s="10">
        <f>SGPEIori!B118/150</f>
        <v>18.033333333333335</v>
      </c>
      <c r="C118" s="10">
        <f>SGPEIori!C118/300</f>
        <v>16.59</v>
      </c>
      <c r="D118" s="10">
        <f>SGPEIori!D118/300</f>
        <v>16.556666666666668</v>
      </c>
      <c r="E118" s="10">
        <f>SGPEIori!E118/1000</f>
        <v>15.101000000000001</v>
      </c>
      <c r="F118" s="10">
        <f>SGPEIori!F118/1000</f>
        <v>14.284000000000001</v>
      </c>
      <c r="G118" s="10"/>
      <c r="H118">
        <v>115</v>
      </c>
      <c r="I118" s="14">
        <f>SGPEIori!I118/1500</f>
        <v>0.6186666666666667</v>
      </c>
      <c r="J118" s="14">
        <f>SGPEIori!J118/1500</f>
        <v>0.70866666666666667</v>
      </c>
      <c r="K118" s="14">
        <f>SGPEIori!K118/1500</f>
        <v>0.55600000000000005</v>
      </c>
      <c r="L118" s="14">
        <f>SGPEIori!L118/10000</f>
        <v>0.48809999999999998</v>
      </c>
      <c r="M118" s="14">
        <f>SGPEIori!M118/10000</f>
        <v>0.42199999999999999</v>
      </c>
    </row>
    <row r="119" spans="1:13" ht="15.5">
      <c r="A119" s="1">
        <v>116</v>
      </c>
      <c r="B119" s="10">
        <f>SGPEIori!B119/150</f>
        <v>18.826666666666668</v>
      </c>
      <c r="C119" s="10">
        <f>SGPEIori!C119/300</f>
        <v>18.516666666666666</v>
      </c>
      <c r="D119" s="10">
        <f>SGPEIori!D119/300</f>
        <v>15.793333333333333</v>
      </c>
      <c r="E119" s="10">
        <f>SGPEIori!E119/1000</f>
        <v>15.638999999999999</v>
      </c>
      <c r="F119" s="10">
        <f>SGPEIori!F119/1000</f>
        <v>14.31</v>
      </c>
      <c r="G119" s="10"/>
      <c r="H119">
        <v>116</v>
      </c>
      <c r="I119" s="14">
        <f>SGPEIori!I119/1500</f>
        <v>0.80933333333333335</v>
      </c>
      <c r="J119" s="14">
        <f>SGPEIori!J119/1500</f>
        <v>0.75466666666666671</v>
      </c>
      <c r="K119" s="14">
        <f>SGPEIori!K119/1500</f>
        <v>0.65400000000000003</v>
      </c>
      <c r="L119" s="14">
        <f>SGPEIori!L119/10000</f>
        <v>0.51849999999999996</v>
      </c>
      <c r="M119" s="14">
        <f>SGPEIori!M119/10000</f>
        <v>0.41599999999999998</v>
      </c>
    </row>
    <row r="120" spans="1:13" ht="15.5">
      <c r="A120" s="1">
        <v>117</v>
      </c>
      <c r="B120" s="10">
        <f>SGPEIori!B120/150</f>
        <v>19.739999999999998</v>
      </c>
      <c r="C120" s="10">
        <f>SGPEIori!C120/300</f>
        <v>18.503333333333334</v>
      </c>
      <c r="D120" s="10">
        <f>SGPEIori!D120/300</f>
        <v>16.323333333333334</v>
      </c>
      <c r="E120" s="10">
        <f>SGPEIori!E120/1000</f>
        <v>16.056000000000001</v>
      </c>
      <c r="F120" s="10">
        <f>SGPEIori!F120/1000</f>
        <v>14.896000000000001</v>
      </c>
      <c r="G120" s="10"/>
      <c r="H120">
        <v>117</v>
      </c>
      <c r="I120" s="14">
        <f>SGPEIori!I120/1500</f>
        <v>1.0913333333333333</v>
      </c>
      <c r="J120" s="14">
        <f>SGPEIori!J120/1500</f>
        <v>0.47799999999999998</v>
      </c>
      <c r="K120" s="14">
        <f>SGPEIori!K120/1500</f>
        <v>0.40733333333333333</v>
      </c>
      <c r="L120" s="14">
        <f>SGPEIori!L120/10000</f>
        <v>0.61419999999999997</v>
      </c>
      <c r="M120" s="14">
        <f>SGPEIori!M120/10000</f>
        <v>0.30649999999999999</v>
      </c>
    </row>
    <row r="121" spans="1:13" ht="15.5">
      <c r="A121" s="1">
        <v>118</v>
      </c>
      <c r="B121" s="10">
        <f>SGPEIori!B121/150</f>
        <v>19.393333333333334</v>
      </c>
      <c r="C121" s="10">
        <f>SGPEIori!C121/300</f>
        <v>19.559999999999999</v>
      </c>
      <c r="D121" s="10">
        <f>SGPEIori!D121/300</f>
        <v>15.893333333333333</v>
      </c>
      <c r="E121" s="10">
        <f>SGPEIori!E121/1000</f>
        <v>16.175999999999998</v>
      </c>
      <c r="F121" s="10">
        <f>SGPEIori!F121/1000</f>
        <v>14.545999999999999</v>
      </c>
      <c r="G121" s="10"/>
      <c r="H121">
        <v>118</v>
      </c>
      <c r="I121" s="14">
        <f>SGPEIori!I121/1500</f>
        <v>1.0486666666666666</v>
      </c>
      <c r="J121" s="14">
        <f>SGPEIori!J121/1500</f>
        <v>0.79800000000000004</v>
      </c>
      <c r="K121" s="14">
        <f>SGPEIori!K121/1500</f>
        <v>0.56599999999999995</v>
      </c>
      <c r="L121" s="14">
        <f>SGPEIori!L121/10000</f>
        <v>0.5212</v>
      </c>
      <c r="M121" s="14">
        <f>SGPEIori!M121/10000</f>
        <v>0.4909</v>
      </c>
    </row>
    <row r="122" spans="1:13" ht="15.5">
      <c r="A122" s="1">
        <v>119</v>
      </c>
      <c r="B122" s="10">
        <f>SGPEIori!B122/150</f>
        <v>24.586666666666666</v>
      </c>
      <c r="C122" s="10">
        <f>SGPEIori!C122/300</f>
        <v>21.246666666666666</v>
      </c>
      <c r="D122" s="10">
        <f>SGPEIori!D122/300</f>
        <v>17.163333333333334</v>
      </c>
      <c r="E122" s="10">
        <f>SGPEIori!E122/1000</f>
        <v>16.25</v>
      </c>
      <c r="F122" s="10">
        <f>SGPEIori!F122/1000</f>
        <v>14.691000000000001</v>
      </c>
      <c r="G122" s="10"/>
      <c r="H122">
        <v>119</v>
      </c>
      <c r="I122" s="14">
        <f>SGPEIori!I122/1500</f>
        <v>0.92466666666666664</v>
      </c>
      <c r="J122" s="14">
        <f>SGPEIori!J122/1500</f>
        <v>0.70733333333333337</v>
      </c>
      <c r="K122" s="14">
        <f>SGPEIori!K122/1500</f>
        <v>0.79533333333333334</v>
      </c>
      <c r="L122" s="14">
        <f>SGPEIori!L122/10000</f>
        <v>0.5363</v>
      </c>
      <c r="M122" s="14">
        <f>SGPEIori!M122/10000</f>
        <v>0.47460000000000002</v>
      </c>
    </row>
    <row r="123" spans="1:13" ht="15.5">
      <c r="A123" s="1">
        <v>120</v>
      </c>
      <c r="B123" s="10">
        <f>SGPEIori!B123/150</f>
        <v>23.28</v>
      </c>
      <c r="C123" s="10">
        <f>SGPEIori!C123/300</f>
        <v>19.616666666666667</v>
      </c>
      <c r="D123" s="10">
        <f>SGPEIori!D123/300</f>
        <v>15.723333333333333</v>
      </c>
      <c r="E123" s="10">
        <f>SGPEIori!E123/1000</f>
        <v>16.573</v>
      </c>
      <c r="F123" s="10">
        <f>SGPEIori!F123/1000</f>
        <v>14.180999999999999</v>
      </c>
      <c r="G123" s="10"/>
      <c r="H123">
        <v>120</v>
      </c>
      <c r="I123" s="14">
        <f>SGPEIori!I123/1500</f>
        <v>0.77200000000000002</v>
      </c>
      <c r="J123" s="14">
        <f>SGPEIori!J123/1500</f>
        <v>0.78533333333333333</v>
      </c>
      <c r="K123" s="14">
        <f>SGPEIori!K123/1500</f>
        <v>0.70333333333333337</v>
      </c>
      <c r="L123" s="14">
        <f>SGPEIori!L123/10000</f>
        <v>0.54120000000000001</v>
      </c>
      <c r="M123" s="14">
        <f>SGPEIori!M123/10000</f>
        <v>0.503</v>
      </c>
    </row>
    <row r="124" spans="1:13" ht="15.5">
      <c r="A124" s="1">
        <v>121</v>
      </c>
      <c r="B124" s="10">
        <f>SGPEIori!B124/150</f>
        <v>21.733333333333334</v>
      </c>
      <c r="C124" s="10">
        <f>SGPEIori!C124/300</f>
        <v>19.426666666666666</v>
      </c>
      <c r="D124" s="10">
        <f>SGPEIori!D124/300</f>
        <v>17.943333333333332</v>
      </c>
      <c r="E124" s="10">
        <f>SGPEIori!E124/1000</f>
        <v>16.262</v>
      </c>
      <c r="F124" s="10">
        <f>SGPEIori!F124/1000</f>
        <v>14.847</v>
      </c>
      <c r="G124" s="10"/>
      <c r="H124">
        <v>121</v>
      </c>
      <c r="I124" s="14">
        <f>SGPEIori!I124/1500</f>
        <v>0.96466666666666667</v>
      </c>
      <c r="J124" s="14">
        <f>SGPEIori!J124/1500</f>
        <v>0.84933333333333338</v>
      </c>
      <c r="K124" s="14">
        <f>SGPEIori!K124/1500</f>
        <v>0.66066666666666662</v>
      </c>
      <c r="L124" s="14">
        <f>SGPEIori!L124/10000</f>
        <v>0.57569999999999999</v>
      </c>
      <c r="M124" s="14">
        <f>SGPEIori!M124/10000</f>
        <v>0.47549999999999998</v>
      </c>
    </row>
    <row r="125" spans="1:13" ht="15.5">
      <c r="A125" s="1">
        <v>122</v>
      </c>
      <c r="B125" s="10">
        <f>SGPEIori!B125/150</f>
        <v>22.5</v>
      </c>
      <c r="C125" s="10">
        <f>SGPEIori!C125/300</f>
        <v>22.486666666666668</v>
      </c>
      <c r="D125" s="10">
        <f>SGPEIori!D125/300</f>
        <v>18.636666666666667</v>
      </c>
      <c r="E125" s="10">
        <f>SGPEIori!E125/1000</f>
        <v>16.087</v>
      </c>
      <c r="F125" s="10">
        <f>SGPEIori!F125/1000</f>
        <v>14.925000000000001</v>
      </c>
      <c r="G125" s="10"/>
      <c r="H125">
        <v>122</v>
      </c>
      <c r="I125" s="14">
        <f>SGPEIori!I125/1500</f>
        <v>0.98133333333333328</v>
      </c>
      <c r="J125" s="14">
        <f>SGPEIori!J125/1500</f>
        <v>0.80600000000000005</v>
      </c>
      <c r="K125" s="14">
        <f>SGPEIori!K125/1500</f>
        <v>0.94466666666666665</v>
      </c>
      <c r="L125" s="14">
        <f>SGPEIori!L125/10000</f>
        <v>0.53490000000000004</v>
      </c>
      <c r="M125" s="14">
        <f>SGPEIori!M125/10000</f>
        <v>0.47510000000000002</v>
      </c>
    </row>
    <row r="126" spans="1:13" ht="15.5">
      <c r="A126" s="1">
        <v>123</v>
      </c>
      <c r="B126" s="10">
        <f>SGPEIori!B126/150</f>
        <v>22.273333333333333</v>
      </c>
      <c r="C126" s="10">
        <f>SGPEIori!C126/300</f>
        <v>21.98</v>
      </c>
      <c r="D126" s="10">
        <f>SGPEIori!D126/300</f>
        <v>18.63</v>
      </c>
      <c r="E126" s="10">
        <f>SGPEIori!E126/1000</f>
        <v>16.771000000000001</v>
      </c>
      <c r="F126" s="10">
        <f>SGPEIori!F126/1000</f>
        <v>15.212</v>
      </c>
      <c r="G126" s="10"/>
      <c r="H126">
        <v>123</v>
      </c>
      <c r="I126" s="14">
        <f>SGPEIori!I126/1500</f>
        <v>0.94133333333333336</v>
      </c>
      <c r="J126" s="14">
        <f>SGPEIori!J126/1500</f>
        <v>0.76533333333333331</v>
      </c>
      <c r="K126" s="14">
        <f>SGPEIori!K126/1500</f>
        <v>0.79066666666666663</v>
      </c>
      <c r="L126" s="14">
        <f>SGPEIori!L126/10000</f>
        <v>0.57709999999999995</v>
      </c>
      <c r="M126" s="14">
        <f>SGPEIori!M126/10000</f>
        <v>0.48799999999999999</v>
      </c>
    </row>
    <row r="127" spans="1:13" ht="15.5">
      <c r="A127" s="1">
        <v>124</v>
      </c>
      <c r="B127" s="10">
        <f>SGPEIori!B127/150</f>
        <v>23.286666666666665</v>
      </c>
      <c r="C127" s="10">
        <f>SGPEIori!C127/300</f>
        <v>22.106666666666666</v>
      </c>
      <c r="D127" s="10">
        <f>SGPEIori!D127/300</f>
        <v>18.53</v>
      </c>
      <c r="E127" s="10">
        <f>SGPEIori!E127/1000</f>
        <v>17.088000000000001</v>
      </c>
      <c r="F127" s="10">
        <f>SGPEIori!F127/1000</f>
        <v>14.692</v>
      </c>
      <c r="G127" s="10"/>
      <c r="H127">
        <v>124</v>
      </c>
      <c r="I127" s="14">
        <f>SGPEIori!I127/1500</f>
        <v>1.0646666666666667</v>
      </c>
      <c r="J127" s="14">
        <f>SGPEIori!J127/1500</f>
        <v>0.98799999999999999</v>
      </c>
      <c r="K127" s="14">
        <f>SGPEIori!K127/1500</f>
        <v>0.76933333333333331</v>
      </c>
      <c r="L127" s="14">
        <f>SGPEIori!L127/10000</f>
        <v>0.60209999999999997</v>
      </c>
      <c r="M127" s="14">
        <f>SGPEIori!M127/10000</f>
        <v>0.48670000000000002</v>
      </c>
    </row>
    <row r="128" spans="1:13" ht="15.5">
      <c r="A128" s="1">
        <v>125</v>
      </c>
      <c r="B128" s="10">
        <f>SGPEIori!B128/150</f>
        <v>23.086666666666666</v>
      </c>
      <c r="C128" s="10">
        <f>SGPEIori!C128/300</f>
        <v>21.716666666666665</v>
      </c>
      <c r="D128" s="10">
        <f>SGPEIori!D128/300</f>
        <v>18.483333333333334</v>
      </c>
      <c r="E128" s="10">
        <f>SGPEIori!E128/1000</f>
        <v>17.093</v>
      </c>
      <c r="F128" s="10">
        <f>SGPEIori!F128/1000</f>
        <v>15.124000000000001</v>
      </c>
      <c r="G128" s="10"/>
      <c r="H128">
        <v>125</v>
      </c>
      <c r="I128" s="14">
        <f>SGPEIori!I128/1500</f>
        <v>1.1266666666666667</v>
      </c>
      <c r="J128" s="14">
        <f>SGPEIori!J128/1500</f>
        <v>0.93200000000000005</v>
      </c>
      <c r="K128" s="14">
        <f>SGPEIori!K128/1500</f>
        <v>0.67066666666666663</v>
      </c>
      <c r="L128" s="14">
        <f>SGPEIori!L128/10000</f>
        <v>0.60499999999999998</v>
      </c>
      <c r="M128" s="14">
        <f>SGPEIori!M128/10000</f>
        <v>0.5111</v>
      </c>
    </row>
    <row r="129" spans="1:13" ht="15.5">
      <c r="A129" s="1">
        <v>126</v>
      </c>
      <c r="B129" s="10">
        <f>SGPEIori!B129/150</f>
        <v>24.506666666666668</v>
      </c>
      <c r="C129" s="10">
        <f>SGPEIori!C129/300</f>
        <v>23.39</v>
      </c>
      <c r="D129" s="10">
        <f>SGPEIori!D129/300</f>
        <v>19.28</v>
      </c>
      <c r="E129" s="10">
        <f>SGPEIori!E129/1000</f>
        <v>17.477</v>
      </c>
      <c r="F129" s="10">
        <f>SGPEIori!F129/1000</f>
        <v>15.14</v>
      </c>
      <c r="G129" s="10"/>
      <c r="H129">
        <v>126</v>
      </c>
      <c r="I129" s="14">
        <f>SGPEIori!I129/1500</f>
        <v>1.0880000000000001</v>
      </c>
      <c r="J129" s="14">
        <f>SGPEIori!J129/1500</f>
        <v>1.0293333333333334</v>
      </c>
      <c r="K129" s="14">
        <f>SGPEIori!K129/1500</f>
        <v>0.97066666666666668</v>
      </c>
      <c r="L129" s="14">
        <f>SGPEIori!L129/10000</f>
        <v>0.59089999999999998</v>
      </c>
      <c r="M129" s="14">
        <f>SGPEIori!M129/10000</f>
        <v>0.47589999999999999</v>
      </c>
    </row>
    <row r="130" spans="1:13" ht="15.5">
      <c r="A130" s="1">
        <v>127</v>
      </c>
      <c r="B130" s="10">
        <f>SGPEIori!B130/150</f>
        <v>26.48</v>
      </c>
      <c r="C130" s="10">
        <f>SGPEIori!C130/300</f>
        <v>23.213333333333335</v>
      </c>
      <c r="D130" s="10">
        <f>SGPEIori!D130/300</f>
        <v>20.253333333333334</v>
      </c>
      <c r="E130" s="10">
        <f>SGPEIori!E130/1000</f>
        <v>17.169</v>
      </c>
      <c r="F130" s="10">
        <f>SGPEIori!F130/1000</f>
        <v>14.939</v>
      </c>
      <c r="G130" s="10"/>
      <c r="H130">
        <v>127</v>
      </c>
      <c r="I130" s="14">
        <f>SGPEIori!I130/1500</f>
        <v>1.1633333333333333</v>
      </c>
      <c r="J130" s="14">
        <f>SGPEIori!J130/1500</f>
        <v>0.87133333333333329</v>
      </c>
      <c r="K130" s="14">
        <f>SGPEIori!K130/1500</f>
        <v>0.70666666666666667</v>
      </c>
      <c r="L130" s="14">
        <f>SGPEIori!L130/10000</f>
        <v>0.62749999999999995</v>
      </c>
      <c r="M130" s="14">
        <f>SGPEIori!M130/10000</f>
        <v>0.49769999999999998</v>
      </c>
    </row>
    <row r="131" spans="1:13" ht="15.5">
      <c r="A131" s="1">
        <v>128</v>
      </c>
      <c r="B131" s="10">
        <f>SGPEIori!B131/150</f>
        <v>28.546666666666667</v>
      </c>
      <c r="C131" s="10">
        <f>SGPEIori!C131/300</f>
        <v>24.626666666666665</v>
      </c>
      <c r="D131" s="10">
        <f>SGPEIori!D131/300</f>
        <v>20.27</v>
      </c>
      <c r="E131" s="10">
        <f>SGPEIori!E131/1000</f>
        <v>17.986999999999998</v>
      </c>
      <c r="F131" s="10">
        <f>SGPEIori!F131/1000</f>
        <v>15.326000000000001</v>
      </c>
      <c r="G131" s="10"/>
      <c r="H131">
        <v>128</v>
      </c>
      <c r="I131" s="14">
        <f>SGPEIori!I131/1500</f>
        <v>1.3473333333333333</v>
      </c>
      <c r="J131" s="14">
        <f>SGPEIori!J131/1500</f>
        <v>0.77533333333333332</v>
      </c>
      <c r="K131" s="14">
        <f>SGPEIori!K131/1500</f>
        <v>0.71399999999999997</v>
      </c>
      <c r="L131" s="14">
        <f>SGPEIori!L131/10000</f>
        <v>0.64549999999999996</v>
      </c>
      <c r="M131" s="14">
        <f>SGPEIori!M131/10000</f>
        <v>0.51780000000000004</v>
      </c>
    </row>
    <row r="132" spans="1:13" ht="15.5">
      <c r="A132" s="1">
        <v>129</v>
      </c>
      <c r="B132" s="10">
        <f>SGPEIori!B132/150</f>
        <v>27.38</v>
      </c>
      <c r="C132" s="10">
        <f>SGPEIori!C132/300</f>
        <v>24.196666666666665</v>
      </c>
      <c r="D132" s="10">
        <f>SGPEIori!D132/300</f>
        <v>20.22</v>
      </c>
      <c r="E132" s="10">
        <f>SGPEIori!E132/1000</f>
        <v>18.006</v>
      </c>
      <c r="F132" s="10">
        <f>SGPEIori!F132/1000</f>
        <v>15.188000000000001</v>
      </c>
      <c r="G132" s="10"/>
      <c r="H132">
        <v>129</v>
      </c>
      <c r="I132" s="14">
        <f>SGPEIori!I132/1500</f>
        <v>1.1140000000000001</v>
      </c>
      <c r="J132" s="14">
        <f>SGPEIori!J132/1500</f>
        <v>1.0533333333333332</v>
      </c>
      <c r="K132" s="14">
        <f>SGPEIori!K132/1500</f>
        <v>0.8753333333333333</v>
      </c>
      <c r="L132" s="14">
        <f>SGPEIori!L132/10000</f>
        <v>0.63490000000000002</v>
      </c>
      <c r="M132" s="14">
        <f>SGPEIori!M132/10000</f>
        <v>0.51080000000000003</v>
      </c>
    </row>
    <row r="133" spans="1:13" ht="15.5">
      <c r="A133" s="1">
        <v>130</v>
      </c>
      <c r="B133" s="10">
        <f>SGPEIori!B133/150</f>
        <v>29.046666666666667</v>
      </c>
      <c r="C133" s="10">
        <f>SGPEIori!C133/300</f>
        <v>25.62</v>
      </c>
      <c r="D133" s="10">
        <f>SGPEIori!D133/300</f>
        <v>19.846666666666668</v>
      </c>
      <c r="E133" s="10">
        <f>SGPEIori!E133/1000</f>
        <v>18.187999999999999</v>
      </c>
      <c r="F133" s="10">
        <f>SGPEIori!F133/1000</f>
        <v>15.816000000000001</v>
      </c>
      <c r="G133" s="10"/>
      <c r="H133">
        <v>130</v>
      </c>
      <c r="I133" s="14">
        <f>SGPEIori!I133/1500</f>
        <v>1.2633333333333334</v>
      </c>
      <c r="J133" s="14">
        <f>SGPEIori!J133/1500</f>
        <v>1.0486666666666666</v>
      </c>
      <c r="K133" s="14">
        <f>SGPEIori!K133/1500</f>
        <v>0.84066666666666667</v>
      </c>
      <c r="L133" s="14">
        <f>SGPEIori!L133/10000</f>
        <v>0.67959999999999998</v>
      </c>
      <c r="M133" s="14">
        <f>SGPEIori!M133/10000</f>
        <v>0.54690000000000005</v>
      </c>
    </row>
    <row r="134" spans="1:13" ht="15.5">
      <c r="A134" s="1">
        <v>131</v>
      </c>
      <c r="B134" s="10">
        <f>SGPEIori!B134/150</f>
        <v>30.746666666666666</v>
      </c>
      <c r="C134" s="10">
        <f>SGPEIori!C134/300</f>
        <v>26.09</v>
      </c>
      <c r="D134" s="10">
        <f>SGPEIori!D134/300</f>
        <v>21.533333333333335</v>
      </c>
      <c r="E134" s="10">
        <f>SGPEIori!E134/1000</f>
        <v>18.091999999999999</v>
      </c>
      <c r="F134" s="10">
        <f>SGPEIori!F134/1000</f>
        <v>15.6</v>
      </c>
      <c r="G134" s="10"/>
      <c r="H134">
        <v>131</v>
      </c>
      <c r="I134" s="14">
        <f>SGPEIori!I134/1500</f>
        <v>1.518</v>
      </c>
      <c r="J134" s="14">
        <f>SGPEIori!J134/1500</f>
        <v>1.3193333333333332</v>
      </c>
      <c r="K134" s="14">
        <f>SGPEIori!K134/1500</f>
        <v>0.86933333333333329</v>
      </c>
      <c r="L134" s="14">
        <f>SGPEIori!L134/10000</f>
        <v>0.66139999999999999</v>
      </c>
      <c r="M134" s="14">
        <f>SGPEIori!M134/10000</f>
        <v>0.52459999999999996</v>
      </c>
    </row>
    <row r="135" spans="1:13" ht="15.5">
      <c r="A135" s="1">
        <v>132</v>
      </c>
      <c r="B135" s="10">
        <f>SGPEIori!B135/150</f>
        <v>31.346666666666668</v>
      </c>
      <c r="C135" s="10">
        <f>SGPEIori!C135/300</f>
        <v>27.61</v>
      </c>
      <c r="D135" s="10">
        <f>SGPEIori!D135/300</f>
        <v>21.466666666666665</v>
      </c>
      <c r="E135" s="10">
        <f>SGPEIori!E135/1000</f>
        <v>18.445</v>
      </c>
      <c r="F135" s="10">
        <f>SGPEIori!F135/1000</f>
        <v>16.401</v>
      </c>
      <c r="G135" s="10"/>
      <c r="H135">
        <v>132</v>
      </c>
      <c r="I135" s="14">
        <f>SGPEIori!I135/1500</f>
        <v>1.4933333333333334</v>
      </c>
      <c r="J135" s="14">
        <f>SGPEIori!J135/1500</f>
        <v>1.1140000000000001</v>
      </c>
      <c r="K135" s="14">
        <f>SGPEIori!K135/1500</f>
        <v>0.76266666666666671</v>
      </c>
      <c r="L135" s="14">
        <f>SGPEIori!L135/10000</f>
        <v>0.64839999999999998</v>
      </c>
      <c r="M135" s="14">
        <f>SGPEIori!M135/10000</f>
        <v>0.55249999999999999</v>
      </c>
    </row>
    <row r="136" spans="1:13" ht="15.5">
      <c r="A136" s="1">
        <v>133</v>
      </c>
      <c r="B136" s="10">
        <f>SGPEIori!B136/150</f>
        <v>33.126666666666665</v>
      </c>
      <c r="C136" s="10">
        <f>SGPEIori!C136/300</f>
        <v>28.053333333333335</v>
      </c>
      <c r="D136" s="10">
        <f>SGPEIori!D136/300</f>
        <v>21.673333333333332</v>
      </c>
      <c r="E136" s="10">
        <f>SGPEIori!E136/1000</f>
        <v>18.492999999999999</v>
      </c>
      <c r="F136" s="10">
        <f>SGPEIori!F136/1000</f>
        <v>15.635999999999999</v>
      </c>
      <c r="G136" s="10"/>
      <c r="H136">
        <v>133</v>
      </c>
      <c r="I136" s="14">
        <f>SGPEIori!I136/1500</f>
        <v>1.788</v>
      </c>
      <c r="J136" s="14">
        <f>SGPEIori!J136/1500</f>
        <v>1.2126666666666666</v>
      </c>
      <c r="K136" s="14">
        <f>SGPEIori!K136/1500</f>
        <v>1.0606666666666666</v>
      </c>
      <c r="L136" s="14">
        <f>SGPEIori!L136/10000</f>
        <v>0.7016</v>
      </c>
      <c r="M136" s="14">
        <f>SGPEIori!M136/10000</f>
        <v>0.56399999999999995</v>
      </c>
    </row>
    <row r="137" spans="1:13" ht="15.5">
      <c r="A137" s="1">
        <v>134</v>
      </c>
      <c r="B137" s="10">
        <f>SGPEIori!B137/150</f>
        <v>32.166666666666664</v>
      </c>
      <c r="C137" s="10">
        <f>SGPEIori!C137/300</f>
        <v>29.4</v>
      </c>
      <c r="D137" s="10">
        <f>SGPEIori!D137/300</f>
        <v>22.603333333333332</v>
      </c>
      <c r="E137" s="10">
        <f>SGPEIori!E137/1000</f>
        <v>18.945</v>
      </c>
      <c r="F137" s="10">
        <f>SGPEIori!F137/1000</f>
        <v>15.954000000000001</v>
      </c>
      <c r="G137" s="10"/>
      <c r="H137">
        <v>134</v>
      </c>
      <c r="I137" s="14">
        <f>SGPEIori!I137/1500</f>
        <v>1.7073333333333334</v>
      </c>
      <c r="J137" s="14">
        <f>SGPEIori!J137/1500</f>
        <v>1.3886666666666667</v>
      </c>
      <c r="K137" s="14">
        <f>SGPEIori!K137/1500</f>
        <v>1.1499999999999999</v>
      </c>
      <c r="L137" s="14">
        <f>SGPEIori!L137/10000</f>
        <v>0.7248</v>
      </c>
      <c r="M137" s="14">
        <f>SGPEIori!M137/10000</f>
        <v>0.55679999999999996</v>
      </c>
    </row>
    <row r="138" spans="1:13" ht="15.5">
      <c r="A138" s="1">
        <v>135</v>
      </c>
      <c r="B138" s="10">
        <f>SGPEIori!B138/150</f>
        <v>32.986666666666665</v>
      </c>
      <c r="C138" s="10">
        <f>SGPEIori!C138/300</f>
        <v>28.873333333333335</v>
      </c>
      <c r="D138" s="10">
        <f>SGPEIori!D138/300</f>
        <v>21.9</v>
      </c>
      <c r="E138" s="10">
        <f>SGPEIori!E138/1000</f>
        <v>18.637</v>
      </c>
      <c r="F138" s="10">
        <f>SGPEIori!F138/1000</f>
        <v>15.936999999999999</v>
      </c>
      <c r="G138" s="10"/>
      <c r="H138">
        <v>135</v>
      </c>
      <c r="I138" s="14">
        <f>SGPEIori!I138/1500</f>
        <v>1.8080000000000001</v>
      </c>
      <c r="J138" s="14">
        <f>SGPEIori!J138/1500</f>
        <v>1.3819999999999999</v>
      </c>
      <c r="K138" s="14">
        <f>SGPEIori!K138/1500</f>
        <v>1.028</v>
      </c>
      <c r="L138" s="14">
        <f>SGPEIori!L138/10000</f>
        <v>0.74490000000000001</v>
      </c>
      <c r="M138" s="14">
        <f>SGPEIori!M138/10000</f>
        <v>0.53459999999999996</v>
      </c>
    </row>
    <row r="139" spans="1:13" ht="15.5">
      <c r="A139" s="1">
        <v>136</v>
      </c>
      <c r="B139" s="10">
        <f>SGPEIori!B139/150</f>
        <v>35.619999999999997</v>
      </c>
      <c r="C139" s="10">
        <f>SGPEIori!C139/300</f>
        <v>30.813333333333333</v>
      </c>
      <c r="D139" s="10">
        <f>SGPEIori!D139/300</f>
        <v>23.493333333333332</v>
      </c>
      <c r="E139" s="10">
        <f>SGPEIori!E139/1000</f>
        <v>19.745999999999999</v>
      </c>
      <c r="F139" s="10">
        <f>SGPEIori!F139/1000</f>
        <v>16.495000000000001</v>
      </c>
      <c r="G139" s="10"/>
      <c r="H139">
        <v>136</v>
      </c>
      <c r="I139" s="14">
        <f>SGPEIori!I139/1500</f>
        <v>1.8686666666666667</v>
      </c>
      <c r="J139" s="14">
        <f>SGPEIori!J139/1500</f>
        <v>1.55</v>
      </c>
      <c r="K139" s="14">
        <f>SGPEIori!K139/1500</f>
        <v>1.0753333333333333</v>
      </c>
      <c r="L139" s="14">
        <f>SGPEIori!L139/10000</f>
        <v>0.74519999999999997</v>
      </c>
      <c r="M139" s="14">
        <f>SGPEIori!M139/10000</f>
        <v>0.58889999999999998</v>
      </c>
    </row>
    <row r="140" spans="1:13" ht="15.5">
      <c r="A140" s="1">
        <v>137</v>
      </c>
      <c r="B140" s="10">
        <f>SGPEIori!B140/150</f>
        <v>39.72</v>
      </c>
      <c r="C140" s="10">
        <f>SGPEIori!C140/300</f>
        <v>31.12</v>
      </c>
      <c r="D140" s="10">
        <f>SGPEIori!D140/300</f>
        <v>23.476666666666667</v>
      </c>
      <c r="E140" s="10">
        <f>SGPEIori!E140/1000</f>
        <v>19.03</v>
      </c>
      <c r="F140" s="10">
        <f>SGPEIori!F140/1000</f>
        <v>15.935</v>
      </c>
      <c r="G140" s="10"/>
      <c r="H140">
        <v>137</v>
      </c>
      <c r="I140" s="14">
        <f>SGPEIori!I140/1500</f>
        <v>2.0133333333333332</v>
      </c>
      <c r="J140" s="14">
        <f>SGPEIori!J140/1500</f>
        <v>1.6553333333333333</v>
      </c>
      <c r="K140" s="14">
        <f>SGPEIori!K140/1500</f>
        <v>1.0713333333333332</v>
      </c>
      <c r="L140" s="14">
        <f>SGPEIori!L140/10000</f>
        <v>0.75080000000000002</v>
      </c>
      <c r="M140" s="14">
        <f>SGPEIori!M140/10000</f>
        <v>0.58079999999999998</v>
      </c>
    </row>
    <row r="141" spans="1:13" ht="15.5">
      <c r="A141" s="1">
        <v>138</v>
      </c>
      <c r="B141" s="10">
        <f>SGPEIori!B141/150</f>
        <v>41.08</v>
      </c>
      <c r="C141" s="10">
        <f>SGPEIori!C141/300</f>
        <v>32.206666666666663</v>
      </c>
      <c r="D141" s="10">
        <f>SGPEIori!D141/300</f>
        <v>24.666666666666668</v>
      </c>
      <c r="E141" s="10">
        <f>SGPEIori!E141/1000</f>
        <v>19.2</v>
      </c>
      <c r="F141" s="10">
        <f>SGPEIori!F141/1000</f>
        <v>16.337</v>
      </c>
      <c r="G141" s="10"/>
      <c r="H141">
        <v>138</v>
      </c>
      <c r="I141" s="14">
        <f>SGPEIori!I141/1500</f>
        <v>2.3006666666666669</v>
      </c>
      <c r="J141" s="14">
        <f>SGPEIori!J141/1500</f>
        <v>1.6313333333333333</v>
      </c>
      <c r="K141" s="14">
        <f>SGPEIori!K141/1500</f>
        <v>1.1813333333333333</v>
      </c>
      <c r="L141" s="14">
        <f>SGPEIori!L141/10000</f>
        <v>0.81079999999999997</v>
      </c>
      <c r="M141" s="14">
        <f>SGPEIori!M141/10000</f>
        <v>0.58140000000000003</v>
      </c>
    </row>
    <row r="142" spans="1:13" ht="15.5">
      <c r="A142" s="1">
        <v>139</v>
      </c>
      <c r="B142" s="10">
        <f>SGPEIori!B142/150</f>
        <v>43.346666666666664</v>
      </c>
      <c r="C142" s="10">
        <f>SGPEIori!C142/300</f>
        <v>33.763333333333335</v>
      </c>
      <c r="D142" s="10">
        <f>SGPEIori!D142/300</f>
        <v>24.293333333333333</v>
      </c>
      <c r="E142" s="10">
        <f>SGPEIori!E142/1000</f>
        <v>19.603000000000002</v>
      </c>
      <c r="F142" s="10">
        <f>SGPEIori!F142/1000</f>
        <v>16.199000000000002</v>
      </c>
      <c r="G142" s="10"/>
      <c r="H142">
        <v>139</v>
      </c>
      <c r="I142" s="14">
        <f>SGPEIori!I142/1500</f>
        <v>2.4326666666666665</v>
      </c>
      <c r="J142" s="14">
        <f>SGPEIori!J142/1500</f>
        <v>1.8580000000000001</v>
      </c>
      <c r="K142" s="14">
        <f>SGPEIori!K142/1500</f>
        <v>1.1579999999999999</v>
      </c>
      <c r="L142" s="14">
        <f>SGPEIori!L142/10000</f>
        <v>0.77380000000000004</v>
      </c>
      <c r="M142" s="14">
        <f>SGPEIori!M142/10000</f>
        <v>0.57040000000000002</v>
      </c>
    </row>
    <row r="143" spans="1:13" ht="15.5">
      <c r="A143" s="1">
        <v>140</v>
      </c>
      <c r="B143" s="10">
        <f>SGPEIori!B143/150</f>
        <v>44.026666666666664</v>
      </c>
      <c r="C143" s="10">
        <f>SGPEIori!C143/300</f>
        <v>35.813333333333333</v>
      </c>
      <c r="D143" s="10">
        <f>SGPEIori!D143/300</f>
        <v>25.76</v>
      </c>
      <c r="E143" s="10">
        <f>SGPEIori!E143/1000</f>
        <v>19.824000000000002</v>
      </c>
      <c r="F143" s="10">
        <f>SGPEIori!F143/1000</f>
        <v>16.600999999999999</v>
      </c>
      <c r="G143" s="10"/>
      <c r="H143">
        <v>140</v>
      </c>
      <c r="I143" s="14">
        <f>SGPEIori!I143/1500</f>
        <v>2.8039999999999998</v>
      </c>
      <c r="J143" s="14">
        <f>SGPEIori!J143/1500</f>
        <v>1.994</v>
      </c>
      <c r="K143" s="14">
        <f>SGPEIori!K143/1500</f>
        <v>1.1093333333333333</v>
      </c>
      <c r="L143" s="14">
        <f>SGPEIori!L143/10000</f>
        <v>0.82199999999999995</v>
      </c>
      <c r="M143" s="14">
        <f>SGPEIori!M143/10000</f>
        <v>0.61050000000000004</v>
      </c>
    </row>
    <row r="144" spans="1:13" ht="15.5">
      <c r="A144" s="1">
        <v>141</v>
      </c>
      <c r="B144" s="10">
        <f>SGPEIori!B144/150</f>
        <v>47.206666666666663</v>
      </c>
      <c r="C144" s="10">
        <f>SGPEIori!C144/300</f>
        <v>38.126666666666665</v>
      </c>
      <c r="D144" s="10">
        <f>SGPEIori!D144/300</f>
        <v>26.08</v>
      </c>
      <c r="E144" s="10">
        <f>SGPEIori!E144/1000</f>
        <v>20.088000000000001</v>
      </c>
      <c r="F144" s="10">
        <f>SGPEIori!F144/1000</f>
        <v>16.562000000000001</v>
      </c>
      <c r="G144" s="10"/>
      <c r="H144">
        <v>141</v>
      </c>
      <c r="I144" s="14">
        <f>SGPEIori!I144/1500</f>
        <v>2.9260000000000002</v>
      </c>
      <c r="J144" s="14">
        <f>SGPEIori!J144/1500</f>
        <v>2.1186666666666665</v>
      </c>
      <c r="K144" s="14">
        <f>SGPEIori!K144/1500</f>
        <v>1.1859999999999999</v>
      </c>
      <c r="L144" s="14">
        <f>SGPEIori!L144/10000</f>
        <v>0.81489999999999996</v>
      </c>
      <c r="M144" s="14">
        <f>SGPEIori!M144/10000</f>
        <v>0.63229999999999997</v>
      </c>
    </row>
    <row r="145" spans="1:13" ht="15.5">
      <c r="A145" s="1">
        <v>142</v>
      </c>
      <c r="B145" s="10">
        <f>SGPEIori!B145/150</f>
        <v>53.4</v>
      </c>
      <c r="C145" s="10">
        <f>SGPEIori!C145/300</f>
        <v>38.450000000000003</v>
      </c>
      <c r="D145" s="10">
        <f>SGPEIori!D145/300</f>
        <v>27.256666666666668</v>
      </c>
      <c r="E145" s="10">
        <f>SGPEIori!E145/1000</f>
        <v>20.484999999999999</v>
      </c>
      <c r="F145" s="10">
        <f>SGPEIori!F145/1000</f>
        <v>16.521000000000001</v>
      </c>
      <c r="G145" s="10"/>
      <c r="H145">
        <v>142</v>
      </c>
      <c r="I145" s="14">
        <f>SGPEIori!I145/1500</f>
        <v>3.27</v>
      </c>
      <c r="J145" s="14">
        <f>SGPEIori!J145/1500</f>
        <v>2.0680000000000001</v>
      </c>
      <c r="K145" s="14">
        <f>SGPEIori!K145/1500</f>
        <v>1.504</v>
      </c>
      <c r="L145" s="14">
        <f>SGPEIori!L145/10000</f>
        <v>0.87929999999999997</v>
      </c>
      <c r="M145" s="14">
        <f>SGPEIori!M145/10000</f>
        <v>0.63329999999999997</v>
      </c>
    </row>
    <row r="146" spans="1:13" ht="15.5">
      <c r="A146" s="1">
        <v>143</v>
      </c>
      <c r="B146" s="10">
        <f>SGPEIori!B146/150</f>
        <v>57.333333333333336</v>
      </c>
      <c r="C146" s="10">
        <f>SGPEIori!C146/300</f>
        <v>40.393333333333331</v>
      </c>
      <c r="D146" s="10">
        <f>SGPEIori!D146/300</f>
        <v>27.13</v>
      </c>
      <c r="E146" s="10">
        <f>SGPEIori!E146/1000</f>
        <v>20.402999999999999</v>
      </c>
      <c r="F146" s="10">
        <f>SGPEIori!F146/1000</f>
        <v>16.791</v>
      </c>
      <c r="G146" s="10"/>
      <c r="H146">
        <v>143</v>
      </c>
      <c r="I146" s="14">
        <f>SGPEIori!I146/1500</f>
        <v>3.5466666666666669</v>
      </c>
      <c r="J146" s="14">
        <f>SGPEIori!J146/1500</f>
        <v>2.2193333333333332</v>
      </c>
      <c r="K146" s="14">
        <f>SGPEIori!K146/1500</f>
        <v>1.536</v>
      </c>
      <c r="L146" s="14">
        <f>SGPEIori!L146/10000</f>
        <v>0.88370000000000004</v>
      </c>
      <c r="M146" s="14">
        <f>SGPEIori!M146/10000</f>
        <v>0.61780000000000002</v>
      </c>
    </row>
    <row r="147" spans="1:13" ht="15.5">
      <c r="A147" s="1">
        <v>144</v>
      </c>
      <c r="B147" s="10">
        <f>SGPEIori!B147/150</f>
        <v>57.466666666666669</v>
      </c>
      <c r="C147" s="10">
        <f>SGPEIori!C147/300</f>
        <v>42.24</v>
      </c>
      <c r="D147" s="10">
        <f>SGPEIori!D147/300</f>
        <v>27.153333333333332</v>
      </c>
      <c r="E147" s="10">
        <f>SGPEIori!E147/1000</f>
        <v>20.960999999999999</v>
      </c>
      <c r="F147" s="10">
        <f>SGPEIori!F147/1000</f>
        <v>17.236000000000001</v>
      </c>
      <c r="G147" s="10"/>
      <c r="H147">
        <v>144</v>
      </c>
      <c r="I147" s="14">
        <f>SGPEIori!I147/1500</f>
        <v>4.1680000000000001</v>
      </c>
      <c r="J147" s="14">
        <f>SGPEIori!J147/1500</f>
        <v>2.4986666666666668</v>
      </c>
      <c r="K147" s="14">
        <f>SGPEIori!K147/1500</f>
        <v>1.4593333333333334</v>
      </c>
      <c r="L147" s="14">
        <f>SGPEIori!L147/10000</f>
        <v>0.89690000000000003</v>
      </c>
      <c r="M147" s="14">
        <f>SGPEIori!M147/10000</f>
        <v>0.65459999999999996</v>
      </c>
    </row>
    <row r="148" spans="1:13" ht="15.5">
      <c r="A148" s="1">
        <v>145</v>
      </c>
      <c r="B148" s="10">
        <f>SGPEIori!B148/150</f>
        <v>63.12</v>
      </c>
      <c r="C148" s="10">
        <f>SGPEIori!C148/300</f>
        <v>43.423333333333332</v>
      </c>
      <c r="D148" s="10">
        <f>SGPEIori!D148/300</f>
        <v>27.496666666666666</v>
      </c>
      <c r="E148" s="10">
        <f>SGPEIori!E148/1000</f>
        <v>20.451000000000001</v>
      </c>
      <c r="F148" s="10">
        <f>SGPEIori!F148/1000</f>
        <v>16.829000000000001</v>
      </c>
      <c r="G148" s="10"/>
      <c r="H148">
        <v>145</v>
      </c>
      <c r="I148" s="14">
        <f>SGPEIori!I148/1500</f>
        <v>4.0706666666666669</v>
      </c>
      <c r="J148" s="14">
        <f>SGPEIori!J148/1500</f>
        <v>2.4746666666666668</v>
      </c>
      <c r="K148" s="14">
        <f>SGPEIori!K148/1500</f>
        <v>1.4626666666666666</v>
      </c>
      <c r="L148" s="14">
        <f>SGPEIori!L148/10000</f>
        <v>0.89659999999999995</v>
      </c>
      <c r="M148" s="14">
        <f>SGPEIori!M148/10000</f>
        <v>0.60750000000000004</v>
      </c>
    </row>
    <row r="149" spans="1:13" ht="15.5">
      <c r="A149" s="1">
        <v>146</v>
      </c>
      <c r="B149" s="10">
        <f>SGPEIori!B149/150</f>
        <v>74.693333333333328</v>
      </c>
      <c r="C149" s="10">
        <f>SGPEIori!C149/300</f>
        <v>46.09</v>
      </c>
      <c r="D149" s="10">
        <f>SGPEIori!D149/300</f>
        <v>28.006666666666668</v>
      </c>
      <c r="E149" s="10">
        <f>SGPEIori!E149/1000</f>
        <v>21.129000000000001</v>
      </c>
      <c r="F149" s="10">
        <f>SGPEIori!F149/1000</f>
        <v>16.902999999999999</v>
      </c>
      <c r="G149" s="10"/>
      <c r="H149">
        <v>146</v>
      </c>
      <c r="I149" s="14">
        <f>SGPEIori!I149/1500</f>
        <v>5.3793333333333333</v>
      </c>
      <c r="J149" s="14">
        <f>SGPEIori!J149/1500</f>
        <v>2.7186666666666666</v>
      </c>
      <c r="K149" s="14">
        <f>SGPEIori!K149/1500</f>
        <v>1.6779999999999999</v>
      </c>
      <c r="L149" s="14">
        <f>SGPEIori!L149/10000</f>
        <v>0.98350000000000004</v>
      </c>
      <c r="M149" s="14">
        <f>SGPEIori!M149/10000</f>
        <v>0.65010000000000001</v>
      </c>
    </row>
    <row r="150" spans="1:13" ht="15.5">
      <c r="A150" s="1">
        <v>147</v>
      </c>
      <c r="B150" s="10">
        <f>SGPEIori!B150/150</f>
        <v>118.05333333333333</v>
      </c>
      <c r="C150" s="10">
        <f>SGPEIori!C150/300</f>
        <v>49.81666666666667</v>
      </c>
      <c r="D150" s="10">
        <f>SGPEIori!D150/300</f>
        <v>30.963333333333335</v>
      </c>
      <c r="E150" s="10">
        <f>SGPEIori!E150/1000</f>
        <v>21.391999999999999</v>
      </c>
      <c r="F150" s="10">
        <f>SGPEIori!F150/1000</f>
        <v>17.082000000000001</v>
      </c>
      <c r="G150" s="10"/>
      <c r="H150">
        <v>147</v>
      </c>
      <c r="I150" s="14">
        <f>SGPEIori!I150/1500</f>
        <v>9.7366666666666664</v>
      </c>
      <c r="J150" s="14">
        <f>SGPEIori!J150/1500</f>
        <v>3.4020000000000001</v>
      </c>
      <c r="K150" s="14">
        <f>SGPEIori!K150/1500</f>
        <v>2.2946666666666666</v>
      </c>
      <c r="L150" s="14">
        <f>SGPEIori!L150/10000</f>
        <v>1.0232000000000001</v>
      </c>
      <c r="M150" s="14">
        <f>SGPEIori!M150/10000</f>
        <v>0.64990000000000003</v>
      </c>
    </row>
    <row r="151" spans="1:13" ht="15.5">
      <c r="A151" s="1">
        <v>148</v>
      </c>
      <c r="B151" s="10">
        <f>SGPEIori!B151/150</f>
        <v>154.38</v>
      </c>
      <c r="C151" s="10">
        <f>SGPEIori!C151/300</f>
        <v>62.26</v>
      </c>
      <c r="D151" s="10">
        <f>SGPEIori!D151/300</f>
        <v>33.880000000000003</v>
      </c>
      <c r="E151" s="10">
        <f>SGPEIori!E151/1000</f>
        <v>22.803999999999998</v>
      </c>
      <c r="F151" s="10">
        <f>SGPEIori!F151/1000</f>
        <v>17.579000000000001</v>
      </c>
      <c r="G151" s="10"/>
      <c r="H151">
        <v>148</v>
      </c>
      <c r="I151" s="14">
        <f>SGPEIori!I151/1500</f>
        <v>15.263333333333334</v>
      </c>
      <c r="J151" s="14">
        <f>SGPEIori!J151/1500</f>
        <v>5.1506666666666669</v>
      </c>
      <c r="K151" s="14">
        <f>SGPEIori!K151/1500</f>
        <v>2.5253333333333332</v>
      </c>
      <c r="L151" s="14">
        <f>SGPEIori!L151/10000</f>
        <v>1.155</v>
      </c>
      <c r="M151" s="14">
        <f>SGPEIori!M151/10000</f>
        <v>0.7621</v>
      </c>
    </row>
    <row r="152" spans="1:13" ht="15.5">
      <c r="A152" s="1">
        <v>149</v>
      </c>
      <c r="B152" s="10">
        <f>SGPEIori!B152/150</f>
        <v>173.84666666666666</v>
      </c>
      <c r="C152" s="10">
        <f>SGPEIori!C152/300</f>
        <v>72.06</v>
      </c>
      <c r="D152" s="10">
        <f>SGPEIori!D152/300</f>
        <v>37.086666666666666</v>
      </c>
      <c r="E152" s="10">
        <f>SGPEIori!E152/1000</f>
        <v>23.446000000000002</v>
      </c>
      <c r="F152" s="10">
        <f>SGPEIori!F152/1000</f>
        <v>17.27</v>
      </c>
      <c r="G152" s="10"/>
      <c r="H152">
        <v>149</v>
      </c>
      <c r="I152" s="14">
        <f>SGPEIori!I152/1500</f>
        <v>17.830666666666666</v>
      </c>
      <c r="J152" s="14">
        <f>SGPEIori!J152/1500</f>
        <v>6.5173333333333332</v>
      </c>
      <c r="K152" s="14">
        <f>SGPEIori!K152/1500</f>
        <v>2.8620000000000001</v>
      </c>
      <c r="L152" s="14">
        <f>SGPEIori!L152/10000</f>
        <v>1.3456999999999999</v>
      </c>
      <c r="M152" s="14">
        <f>SGPEIori!M152/10000</f>
        <v>0.80589999999999995</v>
      </c>
    </row>
    <row r="153" spans="1:13" ht="15.5">
      <c r="A153" s="1">
        <v>150</v>
      </c>
      <c r="B153" s="10">
        <f>SGPEIori!B153/150</f>
        <v>175.22666666666666</v>
      </c>
      <c r="C153" s="10">
        <f>SGPEIori!C153/300</f>
        <v>77.073333333333338</v>
      </c>
      <c r="D153" s="10">
        <f>SGPEIori!D153/300</f>
        <v>37.893333333333331</v>
      </c>
      <c r="E153" s="10">
        <f>SGPEIori!E153/1000</f>
        <v>24.355</v>
      </c>
      <c r="F153" s="10">
        <f>SGPEIori!F153/1000</f>
        <v>17.731999999999999</v>
      </c>
      <c r="G153" s="10"/>
      <c r="H153">
        <v>150</v>
      </c>
      <c r="I153" s="14">
        <f>SGPEIori!I153/1500</f>
        <v>19.181999999999999</v>
      </c>
      <c r="J153" s="14">
        <f>SGPEIori!J153/1500</f>
        <v>7.4219999999999997</v>
      </c>
      <c r="K153" s="14">
        <f>SGPEIori!K153/1500</f>
        <v>3.1153333333333335</v>
      </c>
      <c r="L153" s="14">
        <f>SGPEIori!L153/10000</f>
        <v>1.4551000000000001</v>
      </c>
      <c r="M153" s="14">
        <f>SGPEIori!M153/10000</f>
        <v>0.85309999999999997</v>
      </c>
    </row>
    <row r="154" spans="1:13" ht="15.5">
      <c r="A154" s="1">
        <v>151</v>
      </c>
      <c r="B154" s="10">
        <f>SGPEIori!B154/150</f>
        <v>164.52666666666667</v>
      </c>
      <c r="C154" s="10">
        <f>SGPEIori!C154/300</f>
        <v>78.193333333333328</v>
      </c>
      <c r="D154" s="10">
        <f>SGPEIori!D154/300</f>
        <v>38.456666666666663</v>
      </c>
      <c r="E154" s="10">
        <f>SGPEIori!E154/1000</f>
        <v>23.667999999999999</v>
      </c>
      <c r="F154" s="10">
        <f>SGPEIori!F154/1000</f>
        <v>17.943000000000001</v>
      </c>
      <c r="G154" s="10"/>
      <c r="H154">
        <v>151</v>
      </c>
      <c r="I154" s="14">
        <f>SGPEIori!I154/1500</f>
        <v>17.980666666666668</v>
      </c>
      <c r="J154" s="14">
        <f>SGPEIori!J154/1500</f>
        <v>7.5633333333333335</v>
      </c>
      <c r="K154" s="14">
        <f>SGPEIori!K154/1500</f>
        <v>2.7233333333333332</v>
      </c>
      <c r="L154" s="14">
        <f>SGPEIori!L154/10000</f>
        <v>1.4834000000000001</v>
      </c>
      <c r="M154" s="14">
        <f>SGPEIori!M154/10000</f>
        <v>0.81259999999999999</v>
      </c>
    </row>
    <row r="155" spans="1:13" ht="15.5">
      <c r="A155" s="1">
        <v>152</v>
      </c>
      <c r="B155" s="10">
        <f>SGPEIori!B155/150</f>
        <v>132.96</v>
      </c>
      <c r="C155" s="10">
        <f>SGPEIori!C155/300</f>
        <v>77.34</v>
      </c>
      <c r="D155" s="10">
        <f>SGPEIori!D155/300</f>
        <v>38.106666666666669</v>
      </c>
      <c r="E155" s="10">
        <f>SGPEIori!E155/1000</f>
        <v>23.864000000000001</v>
      </c>
      <c r="F155" s="10">
        <f>SGPEIori!F155/1000</f>
        <v>18.199000000000002</v>
      </c>
      <c r="G155" s="10"/>
      <c r="H155">
        <v>152</v>
      </c>
      <c r="I155" s="14">
        <f>SGPEIori!I155/1500</f>
        <v>14.843333333333334</v>
      </c>
      <c r="J155" s="14">
        <f>SGPEIori!J155/1500</f>
        <v>7.0846666666666662</v>
      </c>
      <c r="K155" s="14">
        <f>SGPEIori!K155/1500</f>
        <v>2.3773333333333335</v>
      </c>
      <c r="L155" s="14">
        <f>SGPEIori!L155/10000</f>
        <v>1.4407000000000001</v>
      </c>
      <c r="M155" s="14">
        <f>SGPEIori!M155/10000</f>
        <v>0.80259999999999998</v>
      </c>
    </row>
    <row r="156" spans="1:13" ht="15.5">
      <c r="A156" s="1">
        <v>153</v>
      </c>
      <c r="B156" s="10">
        <f>SGPEIori!B156/150</f>
        <v>85.566666666666663</v>
      </c>
      <c r="C156" s="10">
        <f>SGPEIori!C156/300</f>
        <v>66.67</v>
      </c>
      <c r="D156" s="10">
        <f>SGPEIori!D156/300</f>
        <v>35.26</v>
      </c>
      <c r="E156" s="10">
        <f>SGPEIori!E156/1000</f>
        <v>22.481000000000002</v>
      </c>
      <c r="F156" s="10">
        <f>SGPEIori!F156/1000</f>
        <v>17.873000000000001</v>
      </c>
      <c r="G156" s="10"/>
      <c r="H156">
        <v>153</v>
      </c>
      <c r="I156" s="14">
        <f>SGPEIori!I156/1500</f>
        <v>9.3420000000000005</v>
      </c>
      <c r="J156" s="14">
        <f>SGPEIori!J156/1500</f>
        <v>5.745333333333333</v>
      </c>
      <c r="K156" s="14">
        <f>SGPEIori!K156/1500</f>
        <v>1.9079999999999999</v>
      </c>
      <c r="L156" s="14">
        <f>SGPEIori!L156/10000</f>
        <v>1.2751999999999999</v>
      </c>
      <c r="M156" s="14">
        <f>SGPEIori!M156/10000</f>
        <v>0.75339999999999996</v>
      </c>
    </row>
    <row r="157" spans="1:13" ht="15.5">
      <c r="A157" s="1">
        <v>154</v>
      </c>
      <c r="B157" s="10">
        <f>SGPEIori!B157/150</f>
        <v>63.046666666666667</v>
      </c>
      <c r="C157" s="10">
        <f>SGPEIori!C157/300</f>
        <v>51.713333333333331</v>
      </c>
      <c r="D157" s="10">
        <f>SGPEIori!D157/300</f>
        <v>31.56</v>
      </c>
      <c r="E157" s="10">
        <f>SGPEIori!E157/1000</f>
        <v>21.988</v>
      </c>
      <c r="F157" s="10">
        <f>SGPEIori!F157/1000</f>
        <v>16.972000000000001</v>
      </c>
      <c r="G157" s="10"/>
      <c r="H157">
        <v>154</v>
      </c>
      <c r="I157" s="14">
        <f>SGPEIori!I157/1500</f>
        <v>5.174666666666667</v>
      </c>
      <c r="J157" s="14">
        <f>SGPEIori!J157/1500</f>
        <v>4.2166666666666668</v>
      </c>
      <c r="K157" s="14">
        <f>SGPEIori!K157/1500</f>
        <v>1.4906666666666666</v>
      </c>
      <c r="L157" s="14">
        <f>SGPEIori!L157/10000</f>
        <v>1.1036999999999999</v>
      </c>
      <c r="M157" s="14">
        <f>SGPEIori!M157/10000</f>
        <v>0.67689999999999995</v>
      </c>
    </row>
    <row r="158" spans="1:13" ht="15.5">
      <c r="A158" s="1">
        <v>155</v>
      </c>
      <c r="B158" s="10">
        <f>SGPEIori!B158/150</f>
        <v>58.653333333333336</v>
      </c>
      <c r="C158" s="10">
        <f>SGPEIori!C158/300</f>
        <v>44.74666666666667</v>
      </c>
      <c r="D158" s="10">
        <f>SGPEIori!D158/300</f>
        <v>29.226666666666667</v>
      </c>
      <c r="E158" s="10">
        <f>SGPEIori!E158/1000</f>
        <v>21.064</v>
      </c>
      <c r="F158" s="10">
        <f>SGPEIori!F158/1000</f>
        <v>16.972999999999999</v>
      </c>
      <c r="G158" s="10"/>
      <c r="H158">
        <v>155</v>
      </c>
      <c r="I158" s="14">
        <f>SGPEIori!I158/1500</f>
        <v>4.2699999999999996</v>
      </c>
      <c r="J158" s="14">
        <f>SGPEIori!J158/1500</f>
        <v>2.8386666666666667</v>
      </c>
      <c r="K158" s="14">
        <f>SGPEIori!K158/1500</f>
        <v>1.5253333333333334</v>
      </c>
      <c r="L158" s="14">
        <f>SGPEIori!L158/10000</f>
        <v>1.0071000000000001</v>
      </c>
      <c r="M158" s="14">
        <f>SGPEIori!M158/10000</f>
        <v>0.6169</v>
      </c>
    </row>
    <row r="159" spans="1:13" ht="15.5">
      <c r="A159" s="1">
        <v>156</v>
      </c>
      <c r="B159" s="10">
        <f>SGPEIori!B159/150</f>
        <v>57.34</v>
      </c>
      <c r="C159" s="10">
        <f>SGPEIori!C159/300</f>
        <v>43.673333333333332</v>
      </c>
      <c r="D159" s="10">
        <f>SGPEIori!D159/300</f>
        <v>27.283333333333335</v>
      </c>
      <c r="E159" s="10">
        <f>SGPEIori!E159/1000</f>
        <v>21.091000000000001</v>
      </c>
      <c r="F159" s="10">
        <f>SGPEIori!F159/1000</f>
        <v>16.756</v>
      </c>
      <c r="G159" s="10"/>
      <c r="H159">
        <v>156</v>
      </c>
      <c r="I159" s="14">
        <f>SGPEIori!I159/1500</f>
        <v>3.79</v>
      </c>
      <c r="J159" s="14">
        <f>SGPEIori!J159/1500</f>
        <v>2.6453333333333333</v>
      </c>
      <c r="K159" s="14">
        <f>SGPEIori!K159/1500</f>
        <v>1.3640000000000001</v>
      </c>
      <c r="L159" s="14">
        <f>SGPEIori!L159/10000</f>
        <v>0.93210000000000004</v>
      </c>
      <c r="M159" s="14">
        <f>SGPEIori!M159/10000</f>
        <v>0.61780000000000002</v>
      </c>
    </row>
    <row r="160" spans="1:13" ht="15.5">
      <c r="A160" s="1">
        <v>157</v>
      </c>
      <c r="B160" s="10">
        <f>SGPEIori!B160/150</f>
        <v>54.626666666666665</v>
      </c>
      <c r="C160" s="10">
        <f>SGPEIori!C160/300</f>
        <v>42.47</v>
      </c>
      <c r="D160" s="10">
        <f>SGPEIori!D160/300</f>
        <v>27.936666666666667</v>
      </c>
      <c r="E160" s="10">
        <f>SGPEIori!E160/1000</f>
        <v>20.724</v>
      </c>
      <c r="F160" s="10">
        <f>SGPEIori!F160/1000</f>
        <v>17.149999999999999</v>
      </c>
      <c r="G160" s="10"/>
      <c r="H160">
        <v>157</v>
      </c>
      <c r="I160" s="14">
        <f>SGPEIori!I160/1500</f>
        <v>3.8233333333333333</v>
      </c>
      <c r="J160" s="14">
        <f>SGPEIori!J160/1500</f>
        <v>2.5779999999999998</v>
      </c>
      <c r="K160" s="14">
        <f>SGPEIori!K160/1500</f>
        <v>1.5153333333333334</v>
      </c>
      <c r="L160" s="14">
        <f>SGPEIori!L160/10000</f>
        <v>0.90169999999999995</v>
      </c>
      <c r="M160" s="14">
        <f>SGPEIori!M160/10000</f>
        <v>0.62490000000000001</v>
      </c>
    </row>
    <row r="161" spans="1:13" ht="15.5">
      <c r="A161" s="1">
        <v>158</v>
      </c>
      <c r="B161" s="10">
        <f>SGPEIori!B161/150</f>
        <v>49.513333333333335</v>
      </c>
      <c r="C161" s="10">
        <f>SGPEIori!C161/300</f>
        <v>40.340000000000003</v>
      </c>
      <c r="D161" s="10">
        <f>SGPEIori!D161/300</f>
        <v>26.986666666666668</v>
      </c>
      <c r="E161" s="10">
        <f>SGPEIori!E161/1000</f>
        <v>21.318999999999999</v>
      </c>
      <c r="F161" s="10">
        <f>SGPEIori!F161/1000</f>
        <v>17.276</v>
      </c>
      <c r="G161" s="10"/>
      <c r="H161">
        <v>158</v>
      </c>
      <c r="I161" s="14">
        <f>SGPEIori!I161/1500</f>
        <v>3.0146666666666668</v>
      </c>
      <c r="J161" s="14">
        <f>SGPEIori!J161/1500</f>
        <v>2.4793333333333334</v>
      </c>
      <c r="K161" s="14">
        <f>SGPEIori!K161/1500</f>
        <v>1.0053333333333334</v>
      </c>
      <c r="L161" s="14">
        <f>SGPEIori!L161/10000</f>
        <v>0.91300000000000003</v>
      </c>
      <c r="M161" s="14">
        <f>SGPEIori!M161/10000</f>
        <v>0.65269999999999995</v>
      </c>
    </row>
    <row r="162" spans="1:13" ht="15.5">
      <c r="A162" s="1">
        <v>159</v>
      </c>
      <c r="B162" s="10">
        <f>SGPEIori!B162/150</f>
        <v>47.126666666666665</v>
      </c>
      <c r="C162" s="10">
        <f>SGPEIori!C162/300</f>
        <v>39.68333333333333</v>
      </c>
      <c r="D162" s="10">
        <f>SGPEIori!D162/300</f>
        <v>27.403333333333332</v>
      </c>
      <c r="E162" s="10">
        <f>SGPEIori!E162/1000</f>
        <v>20.576000000000001</v>
      </c>
      <c r="F162" s="10">
        <f>SGPEIori!F162/1000</f>
        <v>16.821999999999999</v>
      </c>
      <c r="G162" s="10"/>
      <c r="H162">
        <v>159</v>
      </c>
      <c r="I162" s="14">
        <f>SGPEIori!I162/1500</f>
        <v>3.0059999999999998</v>
      </c>
      <c r="J162" s="14">
        <f>SGPEIori!J162/1500</f>
        <v>2.2639999999999998</v>
      </c>
      <c r="K162" s="14">
        <f>SGPEIori!K162/1500</f>
        <v>1.18</v>
      </c>
      <c r="L162" s="14">
        <f>SGPEIori!L162/10000</f>
        <v>0.85619999999999996</v>
      </c>
      <c r="M162" s="14">
        <f>SGPEIori!M162/10000</f>
        <v>0.6</v>
      </c>
    </row>
    <row r="163" spans="1:13" ht="15.5">
      <c r="A163" s="1">
        <v>160</v>
      </c>
      <c r="B163" s="10">
        <f>SGPEIori!B163/150</f>
        <v>44.513333333333335</v>
      </c>
      <c r="C163" s="10">
        <f>SGPEIori!C163/300</f>
        <v>38.04</v>
      </c>
      <c r="D163" s="10">
        <f>SGPEIori!D163/300</f>
        <v>26.453333333333333</v>
      </c>
      <c r="E163" s="10">
        <f>SGPEIori!E163/1000</f>
        <v>20.524999999999999</v>
      </c>
      <c r="F163" s="10">
        <f>SGPEIori!F163/1000</f>
        <v>16.904</v>
      </c>
      <c r="G163" s="10"/>
      <c r="H163">
        <v>160</v>
      </c>
      <c r="I163" s="14">
        <f>SGPEIori!I163/1500</f>
        <v>2.6913333333333331</v>
      </c>
      <c r="J163" s="14">
        <f>SGPEIori!J163/1500</f>
        <v>1.9353333333333333</v>
      </c>
      <c r="K163" s="14">
        <f>SGPEIori!K163/1500</f>
        <v>1.2233333333333334</v>
      </c>
      <c r="L163" s="14">
        <f>SGPEIori!L163/10000</f>
        <v>0.86570000000000003</v>
      </c>
      <c r="M163" s="14">
        <f>SGPEIori!M163/10000</f>
        <v>0.6401</v>
      </c>
    </row>
    <row r="164" spans="1:13" ht="15.5">
      <c r="A164" s="1">
        <v>161</v>
      </c>
      <c r="B164" s="10">
        <f>SGPEIori!B164/150</f>
        <v>39.326666666666668</v>
      </c>
      <c r="C164" s="10">
        <f>SGPEIori!C164/300</f>
        <v>36.356666666666669</v>
      </c>
      <c r="D164" s="10">
        <f>SGPEIori!D164/300</f>
        <v>25.703333333333333</v>
      </c>
      <c r="E164" s="10">
        <f>SGPEIori!E164/1000</f>
        <v>20.210999999999999</v>
      </c>
      <c r="F164" s="10">
        <f>SGPEIori!F164/1000</f>
        <v>16.350000000000001</v>
      </c>
      <c r="G164" s="10"/>
      <c r="H164">
        <v>161</v>
      </c>
      <c r="I164" s="14">
        <f>SGPEIori!I164/1500</f>
        <v>2.306</v>
      </c>
      <c r="J164" s="14">
        <f>SGPEIori!J164/1500</f>
        <v>1.8460000000000001</v>
      </c>
      <c r="K164" s="14">
        <f>SGPEIori!K164/1500</f>
        <v>1.266</v>
      </c>
      <c r="L164" s="14">
        <f>SGPEIori!L164/10000</f>
        <v>0.84230000000000005</v>
      </c>
      <c r="M164" s="14">
        <f>SGPEIori!M164/10000</f>
        <v>0.58220000000000005</v>
      </c>
    </row>
    <row r="165" spans="1:13" ht="15.5">
      <c r="A165" s="1">
        <v>162</v>
      </c>
      <c r="B165" s="10">
        <f>SGPEIori!B165/150</f>
        <v>38.813333333333333</v>
      </c>
      <c r="C165" s="10">
        <f>SGPEIori!C165/300</f>
        <v>35.666666666666664</v>
      </c>
      <c r="D165" s="10">
        <f>SGPEIori!D165/300</f>
        <v>25.516666666666666</v>
      </c>
      <c r="E165" s="10">
        <f>SGPEIori!E165/1000</f>
        <v>20.103000000000002</v>
      </c>
      <c r="F165" s="10">
        <f>SGPEIori!F165/1000</f>
        <v>16.527999999999999</v>
      </c>
      <c r="G165" s="10"/>
      <c r="H165">
        <v>162</v>
      </c>
      <c r="I165" s="14">
        <f>SGPEIori!I165/1500</f>
        <v>2.1779999999999999</v>
      </c>
      <c r="J165" s="14">
        <f>SGPEIori!J165/1500</f>
        <v>1.86</v>
      </c>
      <c r="K165" s="14">
        <f>SGPEIori!K165/1500</f>
        <v>1.1639999999999999</v>
      </c>
      <c r="L165" s="14">
        <f>SGPEIori!L165/10000</f>
        <v>0.81979999999999997</v>
      </c>
      <c r="M165" s="14">
        <f>SGPEIori!M165/10000</f>
        <v>0.61560000000000004</v>
      </c>
    </row>
    <row r="166" spans="1:13" ht="15.5">
      <c r="A166" s="1">
        <v>163</v>
      </c>
      <c r="B166" s="10">
        <f>SGPEIori!B166/150</f>
        <v>36.113333333333337</v>
      </c>
      <c r="C166" s="10">
        <f>SGPEIori!C166/300</f>
        <v>31.66</v>
      </c>
      <c r="D166" s="10">
        <f>SGPEIori!D166/300</f>
        <v>23.7</v>
      </c>
      <c r="E166" s="10">
        <f>SGPEIori!E166/1000</f>
        <v>19.364999999999998</v>
      </c>
      <c r="F166" s="10">
        <f>SGPEIori!F166/1000</f>
        <v>16.399999999999999</v>
      </c>
      <c r="G166" s="10"/>
      <c r="H166">
        <v>163</v>
      </c>
      <c r="I166" s="14">
        <f>SGPEIori!I166/1500</f>
        <v>2.1539999999999999</v>
      </c>
      <c r="J166" s="14">
        <f>SGPEIori!J166/1500</f>
        <v>1.6046666666666667</v>
      </c>
      <c r="K166" s="14">
        <f>SGPEIori!K166/1500</f>
        <v>1.0920000000000001</v>
      </c>
      <c r="L166" s="14">
        <f>SGPEIori!L166/10000</f>
        <v>0.80420000000000003</v>
      </c>
      <c r="M166" s="14">
        <f>SGPEIori!M166/10000</f>
        <v>0.58909999999999996</v>
      </c>
    </row>
    <row r="167" spans="1:13" ht="15.5">
      <c r="A167" s="1">
        <v>164</v>
      </c>
      <c r="B167" s="10">
        <f>SGPEIori!B167/150</f>
        <v>35.813333333333333</v>
      </c>
      <c r="C167" s="10">
        <f>SGPEIori!C167/300</f>
        <v>32.85</v>
      </c>
      <c r="D167" s="10">
        <f>SGPEIori!D167/300</f>
        <v>23.113333333333333</v>
      </c>
      <c r="E167" s="10">
        <f>SGPEIori!E167/1000</f>
        <v>19.649999999999999</v>
      </c>
      <c r="F167" s="10">
        <f>SGPEIori!F167/1000</f>
        <v>16.634</v>
      </c>
      <c r="G167" s="10"/>
      <c r="H167">
        <v>164</v>
      </c>
      <c r="I167" s="14">
        <f>SGPEIori!I167/1500</f>
        <v>2.202</v>
      </c>
      <c r="J167" s="14">
        <f>SGPEIori!J167/1500</f>
        <v>1.8073333333333332</v>
      </c>
      <c r="K167" s="14">
        <f>SGPEIori!K167/1500</f>
        <v>1.1513333333333333</v>
      </c>
      <c r="L167" s="14">
        <f>SGPEIori!L167/10000</f>
        <v>0.79769999999999996</v>
      </c>
      <c r="M167" s="14">
        <f>SGPEIori!M167/10000</f>
        <v>0.5837</v>
      </c>
    </row>
    <row r="168" spans="1:13" ht="15.5">
      <c r="A168" s="1">
        <v>165</v>
      </c>
      <c r="B168" s="10">
        <f>SGPEIori!B168/150</f>
        <v>34.700000000000003</v>
      </c>
      <c r="C168" s="10">
        <f>SGPEIori!C168/300</f>
        <v>31.006666666666668</v>
      </c>
      <c r="D168" s="10">
        <f>SGPEIori!D168/300</f>
        <v>24.946666666666665</v>
      </c>
      <c r="E168" s="10">
        <f>SGPEIori!E168/1000</f>
        <v>19.495999999999999</v>
      </c>
      <c r="F168" s="10">
        <f>SGPEIori!F168/1000</f>
        <v>16.381</v>
      </c>
      <c r="G168" s="10"/>
      <c r="H168">
        <v>165</v>
      </c>
      <c r="I168" s="14">
        <f>SGPEIori!I168/1500</f>
        <v>1.9453333333333334</v>
      </c>
      <c r="J168" s="14">
        <f>SGPEIori!J168/1500</f>
        <v>1.6753333333333333</v>
      </c>
      <c r="K168" s="14">
        <f>SGPEIori!K168/1500</f>
        <v>0.93733333333333335</v>
      </c>
      <c r="L168" s="14">
        <f>SGPEIori!L168/10000</f>
        <v>0.75070000000000003</v>
      </c>
      <c r="M168" s="14">
        <f>SGPEIori!M168/10000</f>
        <v>0.59540000000000004</v>
      </c>
    </row>
    <row r="169" spans="1:13" ht="15.5">
      <c r="A169" s="1">
        <v>166</v>
      </c>
      <c r="B169" s="10">
        <f>SGPEIori!B169/150</f>
        <v>33.06666666666667</v>
      </c>
      <c r="C169" s="10">
        <f>SGPEIori!C169/300</f>
        <v>29.87</v>
      </c>
      <c r="D169" s="10">
        <f>SGPEIori!D169/300</f>
        <v>22.41</v>
      </c>
      <c r="E169" s="10">
        <f>SGPEIori!E169/1000</f>
        <v>18.873000000000001</v>
      </c>
      <c r="F169" s="10">
        <f>SGPEIori!F169/1000</f>
        <v>15.741</v>
      </c>
      <c r="G169" s="10"/>
      <c r="H169">
        <v>166</v>
      </c>
      <c r="I169" s="14">
        <f>SGPEIori!I169/1500</f>
        <v>1.6879999999999999</v>
      </c>
      <c r="J169" s="14">
        <f>SGPEIori!J169/1500</f>
        <v>1.5720000000000001</v>
      </c>
      <c r="K169" s="14">
        <f>SGPEIori!K169/1500</f>
        <v>0.98599999999999999</v>
      </c>
      <c r="L169" s="14">
        <f>SGPEIori!L169/10000</f>
        <v>0.75690000000000002</v>
      </c>
      <c r="M169" s="14">
        <f>SGPEIori!M169/10000</f>
        <v>0.55559999999999998</v>
      </c>
    </row>
    <row r="170" spans="1:13" ht="15.5">
      <c r="A170" s="1">
        <v>167</v>
      </c>
      <c r="B170" s="10">
        <f>SGPEIori!B170/150</f>
        <v>29.046666666666667</v>
      </c>
      <c r="C170" s="10">
        <f>SGPEIori!C170/300</f>
        <v>29.456666666666667</v>
      </c>
      <c r="D170" s="10">
        <f>SGPEIori!D170/300</f>
        <v>22.85</v>
      </c>
      <c r="E170" s="10">
        <f>SGPEIori!E170/1000</f>
        <v>18.888999999999999</v>
      </c>
      <c r="F170" s="10">
        <f>SGPEIori!F170/1000</f>
        <v>15.769</v>
      </c>
      <c r="G170" s="10"/>
      <c r="H170">
        <v>167</v>
      </c>
      <c r="I170" s="14">
        <f>SGPEIori!I170/1500</f>
        <v>1.5986666666666667</v>
      </c>
      <c r="J170" s="14">
        <f>SGPEIori!J170/1500</f>
        <v>1.3646666666666667</v>
      </c>
      <c r="K170" s="14">
        <f>SGPEIori!K170/1500</f>
        <v>0.98199999999999998</v>
      </c>
      <c r="L170" s="14">
        <f>SGPEIori!L170/10000</f>
        <v>0.74239999999999995</v>
      </c>
      <c r="M170" s="14">
        <f>SGPEIori!M170/10000</f>
        <v>0.54869999999999997</v>
      </c>
    </row>
    <row r="171" spans="1:13" ht="15.5">
      <c r="A171" s="1">
        <v>168</v>
      </c>
      <c r="B171" s="10">
        <f>SGPEIori!B171/150</f>
        <v>31.34</v>
      </c>
      <c r="C171" s="10">
        <f>SGPEIori!C171/300</f>
        <v>27.693333333333332</v>
      </c>
      <c r="D171" s="10">
        <f>SGPEIori!D171/300</f>
        <v>21.02</v>
      </c>
      <c r="E171" s="10">
        <f>SGPEIori!E171/1000</f>
        <v>19.172999999999998</v>
      </c>
      <c r="F171" s="10">
        <f>SGPEIori!F171/1000</f>
        <v>15.813000000000001</v>
      </c>
      <c r="G171" s="10"/>
      <c r="H171">
        <v>168</v>
      </c>
      <c r="I171" s="14">
        <f>SGPEIori!I171/1500</f>
        <v>1.5793333333333333</v>
      </c>
      <c r="J171" s="14">
        <f>SGPEIori!J171/1500</f>
        <v>1.528</v>
      </c>
      <c r="K171" s="14">
        <f>SGPEIori!K171/1500</f>
        <v>1.0840000000000001</v>
      </c>
      <c r="L171" s="14">
        <f>SGPEIori!L171/10000</f>
        <v>0.67390000000000005</v>
      </c>
      <c r="M171" s="14">
        <f>SGPEIori!M171/10000</f>
        <v>0.5242</v>
      </c>
    </row>
    <row r="172" spans="1:13" ht="15.5">
      <c r="A172" s="1">
        <v>169</v>
      </c>
      <c r="B172" s="10">
        <f>SGPEIori!B172/150</f>
        <v>29.453333333333333</v>
      </c>
      <c r="C172" s="10">
        <f>SGPEIori!C172/300</f>
        <v>26.863333333333333</v>
      </c>
      <c r="D172" s="10">
        <f>SGPEIori!D172/300</f>
        <v>21.743333333333332</v>
      </c>
      <c r="E172" s="10">
        <f>SGPEIori!E172/1000</f>
        <v>17.986000000000001</v>
      </c>
      <c r="F172" s="10">
        <f>SGPEIori!F172/1000</f>
        <v>15.510999999999999</v>
      </c>
      <c r="G172" s="10"/>
      <c r="H172">
        <v>169</v>
      </c>
      <c r="I172" s="14">
        <f>SGPEIori!I172/1500</f>
        <v>1.518</v>
      </c>
      <c r="J172" s="14">
        <f>SGPEIori!J172/1500</f>
        <v>1.0866666666666667</v>
      </c>
      <c r="K172" s="14">
        <f>SGPEIori!K172/1500</f>
        <v>0.98333333333333328</v>
      </c>
      <c r="L172" s="14">
        <f>SGPEIori!L172/10000</f>
        <v>0.69740000000000002</v>
      </c>
      <c r="M172" s="14">
        <f>SGPEIori!M172/10000</f>
        <v>0.53</v>
      </c>
    </row>
    <row r="173" spans="1:13" ht="15.5">
      <c r="A173" s="1">
        <v>170</v>
      </c>
      <c r="B173" s="10">
        <f>SGPEIori!B173/150</f>
        <v>27.493333333333332</v>
      </c>
      <c r="C173" s="10">
        <f>SGPEIori!C173/300</f>
        <v>26.876666666666665</v>
      </c>
      <c r="D173" s="10">
        <f>SGPEIori!D173/300</f>
        <v>20.846666666666668</v>
      </c>
      <c r="E173" s="10">
        <f>SGPEIori!E173/1000</f>
        <v>18.844999999999999</v>
      </c>
      <c r="F173" s="10">
        <f>SGPEIori!F173/1000</f>
        <v>16.23</v>
      </c>
      <c r="G173" s="10"/>
      <c r="H173">
        <v>170</v>
      </c>
      <c r="I173" s="14">
        <f>SGPEIori!I173/1500</f>
        <v>1.2993333333333332</v>
      </c>
      <c r="J173" s="14">
        <f>SGPEIori!J173/1500</f>
        <v>1.2193333333333334</v>
      </c>
      <c r="K173" s="14">
        <f>SGPEIori!K173/1500</f>
        <v>0.71533333333333338</v>
      </c>
      <c r="L173" s="14">
        <f>SGPEIori!L173/10000</f>
        <v>0.69389999999999996</v>
      </c>
      <c r="M173" s="14">
        <f>SGPEIori!M173/10000</f>
        <v>0.52129999999999999</v>
      </c>
    </row>
    <row r="174" spans="1:13" ht="15.5">
      <c r="A174" s="1">
        <v>171</v>
      </c>
      <c r="B174" s="10">
        <f>SGPEIori!B174/150</f>
        <v>27.726666666666667</v>
      </c>
      <c r="C174" s="10">
        <f>SGPEIori!C174/300</f>
        <v>26.073333333333334</v>
      </c>
      <c r="D174" s="10">
        <f>SGPEIori!D174/300</f>
        <v>20.87</v>
      </c>
      <c r="E174" s="10">
        <f>SGPEIori!E174/1000</f>
        <v>18.251999999999999</v>
      </c>
      <c r="F174" s="10">
        <f>SGPEIori!F174/1000</f>
        <v>15.554</v>
      </c>
      <c r="G174" s="10"/>
      <c r="H174">
        <v>171</v>
      </c>
      <c r="I174" s="14">
        <f>SGPEIori!I174/1500</f>
        <v>1.3053333333333332</v>
      </c>
      <c r="J174" s="14">
        <f>SGPEIori!J174/1500</f>
        <v>1.1973333333333334</v>
      </c>
      <c r="K174" s="14">
        <f>SGPEIori!K174/1500</f>
        <v>0.60333333333333339</v>
      </c>
      <c r="L174" s="14">
        <f>SGPEIori!L174/10000</f>
        <v>0.66959999999999997</v>
      </c>
      <c r="M174" s="14">
        <f>SGPEIori!M174/10000</f>
        <v>0.52380000000000004</v>
      </c>
    </row>
    <row r="175" spans="1:13" ht="15.5">
      <c r="A175" s="1">
        <v>172</v>
      </c>
      <c r="B175" s="10">
        <f>SGPEIori!B175/150</f>
        <v>25.826666666666668</v>
      </c>
      <c r="C175" s="10">
        <f>SGPEIori!C175/300</f>
        <v>24.686666666666667</v>
      </c>
      <c r="D175" s="10">
        <f>SGPEIori!D175/300</f>
        <v>20.896666666666668</v>
      </c>
      <c r="E175" s="10">
        <f>SGPEIori!E175/1000</f>
        <v>18.007999999999999</v>
      </c>
      <c r="F175" s="10">
        <f>SGPEIori!F175/1000</f>
        <v>15.385</v>
      </c>
      <c r="G175" s="10"/>
      <c r="H175">
        <v>172</v>
      </c>
      <c r="I175" s="14">
        <f>SGPEIori!I175/1500</f>
        <v>1.51</v>
      </c>
      <c r="J175" s="14">
        <f>SGPEIori!J175/1500</f>
        <v>0.90266666666666662</v>
      </c>
      <c r="K175" s="14">
        <f>SGPEIori!K175/1500</f>
        <v>0.86199999999999999</v>
      </c>
      <c r="L175" s="14">
        <f>SGPEIori!L175/10000</f>
        <v>0.67779999999999996</v>
      </c>
      <c r="M175" s="14">
        <f>SGPEIori!M175/10000</f>
        <v>0.53129999999999999</v>
      </c>
    </row>
    <row r="176" spans="1:13" ht="15.5">
      <c r="A176" s="1">
        <v>173</v>
      </c>
      <c r="B176" s="10">
        <f>SGPEIori!B176/150</f>
        <v>24.933333333333334</v>
      </c>
      <c r="C176" s="10">
        <f>SGPEIori!C176/300</f>
        <v>23.636666666666667</v>
      </c>
      <c r="D176" s="10">
        <f>SGPEIori!D176/300</f>
        <v>20.473333333333333</v>
      </c>
      <c r="E176" s="10">
        <f>SGPEIori!E176/1000</f>
        <v>17.751999999999999</v>
      </c>
      <c r="F176" s="10">
        <f>SGPEIori!F176/1000</f>
        <v>15.254</v>
      </c>
      <c r="G176" s="10"/>
      <c r="H176">
        <v>173</v>
      </c>
      <c r="I176" s="14">
        <f>SGPEIori!I176/1500</f>
        <v>1.3393333333333333</v>
      </c>
      <c r="J176" s="14">
        <f>SGPEIori!J176/1500</f>
        <v>0.89600000000000002</v>
      </c>
      <c r="K176" s="14">
        <f>SGPEIori!K176/1500</f>
        <v>0.56533333333333335</v>
      </c>
      <c r="L176" s="14">
        <f>SGPEIori!L176/10000</f>
        <v>0.64419999999999999</v>
      </c>
      <c r="M176" s="14">
        <f>SGPEIori!M176/10000</f>
        <v>0.48730000000000001</v>
      </c>
    </row>
    <row r="177" spans="1:13" ht="15.5">
      <c r="A177" s="1">
        <v>174</v>
      </c>
      <c r="B177" s="10">
        <f>SGPEIori!B177/150</f>
        <v>23.993333333333332</v>
      </c>
      <c r="C177" s="10">
        <f>SGPEIori!C177/300</f>
        <v>22.663333333333334</v>
      </c>
      <c r="D177" s="10">
        <f>SGPEIori!D177/300</f>
        <v>20.766666666666666</v>
      </c>
      <c r="E177" s="10">
        <f>SGPEIori!E177/1000</f>
        <v>17.253</v>
      </c>
      <c r="F177" s="10">
        <f>SGPEIori!F177/1000</f>
        <v>15.218999999999999</v>
      </c>
      <c r="G177" s="10"/>
      <c r="H177">
        <v>174</v>
      </c>
      <c r="I177" s="14">
        <f>SGPEIori!I177/1500</f>
        <v>1.4119999999999999</v>
      </c>
      <c r="J177" s="14">
        <f>SGPEIori!J177/1500</f>
        <v>0.92066666666666663</v>
      </c>
      <c r="K177" s="14">
        <f>SGPEIori!K177/1500</f>
        <v>0.63533333333333331</v>
      </c>
      <c r="L177" s="14">
        <f>SGPEIori!L177/10000</f>
        <v>0.65100000000000002</v>
      </c>
      <c r="M177" s="14">
        <f>SGPEIori!M177/10000</f>
        <v>0.5091</v>
      </c>
    </row>
    <row r="178" spans="1:13" ht="15.5">
      <c r="A178" s="1">
        <v>175</v>
      </c>
      <c r="B178" s="10">
        <f>SGPEIori!B178/150</f>
        <v>24.666666666666668</v>
      </c>
      <c r="C178" s="10">
        <f>SGPEIori!C178/300</f>
        <v>23.3</v>
      </c>
      <c r="D178" s="10">
        <f>SGPEIori!D178/300</f>
        <v>19.726666666666667</v>
      </c>
      <c r="E178" s="10">
        <f>SGPEIori!E178/1000</f>
        <v>17.466000000000001</v>
      </c>
      <c r="F178" s="10">
        <f>SGPEIori!F178/1000</f>
        <v>15.459</v>
      </c>
      <c r="G178" s="10"/>
      <c r="H178">
        <v>175</v>
      </c>
      <c r="I178" s="14">
        <f>SGPEIori!I178/1500</f>
        <v>0.97733333333333339</v>
      </c>
      <c r="J178" s="14">
        <f>SGPEIori!J178/1500</f>
        <v>0.98733333333333329</v>
      </c>
      <c r="K178" s="14">
        <f>SGPEIori!K178/1500</f>
        <v>0.82666666666666666</v>
      </c>
      <c r="L178" s="14">
        <f>SGPEIori!L178/10000</f>
        <v>0.65369999999999995</v>
      </c>
      <c r="M178" s="14">
        <f>SGPEIori!M178/10000</f>
        <v>0.48770000000000002</v>
      </c>
    </row>
    <row r="179" spans="1:13" ht="15.5">
      <c r="A179" s="1">
        <v>176</v>
      </c>
      <c r="B179" s="10">
        <f>SGPEIori!B179/150</f>
        <v>23</v>
      </c>
      <c r="C179" s="10">
        <f>SGPEIori!C179/300</f>
        <v>21.463333333333335</v>
      </c>
      <c r="D179" s="10">
        <f>SGPEIori!D179/300</f>
        <v>18.8</v>
      </c>
      <c r="E179" s="10">
        <f>SGPEIori!E179/1000</f>
        <v>17.465</v>
      </c>
      <c r="F179" s="10">
        <f>SGPEIori!F179/1000</f>
        <v>15.28</v>
      </c>
      <c r="G179" s="10"/>
      <c r="H179">
        <v>176</v>
      </c>
      <c r="I179" s="14">
        <f>SGPEIori!I179/1500</f>
        <v>1.1100000000000001</v>
      </c>
      <c r="J179" s="14">
        <f>SGPEIori!J179/1500</f>
        <v>0.86733333333333329</v>
      </c>
      <c r="K179" s="14">
        <f>SGPEIori!K179/1500</f>
        <v>0.50666666666666671</v>
      </c>
      <c r="L179" s="14">
        <f>SGPEIori!L179/10000</f>
        <v>0.60209999999999997</v>
      </c>
      <c r="M179" s="14">
        <f>SGPEIori!M179/10000</f>
        <v>0.51329999999999998</v>
      </c>
    </row>
    <row r="180" spans="1:13" ht="15.5">
      <c r="A180" s="1">
        <v>177</v>
      </c>
      <c r="B180" s="10">
        <f>SGPEIori!B180/150</f>
        <v>21.793333333333333</v>
      </c>
      <c r="C180" s="10">
        <f>SGPEIori!C180/300</f>
        <v>22.86</v>
      </c>
      <c r="D180" s="10">
        <f>SGPEIori!D180/300</f>
        <v>18.653333333333332</v>
      </c>
      <c r="E180" s="10">
        <f>SGPEIori!E180/1000</f>
        <v>16.754000000000001</v>
      </c>
      <c r="F180" s="10">
        <f>SGPEIori!F180/1000</f>
        <v>14.763</v>
      </c>
      <c r="G180" s="10"/>
      <c r="H180">
        <v>177</v>
      </c>
      <c r="I180" s="14">
        <f>SGPEIori!I180/1500</f>
        <v>0.98733333333333329</v>
      </c>
      <c r="J180" s="14">
        <f>SGPEIori!J180/1500</f>
        <v>0.49399999999999999</v>
      </c>
      <c r="K180" s="14">
        <f>SGPEIori!K180/1500</f>
        <v>0.76333333333333331</v>
      </c>
      <c r="L180" s="14">
        <f>SGPEIori!L180/10000</f>
        <v>0.55010000000000003</v>
      </c>
      <c r="M180" s="14">
        <f>SGPEIori!M180/10000</f>
        <v>0.50449999999999995</v>
      </c>
    </row>
    <row r="181" spans="1:13" ht="15.5">
      <c r="A181" s="1">
        <v>178</v>
      </c>
      <c r="B181" s="10">
        <f>SGPEIori!B181/150</f>
        <v>23.926666666666666</v>
      </c>
      <c r="C181" s="10">
        <f>SGPEIori!C181/300</f>
        <v>21.293333333333333</v>
      </c>
      <c r="D181" s="10">
        <f>SGPEIori!D181/300</f>
        <v>17.956666666666667</v>
      </c>
      <c r="E181" s="10">
        <f>SGPEIori!E181/1000</f>
        <v>16.876000000000001</v>
      </c>
      <c r="F181" s="10">
        <f>SGPEIori!F181/1000</f>
        <v>15.156000000000001</v>
      </c>
      <c r="G181" s="10"/>
      <c r="H181">
        <v>178</v>
      </c>
      <c r="I181" s="14">
        <f>SGPEIori!I181/1500</f>
        <v>1.0273333333333334</v>
      </c>
      <c r="J181" s="14">
        <f>SGPEIori!J181/1500</f>
        <v>0.79466666666666663</v>
      </c>
      <c r="K181" s="14">
        <f>SGPEIori!K181/1500</f>
        <v>0.66066666666666662</v>
      </c>
      <c r="L181" s="14">
        <f>SGPEIori!L181/10000</f>
        <v>0.5605</v>
      </c>
      <c r="M181" s="14">
        <f>SGPEIori!M181/10000</f>
        <v>0.4617</v>
      </c>
    </row>
    <row r="182" spans="1:13" ht="15.5">
      <c r="A182" s="1">
        <v>179</v>
      </c>
      <c r="B182" s="10">
        <f>SGPEIori!B182/150</f>
        <v>22.9</v>
      </c>
      <c r="C182" s="10">
        <f>SGPEIori!C182/300</f>
        <v>21.246666666666666</v>
      </c>
      <c r="D182" s="10">
        <f>SGPEIori!D182/300</f>
        <v>18.083333333333332</v>
      </c>
      <c r="E182" s="10">
        <f>SGPEIori!E182/1000</f>
        <v>16.771000000000001</v>
      </c>
      <c r="F182" s="10">
        <f>SGPEIori!F182/1000</f>
        <v>14.734999999999999</v>
      </c>
      <c r="G182" s="10"/>
      <c r="H182">
        <v>179</v>
      </c>
      <c r="I182" s="14">
        <f>SGPEIori!I182/1500</f>
        <v>0.7486666666666667</v>
      </c>
      <c r="J182" s="14">
        <f>SGPEIori!J182/1500</f>
        <v>1.19</v>
      </c>
      <c r="K182" s="14">
        <f>SGPEIori!K182/1500</f>
        <v>0.81733333333333336</v>
      </c>
      <c r="L182" s="14">
        <f>SGPEIori!L182/10000</f>
        <v>0.58840000000000003</v>
      </c>
      <c r="M182" s="14">
        <f>SGPEIori!M182/10000</f>
        <v>0.4758</v>
      </c>
    </row>
    <row r="183" spans="1:13" ht="15.5">
      <c r="A183" s="1">
        <v>180</v>
      </c>
      <c r="B183" s="10">
        <f>SGPEIori!B183/150</f>
        <v>21.873333333333335</v>
      </c>
      <c r="C183" s="10">
        <f>SGPEIori!C183/300</f>
        <v>20.9</v>
      </c>
      <c r="D183" s="10">
        <f>SGPEIori!D183/300</f>
        <v>18.786666666666665</v>
      </c>
      <c r="E183" s="10">
        <f>SGPEIori!E183/1000</f>
        <v>16.542999999999999</v>
      </c>
      <c r="F183" s="10">
        <f>SGPEIori!F183/1000</f>
        <v>14.678000000000001</v>
      </c>
      <c r="G183" s="10"/>
      <c r="H183">
        <v>180</v>
      </c>
      <c r="I183" s="14">
        <f>SGPEIori!I183/1500</f>
        <v>0.95799999999999996</v>
      </c>
      <c r="J183" s="14">
        <f>SGPEIori!J183/1500</f>
        <v>0.90466666666666662</v>
      </c>
      <c r="K183" s="14">
        <f>SGPEIori!K183/1500</f>
        <v>0.52466666666666661</v>
      </c>
      <c r="L183" s="14">
        <f>SGPEIori!L183/10000</f>
        <v>0.55259999999999998</v>
      </c>
      <c r="M183" s="14">
        <f>SGPEIori!M183/10000</f>
        <v>0.4496</v>
      </c>
    </row>
    <row r="184" spans="1:13" ht="15.5">
      <c r="A184" s="1">
        <v>181</v>
      </c>
      <c r="B184" s="10">
        <f>SGPEIori!B184/150</f>
        <v>20.66</v>
      </c>
      <c r="C184" s="10">
        <f>SGPEIori!C184/300</f>
        <v>19.396666666666668</v>
      </c>
      <c r="D184" s="10">
        <f>SGPEIori!D184/300</f>
        <v>17.579999999999998</v>
      </c>
      <c r="E184" s="10">
        <f>SGPEIori!E184/1000</f>
        <v>16.111999999999998</v>
      </c>
      <c r="F184" s="10">
        <f>SGPEIori!F184/1000</f>
        <v>14.596</v>
      </c>
      <c r="G184" s="10"/>
      <c r="H184">
        <v>181</v>
      </c>
      <c r="I184" s="14">
        <f>SGPEIori!I184/1500</f>
        <v>0.79866666666666664</v>
      </c>
      <c r="J184" s="14">
        <f>SGPEIori!J184/1500</f>
        <v>0.82066666666666666</v>
      </c>
      <c r="K184" s="14">
        <f>SGPEIori!K184/1500</f>
        <v>0.65666666666666662</v>
      </c>
      <c r="L184" s="14">
        <f>SGPEIori!L184/10000</f>
        <v>0.57879999999999998</v>
      </c>
      <c r="M184" s="14">
        <f>SGPEIori!M184/10000</f>
        <v>0.4642</v>
      </c>
    </row>
    <row r="185" spans="1:13" ht="15.5">
      <c r="A185" s="1">
        <v>182</v>
      </c>
      <c r="B185" s="10">
        <f>SGPEIori!B185/150</f>
        <v>20.673333333333332</v>
      </c>
      <c r="C185" s="10">
        <f>SGPEIori!C185/300</f>
        <v>18.826666666666668</v>
      </c>
      <c r="D185" s="10">
        <f>SGPEIori!D185/300</f>
        <v>17.93</v>
      </c>
      <c r="E185" s="10">
        <f>SGPEIori!E185/1000</f>
        <v>15.98</v>
      </c>
      <c r="F185" s="10">
        <f>SGPEIori!F185/1000</f>
        <v>14.420999999999999</v>
      </c>
      <c r="G185" s="10"/>
      <c r="H185">
        <v>182</v>
      </c>
      <c r="I185" s="14">
        <f>SGPEIori!I185/1500</f>
        <v>0.82533333333333336</v>
      </c>
      <c r="J185" s="14">
        <f>SGPEIori!J185/1500</f>
        <v>0.54800000000000004</v>
      </c>
      <c r="K185" s="14">
        <f>SGPEIori!K185/1500</f>
        <v>0.59066666666666667</v>
      </c>
      <c r="L185" s="14">
        <f>SGPEIori!L185/10000</f>
        <v>0.56369999999999998</v>
      </c>
      <c r="M185" s="14">
        <f>SGPEIori!M185/10000</f>
        <v>0.46100000000000002</v>
      </c>
    </row>
    <row r="186" spans="1:13" ht="15.5">
      <c r="A186" s="1">
        <v>183</v>
      </c>
      <c r="B186" s="10">
        <f>SGPEIori!B186/150</f>
        <v>18.386666666666667</v>
      </c>
      <c r="C186" s="10">
        <f>SGPEIori!C186/300</f>
        <v>19.403333333333332</v>
      </c>
      <c r="D186" s="10">
        <f>SGPEIori!D186/300</f>
        <v>16.14</v>
      </c>
      <c r="E186" s="10">
        <f>SGPEIori!E186/1000</f>
        <v>15.712</v>
      </c>
      <c r="F186" s="10">
        <f>SGPEIori!F186/1000</f>
        <v>14.03</v>
      </c>
      <c r="G186" s="10"/>
      <c r="H186">
        <v>183</v>
      </c>
      <c r="I186" s="14">
        <f>SGPEIori!I186/1500</f>
        <v>0.80866666666666664</v>
      </c>
      <c r="J186" s="14">
        <f>SGPEIori!J186/1500</f>
        <v>0.47799999999999998</v>
      </c>
      <c r="K186" s="14">
        <f>SGPEIori!K186/1500</f>
        <v>0.57466666666666666</v>
      </c>
      <c r="L186" s="14">
        <f>SGPEIori!L186/10000</f>
        <v>0.53639999999999999</v>
      </c>
      <c r="M186" s="14">
        <f>SGPEIori!M186/10000</f>
        <v>0.43280000000000002</v>
      </c>
    </row>
    <row r="187" spans="1:13" ht="15.5">
      <c r="A187" s="1">
        <v>184</v>
      </c>
      <c r="B187" s="10">
        <f>SGPEIori!B187/150</f>
        <v>18.186666666666667</v>
      </c>
      <c r="C187" s="10">
        <f>SGPEIori!C187/300</f>
        <v>18.976666666666667</v>
      </c>
      <c r="D187" s="10">
        <f>SGPEIori!D187/300</f>
        <v>16.39</v>
      </c>
      <c r="E187" s="10">
        <f>SGPEIori!E187/1000</f>
        <v>15.43</v>
      </c>
      <c r="F187" s="10">
        <f>SGPEIori!F187/1000</f>
        <v>14.507</v>
      </c>
      <c r="G187" s="10"/>
      <c r="H187">
        <v>184</v>
      </c>
      <c r="I187" s="14">
        <f>SGPEIori!I187/1500</f>
        <v>0.80800000000000005</v>
      </c>
      <c r="J187" s="14">
        <f>SGPEIori!J187/1500</f>
        <v>0.49933333333333335</v>
      </c>
      <c r="K187" s="14">
        <f>SGPEIori!K187/1500</f>
        <v>0.34866666666666668</v>
      </c>
      <c r="L187" s="14">
        <f>SGPEIori!L187/10000</f>
        <v>0.52529999999999999</v>
      </c>
      <c r="M187" s="14">
        <f>SGPEIori!M187/10000</f>
        <v>0.4602</v>
      </c>
    </row>
    <row r="188" spans="1:13" ht="15.5">
      <c r="A188" s="1">
        <v>185</v>
      </c>
      <c r="B188" s="10">
        <f>SGPEIori!B188/150</f>
        <v>18.353333333333332</v>
      </c>
      <c r="C188" s="10">
        <f>SGPEIori!C188/300</f>
        <v>17.84</v>
      </c>
      <c r="D188" s="10">
        <f>SGPEIori!D188/300</f>
        <v>16.693333333333332</v>
      </c>
      <c r="E188" s="10">
        <f>SGPEIori!E188/1000</f>
        <v>15.178000000000001</v>
      </c>
      <c r="F188" s="10">
        <f>SGPEIori!F188/1000</f>
        <v>13.656000000000001</v>
      </c>
      <c r="G188" s="10"/>
      <c r="H188">
        <v>185</v>
      </c>
      <c r="I188" s="14">
        <f>SGPEIori!I188/1500</f>
        <v>0.65066666666666662</v>
      </c>
      <c r="J188" s="14">
        <f>SGPEIori!J188/1500</f>
        <v>0.69933333333333336</v>
      </c>
      <c r="K188" s="14">
        <f>SGPEIori!K188/1500</f>
        <v>0.57999999999999996</v>
      </c>
      <c r="L188" s="14">
        <f>SGPEIori!L188/10000</f>
        <v>0.53</v>
      </c>
      <c r="M188" s="14">
        <f>SGPEIori!M188/10000</f>
        <v>0.45679999999999998</v>
      </c>
    </row>
    <row r="189" spans="1:13" ht="15.5">
      <c r="A189" s="1">
        <v>186</v>
      </c>
      <c r="B189" s="10">
        <f>SGPEIori!B189/150</f>
        <v>19.133333333333333</v>
      </c>
      <c r="C189" s="10">
        <f>SGPEIori!C189/300</f>
        <v>18.476666666666667</v>
      </c>
      <c r="D189" s="10">
        <f>SGPEIori!D189/300</f>
        <v>16.756666666666668</v>
      </c>
      <c r="E189" s="10">
        <f>SGPEIori!E189/1000</f>
        <v>15.477</v>
      </c>
      <c r="F189" s="10">
        <f>SGPEIori!F189/1000</f>
        <v>14.058</v>
      </c>
      <c r="G189" s="10"/>
      <c r="H189">
        <v>186</v>
      </c>
      <c r="I189" s="14">
        <f>SGPEIori!I189/1500</f>
        <v>0.83733333333333337</v>
      </c>
      <c r="J189" s="14">
        <f>SGPEIori!J189/1500</f>
        <v>0.55066666666666664</v>
      </c>
      <c r="K189" s="14">
        <f>SGPEIori!K189/1500</f>
        <v>0.35733333333333334</v>
      </c>
      <c r="L189" s="14">
        <f>SGPEIori!L189/10000</f>
        <v>0.51700000000000002</v>
      </c>
      <c r="M189" s="14">
        <f>SGPEIori!M189/10000</f>
        <v>0.43640000000000001</v>
      </c>
    </row>
    <row r="190" spans="1:13" ht="15.5">
      <c r="A190" s="1">
        <v>187</v>
      </c>
      <c r="B190" s="10">
        <f>SGPEIori!B190/150</f>
        <v>18.673333333333332</v>
      </c>
      <c r="C190" s="10">
        <f>SGPEIori!C190/300</f>
        <v>17.643333333333334</v>
      </c>
      <c r="D190" s="10">
        <f>SGPEIori!D190/300</f>
        <v>16.79</v>
      </c>
      <c r="E190" s="10">
        <f>SGPEIori!E190/1000</f>
        <v>15.159000000000001</v>
      </c>
      <c r="F190" s="10">
        <f>SGPEIori!F190/1000</f>
        <v>13.968</v>
      </c>
      <c r="G190" s="10"/>
      <c r="H190">
        <v>187</v>
      </c>
      <c r="I190" s="14">
        <f>SGPEIori!I190/1500</f>
        <v>0.56133333333333335</v>
      </c>
      <c r="J190" s="14">
        <f>SGPEIori!J190/1500</f>
        <v>0.81599999999999995</v>
      </c>
      <c r="K190" s="14">
        <f>SGPEIori!K190/1500</f>
        <v>0.63866666666666672</v>
      </c>
      <c r="L190" s="14">
        <f>SGPEIori!L190/10000</f>
        <v>0.51280000000000003</v>
      </c>
      <c r="M190" s="14">
        <f>SGPEIori!M190/10000</f>
        <v>0.45839999999999997</v>
      </c>
    </row>
    <row r="191" spans="1:13" ht="15.5">
      <c r="A191" s="1">
        <v>188</v>
      </c>
      <c r="B191" s="10">
        <f>SGPEIori!B191/150</f>
        <v>14.4</v>
      </c>
      <c r="C191" s="10">
        <f>SGPEIori!C191/300</f>
        <v>16.613333333333333</v>
      </c>
      <c r="D191" s="10">
        <f>SGPEIori!D191/300</f>
        <v>15.933333333333334</v>
      </c>
      <c r="E191" s="10">
        <f>SGPEIori!E191/1000</f>
        <v>15.179</v>
      </c>
      <c r="F191" s="10">
        <f>SGPEIori!F191/1000</f>
        <v>14.058999999999999</v>
      </c>
      <c r="G191" s="10"/>
      <c r="H191">
        <v>188</v>
      </c>
      <c r="I191" s="14">
        <f>SGPEIori!I191/1500</f>
        <v>0.76466666666666672</v>
      </c>
      <c r="J191" s="14">
        <f>SGPEIori!J191/1500</f>
        <v>0.58466666666666667</v>
      </c>
      <c r="K191" s="14">
        <f>SGPEIori!K191/1500</f>
        <v>0.45666666666666667</v>
      </c>
      <c r="L191" s="14">
        <f>SGPEIori!L191/10000</f>
        <v>0.51290000000000002</v>
      </c>
      <c r="M191" s="14">
        <f>SGPEIori!M191/10000</f>
        <v>0.46289999999999998</v>
      </c>
    </row>
    <row r="192" spans="1:13" ht="15.5">
      <c r="A192" s="1">
        <v>189</v>
      </c>
      <c r="B192" s="10">
        <f>SGPEIori!B192/150</f>
        <v>17.313333333333333</v>
      </c>
      <c r="C192" s="10">
        <f>SGPEIori!C192/300</f>
        <v>16.72</v>
      </c>
      <c r="D192" s="10">
        <f>SGPEIori!D192/300</f>
        <v>15.356666666666667</v>
      </c>
      <c r="E192" s="10">
        <f>SGPEIori!E192/1000</f>
        <v>14.946999999999999</v>
      </c>
      <c r="F192" s="10">
        <f>SGPEIori!F192/1000</f>
        <v>13.430999999999999</v>
      </c>
      <c r="G192" s="10"/>
      <c r="H192">
        <v>189</v>
      </c>
      <c r="I192" s="14">
        <f>SGPEIori!I192/1500</f>
        <v>0.46066666666666667</v>
      </c>
      <c r="J192" s="14">
        <f>SGPEIori!J192/1500</f>
        <v>0.45933333333333332</v>
      </c>
      <c r="K192" s="14">
        <f>SGPEIori!K192/1500</f>
        <v>0.43133333333333335</v>
      </c>
      <c r="L192" s="14">
        <f>SGPEIori!L192/10000</f>
        <v>0.44590000000000002</v>
      </c>
      <c r="M192" s="14">
        <f>SGPEIori!M192/10000</f>
        <v>0.40989999999999999</v>
      </c>
    </row>
    <row r="193" spans="1:13" ht="15.5">
      <c r="A193" s="1">
        <v>190</v>
      </c>
      <c r="B193" s="10">
        <f>SGPEIori!B193/150</f>
        <v>16.506666666666668</v>
      </c>
      <c r="C193" s="10">
        <f>SGPEIori!C193/300</f>
        <v>17.086666666666666</v>
      </c>
      <c r="D193" s="10">
        <f>SGPEIori!D193/300</f>
        <v>16.55</v>
      </c>
      <c r="E193" s="10">
        <f>SGPEIori!E193/1000</f>
        <v>15.031000000000001</v>
      </c>
      <c r="F193" s="10">
        <f>SGPEIori!F193/1000</f>
        <v>14.257999999999999</v>
      </c>
      <c r="G193" s="10"/>
      <c r="H193">
        <v>190</v>
      </c>
      <c r="I193" s="14">
        <f>SGPEIori!I193/1500</f>
        <v>0.60199999999999998</v>
      </c>
      <c r="J193" s="14">
        <f>SGPEIori!J193/1500</f>
        <v>0.49399999999999999</v>
      </c>
      <c r="K193" s="14">
        <f>SGPEIori!K193/1500</f>
        <v>0.52933333333333332</v>
      </c>
      <c r="L193" s="14">
        <f>SGPEIori!L193/10000</f>
        <v>0.50029999999999997</v>
      </c>
      <c r="M193" s="14">
        <f>SGPEIori!M193/10000</f>
        <v>0.44540000000000002</v>
      </c>
    </row>
    <row r="194" spans="1:13" ht="15.5">
      <c r="A194" s="1">
        <v>191</v>
      </c>
      <c r="B194" s="10">
        <f>SGPEIori!B194/150</f>
        <v>15.84</v>
      </c>
      <c r="C194" s="10">
        <f>SGPEIori!C194/300</f>
        <v>16.09</v>
      </c>
      <c r="D194" s="10">
        <f>SGPEIori!D194/300</f>
        <v>14.626666666666667</v>
      </c>
      <c r="E194" s="10">
        <f>SGPEIori!E194/1000</f>
        <v>14.82</v>
      </c>
      <c r="F194" s="10">
        <f>SGPEIori!F194/1000</f>
        <v>13.12</v>
      </c>
      <c r="G194" s="10"/>
      <c r="H194">
        <v>191</v>
      </c>
      <c r="I194" s="14">
        <f>SGPEIori!I194/1500</f>
        <v>0.65200000000000002</v>
      </c>
      <c r="J194" s="14">
        <f>SGPEIori!J194/1500</f>
        <v>0.61933333333333329</v>
      </c>
      <c r="K194" s="14">
        <f>SGPEIori!K194/1500</f>
        <v>0.46666666666666667</v>
      </c>
      <c r="L194" s="14">
        <f>SGPEIori!L194/10000</f>
        <v>0.50319999999999998</v>
      </c>
      <c r="M194" s="14">
        <f>SGPEIori!M194/10000</f>
        <v>0.39589999999999997</v>
      </c>
    </row>
    <row r="195" spans="1:13" ht="15.5">
      <c r="A195" s="1">
        <v>192</v>
      </c>
      <c r="B195" s="10">
        <f>SGPEIori!B195/150</f>
        <v>14.66</v>
      </c>
      <c r="C195" s="10">
        <f>SGPEIori!C195/300</f>
        <v>15.196666666666667</v>
      </c>
      <c r="D195" s="10">
        <f>SGPEIori!D195/300</f>
        <v>15.073333333333334</v>
      </c>
      <c r="E195" s="10">
        <f>SGPEIori!E195/1000</f>
        <v>14.428000000000001</v>
      </c>
      <c r="F195" s="10">
        <f>SGPEIori!F195/1000</f>
        <v>13.372</v>
      </c>
      <c r="G195" s="10"/>
      <c r="H195">
        <v>192</v>
      </c>
      <c r="I195" s="14">
        <f>SGPEIori!I195/1500</f>
        <v>0.45933333333333332</v>
      </c>
      <c r="J195" s="14">
        <f>SGPEIori!J195/1500</f>
        <v>0.63400000000000001</v>
      </c>
      <c r="K195" s="14">
        <f>SGPEIori!K195/1500</f>
        <v>0.3</v>
      </c>
      <c r="L195" s="14">
        <f>SGPEIori!L195/10000</f>
        <v>0.47389999999999999</v>
      </c>
      <c r="M195" s="14">
        <f>SGPEIori!M195/10000</f>
        <v>0.38879999999999998</v>
      </c>
    </row>
    <row r="196" spans="1:13" ht="15.5">
      <c r="A196" s="1">
        <v>193</v>
      </c>
      <c r="B196" s="10">
        <f>SGPEIori!B196/150</f>
        <v>16.14</v>
      </c>
      <c r="C196" s="10">
        <f>SGPEIori!C196/300</f>
        <v>15.36</v>
      </c>
      <c r="D196" s="10">
        <f>SGPEIori!D196/300</f>
        <v>14.563333333333333</v>
      </c>
      <c r="E196" s="10">
        <f>SGPEIori!E196/1000</f>
        <v>14.061999999999999</v>
      </c>
      <c r="F196" s="10">
        <f>SGPEIori!F196/1000</f>
        <v>13.441000000000001</v>
      </c>
      <c r="G196" s="10"/>
      <c r="H196">
        <v>193</v>
      </c>
      <c r="I196" s="14">
        <f>SGPEIori!I196/1500</f>
        <v>0.47266666666666668</v>
      </c>
      <c r="J196" s="14">
        <f>SGPEIori!J196/1500</f>
        <v>0.438</v>
      </c>
      <c r="K196" s="14">
        <f>SGPEIori!K196/1500</f>
        <v>0.51733333333333331</v>
      </c>
      <c r="L196" s="14">
        <f>SGPEIori!L196/10000</f>
        <v>0.42570000000000002</v>
      </c>
      <c r="M196" s="14">
        <f>SGPEIori!M196/10000</f>
        <v>0.3735</v>
      </c>
    </row>
    <row r="197" spans="1:13" ht="15.5">
      <c r="A197" s="1">
        <v>194</v>
      </c>
      <c r="B197" s="10">
        <f>SGPEIori!B197/150</f>
        <v>15.84</v>
      </c>
      <c r="C197" s="10">
        <f>SGPEIori!C197/300</f>
        <v>15.296666666666667</v>
      </c>
      <c r="D197" s="10">
        <f>SGPEIori!D197/300</f>
        <v>14.58</v>
      </c>
      <c r="E197" s="10">
        <f>SGPEIori!E197/1000</f>
        <v>13.891999999999999</v>
      </c>
      <c r="F197" s="10">
        <f>SGPEIori!F197/1000</f>
        <v>13.137</v>
      </c>
      <c r="G197" s="10"/>
      <c r="H197">
        <v>194</v>
      </c>
      <c r="I197" s="14">
        <f>SGPEIori!I197/1500</f>
        <v>0.69933333333333336</v>
      </c>
      <c r="J197" s="14">
        <f>SGPEIori!J197/1500</f>
        <v>0.41466666666666668</v>
      </c>
      <c r="K197" s="14">
        <f>SGPEIori!K197/1500</f>
        <v>0.41066666666666668</v>
      </c>
      <c r="L197" s="14">
        <f>SGPEIori!L197/10000</f>
        <v>0.46</v>
      </c>
      <c r="M197" s="14">
        <f>SGPEIori!M197/10000</f>
        <v>0.39369999999999999</v>
      </c>
    </row>
    <row r="198" spans="1:13" ht="15.5">
      <c r="A198" s="1">
        <v>195</v>
      </c>
      <c r="B198" s="10">
        <f>SGPEIori!B198/150</f>
        <v>15.76</v>
      </c>
      <c r="C198" s="10">
        <f>SGPEIori!C198/300</f>
        <v>15.13</v>
      </c>
      <c r="D198" s="10">
        <f>SGPEIori!D198/300</f>
        <v>14.596666666666666</v>
      </c>
      <c r="E198" s="10">
        <f>SGPEIori!E198/1000</f>
        <v>14.01</v>
      </c>
      <c r="F198" s="10">
        <f>SGPEIori!F198/1000</f>
        <v>12.920999999999999</v>
      </c>
      <c r="G198" s="10"/>
      <c r="H198">
        <v>195</v>
      </c>
      <c r="I198" s="14">
        <f>SGPEIori!I198/1500</f>
        <v>0.67266666666666663</v>
      </c>
      <c r="J198" s="14">
        <f>SGPEIori!J198/1500</f>
        <v>0.23200000000000001</v>
      </c>
      <c r="K198" s="14">
        <f>SGPEIori!K198/1500</f>
        <v>0.56799999999999995</v>
      </c>
      <c r="L198" s="14">
        <f>SGPEIori!L198/10000</f>
        <v>0.45440000000000003</v>
      </c>
      <c r="M198" s="14">
        <f>SGPEIori!M198/10000</f>
        <v>0.36770000000000003</v>
      </c>
    </row>
    <row r="199" spans="1:13" ht="15.5">
      <c r="A199" s="1">
        <v>196</v>
      </c>
      <c r="B199" s="10">
        <f>SGPEIori!B199/150</f>
        <v>13.453333333333333</v>
      </c>
      <c r="C199" s="10">
        <f>SGPEIori!C199/300</f>
        <v>15.426666666666666</v>
      </c>
      <c r="D199" s="10">
        <f>SGPEIori!D199/300</f>
        <v>13.65</v>
      </c>
      <c r="E199" s="10">
        <f>SGPEIori!E199/1000</f>
        <v>14.068</v>
      </c>
      <c r="F199" s="10">
        <f>SGPEIori!F199/1000</f>
        <v>13.359</v>
      </c>
      <c r="G199" s="10"/>
      <c r="H199">
        <v>196</v>
      </c>
      <c r="I199" s="14">
        <f>SGPEIori!I199/1500</f>
        <v>0.54666666666666663</v>
      </c>
      <c r="J199" s="14">
        <f>SGPEIori!J199/1500</f>
        <v>0.46400000000000002</v>
      </c>
      <c r="K199" s="14">
        <f>SGPEIori!K199/1500</f>
        <v>0.39133333333333331</v>
      </c>
      <c r="L199" s="14">
        <f>SGPEIori!L199/10000</f>
        <v>0.43880000000000002</v>
      </c>
      <c r="M199" s="14">
        <f>SGPEIori!M199/10000</f>
        <v>0.40970000000000001</v>
      </c>
    </row>
    <row r="200" spans="1:13" ht="15.5">
      <c r="A200" s="1">
        <v>197</v>
      </c>
      <c r="B200" s="10">
        <f>SGPEIori!B200/150</f>
        <v>12.526666666666667</v>
      </c>
      <c r="C200" s="10">
        <f>SGPEIori!C200/300</f>
        <v>14.26</v>
      </c>
      <c r="D200" s="10">
        <f>SGPEIori!D200/300</f>
        <v>14.313333333333333</v>
      </c>
      <c r="E200" s="10">
        <f>SGPEIori!E200/1000</f>
        <v>14.041</v>
      </c>
      <c r="F200" s="10">
        <f>SGPEIori!F200/1000</f>
        <v>13.172000000000001</v>
      </c>
      <c r="G200" s="10"/>
      <c r="H200">
        <v>197</v>
      </c>
      <c r="I200" s="14">
        <f>SGPEIori!I200/1500</f>
        <v>0.5093333333333333</v>
      </c>
      <c r="J200" s="14">
        <f>SGPEIori!J200/1500</f>
        <v>0.48</v>
      </c>
      <c r="K200" s="14">
        <f>SGPEIori!K200/1500</f>
        <v>0.34200000000000003</v>
      </c>
      <c r="L200" s="14">
        <f>SGPEIori!L200/10000</f>
        <v>0.45400000000000001</v>
      </c>
      <c r="M200" s="14">
        <f>SGPEIori!M200/10000</f>
        <v>0.38600000000000001</v>
      </c>
    </row>
    <row r="201" spans="1:13" ht="15.5">
      <c r="A201" s="1">
        <v>198</v>
      </c>
      <c r="B201" s="10">
        <f>SGPEIori!B201/150</f>
        <v>13.933333333333334</v>
      </c>
      <c r="C201" s="10">
        <f>SGPEIori!C201/300</f>
        <v>14.23</v>
      </c>
      <c r="D201" s="10">
        <f>SGPEIori!D201/300</f>
        <v>12.79</v>
      </c>
      <c r="E201" s="10">
        <f>SGPEIori!E201/1000</f>
        <v>13.515000000000001</v>
      </c>
      <c r="F201" s="10">
        <f>SGPEIori!F201/1000</f>
        <v>12.922000000000001</v>
      </c>
      <c r="G201" s="10"/>
      <c r="H201">
        <v>198</v>
      </c>
      <c r="I201" s="14">
        <f>SGPEIori!I201/1500</f>
        <v>0.45866666666666667</v>
      </c>
      <c r="J201" s="14">
        <f>SGPEIori!J201/1500</f>
        <v>0.62</v>
      </c>
      <c r="K201" s="14">
        <f>SGPEIori!K201/1500</f>
        <v>0.48666666666666669</v>
      </c>
      <c r="L201" s="14">
        <f>SGPEIori!L201/10000</f>
        <v>0.40720000000000001</v>
      </c>
      <c r="M201" s="14">
        <f>SGPEIori!M201/10000</f>
        <v>0.3881</v>
      </c>
    </row>
    <row r="202" spans="1:13" ht="15.5">
      <c r="A202" s="1">
        <v>199</v>
      </c>
      <c r="B202" s="10">
        <f>SGPEIori!B202/150</f>
        <v>12.506666666666666</v>
      </c>
      <c r="C202" s="10">
        <f>SGPEIori!C202/300</f>
        <v>15.176666666666666</v>
      </c>
      <c r="D202" s="10">
        <f>SGPEIori!D202/300</f>
        <v>13.433333333333334</v>
      </c>
      <c r="E202" s="10">
        <f>SGPEIori!E202/1000</f>
        <v>13.866</v>
      </c>
      <c r="F202" s="10">
        <f>SGPEIori!F202/1000</f>
        <v>13.002000000000001</v>
      </c>
      <c r="G202" s="10"/>
      <c r="H202">
        <v>199</v>
      </c>
      <c r="I202" s="14">
        <f>SGPEIori!I202/1500</f>
        <v>0.48333333333333334</v>
      </c>
      <c r="J202" s="14">
        <f>SGPEIori!J202/1500</f>
        <v>0.46466666666666667</v>
      </c>
      <c r="K202" s="14">
        <f>SGPEIori!K202/1500</f>
        <v>0.28799999999999998</v>
      </c>
      <c r="L202" s="14">
        <f>SGPEIori!L202/10000</f>
        <v>0.43590000000000001</v>
      </c>
      <c r="M202" s="14">
        <f>SGPEIori!M202/10000</f>
        <v>0.38529999999999998</v>
      </c>
    </row>
    <row r="203" spans="1:13" ht="15.5">
      <c r="A203" s="1">
        <v>200</v>
      </c>
      <c r="B203" s="10">
        <f>SGPEIori!B203/150</f>
        <v>14</v>
      </c>
      <c r="C203" s="10">
        <f>SGPEIori!C203/300</f>
        <v>14.383333333333333</v>
      </c>
      <c r="D203" s="10">
        <f>SGPEIori!D203/300</f>
        <v>13.626666666666667</v>
      </c>
      <c r="E203" s="10">
        <f>SGPEIori!E203/1000</f>
        <v>13.234</v>
      </c>
      <c r="F203" s="10">
        <f>SGPEIori!F203/1000</f>
        <v>12.747</v>
      </c>
      <c r="G203" s="10"/>
      <c r="H203">
        <v>200</v>
      </c>
      <c r="I203" s="14">
        <f>SGPEIori!I203/1500</f>
        <v>0.59199999999999997</v>
      </c>
      <c r="J203" s="14">
        <f>SGPEIori!J203/1500</f>
        <v>0.42266666666666669</v>
      </c>
      <c r="K203" s="14">
        <f>SGPEIori!K203/1500</f>
        <v>0.43333333333333335</v>
      </c>
      <c r="L203" s="14">
        <f>SGPEIori!L203/10000</f>
        <v>0.38279999999999997</v>
      </c>
      <c r="M203" s="14">
        <f>SGPEIori!M203/10000</f>
        <v>0.39610000000000001</v>
      </c>
    </row>
    <row r="204" spans="1:13" ht="15.5">
      <c r="A204" s="1">
        <v>201</v>
      </c>
      <c r="B204" s="10">
        <f>SGPEIori!B204/150</f>
        <v>13.733333333333333</v>
      </c>
      <c r="C204" s="10">
        <f>SGPEIori!C204/300</f>
        <v>12.19</v>
      </c>
      <c r="D204" s="10">
        <f>SGPEIori!D204/300</f>
        <v>12.58</v>
      </c>
      <c r="E204" s="10">
        <f>SGPEIori!E204/1000</f>
        <v>12.894</v>
      </c>
      <c r="F204" s="10">
        <f>SGPEIori!F204/1000</f>
        <v>12.226000000000001</v>
      </c>
      <c r="G204" s="10"/>
      <c r="H204">
        <v>201</v>
      </c>
      <c r="I204" s="14">
        <f>SGPEIori!I204/1500</f>
        <v>0.38133333333333336</v>
      </c>
      <c r="J204" s="14">
        <f>SGPEIori!J204/1500</f>
        <v>0.52133333333333332</v>
      </c>
      <c r="K204" s="14">
        <f>SGPEIori!K204/1500</f>
        <v>0.34399999999999997</v>
      </c>
      <c r="L204" s="14">
        <f>SGPEIori!L204/10000</f>
        <v>0.39510000000000001</v>
      </c>
      <c r="M204" s="14">
        <f>SGPEIori!M204/10000</f>
        <v>0.41110000000000002</v>
      </c>
    </row>
    <row r="205" spans="1:13" ht="15.5">
      <c r="A205" s="1">
        <v>202</v>
      </c>
      <c r="B205" s="10">
        <f>SGPEIori!B205/150</f>
        <v>13.74</v>
      </c>
      <c r="C205" s="10">
        <f>SGPEIori!C205/300</f>
        <v>14.126666666666667</v>
      </c>
      <c r="D205" s="10">
        <f>SGPEIori!D205/300</f>
        <v>13.686666666666667</v>
      </c>
      <c r="E205" s="10">
        <f>SGPEIori!E205/1000</f>
        <v>13.195</v>
      </c>
      <c r="F205" s="10">
        <f>SGPEIori!F205/1000</f>
        <v>12.959</v>
      </c>
      <c r="G205" s="10"/>
      <c r="H205">
        <v>202</v>
      </c>
      <c r="I205" s="14">
        <f>SGPEIori!I205/1500</f>
        <v>0.59799999999999998</v>
      </c>
      <c r="J205" s="14">
        <f>SGPEIori!J205/1500</f>
        <v>0.44333333333333336</v>
      </c>
      <c r="K205" s="14">
        <f>SGPEIori!K205/1500</f>
        <v>0.40066666666666667</v>
      </c>
      <c r="L205" s="14">
        <f>SGPEIori!L205/10000</f>
        <v>0.36159999999999998</v>
      </c>
      <c r="M205" s="14">
        <f>SGPEIori!M205/10000</f>
        <v>0.3735</v>
      </c>
    </row>
    <row r="206" spans="1:13" ht="15.5">
      <c r="A206" s="1">
        <v>203</v>
      </c>
      <c r="B206" s="10">
        <f>SGPEIori!B206/150</f>
        <v>13.746666666666666</v>
      </c>
      <c r="C206" s="10">
        <f>SGPEIori!C206/300</f>
        <v>13.403333333333334</v>
      </c>
      <c r="D206" s="10">
        <f>SGPEIori!D206/300</f>
        <v>13.266666666666667</v>
      </c>
      <c r="E206" s="10">
        <f>SGPEIori!E206/1000</f>
        <v>13.074</v>
      </c>
      <c r="F206" s="10">
        <f>SGPEIori!F206/1000</f>
        <v>12.297000000000001</v>
      </c>
      <c r="G206" s="10"/>
      <c r="H206">
        <v>203</v>
      </c>
      <c r="I206" s="14">
        <f>SGPEIori!I206/1500</f>
        <v>0.57466666666666666</v>
      </c>
      <c r="J206" s="14">
        <f>SGPEIori!J206/1500</f>
        <v>0.36133333333333334</v>
      </c>
      <c r="K206" s="14">
        <f>SGPEIori!K206/1500</f>
        <v>0.38333333333333336</v>
      </c>
      <c r="L206" s="14">
        <f>SGPEIori!L206/10000</f>
        <v>0.3861</v>
      </c>
      <c r="M206" s="14">
        <f>SGPEIori!M206/10000</f>
        <v>0.36830000000000002</v>
      </c>
    </row>
    <row r="207" spans="1:13" ht="15.5">
      <c r="A207" s="1">
        <v>204</v>
      </c>
      <c r="B207" s="10">
        <f>SGPEIori!B207/150</f>
        <v>14.44</v>
      </c>
      <c r="C207" s="10">
        <f>SGPEIori!C207/300</f>
        <v>12.453333333333333</v>
      </c>
      <c r="D207" s="10">
        <f>SGPEIori!D207/300</f>
        <v>12.92</v>
      </c>
      <c r="E207" s="10">
        <f>SGPEIori!E207/1000</f>
        <v>12.782</v>
      </c>
      <c r="F207" s="10">
        <f>SGPEIori!F207/1000</f>
        <v>12.195</v>
      </c>
      <c r="G207" s="10"/>
      <c r="H207">
        <v>204</v>
      </c>
      <c r="I207" s="14">
        <f>SGPEIori!I207/1500</f>
        <v>0.45333333333333331</v>
      </c>
      <c r="J207" s="14">
        <f>SGPEIori!J207/1500</f>
        <v>0.496</v>
      </c>
      <c r="K207" s="14">
        <f>SGPEIori!K207/1500</f>
        <v>0.34266666666666667</v>
      </c>
      <c r="L207" s="14">
        <f>SGPEIori!L207/10000</f>
        <v>0.36130000000000001</v>
      </c>
      <c r="M207" s="14">
        <f>SGPEIori!M207/10000</f>
        <v>0.33360000000000001</v>
      </c>
    </row>
    <row r="208" spans="1:13" ht="15.5">
      <c r="A208" s="1">
        <v>205</v>
      </c>
      <c r="B208" s="10">
        <f>SGPEIori!B208/150</f>
        <v>10.906666666666666</v>
      </c>
      <c r="C208" s="10">
        <f>SGPEIori!C208/300</f>
        <v>12.393333333333333</v>
      </c>
      <c r="D208" s="10">
        <f>SGPEIori!D208/300</f>
        <v>12.78</v>
      </c>
      <c r="E208" s="10">
        <f>SGPEIori!E208/1000</f>
        <v>12.928000000000001</v>
      </c>
      <c r="F208" s="10">
        <f>SGPEIori!F208/1000</f>
        <v>12.113</v>
      </c>
      <c r="G208" s="10"/>
      <c r="H208">
        <v>205</v>
      </c>
      <c r="I208" s="14">
        <f>SGPEIori!I208/1500</f>
        <v>0.28399999999999997</v>
      </c>
      <c r="J208" s="14">
        <f>SGPEIori!J208/1500</f>
        <v>0.36733333333333335</v>
      </c>
      <c r="K208" s="14">
        <f>SGPEIori!K208/1500</f>
        <v>0.26</v>
      </c>
      <c r="L208" s="14">
        <f>SGPEIori!L208/10000</f>
        <v>0.433</v>
      </c>
      <c r="M208" s="14">
        <f>SGPEIori!M208/10000</f>
        <v>0.3674</v>
      </c>
    </row>
    <row r="209" spans="1:13" ht="15.5">
      <c r="A209" s="1">
        <v>206</v>
      </c>
      <c r="B209" s="10">
        <f>SGPEIori!B209/150</f>
        <v>14.933333333333334</v>
      </c>
      <c r="C209" s="10">
        <f>SGPEIori!C209/300</f>
        <v>12.946666666666667</v>
      </c>
      <c r="D209" s="10">
        <f>SGPEIori!D209/300</f>
        <v>11.713333333333333</v>
      </c>
      <c r="E209" s="10">
        <f>SGPEIori!E209/1000</f>
        <v>12.521000000000001</v>
      </c>
      <c r="F209" s="10">
        <f>SGPEIori!F209/1000</f>
        <v>12.381</v>
      </c>
      <c r="G209" s="10"/>
      <c r="H209">
        <v>206</v>
      </c>
      <c r="I209" s="14">
        <f>SGPEIori!I209/1500</f>
        <v>0.36599999999999999</v>
      </c>
      <c r="J209" s="14">
        <f>SGPEIori!J209/1500</f>
        <v>0.40333333333333332</v>
      </c>
      <c r="K209" s="14">
        <f>SGPEIori!K209/1500</f>
        <v>0.37466666666666665</v>
      </c>
      <c r="L209" s="14">
        <f>SGPEIori!L209/10000</f>
        <v>0.38600000000000001</v>
      </c>
      <c r="M209" s="14">
        <f>SGPEIori!M209/10000</f>
        <v>0.35120000000000001</v>
      </c>
    </row>
    <row r="210" spans="1:13" ht="15.5">
      <c r="A210" s="1">
        <v>207</v>
      </c>
      <c r="B210" s="10">
        <f>SGPEIori!B210/150</f>
        <v>10.926666666666666</v>
      </c>
      <c r="C210" s="10">
        <f>SGPEIori!C210/300</f>
        <v>12.85</v>
      </c>
      <c r="D210" s="10">
        <f>SGPEIori!D210/300</f>
        <v>13.03</v>
      </c>
      <c r="E210" s="10">
        <f>SGPEIori!E210/1000</f>
        <v>12.503</v>
      </c>
      <c r="F210" s="10">
        <f>SGPEIori!F210/1000</f>
        <v>12.055</v>
      </c>
      <c r="G210" s="10"/>
      <c r="H210">
        <v>207</v>
      </c>
      <c r="I210" s="14">
        <f>SGPEIori!I210/1500</f>
        <v>0.45933333333333332</v>
      </c>
      <c r="J210" s="14">
        <f>SGPEIori!J210/1500</f>
        <v>0.53200000000000003</v>
      </c>
      <c r="K210" s="14">
        <f>SGPEIori!K210/1500</f>
        <v>0.32333333333333331</v>
      </c>
      <c r="L210" s="14">
        <f>SGPEIori!L210/10000</f>
        <v>0.36180000000000001</v>
      </c>
      <c r="M210" s="14">
        <f>SGPEIori!M210/10000</f>
        <v>0.36899999999999999</v>
      </c>
    </row>
    <row r="211" spans="1:13" ht="15.5">
      <c r="A211" s="1">
        <v>208</v>
      </c>
      <c r="B211" s="10">
        <f>SGPEIori!B211/150</f>
        <v>11.8</v>
      </c>
      <c r="C211" s="10">
        <f>SGPEIori!C211/300</f>
        <v>12.673333333333334</v>
      </c>
      <c r="D211" s="10">
        <f>SGPEIori!D211/300</f>
        <v>12.55</v>
      </c>
      <c r="E211" s="10">
        <f>SGPEIori!E211/1000</f>
        <v>12.266</v>
      </c>
      <c r="F211" s="10">
        <f>SGPEIori!F211/1000</f>
        <v>12.163</v>
      </c>
      <c r="G211" s="10"/>
      <c r="H211">
        <v>208</v>
      </c>
      <c r="I211" s="14">
        <f>SGPEIori!I211/1500</f>
        <v>0.55800000000000005</v>
      </c>
      <c r="J211" s="14">
        <f>SGPEIori!J211/1500</f>
        <v>0.314</v>
      </c>
      <c r="K211" s="14">
        <f>SGPEIori!K211/1500</f>
        <v>0.30399999999999999</v>
      </c>
      <c r="L211" s="14">
        <f>SGPEIori!L211/10000</f>
        <v>0.39379999999999998</v>
      </c>
      <c r="M211" s="14">
        <f>SGPEIori!M211/10000</f>
        <v>0.37130000000000002</v>
      </c>
    </row>
    <row r="212" spans="1:13" ht="15.5">
      <c r="A212" s="1">
        <v>209</v>
      </c>
      <c r="B212" s="10">
        <f>SGPEIori!B212/150</f>
        <v>10.42</v>
      </c>
      <c r="C212" s="10">
        <f>SGPEIori!C212/300</f>
        <v>13.14</v>
      </c>
      <c r="D212" s="10">
        <f>SGPEIori!D212/300</f>
        <v>12.456666666666667</v>
      </c>
      <c r="E212" s="10">
        <f>SGPEIori!E212/1000</f>
        <v>12.356999999999999</v>
      </c>
      <c r="F212" s="10">
        <f>SGPEIori!F212/1000</f>
        <v>12.266</v>
      </c>
      <c r="G212" s="10"/>
      <c r="H212">
        <v>209</v>
      </c>
      <c r="I212" s="14">
        <f>SGPEIori!I212/1500</f>
        <v>0.49199999999999999</v>
      </c>
      <c r="J212" s="14">
        <f>SGPEIori!J212/1500</f>
        <v>0.34733333333333333</v>
      </c>
      <c r="K212" s="14">
        <f>SGPEIori!K212/1500</f>
        <v>0.27666666666666667</v>
      </c>
      <c r="L212" s="14">
        <f>SGPEIori!L212/10000</f>
        <v>0.40250000000000002</v>
      </c>
      <c r="M212" s="14">
        <f>SGPEIori!M212/10000</f>
        <v>0.35870000000000002</v>
      </c>
    </row>
    <row r="213" spans="1:13" ht="15.5">
      <c r="A213" s="1">
        <v>210</v>
      </c>
      <c r="B213" s="10">
        <f>SGPEIori!B213/150</f>
        <v>11.453333333333333</v>
      </c>
      <c r="C213" s="10">
        <f>SGPEIori!C213/300</f>
        <v>12.113333333333333</v>
      </c>
      <c r="D213" s="10">
        <f>SGPEIori!D213/300</f>
        <v>12.46</v>
      </c>
      <c r="E213" s="10">
        <f>SGPEIori!E213/1000</f>
        <v>11.983000000000001</v>
      </c>
      <c r="F213" s="10">
        <f>SGPEIori!F213/1000</f>
        <v>11.86</v>
      </c>
      <c r="G213" s="10"/>
      <c r="H213">
        <v>210</v>
      </c>
      <c r="I213" s="14">
        <f>SGPEIori!I213/1500</f>
        <v>0.41466666666666668</v>
      </c>
      <c r="J213" s="14">
        <f>SGPEIori!J213/1500</f>
        <v>0.31066666666666665</v>
      </c>
      <c r="K213" s="14">
        <f>SGPEIori!K213/1500</f>
        <v>0.52133333333333332</v>
      </c>
      <c r="L213" s="14">
        <f>SGPEIori!L213/10000</f>
        <v>0.35289999999999999</v>
      </c>
      <c r="M213" s="14">
        <f>SGPEIori!M213/10000</f>
        <v>0.34179999999999999</v>
      </c>
    </row>
    <row r="214" spans="1:13" ht="15.5">
      <c r="A214" s="1">
        <v>211</v>
      </c>
      <c r="B214" s="10">
        <f>SGPEIori!B214/150</f>
        <v>12.333333333333334</v>
      </c>
      <c r="C214" s="10">
        <f>SGPEIori!C214/300</f>
        <v>12.73</v>
      </c>
      <c r="D214" s="10">
        <f>SGPEIori!D214/300</f>
        <v>12.133333333333333</v>
      </c>
      <c r="E214" s="10">
        <f>SGPEIori!E214/1000</f>
        <v>11.911</v>
      </c>
      <c r="F214" s="10">
        <f>SGPEIori!F214/1000</f>
        <v>11.782</v>
      </c>
      <c r="G214" s="10"/>
      <c r="H214">
        <v>211</v>
      </c>
      <c r="I214" s="14">
        <f>SGPEIori!I214/1500</f>
        <v>0.71666666666666667</v>
      </c>
      <c r="J214" s="14">
        <f>SGPEIori!J214/1500</f>
        <v>0.44400000000000001</v>
      </c>
      <c r="K214" s="14">
        <f>SGPEIori!K214/1500</f>
        <v>0.39266666666666666</v>
      </c>
      <c r="L214" s="14">
        <f>SGPEIori!L214/10000</f>
        <v>0.28799999999999998</v>
      </c>
      <c r="M214" s="14">
        <f>SGPEIori!M214/10000</f>
        <v>0.30299999999999999</v>
      </c>
    </row>
    <row r="215" spans="1:13" ht="15.5">
      <c r="A215" s="1">
        <v>212</v>
      </c>
      <c r="B215" s="10">
        <f>SGPEIori!B215/150</f>
        <v>14.18</v>
      </c>
      <c r="C215" s="10">
        <f>SGPEIori!C215/300</f>
        <v>12.72</v>
      </c>
      <c r="D215" s="10">
        <f>SGPEIori!D215/300</f>
        <v>10.963333333333333</v>
      </c>
      <c r="E215" s="10">
        <f>SGPEIori!E215/1000</f>
        <v>12.302</v>
      </c>
      <c r="F215" s="10">
        <f>SGPEIori!F215/1000</f>
        <v>11.81</v>
      </c>
      <c r="G215" s="10"/>
      <c r="H215">
        <v>212</v>
      </c>
      <c r="I215" s="14">
        <f>SGPEIori!I215/1500</f>
        <v>0.34399999999999997</v>
      </c>
      <c r="J215" s="14">
        <f>SGPEIori!J215/1500</f>
        <v>0.30466666666666664</v>
      </c>
      <c r="K215" s="14">
        <f>SGPEIori!K215/1500</f>
        <v>0.14199999999999999</v>
      </c>
      <c r="L215" s="14">
        <f>SGPEIori!L215/10000</f>
        <v>0.37559999999999999</v>
      </c>
      <c r="M215" s="14">
        <f>SGPEIori!M215/10000</f>
        <v>0.33119999999999999</v>
      </c>
    </row>
    <row r="216" spans="1:13" ht="15.5">
      <c r="A216" s="1">
        <v>213</v>
      </c>
      <c r="B216" s="10">
        <f>SGPEIori!B216/150</f>
        <v>12.533333333333333</v>
      </c>
      <c r="C216" s="10">
        <f>SGPEIori!C216/300</f>
        <v>12.446666666666667</v>
      </c>
      <c r="D216" s="10">
        <f>SGPEIori!D216/300</f>
        <v>12.003333333333334</v>
      </c>
      <c r="E216" s="10">
        <f>SGPEIori!E216/1000</f>
        <v>12.036</v>
      </c>
      <c r="F216" s="10">
        <f>SGPEIori!F216/1000</f>
        <v>11.775</v>
      </c>
      <c r="G216" s="10"/>
      <c r="H216">
        <v>213</v>
      </c>
      <c r="I216" s="14">
        <f>SGPEIori!I216/1500</f>
        <v>0.38800000000000001</v>
      </c>
      <c r="J216" s="14">
        <f>SGPEIori!J216/1500</f>
        <v>0.20200000000000001</v>
      </c>
      <c r="K216" s="14">
        <f>SGPEIori!K216/1500</f>
        <v>0.36399999999999999</v>
      </c>
      <c r="L216" s="14">
        <f>SGPEIori!L216/10000</f>
        <v>0.3503</v>
      </c>
      <c r="M216" s="14">
        <f>SGPEIori!M216/10000</f>
        <v>0.34899999999999998</v>
      </c>
    </row>
    <row r="217" spans="1:13" ht="15.5">
      <c r="A217" s="1">
        <v>214</v>
      </c>
      <c r="B217" s="10">
        <f>SGPEIori!B217/150</f>
        <v>10.34</v>
      </c>
      <c r="C217" s="10">
        <f>SGPEIori!C217/300</f>
        <v>11.893333333333333</v>
      </c>
      <c r="D217" s="10">
        <f>SGPEIori!D217/300</f>
        <v>11.386666666666667</v>
      </c>
      <c r="E217" s="10">
        <f>SGPEIori!E217/1000</f>
        <v>11.664</v>
      </c>
      <c r="F217" s="10">
        <f>SGPEIori!F217/1000</f>
        <v>11.391</v>
      </c>
      <c r="G217" s="10"/>
      <c r="H217">
        <v>214</v>
      </c>
      <c r="I217" s="14">
        <f>SGPEIori!I217/1500</f>
        <v>0.41066666666666668</v>
      </c>
      <c r="J217" s="14">
        <f>SGPEIori!J217/1500</f>
        <v>0.24533333333333332</v>
      </c>
      <c r="K217" s="14">
        <f>SGPEIori!K217/1500</f>
        <v>0.26</v>
      </c>
      <c r="L217" s="14">
        <f>SGPEIori!L217/10000</f>
        <v>0.34360000000000002</v>
      </c>
      <c r="M217" s="14">
        <f>SGPEIori!M217/10000</f>
        <v>0.3538</v>
      </c>
    </row>
    <row r="218" spans="1:13" ht="15.5">
      <c r="A218" s="1">
        <v>215</v>
      </c>
      <c r="B218" s="10">
        <f>SGPEIori!B218/150</f>
        <v>11.433333333333334</v>
      </c>
      <c r="C218" s="10">
        <f>SGPEIori!C218/300</f>
        <v>11.75</v>
      </c>
      <c r="D218" s="10">
        <f>SGPEIori!D218/300</f>
        <v>11.353333333333333</v>
      </c>
      <c r="E218" s="10">
        <f>SGPEIori!E218/1000</f>
        <v>11.558999999999999</v>
      </c>
      <c r="F218" s="10">
        <f>SGPEIori!F218/1000</f>
        <v>11.417999999999999</v>
      </c>
      <c r="G218" s="10"/>
      <c r="H218">
        <v>215</v>
      </c>
      <c r="I218" s="14">
        <f>SGPEIori!I218/1500</f>
        <v>0.27</v>
      </c>
      <c r="J218" s="14">
        <f>SGPEIori!J218/1500</f>
        <v>0.25133333333333335</v>
      </c>
      <c r="K218" s="14">
        <f>SGPEIori!K218/1500</f>
        <v>0.24199999999999999</v>
      </c>
      <c r="L218" s="14">
        <f>SGPEIori!L218/10000</f>
        <v>0.35089999999999999</v>
      </c>
      <c r="M218" s="14">
        <f>SGPEIori!M218/10000</f>
        <v>0.32590000000000002</v>
      </c>
    </row>
    <row r="219" spans="1:13" ht="15.5">
      <c r="A219" s="1">
        <v>216</v>
      </c>
      <c r="B219" s="10">
        <f>SGPEIori!B219/150</f>
        <v>11.713333333333333</v>
      </c>
      <c r="C219" s="10">
        <f>SGPEIori!C219/300</f>
        <v>11.73</v>
      </c>
      <c r="D219" s="10">
        <f>SGPEIori!D219/300</f>
        <v>11.53</v>
      </c>
      <c r="E219" s="10">
        <f>SGPEIori!E219/1000</f>
        <v>11.662000000000001</v>
      </c>
      <c r="F219" s="10">
        <f>SGPEIori!F219/1000</f>
        <v>11.411</v>
      </c>
      <c r="G219" s="10"/>
      <c r="H219">
        <v>216</v>
      </c>
      <c r="I219" s="14">
        <f>SGPEIori!I219/1500</f>
        <v>0.36266666666666669</v>
      </c>
      <c r="J219" s="14">
        <f>SGPEIori!J219/1500</f>
        <v>0.38066666666666665</v>
      </c>
      <c r="K219" s="14">
        <f>SGPEIori!K219/1500</f>
        <v>0.17066666666666666</v>
      </c>
      <c r="L219" s="14">
        <f>SGPEIori!L219/10000</f>
        <v>0.34620000000000001</v>
      </c>
      <c r="M219" s="14">
        <f>SGPEIori!M219/10000</f>
        <v>0.33689999999999998</v>
      </c>
    </row>
    <row r="220" spans="1:13" ht="15.5">
      <c r="A220" s="1">
        <v>217</v>
      </c>
      <c r="B220" s="10">
        <f>SGPEIori!B220/150</f>
        <v>11.446666666666667</v>
      </c>
      <c r="C220" s="10">
        <f>SGPEIori!C220/300</f>
        <v>11.526666666666667</v>
      </c>
      <c r="D220" s="10">
        <f>SGPEIori!D220/300</f>
        <v>10.706666666666667</v>
      </c>
      <c r="E220" s="10">
        <f>SGPEIori!E220/1000</f>
        <v>11.57</v>
      </c>
      <c r="F220" s="10">
        <f>SGPEIori!F220/1000</f>
        <v>11.173</v>
      </c>
      <c r="G220" s="10"/>
      <c r="H220">
        <v>217</v>
      </c>
      <c r="I220" s="14">
        <f>SGPEIori!I220/1500</f>
        <v>0.28000000000000003</v>
      </c>
      <c r="J220" s="14">
        <f>SGPEIori!J220/1500</f>
        <v>0.33</v>
      </c>
      <c r="K220" s="14">
        <f>SGPEIori!K220/1500</f>
        <v>0.42199999999999999</v>
      </c>
      <c r="L220" s="14">
        <f>SGPEIori!L220/10000</f>
        <v>0.31819999999999998</v>
      </c>
      <c r="M220" s="14">
        <f>SGPEIori!M220/10000</f>
        <v>0.30959999999999999</v>
      </c>
    </row>
    <row r="221" spans="1:13" ht="15.5">
      <c r="A221" s="1">
        <v>218</v>
      </c>
      <c r="B221" s="10">
        <f>SGPEIori!B221/150</f>
        <v>9.2200000000000006</v>
      </c>
      <c r="C221" s="10">
        <f>SGPEIori!C221/300</f>
        <v>11.276666666666667</v>
      </c>
      <c r="D221" s="10">
        <f>SGPEIori!D221/300</f>
        <v>12.053333333333333</v>
      </c>
      <c r="E221" s="10">
        <f>SGPEIori!E221/1000</f>
        <v>11.634</v>
      </c>
      <c r="F221" s="10">
        <f>SGPEIori!F221/1000</f>
        <v>11.065</v>
      </c>
      <c r="G221" s="10"/>
      <c r="H221">
        <v>218</v>
      </c>
      <c r="I221" s="14">
        <f>SGPEIori!I221/1500</f>
        <v>0.32400000000000001</v>
      </c>
      <c r="J221" s="14">
        <f>SGPEIori!J221/1500</f>
        <v>0.46800000000000003</v>
      </c>
      <c r="K221" s="14">
        <f>SGPEIori!K221/1500</f>
        <v>0.26266666666666666</v>
      </c>
      <c r="L221" s="14">
        <f>SGPEIori!L221/10000</f>
        <v>0.32650000000000001</v>
      </c>
      <c r="M221" s="14">
        <f>SGPEIori!M221/10000</f>
        <v>0.3039</v>
      </c>
    </row>
    <row r="222" spans="1:13" ht="15.5">
      <c r="A222" s="1">
        <v>219</v>
      </c>
      <c r="B222" s="10">
        <f>SGPEIori!B222/150</f>
        <v>10.533333333333333</v>
      </c>
      <c r="C222" s="10">
        <f>SGPEIori!C222/300</f>
        <v>10.943333333333333</v>
      </c>
      <c r="D222" s="10">
        <f>SGPEIori!D222/300</f>
        <v>11.896666666666667</v>
      </c>
      <c r="E222" s="10">
        <f>SGPEIori!E222/1000</f>
        <v>11.843999999999999</v>
      </c>
      <c r="F222" s="10">
        <f>SGPEIori!F222/1000</f>
        <v>11.316000000000001</v>
      </c>
      <c r="G222" s="10"/>
      <c r="H222">
        <v>219</v>
      </c>
      <c r="I222" s="14">
        <f>SGPEIori!I222/1500</f>
        <v>0.46133333333333332</v>
      </c>
      <c r="J222" s="14">
        <f>SGPEIori!J222/1500</f>
        <v>0.25066666666666665</v>
      </c>
      <c r="K222" s="14">
        <f>SGPEIori!K222/1500</f>
        <v>0.47399999999999998</v>
      </c>
      <c r="L222" s="14">
        <f>SGPEIori!L222/10000</f>
        <v>0.35120000000000001</v>
      </c>
      <c r="M222" s="14">
        <f>SGPEIori!M222/10000</f>
        <v>0.35899999999999999</v>
      </c>
    </row>
    <row r="223" spans="1:13" ht="15.5">
      <c r="A223" s="1">
        <v>220</v>
      </c>
      <c r="B223" s="10">
        <f>SGPEIori!B223/150</f>
        <v>11.3</v>
      </c>
      <c r="C223" s="10">
        <f>SGPEIori!C223/300</f>
        <v>12.106666666666667</v>
      </c>
      <c r="D223" s="10">
        <f>SGPEIori!D223/300</f>
        <v>10.946666666666667</v>
      </c>
      <c r="E223" s="10">
        <f>SGPEIori!E223/1000</f>
        <v>11.5</v>
      </c>
      <c r="F223" s="10">
        <f>SGPEIori!F223/1000</f>
        <v>10.949</v>
      </c>
      <c r="G223" s="10"/>
      <c r="H223">
        <v>220</v>
      </c>
      <c r="I223" s="14">
        <f>SGPEIori!I223/1500</f>
        <v>0.35133333333333333</v>
      </c>
      <c r="J223" s="14">
        <f>SGPEIori!J223/1500</f>
        <v>0.33866666666666667</v>
      </c>
      <c r="K223" s="14">
        <f>SGPEIori!K223/1500</f>
        <v>0.32800000000000001</v>
      </c>
      <c r="L223" s="14">
        <f>SGPEIori!L223/10000</f>
        <v>0.34050000000000002</v>
      </c>
      <c r="M223" s="14">
        <f>SGPEIori!M223/10000</f>
        <v>0.38550000000000001</v>
      </c>
    </row>
    <row r="224" spans="1:13" ht="15.5">
      <c r="A224" s="1">
        <v>221</v>
      </c>
      <c r="B224" s="10">
        <f>SGPEIori!B224/150</f>
        <v>10.1</v>
      </c>
      <c r="C224" s="10">
        <f>SGPEIori!C224/300</f>
        <v>11.04</v>
      </c>
      <c r="D224" s="10">
        <f>SGPEIori!D224/300</f>
        <v>10.97</v>
      </c>
      <c r="E224" s="10">
        <f>SGPEIori!E224/1000</f>
        <v>11.32</v>
      </c>
      <c r="F224" s="10">
        <f>SGPEIori!F224/1000</f>
        <v>11.273999999999999</v>
      </c>
      <c r="G224" s="10"/>
      <c r="H224">
        <v>221</v>
      </c>
      <c r="I224" s="14">
        <f>SGPEIori!I224/1500</f>
        <v>0.32866666666666666</v>
      </c>
      <c r="J224" s="14">
        <f>SGPEIori!J224/1500</f>
        <v>0.12066666666666667</v>
      </c>
      <c r="K224" s="14">
        <f>SGPEIori!K224/1500</f>
        <v>0.21</v>
      </c>
      <c r="L224" s="14">
        <f>SGPEIori!L224/10000</f>
        <v>0.33939999999999998</v>
      </c>
      <c r="M224" s="14">
        <f>SGPEIori!M224/10000</f>
        <v>0.3196</v>
      </c>
    </row>
    <row r="225" spans="1:13" ht="15.5">
      <c r="A225" s="1">
        <v>222</v>
      </c>
      <c r="B225" s="10">
        <f>SGPEIori!B225/150</f>
        <v>10.313333333333333</v>
      </c>
      <c r="C225" s="10">
        <f>SGPEIori!C225/300</f>
        <v>11.103333333333333</v>
      </c>
      <c r="D225" s="10">
        <f>SGPEIori!D225/300</f>
        <v>11.083333333333334</v>
      </c>
      <c r="E225" s="10">
        <f>SGPEIori!E225/1000</f>
        <v>11.038</v>
      </c>
      <c r="F225" s="10">
        <f>SGPEIori!F225/1000</f>
        <v>11.018000000000001</v>
      </c>
      <c r="G225" s="10"/>
      <c r="H225">
        <v>222</v>
      </c>
      <c r="I225" s="14">
        <f>SGPEIori!I225/1500</f>
        <v>0.28199999999999997</v>
      </c>
      <c r="J225" s="14">
        <f>SGPEIori!J225/1500</f>
        <v>0.15466666666666667</v>
      </c>
      <c r="K225" s="14">
        <f>SGPEIori!K225/1500</f>
        <v>0.48333333333333334</v>
      </c>
      <c r="L225" s="14">
        <f>SGPEIori!L225/10000</f>
        <v>0.32790000000000002</v>
      </c>
      <c r="M225" s="14">
        <f>SGPEIori!M225/10000</f>
        <v>0.36659999999999998</v>
      </c>
    </row>
    <row r="226" spans="1:13" ht="15.5">
      <c r="A226" s="1">
        <v>223</v>
      </c>
      <c r="B226" s="10">
        <f>SGPEIori!B226/150</f>
        <v>11.093333333333334</v>
      </c>
      <c r="C226" s="10">
        <f>SGPEIori!C226/300</f>
        <v>11.296666666666667</v>
      </c>
      <c r="D226" s="10">
        <f>SGPEIori!D226/300</f>
        <v>10.933333333333334</v>
      </c>
      <c r="E226" s="10">
        <f>SGPEIori!E226/1000</f>
        <v>11.138</v>
      </c>
      <c r="F226" s="10">
        <f>SGPEIori!F226/1000</f>
        <v>10.827</v>
      </c>
      <c r="G226" s="10"/>
      <c r="H226">
        <v>223</v>
      </c>
      <c r="I226" s="14">
        <f>SGPEIori!I226/1500</f>
        <v>0.76</v>
      </c>
      <c r="J226" s="14">
        <f>SGPEIori!J226/1500</f>
        <v>0.17866666666666667</v>
      </c>
      <c r="K226" s="14">
        <f>SGPEIori!K226/1500</f>
        <v>0.18066666666666667</v>
      </c>
      <c r="L226" s="14">
        <f>SGPEIori!L226/10000</f>
        <v>0.3332</v>
      </c>
      <c r="M226" s="14">
        <f>SGPEIori!M226/10000</f>
        <v>0.36749999999999999</v>
      </c>
    </row>
    <row r="227" spans="1:13" ht="15.5">
      <c r="A227" s="1">
        <v>224</v>
      </c>
      <c r="B227" s="10">
        <f>SGPEIori!B227/150</f>
        <v>12.286666666666667</v>
      </c>
      <c r="C227" s="10">
        <f>SGPEIori!C227/300</f>
        <v>11.496666666666666</v>
      </c>
      <c r="D227" s="10">
        <f>SGPEIori!D227/300</f>
        <v>10.676666666666666</v>
      </c>
      <c r="E227" s="10">
        <f>SGPEIori!E227/1000</f>
        <v>11.513999999999999</v>
      </c>
      <c r="F227" s="10">
        <f>SGPEIori!F227/1000</f>
        <v>11.117000000000001</v>
      </c>
      <c r="G227" s="10"/>
      <c r="H227">
        <v>224</v>
      </c>
      <c r="I227" s="14">
        <f>SGPEIori!I227/1500</f>
        <v>0.32266666666666666</v>
      </c>
      <c r="J227" s="14">
        <f>SGPEIori!J227/1500</f>
        <v>0.18266666666666667</v>
      </c>
      <c r="K227" s="14">
        <f>SGPEIori!K227/1500</f>
        <v>0.14799999999999999</v>
      </c>
      <c r="L227" s="14">
        <f>SGPEIori!L227/10000</f>
        <v>0.32340000000000002</v>
      </c>
      <c r="M227" s="14">
        <f>SGPEIori!M227/10000</f>
        <v>0.3301</v>
      </c>
    </row>
    <row r="228" spans="1:13" ht="15.5">
      <c r="A228" s="1">
        <v>225</v>
      </c>
      <c r="B228" s="10">
        <f>SGPEIori!B228/150</f>
        <v>9.4</v>
      </c>
      <c r="C228" s="10">
        <f>SGPEIori!C228/300</f>
        <v>11.096666666666666</v>
      </c>
      <c r="D228" s="10">
        <f>SGPEIori!D228/300</f>
        <v>10.213333333333333</v>
      </c>
      <c r="E228" s="10">
        <f>SGPEIori!E228/1000</f>
        <v>11.106</v>
      </c>
      <c r="F228" s="10">
        <f>SGPEIori!F228/1000</f>
        <v>10.654</v>
      </c>
      <c r="G228" s="10"/>
      <c r="H228">
        <v>225</v>
      </c>
      <c r="I228" s="14">
        <f>SGPEIori!I228/1500</f>
        <v>0.39066666666666666</v>
      </c>
      <c r="J228" s="14">
        <f>SGPEIori!J228/1500</f>
        <v>0.33733333333333332</v>
      </c>
      <c r="K228" s="14">
        <f>SGPEIori!K228/1500</f>
        <v>0.40400000000000003</v>
      </c>
      <c r="L228" s="14">
        <f>SGPEIori!L228/10000</f>
        <v>0.32519999999999999</v>
      </c>
      <c r="M228" s="14">
        <f>SGPEIori!M228/10000</f>
        <v>0.34439999999999998</v>
      </c>
    </row>
    <row r="229" spans="1:13" ht="15.5">
      <c r="A229" s="1">
        <v>226</v>
      </c>
      <c r="B229" s="10">
        <f>SGPEIori!B229/150</f>
        <v>9.5466666666666669</v>
      </c>
      <c r="C229" s="10">
        <f>SGPEIori!C229/300</f>
        <v>11.186666666666667</v>
      </c>
      <c r="D229" s="10">
        <f>SGPEIori!D229/300</f>
        <v>10.543333333333333</v>
      </c>
      <c r="E229" s="10">
        <f>SGPEIori!E229/1000</f>
        <v>10.739000000000001</v>
      </c>
      <c r="F229" s="10">
        <f>SGPEIori!F229/1000</f>
        <v>10.542999999999999</v>
      </c>
      <c r="G229" s="10"/>
      <c r="H229">
        <v>226</v>
      </c>
      <c r="I229" s="14">
        <f>SGPEIori!I229/1500</f>
        <v>0.34466666666666668</v>
      </c>
      <c r="J229" s="14">
        <f>SGPEIori!J229/1500</f>
        <v>0.154</v>
      </c>
      <c r="K229" s="14">
        <f>SGPEIori!K229/1500</f>
        <v>0.5033333333333333</v>
      </c>
      <c r="L229" s="14">
        <f>SGPEIori!L229/10000</f>
        <v>0.3175</v>
      </c>
      <c r="M229" s="14">
        <f>SGPEIori!M229/10000</f>
        <v>0.33829999999999999</v>
      </c>
    </row>
    <row r="230" spans="1:13" ht="15.5">
      <c r="A230" s="1">
        <v>227</v>
      </c>
      <c r="B230" s="10">
        <f>SGPEIori!B230/150</f>
        <v>9.7533333333333339</v>
      </c>
      <c r="C230" s="10">
        <f>SGPEIori!C230/300</f>
        <v>10.146666666666667</v>
      </c>
      <c r="D230" s="10">
        <f>SGPEIori!D230/300</f>
        <v>10.096666666666666</v>
      </c>
      <c r="E230" s="10">
        <f>SGPEIori!E230/1000</f>
        <v>10.721</v>
      </c>
      <c r="F230" s="10">
        <f>SGPEIori!F230/1000</f>
        <v>10.784000000000001</v>
      </c>
      <c r="G230" s="10"/>
      <c r="H230">
        <v>227</v>
      </c>
      <c r="I230" s="14">
        <f>SGPEIori!I230/1500</f>
        <v>0.442</v>
      </c>
      <c r="J230" s="14">
        <f>SGPEIori!J230/1500</f>
        <v>0.40333333333333332</v>
      </c>
      <c r="K230" s="14">
        <f>SGPEIori!K230/1500</f>
        <v>0.37933333333333336</v>
      </c>
      <c r="L230" s="14">
        <f>SGPEIori!L230/10000</f>
        <v>0.32929999999999998</v>
      </c>
      <c r="M230" s="14">
        <f>SGPEIori!M230/10000</f>
        <v>0.30259999999999998</v>
      </c>
    </row>
    <row r="231" spans="1:13" ht="15.5">
      <c r="A231" s="1">
        <v>228</v>
      </c>
      <c r="B231" s="10">
        <f>SGPEIori!B231/150</f>
        <v>8.9733333333333327</v>
      </c>
      <c r="C231" s="10">
        <f>SGPEIori!C231/300</f>
        <v>10.65</v>
      </c>
      <c r="D231" s="10">
        <f>SGPEIori!D231/300</f>
        <v>10.353333333333333</v>
      </c>
      <c r="E231" s="10">
        <f>SGPEIori!E231/1000</f>
        <v>11.053000000000001</v>
      </c>
      <c r="F231" s="10">
        <f>SGPEIori!F231/1000</f>
        <v>10.986000000000001</v>
      </c>
      <c r="G231" s="10"/>
      <c r="H231">
        <v>228</v>
      </c>
      <c r="I231" s="14">
        <f>SGPEIori!I231/1500</f>
        <v>0.36466666666666664</v>
      </c>
      <c r="J231" s="14">
        <f>SGPEIori!J231/1500</f>
        <v>0.26933333333333331</v>
      </c>
      <c r="K231" s="14">
        <f>SGPEIori!K231/1500</f>
        <v>0.32600000000000001</v>
      </c>
      <c r="L231" s="14">
        <f>SGPEIori!L231/10000</f>
        <v>0.30730000000000002</v>
      </c>
      <c r="M231" s="14">
        <f>SGPEIori!M231/10000</f>
        <v>0.32600000000000001</v>
      </c>
    </row>
    <row r="232" spans="1:13" ht="15.5">
      <c r="A232" s="1">
        <v>229</v>
      </c>
      <c r="B232" s="10">
        <f>SGPEIori!B232/150</f>
        <v>9.7733333333333334</v>
      </c>
      <c r="C232" s="10">
        <f>SGPEIori!C232/300</f>
        <v>10.726666666666667</v>
      </c>
      <c r="D232" s="10">
        <f>SGPEIori!D232/300</f>
        <v>9.6566666666666663</v>
      </c>
      <c r="E232" s="10">
        <f>SGPEIori!E232/1000</f>
        <v>10.615</v>
      </c>
      <c r="F232" s="10">
        <f>SGPEIori!F232/1000</f>
        <v>10.981999999999999</v>
      </c>
      <c r="G232" s="10"/>
      <c r="H232">
        <v>229</v>
      </c>
      <c r="I232" s="14">
        <f>SGPEIori!I232/1500</f>
        <v>0.61199999999999999</v>
      </c>
      <c r="J232" s="14">
        <f>SGPEIori!J232/1500</f>
        <v>0.16133333333333333</v>
      </c>
      <c r="K232" s="14">
        <f>SGPEIori!K232/1500</f>
        <v>0.18666666666666668</v>
      </c>
      <c r="L232" s="14">
        <f>SGPEIori!L232/10000</f>
        <v>0.32</v>
      </c>
      <c r="M232" s="14">
        <f>SGPEIori!M232/10000</f>
        <v>0.30809999999999998</v>
      </c>
    </row>
    <row r="233" spans="1:13" ht="15.5">
      <c r="A233" s="1">
        <v>230</v>
      </c>
      <c r="B233" s="10">
        <f>SGPEIori!B233/150</f>
        <v>10.146666666666667</v>
      </c>
      <c r="C233" s="10">
        <f>SGPEIori!C233/300</f>
        <v>10.14</v>
      </c>
      <c r="D233" s="10">
        <f>SGPEIori!D233/300</f>
        <v>9.7200000000000006</v>
      </c>
      <c r="E233" s="10">
        <f>SGPEIori!E233/1000</f>
        <v>10.43</v>
      </c>
      <c r="F233" s="10">
        <f>SGPEIori!F233/1000</f>
        <v>10.925000000000001</v>
      </c>
      <c r="G233" s="10"/>
      <c r="H233">
        <v>230</v>
      </c>
      <c r="I233" s="14">
        <f>SGPEIori!I233/1500</f>
        <v>0.38733333333333331</v>
      </c>
      <c r="J233" s="14">
        <f>SGPEIori!J233/1500</f>
        <v>0.38533333333333336</v>
      </c>
      <c r="K233" s="14">
        <f>SGPEIori!K233/1500</f>
        <v>0.158</v>
      </c>
      <c r="L233" s="14">
        <f>SGPEIori!L233/10000</f>
        <v>0.313</v>
      </c>
      <c r="M233" s="14">
        <f>SGPEIori!M233/10000</f>
        <v>0.36349999999999999</v>
      </c>
    </row>
    <row r="234" spans="1:13" ht="15.5">
      <c r="A234" s="1">
        <v>231</v>
      </c>
      <c r="B234" s="10">
        <f>SGPEIori!B234/150</f>
        <v>10.073333333333334</v>
      </c>
      <c r="C234" s="10">
        <f>SGPEIori!C234/300</f>
        <v>10.186666666666667</v>
      </c>
      <c r="D234" s="10">
        <f>SGPEIori!D234/300</f>
        <v>10.210000000000001</v>
      </c>
      <c r="E234" s="10">
        <f>SGPEIori!E234/1000</f>
        <v>10.365</v>
      </c>
      <c r="F234" s="10">
        <f>SGPEIori!F234/1000</f>
        <v>10.404999999999999</v>
      </c>
      <c r="G234" s="10"/>
      <c r="H234">
        <v>231</v>
      </c>
      <c r="I234" s="14">
        <f>SGPEIori!I234/1500</f>
        <v>0.32400000000000001</v>
      </c>
      <c r="J234" s="14">
        <f>SGPEIori!J234/1500</f>
        <v>0.252</v>
      </c>
      <c r="K234" s="14">
        <f>SGPEIori!K234/1500</f>
        <v>0.35466666666666669</v>
      </c>
      <c r="L234" s="14">
        <f>SGPEIori!L234/10000</f>
        <v>0.31640000000000001</v>
      </c>
      <c r="M234" s="14">
        <f>SGPEIori!M234/10000</f>
        <v>0.33310000000000001</v>
      </c>
    </row>
    <row r="235" spans="1:13" ht="15.5">
      <c r="A235" s="1">
        <v>232</v>
      </c>
      <c r="B235" s="10">
        <f>SGPEIori!B235/150</f>
        <v>9.4600000000000009</v>
      </c>
      <c r="C235" s="10">
        <f>SGPEIori!C235/300</f>
        <v>10.863333333333333</v>
      </c>
      <c r="D235" s="10">
        <f>SGPEIori!D235/300</f>
        <v>10.343333333333334</v>
      </c>
      <c r="E235" s="10">
        <f>SGPEIori!E235/1000</f>
        <v>10.759</v>
      </c>
      <c r="F235" s="10">
        <f>SGPEIori!F235/1000</f>
        <v>10.907</v>
      </c>
      <c r="G235" s="10"/>
      <c r="H235">
        <v>232</v>
      </c>
      <c r="I235" s="14">
        <f>SGPEIori!I235/1500</f>
        <v>0.31333333333333335</v>
      </c>
      <c r="J235" s="14">
        <f>SGPEIori!J235/1500</f>
        <v>0.24933333333333332</v>
      </c>
      <c r="K235" s="14">
        <f>SGPEIori!K235/1500</f>
        <v>0.27733333333333332</v>
      </c>
      <c r="L235" s="14">
        <f>SGPEIori!L235/10000</f>
        <v>0.30630000000000002</v>
      </c>
      <c r="M235" s="14">
        <f>SGPEIori!M235/10000</f>
        <v>0.32029999999999997</v>
      </c>
    </row>
    <row r="236" spans="1:13" ht="15.5">
      <c r="A236" s="1">
        <v>233</v>
      </c>
      <c r="B236" s="10">
        <f>SGPEIori!B236/150</f>
        <v>9.206666666666667</v>
      </c>
      <c r="C236" s="10">
        <f>SGPEIori!C236/300</f>
        <v>9.5266666666666673</v>
      </c>
      <c r="D236" s="10">
        <f>SGPEIori!D236/300</f>
        <v>9.7833333333333332</v>
      </c>
      <c r="E236" s="10">
        <f>SGPEIori!E236/1000</f>
        <v>10.289</v>
      </c>
      <c r="F236" s="10">
        <f>SGPEIori!F236/1000</f>
        <v>10.384</v>
      </c>
      <c r="G236" s="10"/>
      <c r="H236">
        <v>233</v>
      </c>
      <c r="I236" s="14">
        <f>SGPEIori!I236/1500</f>
        <v>0.182</v>
      </c>
      <c r="J236" s="14">
        <f>SGPEIori!J236/1500</f>
        <v>0.22333333333333333</v>
      </c>
      <c r="K236" s="14">
        <f>SGPEIori!K236/1500</f>
        <v>0.26133333333333331</v>
      </c>
      <c r="L236" s="14">
        <f>SGPEIori!L236/10000</f>
        <v>0.31159999999999999</v>
      </c>
      <c r="M236" s="14">
        <f>SGPEIori!M236/10000</f>
        <v>0.31669999999999998</v>
      </c>
    </row>
    <row r="237" spans="1:13" ht="15.5">
      <c r="A237" s="1">
        <v>234</v>
      </c>
      <c r="B237" s="10">
        <f>SGPEIori!B237/150</f>
        <v>10.073333333333334</v>
      </c>
      <c r="C237" s="10">
        <f>SGPEIori!C237/300</f>
        <v>10.57</v>
      </c>
      <c r="D237" s="10">
        <f>SGPEIori!D237/300</f>
        <v>9.5500000000000007</v>
      </c>
      <c r="E237" s="10">
        <f>SGPEIori!E237/1000</f>
        <v>10.314</v>
      </c>
      <c r="F237" s="10">
        <f>SGPEIori!F237/1000</f>
        <v>10.163</v>
      </c>
      <c r="G237" s="10"/>
      <c r="H237">
        <v>234</v>
      </c>
      <c r="I237" s="14">
        <f>SGPEIori!I237/1500</f>
        <v>0.26733333333333331</v>
      </c>
      <c r="J237" s="14">
        <f>SGPEIori!J237/1500</f>
        <v>0.41733333333333333</v>
      </c>
      <c r="K237" s="14">
        <f>SGPEIori!K237/1500</f>
        <v>0.27133333333333332</v>
      </c>
      <c r="L237" s="14">
        <f>SGPEIori!L237/10000</f>
        <v>0.29849999999999999</v>
      </c>
      <c r="M237" s="14">
        <f>SGPEIori!M237/10000</f>
        <v>0.34239999999999998</v>
      </c>
    </row>
    <row r="238" spans="1:13" ht="15.5">
      <c r="A238" s="1">
        <v>235</v>
      </c>
      <c r="B238" s="10">
        <f>SGPEIori!B238/150</f>
        <v>9.4066666666666663</v>
      </c>
      <c r="C238" s="10">
        <f>SGPEIori!C238/300</f>
        <v>10.58</v>
      </c>
      <c r="D238" s="10">
        <f>SGPEIori!D238/300</f>
        <v>9.4700000000000006</v>
      </c>
      <c r="E238" s="10">
        <f>SGPEIori!E238/1000</f>
        <v>10.249000000000001</v>
      </c>
      <c r="F238" s="10">
        <f>SGPEIori!F238/1000</f>
        <v>10.129</v>
      </c>
      <c r="G238" s="10"/>
      <c r="H238">
        <v>235</v>
      </c>
      <c r="I238" s="14">
        <f>SGPEIori!I238/1500</f>
        <v>0.25866666666666666</v>
      </c>
      <c r="J238" s="14">
        <f>SGPEIori!J238/1500</f>
        <v>0.29399999999999998</v>
      </c>
      <c r="K238" s="14">
        <f>SGPEIori!K238/1500</f>
        <v>0.252</v>
      </c>
      <c r="L238" s="14">
        <f>SGPEIori!L238/10000</f>
        <v>0.2863</v>
      </c>
      <c r="M238" s="14">
        <f>SGPEIori!M238/10000</f>
        <v>0.3085</v>
      </c>
    </row>
    <row r="239" spans="1:13" ht="15.5">
      <c r="A239" s="1">
        <v>236</v>
      </c>
      <c r="B239" s="10">
        <f>SGPEIori!B239/150</f>
        <v>9.82</v>
      </c>
      <c r="C239" s="10">
        <f>SGPEIori!C239/300</f>
        <v>9.4933333333333341</v>
      </c>
      <c r="D239" s="10">
        <f>SGPEIori!D239/300</f>
        <v>10.096666666666666</v>
      </c>
      <c r="E239" s="10">
        <f>SGPEIori!E239/1000</f>
        <v>10.538</v>
      </c>
      <c r="F239" s="10">
        <f>SGPEIori!F239/1000</f>
        <v>10.416</v>
      </c>
      <c r="G239" s="10"/>
      <c r="H239">
        <v>236</v>
      </c>
      <c r="I239" s="14">
        <f>SGPEIori!I239/1500</f>
        <v>0.33800000000000002</v>
      </c>
      <c r="J239" s="14">
        <f>SGPEIori!J239/1500</f>
        <v>0.26800000000000002</v>
      </c>
      <c r="K239" s="14">
        <f>SGPEIori!K239/1500</f>
        <v>0.30599999999999999</v>
      </c>
      <c r="L239" s="14">
        <f>SGPEIori!L239/10000</f>
        <v>0.27500000000000002</v>
      </c>
      <c r="M239" s="14">
        <f>SGPEIori!M239/10000</f>
        <v>0.32590000000000002</v>
      </c>
    </row>
    <row r="240" spans="1:13" ht="15.5">
      <c r="A240" s="1">
        <v>237</v>
      </c>
      <c r="B240" s="10">
        <f>SGPEIori!B240/150</f>
        <v>9.32</v>
      </c>
      <c r="C240" s="10">
        <f>SGPEIori!C240/300</f>
        <v>10.453333333333333</v>
      </c>
      <c r="D240" s="10">
        <f>SGPEIori!D240/300</f>
        <v>9.6433333333333326</v>
      </c>
      <c r="E240" s="10">
        <f>SGPEIori!E240/1000</f>
        <v>9.8640000000000008</v>
      </c>
      <c r="F240" s="10">
        <f>SGPEIori!F240/1000</f>
        <v>10.026999999999999</v>
      </c>
      <c r="G240" s="10"/>
      <c r="H240">
        <v>237</v>
      </c>
      <c r="I240" s="14">
        <f>SGPEIori!I240/1500</f>
        <v>0.22</v>
      </c>
      <c r="J240" s="14">
        <f>SGPEIori!J240/1500</f>
        <v>0.34866666666666668</v>
      </c>
      <c r="K240" s="14">
        <f>SGPEIori!K240/1500</f>
        <v>0.27800000000000002</v>
      </c>
      <c r="L240" s="14">
        <f>SGPEIori!L240/10000</f>
        <v>0.3246</v>
      </c>
      <c r="M240" s="14">
        <f>SGPEIori!M240/10000</f>
        <v>0.27750000000000002</v>
      </c>
    </row>
    <row r="241" spans="1:13" ht="15.5">
      <c r="A241" s="1">
        <v>238</v>
      </c>
      <c r="B241" s="10">
        <f>SGPEIori!B241/150</f>
        <v>9.0533333333333328</v>
      </c>
      <c r="C241" s="10">
        <f>SGPEIori!C241/300</f>
        <v>9.4166666666666661</v>
      </c>
      <c r="D241" s="10">
        <f>SGPEIori!D241/300</f>
        <v>10.173333333333334</v>
      </c>
      <c r="E241" s="10">
        <f>SGPEIori!E241/1000</f>
        <v>10.220000000000001</v>
      </c>
      <c r="F241" s="10">
        <f>SGPEIori!F241/1000</f>
        <v>10.15</v>
      </c>
      <c r="G241" s="10"/>
      <c r="H241">
        <v>238</v>
      </c>
      <c r="I241" s="14">
        <f>SGPEIori!I241/1500</f>
        <v>0.39133333333333331</v>
      </c>
      <c r="J241" s="14">
        <f>SGPEIori!J241/1500</f>
        <v>0.20733333333333334</v>
      </c>
      <c r="K241" s="14">
        <f>SGPEIori!K241/1500</f>
        <v>0.15866666666666668</v>
      </c>
      <c r="L241" s="14">
        <f>SGPEIori!L241/10000</f>
        <v>0.33560000000000001</v>
      </c>
      <c r="M241" s="14">
        <f>SGPEIori!M241/10000</f>
        <v>0.2928</v>
      </c>
    </row>
    <row r="242" spans="1:13" ht="15.5">
      <c r="A242" s="1">
        <v>239</v>
      </c>
      <c r="B242" s="10">
        <f>SGPEIori!B242/150</f>
        <v>7.2866666666666671</v>
      </c>
      <c r="C242" s="10">
        <f>SGPEIori!C242/300</f>
        <v>9.0966666666666658</v>
      </c>
      <c r="D242" s="10">
        <f>SGPEIori!D242/300</f>
        <v>8.9866666666666664</v>
      </c>
      <c r="E242" s="10">
        <f>SGPEIori!E242/1000</f>
        <v>10.044</v>
      </c>
      <c r="F242" s="10">
        <f>SGPEIori!F242/1000</f>
        <v>10.257999999999999</v>
      </c>
      <c r="G242" s="10"/>
      <c r="H242">
        <v>239</v>
      </c>
      <c r="I242" s="14">
        <f>SGPEIori!I242/1500</f>
        <v>0.33866666666666667</v>
      </c>
      <c r="J242" s="14">
        <f>SGPEIori!J242/1500</f>
        <v>0.21066666666666667</v>
      </c>
      <c r="K242" s="14">
        <f>SGPEIori!K242/1500</f>
        <v>0.30333333333333334</v>
      </c>
      <c r="L242" s="14">
        <f>SGPEIori!L242/10000</f>
        <v>0.30649999999999999</v>
      </c>
      <c r="M242" s="14">
        <f>SGPEIori!M242/10000</f>
        <v>0.2999</v>
      </c>
    </row>
    <row r="243" spans="1:13" ht="15.5">
      <c r="A243" s="1">
        <v>240</v>
      </c>
      <c r="B243" s="10">
        <f>SGPEIori!B243/150</f>
        <v>7.2733333333333334</v>
      </c>
      <c r="C243" s="10">
        <f>SGPEIori!C243/300</f>
        <v>9.8333333333333339</v>
      </c>
      <c r="D243" s="10">
        <f>SGPEIori!D243/300</f>
        <v>9.913333333333334</v>
      </c>
      <c r="E243" s="10">
        <f>SGPEIori!E243/1000</f>
        <v>9.8829999999999991</v>
      </c>
      <c r="F243" s="10">
        <f>SGPEIori!F243/1000</f>
        <v>10.234</v>
      </c>
      <c r="G243" s="10"/>
      <c r="H243">
        <v>240</v>
      </c>
      <c r="I243" s="14">
        <f>SGPEIori!I243/1500</f>
        <v>0.24066666666666667</v>
      </c>
      <c r="J243" s="14">
        <f>SGPEIori!J243/1500</f>
        <v>0.28666666666666668</v>
      </c>
      <c r="K243" s="14">
        <f>SGPEIori!K243/1500</f>
        <v>0.3</v>
      </c>
      <c r="L243" s="14">
        <f>SGPEIori!L243/10000</f>
        <v>0.28349999999999997</v>
      </c>
      <c r="M243" s="14">
        <f>SGPEIori!M243/10000</f>
        <v>0.33250000000000002</v>
      </c>
    </row>
    <row r="244" spans="1:13" ht="15.5">
      <c r="A244" s="1">
        <v>241</v>
      </c>
      <c r="B244" s="10">
        <f>SGPEIori!B244/150</f>
        <v>7.04</v>
      </c>
      <c r="C244" s="10">
        <f>SGPEIori!C244/300</f>
        <v>8.9600000000000009</v>
      </c>
      <c r="D244" s="10">
        <f>SGPEIori!D244/300</f>
        <v>10.066666666666666</v>
      </c>
      <c r="E244" s="10">
        <f>SGPEIori!E244/1000</f>
        <v>9.9079999999999995</v>
      </c>
      <c r="F244" s="10">
        <f>SGPEIori!F244/1000</f>
        <v>10.015000000000001</v>
      </c>
      <c r="G244" s="10"/>
      <c r="H244">
        <v>241</v>
      </c>
      <c r="I244" s="14">
        <f>SGPEIori!I244/1500</f>
        <v>0.30133333333333334</v>
      </c>
      <c r="J244" s="14">
        <f>SGPEIori!J244/1500</f>
        <v>0.376</v>
      </c>
      <c r="K244" s="14">
        <f>SGPEIori!K244/1500</f>
        <v>5.6666666666666664E-2</v>
      </c>
      <c r="L244" s="14">
        <f>SGPEIori!L244/10000</f>
        <v>0.30520000000000003</v>
      </c>
      <c r="M244" s="14">
        <f>SGPEIori!M244/10000</f>
        <v>0.29049999999999998</v>
      </c>
    </row>
    <row r="245" spans="1:13" ht="15.5">
      <c r="A245" s="1">
        <v>242</v>
      </c>
      <c r="B245" s="10">
        <f>SGPEIori!B245/150</f>
        <v>7.8866666666666667</v>
      </c>
      <c r="C245" s="10">
        <f>SGPEIori!C245/300</f>
        <v>9.9866666666666664</v>
      </c>
      <c r="D245" s="10">
        <f>SGPEIori!D245/300</f>
        <v>9.34</v>
      </c>
      <c r="E245" s="10">
        <f>SGPEIori!E245/1000</f>
        <v>9.875</v>
      </c>
      <c r="F245" s="10">
        <f>SGPEIori!F245/1000</f>
        <v>9.8409999999999993</v>
      </c>
      <c r="G245" s="10"/>
      <c r="H245">
        <v>242</v>
      </c>
      <c r="I245" s="14">
        <f>SGPEIori!I245/1500</f>
        <v>0.27133333333333332</v>
      </c>
      <c r="J245" s="14">
        <f>SGPEIori!J245/1500</f>
        <v>0.18466666666666667</v>
      </c>
      <c r="K245" s="14">
        <f>SGPEIori!K245/1500</f>
        <v>0.17399999999999999</v>
      </c>
      <c r="L245" s="14">
        <f>SGPEIori!L245/10000</f>
        <v>0.30199999999999999</v>
      </c>
      <c r="M245" s="14">
        <f>SGPEIori!M245/10000</f>
        <v>0.29620000000000002</v>
      </c>
    </row>
    <row r="246" spans="1:13" ht="15.5">
      <c r="A246" s="1">
        <v>243</v>
      </c>
      <c r="B246" s="10">
        <f>SGPEIori!B246/150</f>
        <v>7.6333333333333337</v>
      </c>
      <c r="C246" s="10">
        <f>SGPEIori!C246/300</f>
        <v>9.1466666666666665</v>
      </c>
      <c r="D246" s="10">
        <f>SGPEIori!D246/300</f>
        <v>8.7866666666666671</v>
      </c>
      <c r="E246" s="10">
        <f>SGPEIori!E246/1000</f>
        <v>9.8450000000000006</v>
      </c>
      <c r="F246" s="10">
        <f>SGPEIori!F246/1000</f>
        <v>9.7799999999999994</v>
      </c>
      <c r="G246" s="10"/>
      <c r="H246">
        <v>243</v>
      </c>
      <c r="I246" s="14">
        <f>SGPEIori!I246/1500</f>
        <v>0.34533333333333333</v>
      </c>
      <c r="J246" s="14">
        <f>SGPEIori!J246/1500</f>
        <v>0.29133333333333333</v>
      </c>
      <c r="K246" s="14">
        <f>SGPEIori!K246/1500</f>
        <v>0.26533333333333331</v>
      </c>
      <c r="L246" s="14">
        <f>SGPEIori!L246/10000</f>
        <v>0.27979999999999999</v>
      </c>
      <c r="M246" s="14">
        <f>SGPEIori!M246/10000</f>
        <v>0.29330000000000001</v>
      </c>
    </row>
    <row r="247" spans="1:13" ht="15.5">
      <c r="A247" s="1">
        <v>244</v>
      </c>
      <c r="B247" s="10">
        <f>SGPEIori!B247/150</f>
        <v>9.34</v>
      </c>
      <c r="C247" s="10">
        <f>SGPEIori!C247/300</f>
        <v>7.45</v>
      </c>
      <c r="D247" s="10">
        <f>SGPEIori!D247/300</f>
        <v>9.2100000000000009</v>
      </c>
      <c r="E247" s="10">
        <f>SGPEIori!E247/1000</f>
        <v>9.6920000000000002</v>
      </c>
      <c r="F247" s="10">
        <f>SGPEIori!F247/1000</f>
        <v>9.9589999999999996</v>
      </c>
      <c r="G247" s="10"/>
      <c r="H247">
        <v>244</v>
      </c>
      <c r="I247" s="14">
        <f>SGPEIori!I247/1500</f>
        <v>0.33733333333333332</v>
      </c>
      <c r="J247" s="14">
        <f>SGPEIori!J247/1500</f>
        <v>0.29266666666666669</v>
      </c>
      <c r="K247" s="14">
        <f>SGPEIori!K247/1500</f>
        <v>0.34799999999999998</v>
      </c>
      <c r="L247" s="14">
        <f>SGPEIori!L247/10000</f>
        <v>0.30209999999999998</v>
      </c>
      <c r="M247" s="14">
        <f>SGPEIori!M247/10000</f>
        <v>0.31019999999999998</v>
      </c>
    </row>
    <row r="248" spans="1:13" ht="15.5">
      <c r="A248" s="1">
        <v>245</v>
      </c>
      <c r="B248" s="10">
        <f>SGPEIori!B248/150</f>
        <v>8.7466666666666661</v>
      </c>
      <c r="C248" s="10">
        <f>SGPEIori!C248/300</f>
        <v>9.2200000000000006</v>
      </c>
      <c r="D248" s="10">
        <f>SGPEIori!D248/300</f>
        <v>9.4499999999999993</v>
      </c>
      <c r="E248" s="10">
        <f>SGPEIori!E248/1000</f>
        <v>9.5120000000000005</v>
      </c>
      <c r="F248" s="10">
        <f>SGPEIori!F248/1000</f>
        <v>9.6270000000000007</v>
      </c>
      <c r="G248" s="10"/>
      <c r="H248">
        <v>245</v>
      </c>
      <c r="I248" s="14">
        <f>SGPEIori!I248/1500</f>
        <v>0.26600000000000001</v>
      </c>
      <c r="J248" s="14">
        <f>SGPEIori!J248/1500</f>
        <v>0.10466666666666667</v>
      </c>
      <c r="K248" s="14">
        <f>SGPEIori!K248/1500</f>
        <v>0.42266666666666669</v>
      </c>
      <c r="L248" s="14">
        <f>SGPEIori!L248/10000</f>
        <v>0.26350000000000001</v>
      </c>
      <c r="M248" s="14">
        <f>SGPEIori!M248/10000</f>
        <v>0.32440000000000002</v>
      </c>
    </row>
    <row r="249" spans="1:13" ht="15.5">
      <c r="A249" s="1">
        <v>246</v>
      </c>
      <c r="B249" s="10">
        <f>SGPEIori!B249/150</f>
        <v>9.26</v>
      </c>
      <c r="C249" s="10">
        <f>SGPEIori!C249/300</f>
        <v>9.5133333333333336</v>
      </c>
      <c r="D249" s="10">
        <f>SGPEIori!D249/300</f>
        <v>8.85</v>
      </c>
      <c r="E249" s="10">
        <f>SGPEIori!E249/1000</f>
        <v>9.6809999999999992</v>
      </c>
      <c r="F249" s="10">
        <f>SGPEIori!F249/1000</f>
        <v>9.9659999999999993</v>
      </c>
      <c r="G249" s="10"/>
      <c r="H249">
        <v>246</v>
      </c>
      <c r="I249" s="14">
        <f>SGPEIori!I249/1500</f>
        <v>0.26733333333333331</v>
      </c>
      <c r="J249" s="14">
        <f>SGPEIori!J249/1500</f>
        <v>0.42866666666666664</v>
      </c>
      <c r="K249" s="14">
        <f>SGPEIori!K249/1500</f>
        <v>0.16</v>
      </c>
      <c r="L249" s="14">
        <f>SGPEIori!L249/10000</f>
        <v>0.28089999999999998</v>
      </c>
      <c r="M249" s="14">
        <f>SGPEIori!M249/10000</f>
        <v>0.26619999999999999</v>
      </c>
    </row>
    <row r="250" spans="1:13" ht="15.5">
      <c r="A250" s="1">
        <v>247</v>
      </c>
      <c r="B250" s="10">
        <f>SGPEIori!B250/150</f>
        <v>6.5666666666666664</v>
      </c>
      <c r="C250" s="10">
        <f>SGPEIori!C250/300</f>
        <v>8.0033333333333339</v>
      </c>
      <c r="D250" s="10">
        <f>SGPEIori!D250/300</f>
        <v>9.6566666666666663</v>
      </c>
      <c r="E250" s="10">
        <f>SGPEIori!E250/1000</f>
        <v>9.7490000000000006</v>
      </c>
      <c r="F250" s="10">
        <f>SGPEIori!F250/1000</f>
        <v>9.6530000000000005</v>
      </c>
      <c r="G250" s="10"/>
      <c r="H250">
        <v>247</v>
      </c>
      <c r="I250" s="14">
        <f>SGPEIori!I250/1500</f>
        <v>0.14666666666666667</v>
      </c>
      <c r="J250" s="14">
        <f>SGPEIori!J250/1500</f>
        <v>0.31933333333333336</v>
      </c>
      <c r="K250" s="14">
        <f>SGPEIori!K250/1500</f>
        <v>0.27866666666666667</v>
      </c>
      <c r="L250" s="14">
        <f>SGPEIori!L250/10000</f>
        <v>0.2989</v>
      </c>
      <c r="M250" s="14">
        <f>SGPEIori!M250/10000</f>
        <v>0.2702</v>
      </c>
    </row>
    <row r="251" spans="1:13" ht="15.5">
      <c r="A251" s="1">
        <v>248</v>
      </c>
      <c r="B251" s="10">
        <f>SGPEIori!B251/150</f>
        <v>7.0333333333333332</v>
      </c>
      <c r="C251" s="10">
        <f>SGPEIori!C251/300</f>
        <v>9.0299999999999994</v>
      </c>
      <c r="D251" s="10">
        <f>SGPEIori!D251/300</f>
        <v>9.7666666666666675</v>
      </c>
      <c r="E251" s="10">
        <f>SGPEIori!E251/1000</f>
        <v>9.6999999999999993</v>
      </c>
      <c r="F251" s="10">
        <f>SGPEIori!F251/1000</f>
        <v>9.5660000000000007</v>
      </c>
      <c r="G251" s="10"/>
      <c r="H251">
        <v>248</v>
      </c>
      <c r="I251" s="14">
        <f>SGPEIori!I251/1500</f>
        <v>0.38600000000000001</v>
      </c>
      <c r="J251" s="14">
        <f>SGPEIori!J251/1500</f>
        <v>0.34</v>
      </c>
      <c r="K251" s="14">
        <f>SGPEIori!K251/1500</f>
        <v>0.184</v>
      </c>
      <c r="L251" s="14">
        <f>SGPEIori!L251/10000</f>
        <v>0.26879999999999998</v>
      </c>
      <c r="M251" s="14">
        <f>SGPEIori!M251/10000</f>
        <v>0.3155</v>
      </c>
    </row>
    <row r="252" spans="1:13" ht="15.5">
      <c r="A252" s="1">
        <v>249</v>
      </c>
      <c r="B252" s="10">
        <f>SGPEIori!B252/150</f>
        <v>7.2733333333333334</v>
      </c>
      <c r="C252" s="10">
        <f>SGPEIori!C252/300</f>
        <v>9.0533333333333328</v>
      </c>
      <c r="D252" s="10">
        <f>SGPEIori!D252/300</f>
        <v>8.73</v>
      </c>
      <c r="E252" s="10">
        <f>SGPEIori!E252/1000</f>
        <v>9.2409999999999997</v>
      </c>
      <c r="F252" s="10">
        <f>SGPEIori!F252/1000</f>
        <v>9.1159999999999997</v>
      </c>
      <c r="G252" s="10"/>
      <c r="H252">
        <v>249</v>
      </c>
      <c r="I252" s="14">
        <f>SGPEIori!I252/1500</f>
        <v>7.7333333333333337E-2</v>
      </c>
      <c r="J252" s="14">
        <f>SGPEIori!J252/1500</f>
        <v>0.21199999999999999</v>
      </c>
      <c r="K252" s="14">
        <f>SGPEIori!K252/1500</f>
        <v>0.23266666666666666</v>
      </c>
      <c r="L252" s="14">
        <f>SGPEIori!L252/10000</f>
        <v>0.27339999999999998</v>
      </c>
      <c r="M252" s="14">
        <f>SGPEIori!M252/10000</f>
        <v>0.27300000000000002</v>
      </c>
    </row>
    <row r="253" spans="1:13" ht="15.5">
      <c r="A253" s="1">
        <v>250</v>
      </c>
      <c r="B253" s="10">
        <f>SGPEIori!B253/150</f>
        <v>8.1666666666666661</v>
      </c>
      <c r="C253" s="10">
        <f>SGPEIori!C253/300</f>
        <v>9.3666666666666671</v>
      </c>
      <c r="D253" s="10">
        <f>SGPEIori!D253/300</f>
        <v>8.9466666666666672</v>
      </c>
      <c r="E253" s="10">
        <f>SGPEIori!E253/1000</f>
        <v>9.4109999999999996</v>
      </c>
      <c r="F253" s="10">
        <f>SGPEIori!F253/1000</f>
        <v>9.6940000000000008</v>
      </c>
      <c r="G253" s="10"/>
      <c r="H253">
        <v>250</v>
      </c>
      <c r="I253" s="14">
        <f>SGPEIori!I253/1500</f>
        <v>0.25666666666666665</v>
      </c>
      <c r="J253" s="14">
        <f>SGPEIori!J253/1500</f>
        <v>0.23799999999999999</v>
      </c>
      <c r="K253" s="14">
        <f>SGPEIori!K253/1500</f>
        <v>0.25733333333333336</v>
      </c>
      <c r="L253" s="14">
        <f>SGPEIori!L253/10000</f>
        <v>0.29820000000000002</v>
      </c>
      <c r="M253" s="14">
        <f>SGPEIori!M253/10000</f>
        <v>0.28820000000000001</v>
      </c>
    </row>
    <row r="254" spans="1:13" ht="15.5">
      <c r="A254" s="1">
        <v>251</v>
      </c>
      <c r="B254" s="10">
        <f>SGPEIori!B254/150</f>
        <v>7.9466666666666663</v>
      </c>
      <c r="C254" s="10">
        <f>SGPEIori!C254/300</f>
        <v>9.36</v>
      </c>
      <c r="D254" s="10">
        <f>SGPEIori!D254/300</f>
        <v>8.8433333333333337</v>
      </c>
      <c r="E254" s="10">
        <f>SGPEIori!E254/1000</f>
        <v>9.2959999999999994</v>
      </c>
      <c r="F254" s="10">
        <f>SGPEIori!F254/1000</f>
        <v>9.4459999999999997</v>
      </c>
      <c r="G254" s="10"/>
      <c r="H254">
        <v>251</v>
      </c>
      <c r="I254" s="14">
        <f>SGPEIori!I254/1500</f>
        <v>0.32066666666666666</v>
      </c>
      <c r="J254" s="14">
        <f>SGPEIori!J254/1500</f>
        <v>0.25600000000000001</v>
      </c>
      <c r="K254" s="14">
        <f>SGPEIori!K254/1500</f>
        <v>0.29599999999999999</v>
      </c>
      <c r="L254" s="14">
        <f>SGPEIori!L254/10000</f>
        <v>0.28670000000000001</v>
      </c>
      <c r="M254" s="14">
        <f>SGPEIori!M254/10000</f>
        <v>0.26989999999999997</v>
      </c>
    </row>
    <row r="255" spans="1:13" ht="15.5">
      <c r="A255" s="1">
        <v>252</v>
      </c>
      <c r="B255" s="10">
        <f>SGPEIori!B255/150</f>
        <v>7.94</v>
      </c>
      <c r="C255" s="10">
        <f>SGPEIori!C255/300</f>
        <v>8.8466666666666658</v>
      </c>
      <c r="D255" s="10">
        <f>SGPEIori!D255/300</f>
        <v>8.9466666666666672</v>
      </c>
      <c r="E255" s="10">
        <f>SGPEIori!E255/1000</f>
        <v>9.19</v>
      </c>
      <c r="F255" s="10">
        <f>SGPEIori!F255/1000</f>
        <v>9.3780000000000001</v>
      </c>
      <c r="G255" s="10"/>
      <c r="H255">
        <v>252</v>
      </c>
      <c r="I255" s="14">
        <f>SGPEIori!I255/1500</f>
        <v>0.29199999999999998</v>
      </c>
      <c r="J255" s="14">
        <f>SGPEIori!J255/1500</f>
        <v>0.26666666666666666</v>
      </c>
      <c r="K255" s="14">
        <f>SGPEIori!K255/1500</f>
        <v>0.11666666666666667</v>
      </c>
      <c r="L255" s="14">
        <f>SGPEIori!L255/10000</f>
        <v>0.30320000000000003</v>
      </c>
      <c r="M255" s="14">
        <f>SGPEIori!M255/10000</f>
        <v>0.31630000000000003</v>
      </c>
    </row>
    <row r="256" spans="1:13" ht="15.5">
      <c r="A256" s="1">
        <v>253</v>
      </c>
      <c r="B256" s="10">
        <f>SGPEIori!B256/150</f>
        <v>7.6133333333333333</v>
      </c>
      <c r="C256" s="10">
        <f>SGPEIori!C256/300</f>
        <v>8.5733333333333341</v>
      </c>
      <c r="D256" s="10">
        <f>SGPEIori!D256/300</f>
        <v>7.9366666666666665</v>
      </c>
      <c r="E256" s="10">
        <f>SGPEIori!E256/1000</f>
        <v>9.3170000000000002</v>
      </c>
      <c r="F256" s="10">
        <f>SGPEIori!F256/1000</f>
        <v>9.1430000000000007</v>
      </c>
      <c r="G256" s="10"/>
      <c r="H256">
        <v>253</v>
      </c>
      <c r="I256" s="14">
        <f>SGPEIori!I256/1500</f>
        <v>0.34933333333333333</v>
      </c>
      <c r="J256" s="14">
        <f>SGPEIori!J256/1500</f>
        <v>0.30466666666666664</v>
      </c>
      <c r="K256" s="14">
        <f>SGPEIori!K256/1500</f>
        <v>0.22533333333333333</v>
      </c>
      <c r="L256" s="14">
        <f>SGPEIori!L256/10000</f>
        <v>0.31879999999999997</v>
      </c>
      <c r="M256" s="14">
        <f>SGPEIori!M256/10000</f>
        <v>0.28949999999999998</v>
      </c>
    </row>
    <row r="257" spans="1:13" ht="15.5">
      <c r="A257" s="1">
        <v>254</v>
      </c>
      <c r="B257" s="10">
        <f>SGPEIori!B257/150</f>
        <v>7.5533333333333337</v>
      </c>
      <c r="C257" s="10">
        <f>SGPEIori!C257/300</f>
        <v>9.2133333333333329</v>
      </c>
      <c r="D257" s="10">
        <f>SGPEIori!D257/300</f>
        <v>8.58</v>
      </c>
      <c r="E257" s="10">
        <f>SGPEIori!E257/1000</f>
        <v>9.3770000000000007</v>
      </c>
      <c r="F257" s="10">
        <f>SGPEIori!F257/1000</f>
        <v>9.6549999999999994</v>
      </c>
      <c r="G257" s="10"/>
      <c r="H257">
        <v>254</v>
      </c>
      <c r="I257" s="14">
        <f>SGPEIori!I257/1500</f>
        <v>0.13533333333333333</v>
      </c>
      <c r="J257" s="14">
        <f>SGPEIori!J257/1500</f>
        <v>0.218</v>
      </c>
      <c r="K257" s="14">
        <f>SGPEIori!K257/1500</f>
        <v>0.24466666666666667</v>
      </c>
      <c r="L257" s="14">
        <f>SGPEIori!L257/10000</f>
        <v>0.31</v>
      </c>
      <c r="M257" s="14">
        <f>SGPEIori!M257/10000</f>
        <v>0.28089999999999998</v>
      </c>
    </row>
    <row r="258" spans="1:13" ht="15.5">
      <c r="A258" s="1">
        <v>255</v>
      </c>
      <c r="B258" s="10">
        <f>SGPEIori!B258/150</f>
        <v>7.1333333333333337</v>
      </c>
      <c r="C258" s="10">
        <f>SGPEIori!C258/300</f>
        <v>8.0266666666666673</v>
      </c>
      <c r="D258" s="10">
        <f>SGPEIori!D258/300</f>
        <v>8.0166666666666675</v>
      </c>
      <c r="E258" s="10">
        <f>SGPEIori!E258/1000</f>
        <v>9.093</v>
      </c>
      <c r="F258" s="10">
        <f>SGPEIori!F258/1000</f>
        <v>9.0139999999999993</v>
      </c>
      <c r="G258" s="10"/>
      <c r="H258">
        <v>255</v>
      </c>
      <c r="I258" s="14">
        <f>SGPEIori!I258/1500</f>
        <v>0.29799999999999999</v>
      </c>
      <c r="J258" s="14">
        <f>SGPEIori!J258/1500</f>
        <v>0.25133333333333335</v>
      </c>
      <c r="K258" s="14">
        <f>SGPEIori!K258/1500</f>
        <v>0.36133333333333334</v>
      </c>
      <c r="L258" s="14">
        <f>SGPEIori!L258/10000</f>
        <v>0.28560000000000002</v>
      </c>
      <c r="M258" s="14">
        <f>SGPEIori!M258/10000</f>
        <v>0.30890000000000001</v>
      </c>
    </row>
    <row r="259" spans="1:13" ht="15.5">
      <c r="A259" s="1">
        <v>256</v>
      </c>
      <c r="B259" s="10">
        <f>SGPEIori!B259/150</f>
        <v>9.4933333333333341</v>
      </c>
      <c r="C259" s="10">
        <f>SGPEIori!C259/300</f>
        <v>8.5033333333333339</v>
      </c>
      <c r="D259" s="10">
        <f>SGPEIori!D259/300</f>
        <v>8.68</v>
      </c>
      <c r="E259" s="10">
        <f>SGPEIori!E259/1000</f>
        <v>9.0120000000000005</v>
      </c>
      <c r="F259" s="10">
        <f>SGPEIori!F259/1000</f>
        <v>8.9640000000000004</v>
      </c>
      <c r="G259" s="10"/>
      <c r="H259">
        <v>256</v>
      </c>
      <c r="I259" s="14">
        <f>SGPEIori!I259/1500</f>
        <v>0.26200000000000001</v>
      </c>
      <c r="J259" s="14">
        <f>SGPEIori!J259/1500</f>
        <v>0.30266666666666664</v>
      </c>
      <c r="K259" s="14">
        <f>SGPEIori!K259/1500</f>
        <v>0.31933333333333336</v>
      </c>
      <c r="L259" s="14">
        <f>SGPEIori!L259/10000</f>
        <v>0.26440000000000002</v>
      </c>
      <c r="M259" s="14">
        <f>SGPEIori!M259/10000</f>
        <v>0.26619999999999999</v>
      </c>
    </row>
    <row r="260" spans="1:13" ht="15.5">
      <c r="A260" s="1">
        <v>257</v>
      </c>
      <c r="B260" s="10">
        <f>SGPEIori!B260/150</f>
        <v>6.8933333333333335</v>
      </c>
      <c r="C260" s="10">
        <f>SGPEIori!C260/300</f>
        <v>8.5833333333333339</v>
      </c>
      <c r="D260" s="10">
        <f>SGPEIori!D260/300</f>
        <v>8.4933333333333341</v>
      </c>
      <c r="E260" s="10">
        <f>SGPEIori!E260/1000</f>
        <v>8.6890000000000001</v>
      </c>
      <c r="F260" s="10">
        <f>SGPEIori!F260/1000</f>
        <v>8.9019999999999992</v>
      </c>
      <c r="G260" s="10"/>
      <c r="H260">
        <v>257</v>
      </c>
      <c r="I260" s="14">
        <f>SGPEIori!I260/1500</f>
        <v>0.28799999999999998</v>
      </c>
      <c r="J260" s="14">
        <f>SGPEIori!J260/1500</f>
        <v>0.34399999999999997</v>
      </c>
      <c r="K260" s="14">
        <f>SGPEIori!K260/1500</f>
        <v>0.27866666666666667</v>
      </c>
      <c r="L260" s="14">
        <f>SGPEIori!L260/10000</f>
        <v>0.29520000000000002</v>
      </c>
      <c r="M260" s="14">
        <f>SGPEIori!M260/10000</f>
        <v>0.31259999999999999</v>
      </c>
    </row>
    <row r="261" spans="1:13" ht="15.5">
      <c r="A261" s="1">
        <v>258</v>
      </c>
      <c r="B261" s="10">
        <f>SGPEIori!B261/150</f>
        <v>7.666666666666667</v>
      </c>
      <c r="C261" s="10">
        <f>SGPEIori!C261/300</f>
        <v>7.73</v>
      </c>
      <c r="D261" s="10">
        <f>SGPEIori!D261/300</f>
        <v>8.6233333333333331</v>
      </c>
      <c r="E261" s="10">
        <f>SGPEIori!E261/1000</f>
        <v>9.0660000000000007</v>
      </c>
      <c r="F261" s="10">
        <f>SGPEIori!F261/1000</f>
        <v>9.1289999999999996</v>
      </c>
      <c r="G261" s="10"/>
      <c r="H261">
        <v>258</v>
      </c>
      <c r="I261" s="14">
        <f>SGPEIori!I261/1500</f>
        <v>0.33266666666666667</v>
      </c>
      <c r="J261" s="14">
        <f>SGPEIori!J261/1500</f>
        <v>0.28466666666666668</v>
      </c>
      <c r="K261" s="14">
        <f>SGPEIori!K261/1500</f>
        <v>0.21533333333333332</v>
      </c>
      <c r="L261" s="14">
        <f>SGPEIori!L261/10000</f>
        <v>0.28189999999999998</v>
      </c>
      <c r="M261" s="14">
        <f>SGPEIori!M261/10000</f>
        <v>0.29120000000000001</v>
      </c>
    </row>
    <row r="262" spans="1:13" ht="15.5">
      <c r="A262" s="1">
        <v>259</v>
      </c>
      <c r="B262" s="10">
        <f>SGPEIori!B262/150</f>
        <v>8.8733333333333331</v>
      </c>
      <c r="C262" s="10">
        <f>SGPEIori!C262/300</f>
        <v>8.793333333333333</v>
      </c>
      <c r="D262" s="10">
        <f>SGPEIori!D262/300</f>
        <v>9.57</v>
      </c>
      <c r="E262" s="10">
        <f>SGPEIori!E262/1000</f>
        <v>8.9730000000000008</v>
      </c>
      <c r="F262" s="10">
        <f>SGPEIori!F262/1000</f>
        <v>9.3460000000000001</v>
      </c>
      <c r="G262" s="10"/>
      <c r="H262">
        <v>259</v>
      </c>
      <c r="I262" s="14">
        <f>SGPEIori!I262/1500</f>
        <v>0.29799999999999999</v>
      </c>
      <c r="J262" s="14">
        <f>SGPEIori!J262/1500</f>
        <v>0.13866666666666666</v>
      </c>
      <c r="K262" s="14">
        <f>SGPEIori!K262/1500</f>
        <v>0.17466666666666666</v>
      </c>
      <c r="L262" s="14">
        <f>SGPEIori!L262/10000</f>
        <v>0.28360000000000002</v>
      </c>
      <c r="M262" s="14">
        <f>SGPEIori!M262/10000</f>
        <v>0.31569999999999998</v>
      </c>
    </row>
    <row r="263" spans="1:13" ht="15.5">
      <c r="A263" s="1">
        <v>260</v>
      </c>
      <c r="B263" s="10">
        <f>SGPEIori!B263/150</f>
        <v>6.7333333333333334</v>
      </c>
      <c r="C263" s="10">
        <f>SGPEIori!C263/300</f>
        <v>8.0033333333333339</v>
      </c>
      <c r="D263" s="10">
        <f>SGPEIori!D263/300</f>
        <v>8.3433333333333337</v>
      </c>
      <c r="E263" s="10">
        <f>SGPEIori!E263/1000</f>
        <v>8.5719999999999992</v>
      </c>
      <c r="F263" s="10">
        <f>SGPEIori!F263/1000</f>
        <v>9.1039999999999992</v>
      </c>
      <c r="G263" s="10"/>
      <c r="H263">
        <v>260</v>
      </c>
      <c r="I263" s="14">
        <f>SGPEIori!I263/1500</f>
        <v>0.29333333333333333</v>
      </c>
      <c r="J263" s="14">
        <f>SGPEIori!J263/1500</f>
        <v>0.25466666666666665</v>
      </c>
      <c r="K263" s="14">
        <f>SGPEIori!K263/1500</f>
        <v>0.18333333333333332</v>
      </c>
      <c r="L263" s="14">
        <f>SGPEIori!L263/10000</f>
        <v>0.27800000000000002</v>
      </c>
      <c r="M263" s="14">
        <f>SGPEIori!M263/10000</f>
        <v>0.29380000000000001</v>
      </c>
    </row>
    <row r="264" spans="1:13" ht="15.5">
      <c r="A264" s="1">
        <v>261</v>
      </c>
      <c r="B264" s="10">
        <f>SGPEIori!B264/150</f>
        <v>7.0466666666666669</v>
      </c>
      <c r="C264" s="10">
        <f>SGPEIori!C264/300</f>
        <v>7.3266666666666671</v>
      </c>
      <c r="D264" s="10">
        <f>SGPEIori!D264/300</f>
        <v>8.1999999999999993</v>
      </c>
      <c r="E264" s="10">
        <f>SGPEIori!E264/1000</f>
        <v>8.6679999999999993</v>
      </c>
      <c r="F264" s="10">
        <f>SGPEIori!F264/1000</f>
        <v>9.1809999999999992</v>
      </c>
      <c r="G264" s="10"/>
      <c r="H264">
        <v>261</v>
      </c>
      <c r="I264" s="14">
        <f>SGPEIori!I264/1500</f>
        <v>0.38133333333333336</v>
      </c>
      <c r="J264" s="14">
        <f>SGPEIori!J264/1500</f>
        <v>0.26866666666666666</v>
      </c>
      <c r="K264" s="14">
        <f>SGPEIori!K264/1500</f>
        <v>0.13266666666666665</v>
      </c>
      <c r="L264" s="14">
        <f>SGPEIori!L264/10000</f>
        <v>0.30930000000000002</v>
      </c>
      <c r="M264" s="14">
        <f>SGPEIori!M264/10000</f>
        <v>0.30769999999999997</v>
      </c>
    </row>
    <row r="265" spans="1:13" ht="15.5">
      <c r="A265" s="1">
        <v>262</v>
      </c>
      <c r="B265" s="10">
        <f>SGPEIori!B265/150</f>
        <v>8.9666666666666668</v>
      </c>
      <c r="C265" s="10">
        <f>SGPEIori!C265/300</f>
        <v>7.14</v>
      </c>
      <c r="D265" s="10">
        <f>SGPEIori!D265/300</f>
        <v>7.7966666666666669</v>
      </c>
      <c r="E265" s="10">
        <f>SGPEIori!E265/1000</f>
        <v>8.5809999999999995</v>
      </c>
      <c r="F265" s="10">
        <f>SGPEIori!F265/1000</f>
        <v>9.3409999999999993</v>
      </c>
      <c r="G265" s="10"/>
      <c r="H265">
        <v>262</v>
      </c>
      <c r="I265" s="14">
        <f>SGPEIori!I265/1500</f>
        <v>0.35866666666666669</v>
      </c>
      <c r="J265" s="14">
        <f>SGPEIori!J265/1500</f>
        <v>0.10466666666666667</v>
      </c>
      <c r="K265" s="14">
        <f>SGPEIori!K265/1500</f>
        <v>0.22866666666666666</v>
      </c>
      <c r="L265" s="14">
        <f>SGPEIori!L265/10000</f>
        <v>0.2772</v>
      </c>
      <c r="M265" s="14">
        <f>SGPEIori!M265/10000</f>
        <v>0.27650000000000002</v>
      </c>
    </row>
    <row r="266" spans="1:13" ht="15.5">
      <c r="A266" s="1">
        <v>263</v>
      </c>
      <c r="B266" s="10">
        <f>SGPEIori!B266/150</f>
        <v>8.1999999999999993</v>
      </c>
      <c r="C266" s="10">
        <f>SGPEIori!C266/300</f>
        <v>7.6333333333333337</v>
      </c>
      <c r="D266" s="10">
        <f>SGPEIori!D266/300</f>
        <v>6.64</v>
      </c>
      <c r="E266" s="10">
        <f>SGPEIori!E266/1000</f>
        <v>8.2720000000000002</v>
      </c>
      <c r="F266" s="10">
        <f>SGPEIori!F266/1000</f>
        <v>8.7620000000000005</v>
      </c>
      <c r="G266" s="10"/>
      <c r="H266">
        <v>263</v>
      </c>
      <c r="I266" s="14">
        <f>SGPEIori!I266/1500</f>
        <v>0.35266666666666668</v>
      </c>
      <c r="J266" s="14">
        <f>SGPEIori!J266/1500</f>
        <v>0.13533333333333333</v>
      </c>
      <c r="K266" s="14">
        <f>SGPEIori!K266/1500</f>
        <v>0.10199999999999999</v>
      </c>
      <c r="L266" s="14">
        <f>SGPEIori!L266/10000</f>
        <v>0.2712</v>
      </c>
      <c r="M266" s="14">
        <f>SGPEIori!M266/10000</f>
        <v>0.2402</v>
      </c>
    </row>
    <row r="267" spans="1:13" ht="15.5">
      <c r="A267" s="1">
        <v>264</v>
      </c>
      <c r="B267" s="10">
        <f>SGPEIori!B267/150</f>
        <v>6.166666666666667</v>
      </c>
      <c r="C267" s="10">
        <f>SGPEIori!C267/300</f>
        <v>8.2799999999999994</v>
      </c>
      <c r="D267" s="10">
        <f>SGPEIori!D267/300</f>
        <v>8.2733333333333334</v>
      </c>
      <c r="E267" s="10">
        <f>SGPEIori!E267/1000</f>
        <v>8.6479999999999997</v>
      </c>
      <c r="F267" s="10">
        <f>SGPEIori!F267/1000</f>
        <v>8.9789999999999992</v>
      </c>
      <c r="G267" s="10"/>
      <c r="H267">
        <v>264</v>
      </c>
      <c r="I267" s="14">
        <f>SGPEIori!I267/1500</f>
        <v>0.30399999999999999</v>
      </c>
      <c r="J267" s="14">
        <f>SGPEIori!J267/1500</f>
        <v>0.20266666666666666</v>
      </c>
      <c r="K267" s="14">
        <f>SGPEIori!K267/1500</f>
        <v>0.32733333333333331</v>
      </c>
      <c r="L267" s="14">
        <f>SGPEIori!L267/10000</f>
        <v>0.26419999999999999</v>
      </c>
      <c r="M267" s="14">
        <f>SGPEIori!M267/10000</f>
        <v>0.28160000000000002</v>
      </c>
    </row>
    <row r="268" spans="1:13" ht="15.5">
      <c r="A268" s="1">
        <v>265</v>
      </c>
      <c r="B268" s="10">
        <f>SGPEIori!B268/150</f>
        <v>7.1866666666666665</v>
      </c>
      <c r="C268" s="10">
        <f>SGPEIori!C268/300</f>
        <v>7.503333333333333</v>
      </c>
      <c r="D268" s="10">
        <f>SGPEIori!D268/300</f>
        <v>8.3733333333333331</v>
      </c>
      <c r="E268" s="10">
        <f>SGPEIori!E268/1000</f>
        <v>8.9860000000000007</v>
      </c>
      <c r="F268" s="10">
        <f>SGPEIori!F268/1000</f>
        <v>8.9320000000000004</v>
      </c>
      <c r="G268" s="10"/>
      <c r="H268">
        <v>265</v>
      </c>
      <c r="I268" s="14">
        <f>SGPEIori!I268/1500</f>
        <v>0.33333333333333331</v>
      </c>
      <c r="J268" s="14">
        <f>SGPEIori!J268/1500</f>
        <v>0.28333333333333333</v>
      </c>
      <c r="K268" s="14">
        <f>SGPEIori!K268/1500</f>
        <v>0.14199999999999999</v>
      </c>
      <c r="L268" s="14">
        <f>SGPEIori!L268/10000</f>
        <v>0.27660000000000001</v>
      </c>
      <c r="M268" s="14">
        <f>SGPEIori!M268/10000</f>
        <v>0.27879999999999999</v>
      </c>
    </row>
    <row r="269" spans="1:13" ht="15.5">
      <c r="A269" s="1">
        <v>266</v>
      </c>
      <c r="B269" s="10">
        <f>SGPEIori!B269/150</f>
        <v>6.4066666666666663</v>
      </c>
      <c r="C269" s="10">
        <f>SGPEIori!C269/300</f>
        <v>8.0766666666666662</v>
      </c>
      <c r="D269" s="10">
        <f>SGPEIori!D269/300</f>
        <v>8.6233333333333331</v>
      </c>
      <c r="E269" s="10">
        <f>SGPEIori!E269/1000</f>
        <v>8.6389999999999993</v>
      </c>
      <c r="F269" s="10">
        <f>SGPEIori!F269/1000</f>
        <v>9.0210000000000008</v>
      </c>
      <c r="G269" s="10"/>
      <c r="H269">
        <v>266</v>
      </c>
      <c r="I269" s="14">
        <f>SGPEIori!I269/1500</f>
        <v>0.27933333333333332</v>
      </c>
      <c r="J269" s="14">
        <f>SGPEIori!J269/1500</f>
        <v>0.32</v>
      </c>
      <c r="K269" s="14">
        <f>SGPEIori!K269/1500</f>
        <v>0.23733333333333334</v>
      </c>
      <c r="L269" s="14">
        <f>SGPEIori!L269/10000</f>
        <v>0.2581</v>
      </c>
      <c r="M269" s="14">
        <f>SGPEIori!M269/10000</f>
        <v>0.27750000000000002</v>
      </c>
    </row>
    <row r="270" spans="1:13" ht="15.5">
      <c r="A270" s="1">
        <v>267</v>
      </c>
      <c r="B270" s="10">
        <f>SGPEIori!B270/150</f>
        <v>8.0666666666666664</v>
      </c>
      <c r="C270" s="10">
        <f>SGPEIori!C270/300</f>
        <v>7.0733333333333333</v>
      </c>
      <c r="D270" s="10">
        <f>SGPEIori!D270/300</f>
        <v>7.2633333333333336</v>
      </c>
      <c r="E270" s="10">
        <f>SGPEIori!E270/1000</f>
        <v>8.1389999999999993</v>
      </c>
      <c r="F270" s="10">
        <f>SGPEIori!F270/1000</f>
        <v>8.5419999999999998</v>
      </c>
      <c r="G270" s="10"/>
      <c r="H270">
        <v>267</v>
      </c>
      <c r="I270" s="14">
        <f>SGPEIori!I270/1500</f>
        <v>0.19800000000000001</v>
      </c>
      <c r="J270" s="14">
        <f>SGPEIori!J270/1500</f>
        <v>0.16</v>
      </c>
      <c r="K270" s="14">
        <f>SGPEIori!K270/1500</f>
        <v>0.30199999999999999</v>
      </c>
      <c r="L270" s="14">
        <f>SGPEIori!L270/10000</f>
        <v>0.24</v>
      </c>
      <c r="M270" s="14">
        <f>SGPEIori!M270/10000</f>
        <v>0.22969999999999999</v>
      </c>
    </row>
    <row r="271" spans="1:13" ht="15.5">
      <c r="A271" s="1">
        <v>268</v>
      </c>
      <c r="B271" s="10">
        <f>SGPEIori!B271/150</f>
        <v>6.24</v>
      </c>
      <c r="C271" s="10">
        <f>SGPEIori!C271/300</f>
        <v>9.2333333333333325</v>
      </c>
      <c r="D271" s="10">
        <f>SGPEIori!D271/300</f>
        <v>9.2866666666666671</v>
      </c>
      <c r="E271" s="10">
        <f>SGPEIori!E271/1000</f>
        <v>8.8369999999999997</v>
      </c>
      <c r="F271" s="10">
        <f>SGPEIori!F271/1000</f>
        <v>8.6790000000000003</v>
      </c>
      <c r="G271" s="10"/>
      <c r="H271">
        <v>268</v>
      </c>
      <c r="I271" s="14">
        <f>SGPEIori!I271/1500</f>
        <v>0.23266666666666666</v>
      </c>
      <c r="J271" s="14">
        <f>SGPEIori!J271/1500</f>
        <v>0.24333333333333335</v>
      </c>
      <c r="K271" s="14">
        <f>SGPEIori!K271/1500</f>
        <v>0.13066666666666665</v>
      </c>
      <c r="L271" s="14">
        <f>SGPEIori!L271/10000</f>
        <v>0.25619999999999998</v>
      </c>
      <c r="M271" s="14">
        <f>SGPEIori!M271/10000</f>
        <v>0.2545</v>
      </c>
    </row>
    <row r="272" spans="1:13" ht="15.5">
      <c r="A272" s="1">
        <v>269</v>
      </c>
      <c r="B272" s="10">
        <f>SGPEIori!B272/150</f>
        <v>7.4666666666666668</v>
      </c>
      <c r="C272" s="10">
        <f>SGPEIori!C272/300</f>
        <v>6.7666666666666666</v>
      </c>
      <c r="D272" s="10">
        <f>SGPEIori!D272/300</f>
        <v>8.7899999999999991</v>
      </c>
      <c r="E272" s="10">
        <f>SGPEIori!E272/1000</f>
        <v>8.0299999999999994</v>
      </c>
      <c r="F272" s="10">
        <f>SGPEIori!F272/1000</f>
        <v>8.6489999999999991</v>
      </c>
      <c r="G272" s="10"/>
      <c r="H272">
        <v>269</v>
      </c>
      <c r="I272" s="14">
        <f>SGPEIori!I272/1500</f>
        <v>0.158</v>
      </c>
      <c r="J272" s="14">
        <f>SGPEIori!J272/1500</f>
        <v>0.14866666666666667</v>
      </c>
      <c r="K272" s="14">
        <f>SGPEIori!K272/1500</f>
        <v>0.24733333333333332</v>
      </c>
      <c r="L272" s="14">
        <f>SGPEIori!L272/10000</f>
        <v>0.27510000000000001</v>
      </c>
      <c r="M272" s="14">
        <f>SGPEIori!M272/10000</f>
        <v>0.27250000000000002</v>
      </c>
    </row>
    <row r="273" spans="1:13" ht="15.5">
      <c r="A273" s="1">
        <v>270</v>
      </c>
      <c r="B273" s="10">
        <f>SGPEIori!B273/150</f>
        <v>6.793333333333333</v>
      </c>
      <c r="C273" s="10">
        <f>SGPEIori!C273/300</f>
        <v>6.85</v>
      </c>
      <c r="D273" s="10">
        <f>SGPEIori!D273/300</f>
        <v>7.583333333333333</v>
      </c>
      <c r="E273" s="10">
        <f>SGPEIori!E273/1000</f>
        <v>8.3870000000000005</v>
      </c>
      <c r="F273" s="10">
        <f>SGPEIori!F273/1000</f>
        <v>8.6460000000000008</v>
      </c>
      <c r="G273" s="10"/>
      <c r="H273">
        <v>270</v>
      </c>
      <c r="I273" s="14">
        <f>SGPEIori!I273/1500</f>
        <v>0.41666666666666669</v>
      </c>
      <c r="J273" s="14">
        <f>SGPEIori!J273/1500</f>
        <v>0</v>
      </c>
      <c r="K273" s="14">
        <f>SGPEIori!K273/1500</f>
        <v>0.26866666666666666</v>
      </c>
      <c r="L273" s="14">
        <f>SGPEIori!L273/10000</f>
        <v>0.26740000000000003</v>
      </c>
      <c r="M273" s="14">
        <f>SGPEIori!M273/10000</f>
        <v>0.30330000000000001</v>
      </c>
    </row>
    <row r="274" spans="1:13" ht="15.5">
      <c r="A274" s="1">
        <v>271</v>
      </c>
      <c r="B274" s="10">
        <f>SGPEIori!B274/150</f>
        <v>8.706666666666667</v>
      </c>
      <c r="C274" s="10">
        <f>SGPEIori!C274/300</f>
        <v>7.1133333333333333</v>
      </c>
      <c r="D274" s="10">
        <f>SGPEIori!D274/300</f>
        <v>7.3466666666666667</v>
      </c>
      <c r="E274" s="10">
        <f>SGPEIori!E274/1000</f>
        <v>7.8929999999999998</v>
      </c>
      <c r="F274" s="10">
        <f>SGPEIori!F274/1000</f>
        <v>8.1649999999999991</v>
      </c>
      <c r="G274" s="10"/>
      <c r="H274">
        <v>271</v>
      </c>
      <c r="I274" s="14">
        <f>SGPEIori!I274/1500</f>
        <v>0.28000000000000003</v>
      </c>
      <c r="J274" s="14">
        <f>SGPEIori!J274/1500</f>
        <v>0.16400000000000001</v>
      </c>
      <c r="K274" s="14">
        <f>SGPEIori!K274/1500</f>
        <v>0.38733333333333331</v>
      </c>
      <c r="L274" s="14">
        <f>SGPEIori!L274/10000</f>
        <v>0.2452</v>
      </c>
      <c r="M274" s="14">
        <f>SGPEIori!M274/10000</f>
        <v>0.24179999999999999</v>
      </c>
    </row>
    <row r="275" spans="1:13" ht="15.5">
      <c r="A275" s="1">
        <v>272</v>
      </c>
      <c r="B275" s="10">
        <f>SGPEIori!B275/150</f>
        <v>5.746666666666667</v>
      </c>
      <c r="C275" s="10">
        <f>SGPEIori!C275/300</f>
        <v>7.92</v>
      </c>
      <c r="D275" s="10">
        <f>SGPEIori!D275/300</f>
        <v>8.11</v>
      </c>
      <c r="E275" s="10">
        <f>SGPEIori!E275/1000</f>
        <v>8.3409999999999993</v>
      </c>
      <c r="F275" s="10">
        <f>SGPEIori!F275/1000</f>
        <v>8.6609999999999996</v>
      </c>
      <c r="G275" s="10"/>
      <c r="H275">
        <v>272</v>
      </c>
      <c r="I275" s="14">
        <f>SGPEIori!I275/1500</f>
        <v>0.18466666666666667</v>
      </c>
      <c r="J275" s="14">
        <f>SGPEIori!J275/1500</f>
        <v>0.53200000000000003</v>
      </c>
      <c r="K275" s="14">
        <f>SGPEIori!K275/1500</f>
        <v>0.13800000000000001</v>
      </c>
      <c r="L275" s="14">
        <f>SGPEIori!L275/10000</f>
        <v>0.27300000000000002</v>
      </c>
      <c r="M275" s="14">
        <f>SGPEIori!M275/10000</f>
        <v>0.26819999999999999</v>
      </c>
    </row>
    <row r="276" spans="1:13" ht="15.5">
      <c r="A276" s="1">
        <v>273</v>
      </c>
      <c r="B276" s="10">
        <f>SGPEIori!B276/150</f>
        <v>6.1133333333333333</v>
      </c>
      <c r="C276" s="10">
        <f>SGPEIori!C276/300</f>
        <v>7.67</v>
      </c>
      <c r="D276" s="10">
        <f>SGPEIori!D276/300</f>
        <v>7.4933333333333332</v>
      </c>
      <c r="E276" s="10">
        <f>SGPEIori!E276/1000</f>
        <v>7.8029999999999999</v>
      </c>
      <c r="F276" s="10">
        <f>SGPEIori!F276/1000</f>
        <v>8.2959999999999994</v>
      </c>
      <c r="G276" s="10"/>
      <c r="H276">
        <v>273</v>
      </c>
      <c r="I276" s="14">
        <f>SGPEIori!I276/1500</f>
        <v>8.9333333333333334E-2</v>
      </c>
      <c r="J276" s="14">
        <f>SGPEIori!J276/1500</f>
        <v>7.5999999999999998E-2</v>
      </c>
      <c r="K276" s="14">
        <f>SGPEIori!K276/1500</f>
        <v>0.21266666666666667</v>
      </c>
      <c r="L276" s="14">
        <f>SGPEIori!L276/10000</f>
        <v>0.247</v>
      </c>
      <c r="M276" s="14">
        <f>SGPEIori!M276/10000</f>
        <v>0.2873</v>
      </c>
    </row>
    <row r="277" spans="1:13" ht="15.5">
      <c r="A277" s="1">
        <v>274</v>
      </c>
      <c r="B277" s="10">
        <f>SGPEIori!B277/150</f>
        <v>8.0466666666666669</v>
      </c>
      <c r="C277" s="10">
        <f>SGPEIori!C277/300</f>
        <v>7.37</v>
      </c>
      <c r="D277" s="10">
        <f>SGPEIori!D277/300</f>
        <v>7.7666666666666666</v>
      </c>
      <c r="E277" s="10">
        <f>SGPEIori!E277/1000</f>
        <v>7.9420000000000002</v>
      </c>
      <c r="F277" s="10">
        <f>SGPEIori!F277/1000</f>
        <v>8.1509999999999998</v>
      </c>
      <c r="G277" s="10"/>
      <c r="H277">
        <v>274</v>
      </c>
      <c r="I277" s="14">
        <f>SGPEIori!I277/1500</f>
        <v>0.26466666666666666</v>
      </c>
      <c r="J277" s="14">
        <f>SGPEIori!J277/1500</f>
        <v>0.31333333333333335</v>
      </c>
      <c r="K277" s="14">
        <f>SGPEIori!K277/1500</f>
        <v>0.34933333333333333</v>
      </c>
      <c r="L277" s="14">
        <f>SGPEIori!L277/10000</f>
        <v>0.2407</v>
      </c>
      <c r="M277" s="14">
        <f>SGPEIori!M277/10000</f>
        <v>0.26619999999999999</v>
      </c>
    </row>
    <row r="278" spans="1:13" ht="15.5">
      <c r="A278" s="1">
        <v>275</v>
      </c>
      <c r="B278" s="10">
        <f>SGPEIori!B278/150</f>
        <v>7.0666666666666664</v>
      </c>
      <c r="C278" s="10">
        <f>SGPEIori!C278/300</f>
        <v>6.72</v>
      </c>
      <c r="D278" s="10">
        <f>SGPEIori!D278/300</f>
        <v>6.9666666666666668</v>
      </c>
      <c r="E278" s="10">
        <f>SGPEIori!E278/1000</f>
        <v>8.06</v>
      </c>
      <c r="F278" s="10">
        <f>SGPEIori!F278/1000</f>
        <v>8.0350000000000001</v>
      </c>
      <c r="G278" s="10"/>
      <c r="H278">
        <v>275</v>
      </c>
      <c r="I278" s="14">
        <f>SGPEIori!I278/1500</f>
        <v>0.19600000000000001</v>
      </c>
      <c r="J278" s="14">
        <f>SGPEIori!J278/1500</f>
        <v>0.25</v>
      </c>
      <c r="K278" s="14">
        <f>SGPEIori!K278/1500</f>
        <v>0.20933333333333334</v>
      </c>
      <c r="L278" s="14">
        <f>SGPEIori!L278/10000</f>
        <v>0.2581</v>
      </c>
      <c r="M278" s="14">
        <f>SGPEIori!M278/10000</f>
        <v>0.25540000000000002</v>
      </c>
    </row>
    <row r="279" spans="1:13" ht="15.5">
      <c r="A279" s="1">
        <v>276</v>
      </c>
      <c r="B279" s="10">
        <f>SGPEIori!B279/150</f>
        <v>8.4933333333333341</v>
      </c>
      <c r="C279" s="10">
        <f>SGPEIori!C279/300</f>
        <v>8.36</v>
      </c>
      <c r="D279" s="10">
        <f>SGPEIori!D279/300</f>
        <v>7.916666666666667</v>
      </c>
      <c r="E279" s="10">
        <f>SGPEIori!E279/1000</f>
        <v>8.1859999999999999</v>
      </c>
      <c r="F279" s="10">
        <f>SGPEIori!F279/1000</f>
        <v>8.3330000000000002</v>
      </c>
      <c r="G279" s="10"/>
      <c r="H279">
        <v>276</v>
      </c>
      <c r="I279" s="14">
        <f>SGPEIori!I279/1500</f>
        <v>0.2</v>
      </c>
      <c r="J279" s="14">
        <f>SGPEIori!J279/1500</f>
        <v>0.35733333333333334</v>
      </c>
      <c r="K279" s="14">
        <f>SGPEIori!K279/1500</f>
        <v>0.11333333333333333</v>
      </c>
      <c r="L279" s="14">
        <f>SGPEIori!L279/10000</f>
        <v>0.26340000000000002</v>
      </c>
      <c r="M279" s="14">
        <f>SGPEIori!M279/10000</f>
        <v>0.29220000000000002</v>
      </c>
    </row>
    <row r="280" spans="1:13" ht="15.5">
      <c r="A280" s="1">
        <v>277</v>
      </c>
      <c r="B280" s="10">
        <f>SGPEIori!B280/150</f>
        <v>6.1466666666666665</v>
      </c>
      <c r="C280" s="10">
        <f>SGPEIori!C280/300</f>
        <v>7.9866666666666664</v>
      </c>
      <c r="D280" s="10">
        <f>SGPEIori!D280/300</f>
        <v>7.5266666666666664</v>
      </c>
      <c r="E280" s="10">
        <f>SGPEIori!E280/1000</f>
        <v>8.1839999999999993</v>
      </c>
      <c r="F280" s="10">
        <f>SGPEIori!F280/1000</f>
        <v>8.6449999999999996</v>
      </c>
      <c r="G280" s="10"/>
      <c r="H280">
        <v>277</v>
      </c>
      <c r="I280" s="14">
        <f>SGPEIori!I280/1500</f>
        <v>0.13600000000000001</v>
      </c>
      <c r="J280" s="14">
        <f>SGPEIori!J280/1500</f>
        <v>0.22333333333333333</v>
      </c>
      <c r="K280" s="14">
        <f>SGPEIori!K280/1500</f>
        <v>0.24133333333333334</v>
      </c>
      <c r="L280" s="14">
        <f>SGPEIori!L280/10000</f>
        <v>0.25540000000000002</v>
      </c>
      <c r="M280" s="14">
        <f>SGPEIori!M280/10000</f>
        <v>0.25509999999999999</v>
      </c>
    </row>
    <row r="281" spans="1:13" ht="15.5">
      <c r="A281" s="1">
        <v>278</v>
      </c>
      <c r="B281" s="10">
        <f>SGPEIori!B281/150</f>
        <v>7.9333333333333336</v>
      </c>
      <c r="C281" s="10">
        <f>SGPEIori!C281/300</f>
        <v>7.1766666666666667</v>
      </c>
      <c r="D281" s="10">
        <f>SGPEIori!D281/300</f>
        <v>7.666666666666667</v>
      </c>
      <c r="E281" s="10">
        <f>SGPEIori!E281/1000</f>
        <v>8.0619999999999994</v>
      </c>
      <c r="F281" s="10">
        <f>SGPEIori!F281/1000</f>
        <v>8.3810000000000002</v>
      </c>
      <c r="G281" s="10"/>
      <c r="H281">
        <v>278</v>
      </c>
      <c r="I281" s="14">
        <f>SGPEIori!I281/1500</f>
        <v>0.27200000000000002</v>
      </c>
      <c r="J281" s="14">
        <f>SGPEIori!J281/1500</f>
        <v>0.20733333333333334</v>
      </c>
      <c r="K281" s="14">
        <f>SGPEIori!K281/1500</f>
        <v>0.26333333333333331</v>
      </c>
      <c r="L281" s="14">
        <f>SGPEIori!L281/10000</f>
        <v>0.26019999999999999</v>
      </c>
      <c r="M281" s="14">
        <f>SGPEIori!M281/10000</f>
        <v>0.28610000000000002</v>
      </c>
    </row>
    <row r="282" spans="1:13" ht="15.5">
      <c r="A282" s="1">
        <v>279</v>
      </c>
      <c r="B282" s="10">
        <f>SGPEIori!B282/150</f>
        <v>6.9466666666666663</v>
      </c>
      <c r="C282" s="10">
        <f>SGPEIori!C282/300</f>
        <v>8.0133333333333336</v>
      </c>
      <c r="D282" s="10">
        <f>SGPEIori!D282/300</f>
        <v>7.66</v>
      </c>
      <c r="E282" s="10">
        <f>SGPEIori!E282/1000</f>
        <v>8.1839999999999993</v>
      </c>
      <c r="F282" s="10">
        <f>SGPEIori!F282/1000</f>
        <v>8.2080000000000002</v>
      </c>
      <c r="G282" s="10"/>
      <c r="H282">
        <v>279</v>
      </c>
      <c r="I282" s="14">
        <f>SGPEIori!I282/1500</f>
        <v>0.36599999999999999</v>
      </c>
      <c r="J282" s="14">
        <f>SGPEIori!J282/1500</f>
        <v>0.33200000000000002</v>
      </c>
      <c r="K282" s="14">
        <f>SGPEIori!K282/1500</f>
        <v>0.17733333333333334</v>
      </c>
      <c r="L282" s="14">
        <f>SGPEIori!L282/10000</f>
        <v>0.2369</v>
      </c>
      <c r="M282" s="14">
        <f>SGPEIori!M282/10000</f>
        <v>0.2717</v>
      </c>
    </row>
    <row r="283" spans="1:13" ht="15.5">
      <c r="A283" s="1">
        <v>280</v>
      </c>
      <c r="B283" s="10">
        <f>SGPEIori!B283/150</f>
        <v>7.96</v>
      </c>
      <c r="C283" s="10">
        <f>SGPEIori!C283/300</f>
        <v>7.8833333333333337</v>
      </c>
      <c r="D283" s="10">
        <f>SGPEIori!D283/300</f>
        <v>7.6133333333333333</v>
      </c>
      <c r="E283" s="10">
        <f>SGPEIori!E283/1000</f>
        <v>7.7249999999999996</v>
      </c>
      <c r="F283" s="10">
        <f>SGPEIori!F283/1000</f>
        <v>8.0649999999999995</v>
      </c>
      <c r="G283" s="10"/>
      <c r="H283">
        <v>280</v>
      </c>
      <c r="I283" s="14">
        <f>SGPEIori!I283/1500</f>
        <v>0.24733333333333332</v>
      </c>
      <c r="J283" s="14">
        <f>SGPEIori!J283/1500</f>
        <v>0.16333333333333333</v>
      </c>
      <c r="K283" s="14">
        <f>SGPEIori!K283/1500</f>
        <v>0.15266666666666667</v>
      </c>
      <c r="L283" s="14">
        <f>SGPEIori!L283/10000</f>
        <v>0.28989999999999999</v>
      </c>
      <c r="M283" s="14">
        <f>SGPEIori!M283/10000</f>
        <v>0.24540000000000001</v>
      </c>
    </row>
    <row r="284" spans="1:13" ht="15.5">
      <c r="A284" s="1">
        <v>281</v>
      </c>
      <c r="B284" s="10">
        <f>SGPEIori!B284/150</f>
        <v>5.0599999999999996</v>
      </c>
      <c r="C284" s="10">
        <f>SGPEIori!C284/300</f>
        <v>6.6533333333333333</v>
      </c>
      <c r="D284" s="10">
        <f>SGPEIori!D284/300</f>
        <v>7.2</v>
      </c>
      <c r="E284" s="10">
        <f>SGPEIori!E284/1000</f>
        <v>7.62</v>
      </c>
      <c r="F284" s="10">
        <f>SGPEIori!F284/1000</f>
        <v>8.0359999999999996</v>
      </c>
      <c r="G284" s="10"/>
      <c r="H284">
        <v>281</v>
      </c>
      <c r="I284" s="14">
        <f>SGPEIori!I284/1500</f>
        <v>0.15733333333333333</v>
      </c>
      <c r="J284" s="14">
        <f>SGPEIori!J284/1500</f>
        <v>0.216</v>
      </c>
      <c r="K284" s="14">
        <f>SGPEIori!K284/1500</f>
        <v>0.14866666666666667</v>
      </c>
      <c r="L284" s="14">
        <f>SGPEIori!L284/10000</f>
        <v>0.24030000000000001</v>
      </c>
      <c r="M284" s="14">
        <f>SGPEIori!M284/10000</f>
        <v>0.26669999999999999</v>
      </c>
    </row>
    <row r="285" spans="1:13" ht="15.5">
      <c r="A285" s="1">
        <v>282</v>
      </c>
      <c r="B285" s="10">
        <f>SGPEIori!B285/150</f>
        <v>7.9</v>
      </c>
      <c r="C285" s="10">
        <f>SGPEIori!C285/300</f>
        <v>6.5133333333333336</v>
      </c>
      <c r="D285" s="10">
        <f>SGPEIori!D285/300</f>
        <v>6.7333333333333334</v>
      </c>
      <c r="E285" s="10">
        <f>SGPEIori!E285/1000</f>
        <v>7.4480000000000004</v>
      </c>
      <c r="F285" s="10">
        <f>SGPEIori!F285/1000</f>
        <v>7.633</v>
      </c>
      <c r="G285" s="10"/>
      <c r="H285">
        <v>282</v>
      </c>
      <c r="I285" s="14">
        <f>SGPEIori!I285/1500</f>
        <v>0.16533333333333333</v>
      </c>
      <c r="J285" s="14">
        <f>SGPEIori!J285/1500</f>
        <v>0.30333333333333334</v>
      </c>
      <c r="K285" s="14">
        <f>SGPEIori!K285/1500</f>
        <v>0.21666666666666667</v>
      </c>
      <c r="L285" s="14">
        <f>SGPEIori!L285/10000</f>
        <v>0.25180000000000002</v>
      </c>
      <c r="M285" s="14">
        <f>SGPEIori!M285/10000</f>
        <v>0.27650000000000002</v>
      </c>
    </row>
    <row r="286" spans="1:13" ht="15.5">
      <c r="A286" s="1">
        <v>283</v>
      </c>
      <c r="B286" s="10">
        <f>SGPEIori!B286/150</f>
        <v>8.3266666666666662</v>
      </c>
      <c r="C286" s="10">
        <f>SGPEIori!C286/300</f>
        <v>7.5233333333333334</v>
      </c>
      <c r="D286" s="10">
        <f>SGPEIori!D286/300</f>
        <v>7.48</v>
      </c>
      <c r="E286" s="10">
        <f>SGPEIori!E286/1000</f>
        <v>7.7220000000000004</v>
      </c>
      <c r="F286" s="10">
        <f>SGPEIori!F286/1000</f>
        <v>7.9729999999999999</v>
      </c>
      <c r="G286" s="10"/>
      <c r="H286">
        <v>283</v>
      </c>
      <c r="I286" s="14">
        <f>SGPEIori!I286/1500</f>
        <v>0.22466666666666665</v>
      </c>
      <c r="J286" s="14">
        <f>SGPEIori!J286/1500</f>
        <v>0.26333333333333331</v>
      </c>
      <c r="K286" s="14">
        <f>SGPEIori!K286/1500</f>
        <v>0.30466666666666664</v>
      </c>
      <c r="L286" s="14">
        <f>SGPEIori!L286/10000</f>
        <v>0.26229999999999998</v>
      </c>
      <c r="M286" s="14">
        <f>SGPEIori!M286/10000</f>
        <v>0.24959999999999999</v>
      </c>
    </row>
    <row r="287" spans="1:13" ht="15.5">
      <c r="A287" s="1">
        <v>284</v>
      </c>
      <c r="B287" s="10">
        <f>SGPEIori!B287/150</f>
        <v>6.8266666666666671</v>
      </c>
      <c r="C287" s="10">
        <f>SGPEIori!C287/300</f>
        <v>6.5333333333333332</v>
      </c>
      <c r="D287" s="10">
        <f>SGPEIori!D287/300</f>
        <v>6.9133333333333331</v>
      </c>
      <c r="E287" s="10">
        <f>SGPEIori!E287/1000</f>
        <v>7.7</v>
      </c>
      <c r="F287" s="10">
        <f>SGPEIori!F287/1000</f>
        <v>7.7249999999999996</v>
      </c>
      <c r="G287" s="10"/>
      <c r="H287">
        <v>284</v>
      </c>
      <c r="I287" s="14">
        <f>SGPEIori!I287/1500</f>
        <v>0.14666666666666667</v>
      </c>
      <c r="J287" s="14">
        <f>SGPEIori!J287/1500</f>
        <v>0.20866666666666667</v>
      </c>
      <c r="K287" s="14">
        <f>SGPEIori!K287/1500</f>
        <v>9.5333333333333339E-2</v>
      </c>
      <c r="L287" s="14">
        <f>SGPEIori!L287/10000</f>
        <v>0.2535</v>
      </c>
      <c r="M287" s="14">
        <f>SGPEIori!M287/10000</f>
        <v>0.25259999999999999</v>
      </c>
    </row>
    <row r="288" spans="1:13" ht="15.5">
      <c r="A288" s="1">
        <v>285</v>
      </c>
      <c r="B288" s="10">
        <f>SGPEIori!B288/150</f>
        <v>6.5666666666666664</v>
      </c>
      <c r="C288" s="10">
        <f>SGPEIori!C288/300</f>
        <v>7.57</v>
      </c>
      <c r="D288" s="10">
        <f>SGPEIori!D288/300</f>
        <v>6.59</v>
      </c>
      <c r="E288" s="10">
        <f>SGPEIori!E288/1000</f>
        <v>7.226</v>
      </c>
      <c r="F288" s="10">
        <f>SGPEIori!F288/1000</f>
        <v>7.3070000000000004</v>
      </c>
      <c r="G288" s="10"/>
      <c r="H288">
        <v>285</v>
      </c>
      <c r="I288" s="14">
        <f>SGPEIori!I288/1500</f>
        <v>0.22533333333333333</v>
      </c>
      <c r="J288" s="14">
        <f>SGPEIori!J288/1500</f>
        <v>0.33466666666666667</v>
      </c>
      <c r="K288" s="14">
        <f>SGPEIori!K288/1500</f>
        <v>0.13866666666666666</v>
      </c>
      <c r="L288" s="14">
        <f>SGPEIori!L288/10000</f>
        <v>0.2656</v>
      </c>
      <c r="M288" s="14">
        <f>SGPEIori!M288/10000</f>
        <v>0.24099999999999999</v>
      </c>
    </row>
    <row r="289" spans="1:13" ht="15.5">
      <c r="A289" s="1">
        <v>286</v>
      </c>
      <c r="B289" s="10">
        <f>SGPEIori!B289/150</f>
        <v>7.34</v>
      </c>
      <c r="C289" s="10">
        <f>SGPEIori!C289/300</f>
        <v>6.93</v>
      </c>
      <c r="D289" s="10">
        <f>SGPEIori!D289/300</f>
        <v>7.753333333333333</v>
      </c>
      <c r="E289" s="10">
        <f>SGPEIori!E289/1000</f>
        <v>7.6639999999999997</v>
      </c>
      <c r="F289" s="10">
        <f>SGPEIori!F289/1000</f>
        <v>7.4610000000000003</v>
      </c>
      <c r="G289" s="10"/>
      <c r="H289">
        <v>286</v>
      </c>
      <c r="I289" s="14">
        <f>SGPEIori!I289/1500</f>
        <v>0.39866666666666667</v>
      </c>
      <c r="J289" s="14">
        <f>SGPEIori!J289/1500</f>
        <v>0.23133333333333334</v>
      </c>
      <c r="K289" s="14">
        <f>SGPEIori!K289/1500</f>
        <v>0.20466666666666666</v>
      </c>
      <c r="L289" s="14">
        <f>SGPEIori!L289/10000</f>
        <v>0.24349999999999999</v>
      </c>
      <c r="M289" s="14">
        <f>SGPEIori!M289/10000</f>
        <v>0.2392</v>
      </c>
    </row>
    <row r="290" spans="1:13" ht="15.5">
      <c r="A290" s="1">
        <v>287</v>
      </c>
      <c r="B290" s="10">
        <f>SGPEIori!B290/150</f>
        <v>6.793333333333333</v>
      </c>
      <c r="C290" s="10">
        <f>SGPEIori!C290/300</f>
        <v>6.9366666666666665</v>
      </c>
      <c r="D290" s="10">
        <f>SGPEIori!D290/300</f>
        <v>6.7733333333333334</v>
      </c>
      <c r="E290" s="10">
        <f>SGPEIori!E290/1000</f>
        <v>7.3319999999999999</v>
      </c>
      <c r="F290" s="10">
        <f>SGPEIori!F290/1000</f>
        <v>7.827</v>
      </c>
      <c r="G290" s="10"/>
      <c r="H290">
        <v>287</v>
      </c>
      <c r="I290" s="14">
        <f>SGPEIori!I290/1500</f>
        <v>0.18066666666666667</v>
      </c>
      <c r="J290" s="14">
        <f>SGPEIori!J290/1500</f>
        <v>0.10866666666666666</v>
      </c>
      <c r="K290" s="14">
        <f>SGPEIori!K290/1500</f>
        <v>0.26133333333333331</v>
      </c>
      <c r="L290" s="14">
        <f>SGPEIori!L290/10000</f>
        <v>0.2177</v>
      </c>
      <c r="M290" s="14">
        <f>SGPEIori!M290/10000</f>
        <v>0.2757</v>
      </c>
    </row>
    <row r="291" spans="1:13" ht="15.5">
      <c r="A291" s="1">
        <v>288</v>
      </c>
      <c r="B291" s="10">
        <f>SGPEIori!B291/150</f>
        <v>6.22</v>
      </c>
      <c r="C291" s="10">
        <f>SGPEIori!C291/300</f>
        <v>6.75</v>
      </c>
      <c r="D291" s="10">
        <f>SGPEIori!D291/300</f>
        <v>7.246666666666667</v>
      </c>
      <c r="E291" s="10">
        <f>SGPEIori!E291/1000</f>
        <v>7.27</v>
      </c>
      <c r="F291" s="10">
        <f>SGPEIori!F291/1000</f>
        <v>7.7830000000000004</v>
      </c>
      <c r="G291" s="10"/>
      <c r="H291">
        <v>288</v>
      </c>
      <c r="I291" s="14">
        <f>SGPEIori!I291/1500</f>
        <v>0.13600000000000001</v>
      </c>
      <c r="J291" s="14">
        <f>SGPEIori!J291/1500</f>
        <v>0.20133333333333334</v>
      </c>
      <c r="K291" s="14">
        <f>SGPEIori!K291/1500</f>
        <v>0.18933333333333333</v>
      </c>
      <c r="L291" s="14">
        <f>SGPEIori!L291/10000</f>
        <v>0.2555</v>
      </c>
      <c r="M291" s="14">
        <f>SGPEIori!M291/10000</f>
        <v>0.2414</v>
      </c>
    </row>
    <row r="292" spans="1:13" ht="15.5">
      <c r="A292" s="1">
        <v>289</v>
      </c>
      <c r="B292" s="10">
        <f>SGPEIori!B292/150</f>
        <v>5.8866666666666667</v>
      </c>
      <c r="C292" s="10">
        <f>SGPEIori!C292/300</f>
        <v>6.9033333333333333</v>
      </c>
      <c r="D292" s="10">
        <f>SGPEIori!D292/300</f>
        <v>7.39</v>
      </c>
      <c r="E292" s="10">
        <f>SGPEIori!E292/1000</f>
        <v>7.1639999999999997</v>
      </c>
      <c r="F292" s="10">
        <f>SGPEIori!F292/1000</f>
        <v>7.3</v>
      </c>
      <c r="G292" s="10"/>
      <c r="H292">
        <v>289</v>
      </c>
      <c r="I292" s="14">
        <f>SGPEIori!I292/1500</f>
        <v>0.16333333333333333</v>
      </c>
      <c r="J292" s="14">
        <f>SGPEIori!J292/1500</f>
        <v>0.19733333333333333</v>
      </c>
      <c r="K292" s="14">
        <f>SGPEIori!K292/1500</f>
        <v>0.18933333333333333</v>
      </c>
      <c r="L292" s="14">
        <f>SGPEIori!L292/10000</f>
        <v>0.23949999999999999</v>
      </c>
      <c r="M292" s="14">
        <f>SGPEIori!M292/10000</f>
        <v>0.23089999999999999</v>
      </c>
    </row>
    <row r="293" spans="1:13" ht="15.5">
      <c r="A293" s="1">
        <v>290</v>
      </c>
      <c r="B293" s="10">
        <f>SGPEIori!B293/150</f>
        <v>6.6933333333333334</v>
      </c>
      <c r="C293" s="10">
        <f>SGPEIori!C293/300</f>
        <v>7.02</v>
      </c>
      <c r="D293" s="10">
        <f>SGPEIori!D293/300</f>
        <v>7.2266666666666666</v>
      </c>
      <c r="E293" s="10">
        <f>SGPEIori!E293/1000</f>
        <v>7.2880000000000003</v>
      </c>
      <c r="F293" s="10">
        <f>SGPEIori!F293/1000</f>
        <v>7.4160000000000004</v>
      </c>
      <c r="G293" s="10"/>
      <c r="H293">
        <v>290</v>
      </c>
      <c r="I293" s="14">
        <f>SGPEIori!I293/1500</f>
        <v>0.47066666666666668</v>
      </c>
      <c r="J293" s="14">
        <f>SGPEIori!J293/1500</f>
        <v>0.20200000000000001</v>
      </c>
      <c r="K293" s="14">
        <f>SGPEIori!K293/1500</f>
        <v>0.13666666666666666</v>
      </c>
      <c r="L293" s="14">
        <f>SGPEIori!L293/10000</f>
        <v>0.24390000000000001</v>
      </c>
      <c r="M293" s="14">
        <f>SGPEIori!M293/10000</f>
        <v>0.28989999999999999</v>
      </c>
    </row>
    <row r="294" spans="1:13" ht="15.5">
      <c r="A294" s="1">
        <v>291</v>
      </c>
      <c r="B294" s="10">
        <f>SGPEIori!B294/150</f>
        <v>6.4666666666666668</v>
      </c>
      <c r="C294" s="10">
        <f>SGPEIori!C294/300</f>
        <v>7.2366666666666664</v>
      </c>
      <c r="D294" s="10">
        <f>SGPEIori!D294/300</f>
        <v>6.5633333333333335</v>
      </c>
      <c r="E294" s="10">
        <f>SGPEIori!E294/1000</f>
        <v>7.0609999999999999</v>
      </c>
      <c r="F294" s="10">
        <f>SGPEIori!F294/1000</f>
        <v>7.2370000000000001</v>
      </c>
      <c r="G294" s="10"/>
      <c r="H294">
        <v>291</v>
      </c>
      <c r="I294" s="14">
        <f>SGPEIori!I294/1500</f>
        <v>0.26466666666666666</v>
      </c>
      <c r="J294" s="14">
        <f>SGPEIori!J294/1500</f>
        <v>0.21</v>
      </c>
      <c r="K294" s="14">
        <f>SGPEIori!K294/1500</f>
        <v>0.26466666666666666</v>
      </c>
      <c r="L294" s="14">
        <f>SGPEIori!L294/10000</f>
        <v>0.26529999999999998</v>
      </c>
      <c r="M294" s="14">
        <f>SGPEIori!M294/10000</f>
        <v>0.2767</v>
      </c>
    </row>
    <row r="295" spans="1:13" ht="15.5">
      <c r="A295" s="1">
        <v>292</v>
      </c>
      <c r="B295" s="10">
        <f>SGPEIori!B295/150</f>
        <v>5.2866666666666671</v>
      </c>
      <c r="C295" s="10">
        <f>SGPEIori!C295/300</f>
        <v>7.2166666666666668</v>
      </c>
      <c r="D295" s="10">
        <f>SGPEIori!D295/300</f>
        <v>6.2166666666666668</v>
      </c>
      <c r="E295" s="10">
        <f>SGPEIori!E295/1000</f>
        <v>7.359</v>
      </c>
      <c r="F295" s="10">
        <f>SGPEIori!F295/1000</f>
        <v>7.4089999999999998</v>
      </c>
      <c r="G295" s="10"/>
      <c r="H295">
        <v>292</v>
      </c>
      <c r="I295" s="14">
        <f>SGPEIori!I295/1500</f>
        <v>0.17733333333333334</v>
      </c>
      <c r="J295" s="14">
        <f>SGPEIori!J295/1500</f>
        <v>3.2666666666666663E-2</v>
      </c>
      <c r="K295" s="14">
        <f>SGPEIori!K295/1500</f>
        <v>0.23599999999999999</v>
      </c>
      <c r="L295" s="14">
        <f>SGPEIori!L295/10000</f>
        <v>0.2412</v>
      </c>
      <c r="M295" s="14">
        <f>SGPEIori!M295/10000</f>
        <v>0.30230000000000001</v>
      </c>
    </row>
    <row r="296" spans="1:13" ht="15.5">
      <c r="A296" s="1">
        <v>293</v>
      </c>
      <c r="B296" s="10">
        <f>SGPEIori!B296/150</f>
        <v>5.1266666666666669</v>
      </c>
      <c r="C296" s="10">
        <f>SGPEIori!C296/300</f>
        <v>6.2</v>
      </c>
      <c r="D296" s="10">
        <f>SGPEIori!D296/300</f>
        <v>6.43</v>
      </c>
      <c r="E296" s="10">
        <f>SGPEIori!E296/1000</f>
        <v>7.032</v>
      </c>
      <c r="F296" s="10">
        <f>SGPEIori!F296/1000</f>
        <v>7.2320000000000002</v>
      </c>
      <c r="G296" s="10"/>
      <c r="H296">
        <v>293</v>
      </c>
      <c r="I296" s="14">
        <f>SGPEIori!I296/1500</f>
        <v>0.27666666666666667</v>
      </c>
      <c r="J296" s="14">
        <f>SGPEIori!J296/1500</f>
        <v>0.14066666666666666</v>
      </c>
      <c r="K296" s="14">
        <f>SGPEIori!K296/1500</f>
        <v>2.7333333333333334E-2</v>
      </c>
      <c r="L296" s="14">
        <f>SGPEIori!L296/10000</f>
        <v>0.25309999999999999</v>
      </c>
      <c r="M296" s="14">
        <f>SGPEIori!M296/10000</f>
        <v>0.24399999999999999</v>
      </c>
    </row>
    <row r="297" spans="1:13" ht="15.5">
      <c r="A297" s="1">
        <v>294</v>
      </c>
      <c r="B297" s="10">
        <f>SGPEIori!B297/150</f>
        <v>7.1866666666666665</v>
      </c>
      <c r="C297" s="10">
        <f>SGPEIori!C297/300</f>
        <v>6.0266666666666664</v>
      </c>
      <c r="D297" s="10">
        <f>SGPEIori!D297/300</f>
        <v>6.2666666666666666</v>
      </c>
      <c r="E297" s="10">
        <f>SGPEIori!E297/1000</f>
        <v>7.17</v>
      </c>
      <c r="F297" s="10">
        <f>SGPEIori!F297/1000</f>
        <v>7.47</v>
      </c>
      <c r="G297" s="10"/>
      <c r="H297">
        <v>294</v>
      </c>
      <c r="I297" s="14">
        <f>SGPEIori!I297/1500</f>
        <v>0.20266666666666666</v>
      </c>
      <c r="J297" s="14">
        <f>SGPEIori!J297/1500</f>
        <v>0.17599999999999999</v>
      </c>
      <c r="K297" s="14">
        <f>SGPEIori!K297/1500</f>
        <v>0.28866666666666668</v>
      </c>
      <c r="L297" s="14">
        <f>SGPEIori!L297/10000</f>
        <v>0.24049999999999999</v>
      </c>
      <c r="M297" s="14">
        <f>SGPEIori!M297/10000</f>
        <v>0.247</v>
      </c>
    </row>
    <row r="298" spans="1:13" ht="15.5">
      <c r="A298" s="1">
        <v>295</v>
      </c>
      <c r="B298" s="10">
        <f>SGPEIori!B298/150</f>
        <v>4.833333333333333</v>
      </c>
      <c r="C298" s="10">
        <f>SGPEIori!C298/300</f>
        <v>6.5866666666666669</v>
      </c>
      <c r="D298" s="10">
        <f>SGPEIori!D298/300</f>
        <v>6.9266666666666667</v>
      </c>
      <c r="E298" s="10">
        <f>SGPEIori!E298/1000</f>
        <v>7.0609999999999999</v>
      </c>
      <c r="F298" s="10">
        <f>SGPEIori!F298/1000</f>
        <v>7.3810000000000002</v>
      </c>
      <c r="G298" s="10"/>
      <c r="H298">
        <v>295</v>
      </c>
      <c r="I298" s="14">
        <f>SGPEIori!I298/1500</f>
        <v>5.5333333333333332E-2</v>
      </c>
      <c r="J298" s="14">
        <f>SGPEIori!J298/1500</f>
        <v>0.23666666666666666</v>
      </c>
      <c r="K298" s="14">
        <f>SGPEIori!K298/1500</f>
        <v>0.16733333333333333</v>
      </c>
      <c r="L298" s="14">
        <f>SGPEIori!L298/10000</f>
        <v>0.25109999999999999</v>
      </c>
      <c r="M298" s="14">
        <f>SGPEIori!M298/10000</f>
        <v>0.2475</v>
      </c>
    </row>
    <row r="299" spans="1:13" ht="15.5">
      <c r="A299" s="1">
        <v>296</v>
      </c>
      <c r="B299" s="10">
        <f>SGPEIori!B299/150</f>
        <v>5.2333333333333334</v>
      </c>
      <c r="C299" s="10">
        <f>SGPEIori!C299/300</f>
        <v>6.0466666666666669</v>
      </c>
      <c r="D299" s="10">
        <f>SGPEIori!D299/300</f>
        <v>8.2566666666666659</v>
      </c>
      <c r="E299" s="10">
        <f>SGPEIori!E299/1000</f>
        <v>6.8540000000000001</v>
      </c>
      <c r="F299" s="10">
        <f>SGPEIori!F299/1000</f>
        <v>7.2069999999999999</v>
      </c>
      <c r="G299" s="10"/>
      <c r="H299">
        <v>296</v>
      </c>
      <c r="I299" s="14">
        <f>SGPEIori!I299/1500</f>
        <v>0.28399999999999997</v>
      </c>
      <c r="J299" s="14">
        <f>SGPEIori!J299/1500</f>
        <v>8.2000000000000003E-2</v>
      </c>
      <c r="K299" s="14">
        <f>SGPEIori!K299/1500</f>
        <v>0.26533333333333331</v>
      </c>
      <c r="L299" s="14">
        <f>SGPEIori!L299/10000</f>
        <v>0.24479999999999999</v>
      </c>
      <c r="M299" s="14">
        <f>SGPEIori!M299/10000</f>
        <v>0.26050000000000001</v>
      </c>
    </row>
    <row r="300" spans="1:13" ht="15.5">
      <c r="A300" s="1">
        <v>297</v>
      </c>
      <c r="B300" s="10">
        <f>SGPEIori!B300/150</f>
        <v>5.0999999999999996</v>
      </c>
      <c r="C300" s="10">
        <f>SGPEIori!C300/300</f>
        <v>6.83</v>
      </c>
      <c r="D300" s="10">
        <f>SGPEIori!D300/300</f>
        <v>6.9866666666666664</v>
      </c>
      <c r="E300" s="10">
        <f>SGPEIori!E300/1000</f>
        <v>6.7619999999999996</v>
      </c>
      <c r="F300" s="10">
        <f>SGPEIori!F300/1000</f>
        <v>6.8810000000000002</v>
      </c>
      <c r="G300" s="10"/>
      <c r="H300">
        <v>297</v>
      </c>
      <c r="I300" s="14">
        <f>SGPEIori!I300/1500</f>
        <v>0.16466666666666666</v>
      </c>
      <c r="J300" s="14">
        <f>SGPEIori!J300/1500</f>
        <v>6.0000000000000001E-3</v>
      </c>
      <c r="K300" s="14">
        <f>SGPEIori!K300/1500</f>
        <v>0.32200000000000001</v>
      </c>
      <c r="L300" s="14">
        <f>SGPEIori!L300/10000</f>
        <v>0.22620000000000001</v>
      </c>
      <c r="M300" s="14">
        <f>SGPEIori!M300/10000</f>
        <v>0.2228</v>
      </c>
    </row>
    <row r="301" spans="1:13" ht="15.5">
      <c r="A301" s="1">
        <v>298</v>
      </c>
      <c r="B301" s="10">
        <f>SGPEIori!B301/150</f>
        <v>5.96</v>
      </c>
      <c r="C301" s="10">
        <f>SGPEIori!C301/300</f>
        <v>6.31</v>
      </c>
      <c r="D301" s="10">
        <f>SGPEIori!D301/300</f>
        <v>5.746666666666667</v>
      </c>
      <c r="E301" s="10">
        <f>SGPEIori!E301/1000</f>
        <v>6.7409999999999997</v>
      </c>
      <c r="F301" s="10">
        <f>SGPEIori!F301/1000</f>
        <v>7.1310000000000002</v>
      </c>
      <c r="G301" s="10"/>
      <c r="H301">
        <v>298</v>
      </c>
      <c r="I301" s="14">
        <f>SGPEIori!I301/1500</f>
        <v>0.25</v>
      </c>
      <c r="J301" s="14">
        <f>SGPEIori!J301/1500</f>
        <v>0.25933333333333336</v>
      </c>
      <c r="K301" s="14">
        <f>SGPEIori!K301/1500</f>
        <v>0.26266666666666666</v>
      </c>
      <c r="L301" s="14">
        <f>SGPEIori!L301/10000</f>
        <v>0.2049</v>
      </c>
      <c r="M301" s="14">
        <f>SGPEIori!M301/10000</f>
        <v>0.24460000000000001</v>
      </c>
    </row>
    <row r="302" spans="1:13" ht="15.5">
      <c r="A302" s="1">
        <v>299</v>
      </c>
      <c r="B302" s="10">
        <f>SGPEIori!B302/150</f>
        <v>5.9133333333333331</v>
      </c>
      <c r="C302" s="10">
        <f>SGPEIori!C302/300</f>
        <v>6.3666666666666663</v>
      </c>
      <c r="D302" s="10">
        <f>SGPEIori!D302/300</f>
        <v>6.63</v>
      </c>
      <c r="E302" s="10">
        <f>SGPEIori!E302/1000</f>
        <v>7.0759999999999996</v>
      </c>
      <c r="F302" s="10">
        <f>SGPEIori!F302/1000</f>
        <v>7.1829999999999998</v>
      </c>
      <c r="G302" s="10"/>
      <c r="H302">
        <v>299</v>
      </c>
      <c r="I302" s="14">
        <f>SGPEIori!I302/1500</f>
        <v>0.23466666666666666</v>
      </c>
      <c r="J302" s="14">
        <f>SGPEIori!J302/1500</f>
        <v>0.30333333333333334</v>
      </c>
      <c r="K302" s="14">
        <f>SGPEIori!K302/1500</f>
        <v>0.30133333333333334</v>
      </c>
      <c r="L302" s="14">
        <f>SGPEIori!L302/10000</f>
        <v>0.26350000000000001</v>
      </c>
      <c r="M302" s="14">
        <f>SGPEIori!M302/10000</f>
        <v>0.254</v>
      </c>
    </row>
    <row r="303" spans="1:13" ht="15.5">
      <c r="A303" s="1">
        <v>300</v>
      </c>
      <c r="B303" s="10">
        <f>SGPEIori!B303/150</f>
        <v>5.3666666666666663</v>
      </c>
      <c r="C303" s="10">
        <f>SGPEIori!C303/300</f>
        <v>6.23</v>
      </c>
      <c r="D303" s="10">
        <f>SGPEIori!D303/300</f>
        <v>5.43</v>
      </c>
      <c r="E303" s="10">
        <f>SGPEIori!E303/1000</f>
        <v>6.6539999999999999</v>
      </c>
      <c r="F303" s="10">
        <f>SGPEIori!F303/1000</f>
        <v>6.7290000000000001</v>
      </c>
      <c r="G303" s="10"/>
      <c r="H303">
        <v>300</v>
      </c>
      <c r="I303" s="14">
        <f>SGPEIori!I303/1500</f>
        <v>0.28066666666666668</v>
      </c>
      <c r="J303" s="14">
        <f>SGPEIori!J303/1500</f>
        <v>0.14466666666666667</v>
      </c>
      <c r="K303" s="14">
        <f>SGPEIori!K303/1500</f>
        <v>0.12533333333333332</v>
      </c>
      <c r="L303" s="14">
        <f>SGPEIori!L303/10000</f>
        <v>0.2152</v>
      </c>
      <c r="M303" s="14">
        <f>SGPEIori!M303/10000</f>
        <v>0.2626</v>
      </c>
    </row>
    <row r="304" spans="1:13" ht="15.5">
      <c r="A304" s="1">
        <v>301</v>
      </c>
      <c r="B304" s="10">
        <f>SGPEIori!B304/150</f>
        <v>4.5333333333333332</v>
      </c>
      <c r="C304" s="10">
        <f>SGPEIori!C304/300</f>
        <v>5.6866666666666665</v>
      </c>
      <c r="D304" s="10">
        <f>SGPEIori!D304/300</f>
        <v>6.7</v>
      </c>
      <c r="E304" s="10">
        <f>SGPEIori!E304/1000</f>
        <v>6.5810000000000004</v>
      </c>
      <c r="F304" s="10">
        <f>SGPEIori!F304/1000</f>
        <v>6.758</v>
      </c>
      <c r="G304" s="10"/>
      <c r="H304">
        <v>301</v>
      </c>
      <c r="I304" s="14">
        <f>SGPEIori!I304/1500</f>
        <v>0.34</v>
      </c>
      <c r="J304" s="14">
        <f>SGPEIori!J304/1500</f>
        <v>0.32733333333333331</v>
      </c>
      <c r="K304" s="14">
        <f>SGPEIori!K304/1500</f>
        <v>0.17399999999999999</v>
      </c>
      <c r="L304" s="14">
        <f>SGPEIori!L304/10000</f>
        <v>0.23780000000000001</v>
      </c>
      <c r="M304" s="14">
        <f>SGPEIori!M304/10000</f>
        <v>0.25740000000000002</v>
      </c>
    </row>
    <row r="305" spans="1:13" ht="15.5">
      <c r="A305" s="1">
        <v>302</v>
      </c>
      <c r="B305" s="10">
        <f>SGPEIori!B305/150</f>
        <v>5.58</v>
      </c>
      <c r="C305" s="10">
        <f>SGPEIori!C305/300</f>
        <v>6.1133333333333333</v>
      </c>
      <c r="D305" s="10">
        <f>SGPEIori!D305/300</f>
        <v>6.52</v>
      </c>
      <c r="E305" s="10">
        <f>SGPEIori!E305/1000</f>
        <v>6.6630000000000003</v>
      </c>
      <c r="F305" s="10">
        <f>SGPEIori!F305/1000</f>
        <v>6.8410000000000002</v>
      </c>
      <c r="G305" s="10"/>
      <c r="H305">
        <v>302</v>
      </c>
      <c r="I305" s="14">
        <f>SGPEIori!I305/1500</f>
        <v>0.19600000000000001</v>
      </c>
      <c r="J305" s="14">
        <f>SGPEIori!J305/1500</f>
        <v>0.22466666666666665</v>
      </c>
      <c r="K305" s="14">
        <f>SGPEIori!K305/1500</f>
        <v>0.17799999999999999</v>
      </c>
      <c r="L305" s="14">
        <f>SGPEIori!L305/10000</f>
        <v>0.2258</v>
      </c>
      <c r="M305" s="14">
        <f>SGPEIori!M305/10000</f>
        <v>0.25850000000000001</v>
      </c>
    </row>
    <row r="306" spans="1:13" ht="15.5">
      <c r="A306" s="1">
        <v>303</v>
      </c>
      <c r="B306" s="10">
        <f>SGPEIori!B306/150</f>
        <v>5.8533333333333335</v>
      </c>
      <c r="C306" s="10">
        <f>SGPEIori!C306/300</f>
        <v>5.83</v>
      </c>
      <c r="D306" s="10">
        <f>SGPEIori!D306/300</f>
        <v>6.36</v>
      </c>
      <c r="E306" s="10">
        <f>SGPEIori!E306/1000</f>
        <v>6.8449999999999998</v>
      </c>
      <c r="F306" s="10">
        <f>SGPEIori!F306/1000</f>
        <v>6.69</v>
      </c>
      <c r="G306" s="10"/>
      <c r="H306">
        <v>303</v>
      </c>
      <c r="I306" s="14">
        <f>SGPEIori!I306/1500</f>
        <v>0.16866666666666666</v>
      </c>
      <c r="J306" s="14">
        <f>SGPEIori!J306/1500</f>
        <v>0.40600000000000003</v>
      </c>
      <c r="K306" s="14">
        <f>SGPEIori!K306/1500</f>
        <v>0.24933333333333332</v>
      </c>
      <c r="L306" s="14">
        <f>SGPEIori!L306/10000</f>
        <v>0.21010000000000001</v>
      </c>
      <c r="M306" s="14">
        <f>SGPEIori!M306/10000</f>
        <v>0.2374</v>
      </c>
    </row>
    <row r="307" spans="1:13" ht="15.5">
      <c r="A307" s="4" t="s">
        <v>11</v>
      </c>
      <c r="B307" s="15">
        <f>MAX(B3:B306)</f>
        <v>175.22666666666666</v>
      </c>
      <c r="C307" s="15">
        <f t="shared" ref="C307:M307" si="0">MAX(C3:C306)</f>
        <v>78.193333333333328</v>
      </c>
      <c r="D307" s="15">
        <f t="shared" si="0"/>
        <v>38.456666666666663</v>
      </c>
      <c r="E307" s="15">
        <f t="shared" si="0"/>
        <v>24.355</v>
      </c>
      <c r="F307" s="15">
        <f t="shared" si="0"/>
        <v>18.199000000000002</v>
      </c>
      <c r="G307" s="15"/>
      <c r="H307" s="15"/>
      <c r="I307" s="15">
        <f t="shared" si="0"/>
        <v>19.181999999999999</v>
      </c>
      <c r="J307" s="15">
        <f t="shared" si="0"/>
        <v>7.5633333333333335</v>
      </c>
      <c r="K307" s="15">
        <f t="shared" si="0"/>
        <v>3.1153333333333335</v>
      </c>
      <c r="L307" s="15">
        <f t="shared" si="0"/>
        <v>1.4834000000000001</v>
      </c>
      <c r="M307" s="15">
        <f t="shared" si="0"/>
        <v>0.85309999999999997</v>
      </c>
    </row>
    <row r="308" spans="1:13" ht="15.5">
      <c r="A308" s="4" t="s">
        <v>13</v>
      </c>
      <c r="B308" s="8">
        <f>MATCH(MAX(B3:B306), B3:B306,0)</f>
        <v>151</v>
      </c>
      <c r="C308" s="8">
        <f t="shared" ref="C308:M308" si="1">MATCH(MAX(C3:C306), C3:C306,0)</f>
        <v>152</v>
      </c>
      <c r="D308" s="8">
        <f t="shared" si="1"/>
        <v>152</v>
      </c>
      <c r="E308" s="8">
        <f t="shared" si="1"/>
        <v>151</v>
      </c>
      <c r="F308" s="8">
        <f t="shared" si="1"/>
        <v>153</v>
      </c>
      <c r="G308" s="8"/>
      <c r="H308" s="8"/>
      <c r="I308" s="8">
        <f t="shared" si="1"/>
        <v>151</v>
      </c>
      <c r="J308" s="8">
        <f t="shared" si="1"/>
        <v>152</v>
      </c>
      <c r="K308" s="8">
        <f t="shared" si="1"/>
        <v>151</v>
      </c>
      <c r="L308" s="8">
        <f t="shared" si="1"/>
        <v>152</v>
      </c>
      <c r="M308" s="8">
        <f t="shared" si="1"/>
        <v>151</v>
      </c>
    </row>
  </sheetData>
  <mergeCells count="2">
    <mergeCell ref="A1:F1"/>
    <mergeCell ref="H1:M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2F972-3DB9-4730-A0DE-D30E0ED70F8E}">
  <sheetPr codeName="Sheet12"/>
  <dimension ref="A1:O356"/>
  <sheetViews>
    <sheetView topLeftCell="A343" zoomScale="85" zoomScaleNormal="85" workbookViewId="0">
      <selection activeCell="I356" sqref="I356:M356"/>
    </sheetView>
  </sheetViews>
  <sheetFormatPr defaultRowHeight="14"/>
  <sheetData>
    <row r="1" spans="1:15">
      <c r="A1" s="28" t="s">
        <v>8</v>
      </c>
      <c r="B1" s="28"/>
      <c r="C1" s="28"/>
      <c r="D1" s="28"/>
      <c r="E1" s="28"/>
      <c r="F1" s="28"/>
      <c r="H1" s="28" t="s">
        <v>9</v>
      </c>
      <c r="I1" s="28"/>
      <c r="J1" s="28"/>
      <c r="K1" s="28"/>
      <c r="L1" s="28"/>
      <c r="M1" s="28"/>
    </row>
    <row r="2" spans="1:15" ht="15.5">
      <c r="A2" s="2" t="s">
        <v>10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2" t="s">
        <v>5</v>
      </c>
    </row>
    <row r="3" spans="1:15" ht="15.5">
      <c r="A3" s="1">
        <v>0</v>
      </c>
      <c r="B3" s="10">
        <f>SGPEIperms!B3/SGPEIperms!B$307</f>
        <v>3.6524121138335114E-2</v>
      </c>
      <c r="C3" s="10">
        <f>SGPEIperms!C3/SGPEIperms!C$307</f>
        <v>7.5539261659135479E-2</v>
      </c>
      <c r="D3" s="10">
        <f>SGPEIperms!D3/SGPEIperms!D$307</f>
        <v>0.18418999739967062</v>
      </c>
      <c r="E3" s="10">
        <f>SGPEIperms!E3/SGPEIperms!E$307</f>
        <v>0.27866967768425371</v>
      </c>
      <c r="F3" s="22">
        <f>SGPEIperms!F3/SGPEIperms!F$307</f>
        <v>0.38661464915654703</v>
      </c>
      <c r="G3" s="10"/>
      <c r="H3">
        <v>0</v>
      </c>
      <c r="I3" s="14">
        <f>SGPEIperms!I3/SGPEIperms!I$307</f>
        <v>9.1057588711639381E-3</v>
      </c>
      <c r="J3" s="14">
        <f>SGPEIperms!J3/SGPEIperms!J$307</f>
        <v>1.2957249889819304E-2</v>
      </c>
      <c r="K3" s="14">
        <f>SGPEIperms!K3/SGPEIperms!K$307</f>
        <v>7.7038305157286532E-2</v>
      </c>
      <c r="L3" s="14">
        <f>SGPEIperms!L3/SGPEIperms!L$307</f>
        <v>0.19947418093568828</v>
      </c>
      <c r="M3" s="14">
        <f>SGPEIperms!M3/SGPEIperms!M307</f>
        <v>0.31977493845973509</v>
      </c>
    </row>
    <row r="4" spans="1:15" ht="15.5">
      <c r="A4" s="1">
        <v>1</v>
      </c>
      <c r="B4" s="22">
        <f>SGPEIperms!B4/SGPEIperms!B$307</f>
        <v>3.0931365089027545E-2</v>
      </c>
      <c r="C4" s="22">
        <f>SGPEIperms!C4/SGPEIperms!C$307</f>
        <v>8.5812942279819254E-2</v>
      </c>
      <c r="D4" s="22">
        <f>SGPEIperms!D4/SGPEIperms!D$307</f>
        <v>0.165727658836786</v>
      </c>
      <c r="E4" s="22">
        <f>SGPEIperms!E4/SGPEIperms!E$307</f>
        <v>0.29525764730034898</v>
      </c>
      <c r="F4" s="22">
        <f>SGPEIperms!F4/SGPEIperms!F$307</f>
        <v>0.41557228419143905</v>
      </c>
      <c r="G4" s="22"/>
      <c r="H4" s="20">
        <v>1</v>
      </c>
      <c r="I4" s="23">
        <f>SGPEIperms!I4/SGPEIperms!I$307</f>
        <v>9.0014944566086264E-3</v>
      </c>
      <c r="J4" s="23">
        <f>SGPEIperms!J4/SGPEIperms!J$307</f>
        <v>5.1828999559277215E-2</v>
      </c>
      <c r="K4" s="23">
        <f>SGPEIperms!K4/SGPEIperms!K$307</f>
        <v>7.8536272202011551E-2</v>
      </c>
      <c r="L4" s="23">
        <f>SGPEIperms!L4/SGPEIperms!L$307</f>
        <v>0.19259808547930429</v>
      </c>
      <c r="M4" s="23">
        <f>SGPEIperms!M4/SGPEIperms!M$307</f>
        <v>0.31825108428085808</v>
      </c>
      <c r="N4" s="20"/>
      <c r="O4" s="20"/>
    </row>
    <row r="5" spans="1:15" ht="15.5">
      <c r="A5" s="1">
        <v>2</v>
      </c>
      <c r="B5" s="22">
        <f>SGPEIperms!B5/SGPEIperms!B$307</f>
        <v>4.2116877187642676E-2</v>
      </c>
      <c r="C5" s="22">
        <f>SGPEIperms!C5/SGPEIperms!C$307</f>
        <v>8.8754369511467313E-2</v>
      </c>
      <c r="D5" s="22">
        <f>SGPEIperms!D5/SGPEIperms!D$307</f>
        <v>0.17933604923290283</v>
      </c>
      <c r="E5" s="22">
        <f>SGPEIperms!E5/SGPEIperms!E$307</f>
        <v>0.30309997947033462</v>
      </c>
      <c r="F5" s="22">
        <f>SGPEIperms!F5/SGPEIperms!F$307</f>
        <v>0.42073740315401942</v>
      </c>
      <c r="G5" s="22"/>
      <c r="H5" s="20">
        <v>2</v>
      </c>
      <c r="I5" s="23">
        <f>SGPEIperms!I5/SGPEIperms!I$307</f>
        <v>1.0183157821568832E-2</v>
      </c>
      <c r="J5" s="23">
        <f>SGPEIperms!J5/SGPEIperms!J$307</f>
        <v>4.0546496253856319E-2</v>
      </c>
      <c r="K5" s="23">
        <f>SGPEIperms!K5/SGPEIperms!K$307</f>
        <v>4.7078964262786217E-2</v>
      </c>
      <c r="L5" s="23">
        <f>SGPEIperms!L5/SGPEIperms!L$307</f>
        <v>0.18828367264392609</v>
      </c>
      <c r="M5" s="23">
        <f>SGPEIperms!M5/SGPEIperms!M$307</f>
        <v>0.32012659711639901</v>
      </c>
      <c r="N5" s="20"/>
      <c r="O5" s="20"/>
    </row>
    <row r="6" spans="1:15" ht="15.5">
      <c r="A6" s="1">
        <v>3</v>
      </c>
      <c r="B6" s="22">
        <f>SGPEIperms!B6/SGPEIperms!B$307</f>
        <v>3.9872165576015826E-2</v>
      </c>
      <c r="C6" s="22">
        <f>SGPEIperms!C6/SGPEIperms!C$307</f>
        <v>8.0228493477704846E-2</v>
      </c>
      <c r="D6" s="22">
        <f>SGPEIperms!D6/SGPEIperms!D$307</f>
        <v>0.19519805842073332</v>
      </c>
      <c r="E6" s="22">
        <f>SGPEIperms!E6/SGPEIperms!E$307</f>
        <v>0.30737014986655714</v>
      </c>
      <c r="F6" s="22">
        <f>SGPEIperms!F6/SGPEIperms!F$307</f>
        <v>0.41106654211769872</v>
      </c>
      <c r="G6" s="22"/>
      <c r="H6" s="20">
        <v>3</v>
      </c>
      <c r="I6" s="23">
        <f>SGPEIperms!I6/SGPEIperms!I$307</f>
        <v>9.6965905536440418E-3</v>
      </c>
      <c r="J6" s="23">
        <f>SGPEIperms!J6/SGPEIperms!J$307</f>
        <v>2.3534596738651388E-2</v>
      </c>
      <c r="K6" s="23">
        <f>SGPEIperms!K6/SGPEIperms!K$307</f>
        <v>1.3695698694628717E-2</v>
      </c>
      <c r="L6" s="23">
        <f>SGPEIperms!L6/SGPEIperms!L$307</f>
        <v>0.19118241876769584</v>
      </c>
      <c r="M6" s="23">
        <f>SGPEIperms!M6/SGPEIperms!M$307</f>
        <v>0.29691712577657958</v>
      </c>
      <c r="N6" s="20"/>
      <c r="O6" s="20"/>
    </row>
    <row r="7" spans="1:15" ht="15.5">
      <c r="A7" s="1">
        <v>4</v>
      </c>
      <c r="B7" s="22">
        <f>SGPEIperms!B7/SGPEIperms!B$307</f>
        <v>3.0170445898645568E-2</v>
      </c>
      <c r="C7" s="22">
        <f>SGPEIperms!C7/SGPEIperms!C$307</f>
        <v>9.0587432858726238E-2</v>
      </c>
      <c r="D7" s="22">
        <f>SGPEIperms!D7/SGPEIperms!D$307</f>
        <v>0.17274854814943227</v>
      </c>
      <c r="E7" s="22">
        <f>SGPEIperms!E7/SGPEIperms!E$307</f>
        <v>0.31258468486963664</v>
      </c>
      <c r="F7" s="22">
        <f>SGPEIperms!F7/SGPEIperms!F$307</f>
        <v>0.44398043848563107</v>
      </c>
      <c r="G7" s="22"/>
      <c r="H7" s="20">
        <v>4</v>
      </c>
      <c r="I7" s="23">
        <f>SGPEIperms!I7/SGPEIperms!I$307</f>
        <v>1.3589128697042367E-2</v>
      </c>
      <c r="J7" s="23">
        <f>SGPEIperms!J7/SGPEIperms!J$307</f>
        <v>2.0449537241075365E-2</v>
      </c>
      <c r="K7" s="23">
        <f>SGPEIperms!K7/SGPEIperms!K$307</f>
        <v>1.3053712818317995E-2</v>
      </c>
      <c r="L7" s="23">
        <f>SGPEIperms!L7/SGPEIperms!L$307</f>
        <v>0.20378859377106648</v>
      </c>
      <c r="M7" s="23">
        <f>SGPEIperms!M7/SGPEIperms!M$307</f>
        <v>0.3183683038330794</v>
      </c>
      <c r="N7" s="20"/>
      <c r="O7" s="20"/>
    </row>
    <row r="8" spans="1:15" ht="15.5">
      <c r="A8" s="1">
        <v>5</v>
      </c>
      <c r="B8" s="22">
        <f>SGPEIperms!B8/SGPEIperms!B$307</f>
        <v>4.3828945366002132E-2</v>
      </c>
      <c r="C8" s="22">
        <f>SGPEIperms!C8/SGPEIperms!C$307</f>
        <v>0.10188421860346152</v>
      </c>
      <c r="D8" s="22">
        <f>SGPEIperms!D8/SGPEIperms!D$307</f>
        <v>0.20221894773337956</v>
      </c>
      <c r="E8" s="22">
        <f>SGPEIperms!E8/SGPEIperms!E$307</f>
        <v>0.30433175939232188</v>
      </c>
      <c r="F8" s="22">
        <f>SGPEIperms!F8/SGPEIperms!F$307</f>
        <v>0.4248035606351997</v>
      </c>
      <c r="G8" s="22"/>
      <c r="H8" s="20">
        <v>5</v>
      </c>
      <c r="I8" s="23">
        <f>SGPEIperms!I8/SGPEIperms!I$307</f>
        <v>1.7516421645292463E-2</v>
      </c>
      <c r="J8" s="23">
        <f>SGPEIperms!J8/SGPEIperms!J$307</f>
        <v>2.0449537241075365E-2</v>
      </c>
      <c r="K8" s="23">
        <f>SGPEIperms!K8/SGPEIperms!K$307</f>
        <v>7.8536272202011551E-2</v>
      </c>
      <c r="L8" s="23">
        <f>SGPEIperms!L8/SGPEIperms!L$307</f>
        <v>0.17904813266819469</v>
      </c>
      <c r="M8" s="23">
        <f>SGPEIperms!M8/SGPEIperms!M$307</f>
        <v>0.33114523502520221</v>
      </c>
      <c r="N8" s="20"/>
      <c r="O8" s="20"/>
    </row>
    <row r="9" spans="1:15" ht="15.5">
      <c r="A9" s="1">
        <v>6</v>
      </c>
      <c r="B9" s="22">
        <f>SGPEIperms!B9/SGPEIperms!B$307</f>
        <v>4.1736417592451683E-2</v>
      </c>
      <c r="C9" s="22">
        <f>SGPEIperms!C9/SGPEIperms!C$307</f>
        <v>9.3358342569699035E-2</v>
      </c>
      <c r="D9" s="22">
        <f>SGPEIperms!D9/SGPEIperms!D$307</f>
        <v>0.19433128196238192</v>
      </c>
      <c r="E9" s="22">
        <f>SGPEIperms!E9/SGPEIperms!E$307</f>
        <v>0.30293574214740299</v>
      </c>
      <c r="F9" s="22">
        <f>SGPEIperms!F9/SGPEIperms!F$307</f>
        <v>0.43551843507885046</v>
      </c>
      <c r="G9" s="22"/>
      <c r="H9" s="20">
        <v>6</v>
      </c>
      <c r="I9" s="23">
        <f>SGPEIperms!I9/SGPEIperms!I$307</f>
        <v>2.0679108886803601E-2</v>
      </c>
      <c r="J9" s="23">
        <f>SGPEIperms!J9/SGPEIperms!J$307</f>
        <v>3.0321727633318644E-2</v>
      </c>
      <c r="K9" s="23">
        <f>SGPEIperms!K9/SGPEIperms!K$307</f>
        <v>6.3770597046864969E-2</v>
      </c>
      <c r="L9" s="23">
        <f>SGPEIperms!L9/SGPEIperms!L$307</f>
        <v>0.18356478360523121</v>
      </c>
      <c r="M9" s="23">
        <f>SGPEIperms!M9/SGPEIperms!M$307</f>
        <v>0.33993670144180049</v>
      </c>
      <c r="N9" s="20"/>
      <c r="O9" s="20"/>
    </row>
    <row r="10" spans="1:15" ht="15.5">
      <c r="A10" s="1">
        <v>7</v>
      </c>
      <c r="B10" s="22">
        <f>SGPEIperms!B10/SGPEIperms!B$307</f>
        <v>3.4051133769593671E-2</v>
      </c>
      <c r="C10" s="22">
        <f>SGPEIperms!C10/SGPEIperms!C$307</f>
        <v>8.8498593230454434E-2</v>
      </c>
      <c r="D10" s="22">
        <f>SGPEIperms!D10/SGPEIperms!D$307</f>
        <v>0.1730085810869377</v>
      </c>
      <c r="E10" s="22">
        <f>SGPEIperms!E10/SGPEIperms!E$307</f>
        <v>0.32305481420652843</v>
      </c>
      <c r="F10" s="22">
        <f>SGPEIperms!F10/SGPEIperms!F$307</f>
        <v>0.42722127589427988</v>
      </c>
      <c r="G10" s="22"/>
      <c r="H10" s="20">
        <v>7</v>
      </c>
      <c r="I10" s="23">
        <f>SGPEIperms!I10/SGPEIperms!I$307</f>
        <v>1.6890835157960589E-2</v>
      </c>
      <c r="J10" s="23">
        <f>SGPEIperms!J10/SGPEIperms!J$307</f>
        <v>3.7725870427501099E-2</v>
      </c>
      <c r="K10" s="23">
        <f>SGPEIperms!K10/SGPEIperms!K$307</f>
        <v>0.1172694200727584</v>
      </c>
      <c r="L10" s="23">
        <f>SGPEIperms!L10/SGPEIperms!L$307</f>
        <v>0.18235135499528113</v>
      </c>
      <c r="M10" s="23">
        <f>SGPEIperms!M10/SGPEIperms!M$307</f>
        <v>0.3387645059195874</v>
      </c>
      <c r="N10" s="20"/>
      <c r="O10" s="20"/>
    </row>
    <row r="11" spans="1:15" ht="15.5">
      <c r="A11" s="1">
        <v>8</v>
      </c>
      <c r="B11" s="22">
        <f>SGPEIperms!B11/SGPEIperms!B$307</f>
        <v>3.739917820727439E-2</v>
      </c>
      <c r="C11" s="22">
        <f>SGPEIperms!C11/SGPEIperms!C$307</f>
        <v>9.5575070338477286E-2</v>
      </c>
      <c r="D11" s="22">
        <f>SGPEIperms!D11/SGPEIperms!D$307</f>
        <v>0.1880904914622519</v>
      </c>
      <c r="E11" s="22">
        <f>SGPEIperms!E11/SGPEIperms!E$307</f>
        <v>0.33997125846848691</v>
      </c>
      <c r="F11" s="22">
        <f>SGPEIperms!F11/SGPEIperms!F$307</f>
        <v>0.45117863618880155</v>
      </c>
      <c r="G11" s="22"/>
      <c r="H11" s="20">
        <v>8</v>
      </c>
      <c r="I11" s="23">
        <f>SGPEIperms!I11/SGPEIperms!I$307</f>
        <v>6.9857157752059229E-3</v>
      </c>
      <c r="J11" s="23">
        <f>SGPEIperms!J11/SGPEIperms!J$307</f>
        <v>2.8911414720141033E-2</v>
      </c>
      <c r="K11" s="23">
        <f>SGPEIperms!K11/SGPEIperms!K$307</f>
        <v>0.10485769313075112</v>
      </c>
      <c r="L11" s="23">
        <f>SGPEIperms!L11/SGPEIperms!L$307</f>
        <v>0.18814884724282055</v>
      </c>
      <c r="M11" s="23">
        <f>SGPEIperms!M11/SGPEIperms!M$307</f>
        <v>0.3075841050287188</v>
      </c>
      <c r="N11" s="20"/>
      <c r="O11" s="20"/>
    </row>
    <row r="12" spans="1:15" ht="15.5">
      <c r="A12" s="1">
        <v>9</v>
      </c>
      <c r="B12" s="22">
        <f>SGPEIperms!B12/SGPEIperms!B$307</f>
        <v>3.6371937300258714E-2</v>
      </c>
      <c r="C12" s="22">
        <f>SGPEIperms!C12/SGPEIperms!C$307</f>
        <v>8.2487850626651898E-2</v>
      </c>
      <c r="D12" s="22">
        <f>SGPEIperms!D12/SGPEIperms!D$307</f>
        <v>0.17309525873277282</v>
      </c>
      <c r="E12" s="22">
        <f>SGPEIperms!E12/SGPEIperms!E$307</f>
        <v>0.30490659002258264</v>
      </c>
      <c r="F12" s="22">
        <f>SGPEIperms!F12/SGPEIperms!F$307</f>
        <v>0.44909060937414141</v>
      </c>
      <c r="G12" s="22"/>
      <c r="H12" s="20">
        <v>9</v>
      </c>
      <c r="I12" s="23">
        <f>SGPEIperms!I12/SGPEIperms!I$307</f>
        <v>8.2021339450178993E-3</v>
      </c>
      <c r="J12" s="23">
        <f>SGPEIperms!J12/SGPEIperms!J$307</f>
        <v>2.0185103569854562E-2</v>
      </c>
      <c r="K12" s="23">
        <f>SGPEIperms!K12/SGPEIperms!K$307</f>
        <v>5.2000855981168416E-2</v>
      </c>
      <c r="L12" s="23">
        <f>SGPEIperms!L12/SGPEIperms!L$307</f>
        <v>0.19785627612242146</v>
      </c>
      <c r="M12" s="23">
        <f>SGPEIperms!M12/SGPEIperms!M$307</f>
        <v>0.37592310397374279</v>
      </c>
      <c r="N12" s="20"/>
      <c r="O12" s="20"/>
    </row>
    <row r="13" spans="1:15" ht="15.5">
      <c r="A13" s="1">
        <v>10</v>
      </c>
      <c r="B13" s="22">
        <f>SGPEIperms!B13/SGPEIperms!B$307</f>
        <v>3.4888144879013851E-2</v>
      </c>
      <c r="C13" s="22">
        <f>SGPEIperms!C13/SGPEIperms!C$307</f>
        <v>8.8541222610623235E-2</v>
      </c>
      <c r="D13" s="22">
        <f>SGPEIperms!D13/SGPEIperms!D$307</f>
        <v>0.18158966802461646</v>
      </c>
      <c r="E13" s="22">
        <f>SGPEIperms!E13/SGPEIperms!E$307</f>
        <v>0.31730650790392118</v>
      </c>
      <c r="F13" s="22">
        <f>SGPEIperms!F13/SGPEIperms!F$307</f>
        <v>0.45480520907742178</v>
      </c>
      <c r="G13" s="22"/>
      <c r="H13" s="20">
        <v>10</v>
      </c>
      <c r="I13" s="23">
        <f>SGPEIperms!I13/SGPEIperms!I$307</f>
        <v>1.4597018037743721E-2</v>
      </c>
      <c r="J13" s="23">
        <f>SGPEIperms!J13/SGPEIperms!J$307</f>
        <v>3.2701630674305857E-2</v>
      </c>
      <c r="K13" s="23">
        <f>SGPEIperms!K13/SGPEIperms!K$307</f>
        <v>8.4956130965118767E-2</v>
      </c>
      <c r="L13" s="23">
        <f>SGPEIperms!L13/SGPEIperms!L$307</f>
        <v>0.17480113253336926</v>
      </c>
      <c r="M13" s="23">
        <f>SGPEIperms!M13/SGPEIperms!M$307</f>
        <v>0.36502168561716097</v>
      </c>
      <c r="N13" s="20"/>
      <c r="O13" s="20"/>
    </row>
    <row r="14" spans="1:15" ht="15.5">
      <c r="A14" s="1">
        <v>11</v>
      </c>
      <c r="B14" s="22">
        <f>SGPEIperms!B14/SGPEIperms!B$307</f>
        <v>3.557297215035763E-2</v>
      </c>
      <c r="C14" s="22">
        <f>SGPEIperms!C14/SGPEIperms!C$307</f>
        <v>8.6921306164208387E-2</v>
      </c>
      <c r="D14" s="22">
        <f>SGPEIperms!D14/SGPEIperms!D$307</f>
        <v>0.16650775764930226</v>
      </c>
      <c r="E14" s="22">
        <f>SGPEIperms!E14/SGPEIperms!E$307</f>
        <v>0.31636214329706425</v>
      </c>
      <c r="F14" s="22">
        <f>SGPEIperms!F14/SGPEIperms!F$307</f>
        <v>0.43799109841200062</v>
      </c>
      <c r="G14" s="22"/>
      <c r="H14" s="20">
        <v>11</v>
      </c>
      <c r="I14" s="23">
        <f>SGPEIperms!I14/SGPEIperms!I$307</f>
        <v>1.3102561429117577E-2</v>
      </c>
      <c r="J14" s="23">
        <f>SGPEIperms!J14/SGPEIperms!J$307</f>
        <v>3.9312472454825914E-2</v>
      </c>
      <c r="K14" s="23">
        <f>SGPEIperms!K14/SGPEIperms!K$307</f>
        <v>0.15172266210143376</v>
      </c>
      <c r="L14" s="23">
        <f>SGPEIperms!L14/SGPEIperms!L$307</f>
        <v>0.18221652959417553</v>
      </c>
      <c r="M14" s="23">
        <f>SGPEIperms!M14/SGPEIperms!M$307</f>
        <v>0.33747509084515298</v>
      </c>
      <c r="N14" s="20"/>
      <c r="O14" s="20"/>
    </row>
    <row r="15" spans="1:15" ht="15.5">
      <c r="A15" s="1">
        <v>12</v>
      </c>
      <c r="B15" s="22">
        <f>SGPEIperms!B15/SGPEIperms!B$307</f>
        <v>4.0024349414092227E-2</v>
      </c>
      <c r="C15" s="22">
        <f>SGPEIperms!C15/SGPEIperms!C$307</f>
        <v>8.4789837155767753E-2</v>
      </c>
      <c r="D15" s="22">
        <f>SGPEIperms!D15/SGPEIperms!D$307</f>
        <v>0.21747421340036407</v>
      </c>
      <c r="E15" s="22">
        <f>SGPEIperms!E15/SGPEIperms!E$307</f>
        <v>0.31820981318004515</v>
      </c>
      <c r="F15" s="22">
        <f>SGPEIperms!F15/SGPEIperms!F$307</f>
        <v>0.45766250892906202</v>
      </c>
      <c r="G15" s="22"/>
      <c r="H15" s="20">
        <v>12</v>
      </c>
      <c r="I15" s="23">
        <f>SGPEIperms!I15/SGPEIperms!I$307</f>
        <v>1.4701282452299029E-2</v>
      </c>
      <c r="J15" s="23">
        <f>SGPEIperms!J15/SGPEIperms!J$307</f>
        <v>2.9087703834288232E-2</v>
      </c>
      <c r="K15" s="23">
        <f>SGPEIperms!K15/SGPEIperms!K$307</f>
        <v>9.6939867322918885E-2</v>
      </c>
      <c r="L15" s="23">
        <f>SGPEIperms!L15/SGPEIperms!L$307</f>
        <v>0.18167722798975328</v>
      </c>
      <c r="M15" s="23">
        <f>SGPEIperms!M15/SGPEIperms!M$307</f>
        <v>0.3497831438283906</v>
      </c>
      <c r="N15" s="20"/>
      <c r="O15" s="20"/>
    </row>
    <row r="16" spans="1:15" ht="15.5">
      <c r="A16" s="1">
        <v>13</v>
      </c>
      <c r="B16" s="22">
        <f>SGPEIperms!B16/SGPEIperms!B$307</f>
        <v>3.6866534774007004E-2</v>
      </c>
      <c r="C16" s="22">
        <f>SGPEIperms!C16/SGPEIperms!C$307</f>
        <v>8.4704578395430136E-2</v>
      </c>
      <c r="D16" s="22">
        <f>SGPEIperms!D16/SGPEIperms!D$307</f>
        <v>0.20464592181676347</v>
      </c>
      <c r="E16" s="22">
        <f>SGPEIperms!E16/SGPEIperms!E$307</f>
        <v>0.32436871278998153</v>
      </c>
      <c r="F16" s="22">
        <f>SGPEIperms!F16/SGPEIperms!F$307</f>
        <v>0.44925545359635144</v>
      </c>
      <c r="G16" s="22"/>
      <c r="H16" s="20">
        <v>13</v>
      </c>
      <c r="I16" s="23">
        <f>SGPEIperms!I16/SGPEIperms!I$307</f>
        <v>1.1260556771973726E-2</v>
      </c>
      <c r="J16" s="23">
        <f>SGPEIperms!J16/SGPEIperms!J$307</f>
        <v>2.6619656236227415E-2</v>
      </c>
      <c r="K16" s="23">
        <f>SGPEIperms!K16/SGPEIperms!K$307</f>
        <v>7.3614380483629352E-2</v>
      </c>
      <c r="L16" s="23">
        <f>SGPEIperms!L16/SGPEIperms!L$307</f>
        <v>0.18525010111905083</v>
      </c>
      <c r="M16" s="23">
        <f>SGPEIperms!M16/SGPEIperms!M$307</f>
        <v>0.32376040323525968</v>
      </c>
      <c r="N16" s="20"/>
      <c r="O16" s="20"/>
    </row>
    <row r="17" spans="1:15" ht="15.5">
      <c r="A17" s="1">
        <v>14</v>
      </c>
      <c r="B17" s="22">
        <f>SGPEIperms!B17/SGPEIperms!B$307</f>
        <v>3.5420788312281237E-2</v>
      </c>
      <c r="C17" s="22">
        <f>SGPEIperms!C17/SGPEIperms!C$307</f>
        <v>9.1312132321596046E-2</v>
      </c>
      <c r="D17" s="22">
        <f>SGPEIperms!D17/SGPEIperms!D$307</f>
        <v>0.20542602062927973</v>
      </c>
      <c r="E17" s="22">
        <f>SGPEIperms!E17/SGPEIperms!E$307</f>
        <v>0.32268528022993226</v>
      </c>
      <c r="F17" s="22">
        <f>SGPEIperms!F17/SGPEIperms!F$307</f>
        <v>0.44546403648552113</v>
      </c>
      <c r="G17" s="22"/>
      <c r="H17" s="20">
        <v>14</v>
      </c>
      <c r="I17" s="23">
        <f>SGPEIperms!I17/SGPEIperms!I$307</f>
        <v>9.9746289924582069E-3</v>
      </c>
      <c r="J17" s="23">
        <f>SGPEIperms!J17/SGPEIperms!J$307</f>
        <v>2.7853680035257823E-2</v>
      </c>
      <c r="K17" s="23">
        <f>SGPEIperms!K17/SGPEIperms!K$307</f>
        <v>9.0734003851915254E-2</v>
      </c>
      <c r="L17" s="23">
        <f>SGPEIperms!L17/SGPEIperms!L$307</f>
        <v>0.19913711743292437</v>
      </c>
      <c r="M17" s="23">
        <f>SGPEIperms!M17/SGPEIperms!M$307</f>
        <v>0.31485171726644007</v>
      </c>
      <c r="N17" s="20"/>
      <c r="O17" s="20"/>
    </row>
    <row r="18" spans="1:15" ht="15.5">
      <c r="A18" s="1">
        <v>15</v>
      </c>
      <c r="B18" s="22">
        <f>SGPEIperms!B18/SGPEIperms!B$307</f>
        <v>3.2491249429310608E-2</v>
      </c>
      <c r="C18" s="22">
        <f>SGPEIperms!C18/SGPEIperms!C$307</f>
        <v>9.7450763065905027E-2</v>
      </c>
      <c r="D18" s="22">
        <f>SGPEIperms!D18/SGPEIperms!D$307</f>
        <v>0.20265233596255527</v>
      </c>
      <c r="E18" s="22">
        <f>SGPEIperms!E18/SGPEIperms!E$307</f>
        <v>0.33130773968384319</v>
      </c>
      <c r="F18" s="22">
        <f>SGPEIperms!F18/SGPEIperms!F$307</f>
        <v>0.47887246552008345</v>
      </c>
      <c r="G18" s="22"/>
      <c r="H18" s="20">
        <v>15</v>
      </c>
      <c r="I18" s="23">
        <f>SGPEIperms!I18/SGPEIperms!I$307</f>
        <v>1.5674416988148615E-2</v>
      </c>
      <c r="J18" s="23">
        <f>SGPEIperms!J18/SGPEIperms!J$307</f>
        <v>8.2855883649184652E-3</v>
      </c>
      <c r="K18" s="23">
        <f>SGPEIperms!K18/SGPEIperms!K$307</f>
        <v>6.3770597046864969E-2</v>
      </c>
      <c r="L18" s="23">
        <f>SGPEIperms!L18/SGPEIperms!L$307</f>
        <v>0.17055413239854389</v>
      </c>
      <c r="M18" s="23">
        <f>SGPEIperms!M18/SGPEIperms!M$307</f>
        <v>0.33137967412964486</v>
      </c>
      <c r="N18" s="20"/>
      <c r="O18" s="20"/>
    </row>
    <row r="19" spans="1:15" ht="15.5">
      <c r="A19" s="1">
        <v>16</v>
      </c>
      <c r="B19" s="22">
        <f>SGPEIperms!B19/SGPEIperms!B$307</f>
        <v>5.2693653933952214E-2</v>
      </c>
      <c r="C19" s="22">
        <f>SGPEIperms!C19/SGPEIperms!C$307</f>
        <v>9.4253559553244104E-2</v>
      </c>
      <c r="D19" s="22">
        <f>SGPEIperms!D19/SGPEIperms!D$307</f>
        <v>0.19077749848314121</v>
      </c>
      <c r="E19" s="22">
        <f>SGPEIperms!E19/SGPEIperms!E$307</f>
        <v>0.33680969000205296</v>
      </c>
      <c r="F19" s="22">
        <f>SGPEIperms!F19/SGPEIperms!F$307</f>
        <v>0.4689818121874828</v>
      </c>
      <c r="G19" s="22"/>
      <c r="H19" s="20">
        <v>16</v>
      </c>
      <c r="I19" s="23">
        <f>SGPEIperms!I19/SGPEIperms!I$307</f>
        <v>8.4801723838320645E-3</v>
      </c>
      <c r="J19" s="23">
        <f>SGPEIperms!J19/SGPEIperms!J$307</f>
        <v>2.371088585279859E-2</v>
      </c>
      <c r="K19" s="23">
        <f>SGPEIperms!K19/SGPEIperms!K$307</f>
        <v>6.4840573507382843E-2</v>
      </c>
      <c r="L19" s="23">
        <f>SGPEIperms!L19/SGPEIperms!L$307</f>
        <v>0.17668868814884722</v>
      </c>
      <c r="M19" s="23">
        <f>SGPEIperms!M19/SGPEIperms!M$307</f>
        <v>0.32094713398194818</v>
      </c>
      <c r="N19" s="20"/>
      <c r="O19" s="20"/>
    </row>
    <row r="20" spans="1:15" ht="15.5">
      <c r="A20" s="1">
        <v>17</v>
      </c>
      <c r="B20" s="22">
        <f>SGPEIperms!B20/SGPEIperms!B$307</f>
        <v>4.200273930908538E-2</v>
      </c>
      <c r="C20" s="22">
        <f>SGPEIperms!C20/SGPEIperms!C$307</f>
        <v>0.10695711484355018</v>
      </c>
      <c r="D20" s="22">
        <f>SGPEIperms!D20/SGPEIperms!D$307</f>
        <v>0.21001993585854209</v>
      </c>
      <c r="E20" s="22">
        <f>SGPEIperms!E20/SGPEIperms!E$307</f>
        <v>0.33475672346540752</v>
      </c>
      <c r="F20" s="22">
        <f>SGPEIperms!F20/SGPEIperms!F$307</f>
        <v>0.47936699818671352</v>
      </c>
      <c r="G20" s="22"/>
      <c r="H20" s="20">
        <v>17</v>
      </c>
      <c r="I20" s="23">
        <f>SGPEIperms!I20/SGPEIperms!I$307</f>
        <v>2.3980815347721825E-3</v>
      </c>
      <c r="J20" s="23">
        <f>SGPEIperms!J20/SGPEIperms!J$307</f>
        <v>2.9881004847950639E-2</v>
      </c>
      <c r="K20" s="23">
        <f>SGPEIperms!K20/SGPEIperms!K$307</f>
        <v>6.3984592338968541E-2</v>
      </c>
      <c r="L20" s="23">
        <f>SGPEIperms!L20/SGPEIperms!L$307</f>
        <v>0.13913981394094646</v>
      </c>
      <c r="M20" s="23">
        <f>SGPEIperms!M20/SGPEIperms!M$307</f>
        <v>0.29527605204548119</v>
      </c>
      <c r="N20" s="20"/>
      <c r="O20" s="20"/>
    </row>
    <row r="21" spans="1:15" ht="15.5">
      <c r="A21" s="1">
        <v>18</v>
      </c>
      <c r="B21" s="22">
        <f>SGPEIperms!B21/SGPEIperms!B$307</f>
        <v>3.5687110028914927E-2</v>
      </c>
      <c r="C21" s="22">
        <f>SGPEIperms!C21/SGPEIperms!C$307</f>
        <v>9.1397391081933677E-2</v>
      </c>
      <c r="D21" s="22">
        <f>SGPEIperms!D21/SGPEIperms!D$307</f>
        <v>0.19944526306665514</v>
      </c>
      <c r="E21" s="22">
        <f>SGPEIperms!E21/SGPEIperms!E$307</f>
        <v>0.33262163826729629</v>
      </c>
      <c r="F21" s="22">
        <f>SGPEIperms!F21/SGPEIperms!F$307</f>
        <v>0.4657398758173526</v>
      </c>
      <c r="G21" s="22"/>
      <c r="H21" s="20">
        <v>18</v>
      </c>
      <c r="I21" s="23">
        <f>SGPEIperms!I21/SGPEIperms!I$307</f>
        <v>8.2368887498696693E-3</v>
      </c>
      <c r="J21" s="23">
        <f>SGPEIperms!J21/SGPEIperms!J$307</f>
        <v>4.5835169678272371E-2</v>
      </c>
      <c r="K21" s="23">
        <f>SGPEIperms!K21/SGPEIperms!K$307</f>
        <v>4.0659105499679007E-2</v>
      </c>
      <c r="L21" s="23">
        <f>SGPEIperms!L21/SGPEIperms!L$307</f>
        <v>0.17203721181070511</v>
      </c>
      <c r="M21" s="23">
        <f>SGPEIperms!M21/SGPEIperms!M$307</f>
        <v>0.35165865666393153</v>
      </c>
      <c r="N21" s="20"/>
      <c r="O21" s="20"/>
    </row>
    <row r="22" spans="1:15" ht="15.5">
      <c r="A22" s="1">
        <v>19</v>
      </c>
      <c r="B22" s="22">
        <f>SGPEIperms!B22/SGPEIperms!B$307</f>
        <v>3.656216709785421E-2</v>
      </c>
      <c r="C22" s="22">
        <f>SGPEIperms!C22/SGPEIperms!C$307</f>
        <v>8.7390229346065315E-2</v>
      </c>
      <c r="D22" s="22">
        <f>SGPEIperms!D22/SGPEIperms!D$307</f>
        <v>0.20013868423333622</v>
      </c>
      <c r="E22" s="22">
        <f>SGPEIperms!E22/SGPEIperms!E$307</f>
        <v>0.34818312461506878</v>
      </c>
      <c r="F22" s="22">
        <f>SGPEIperms!F22/SGPEIperms!F$307</f>
        <v>0.46508049892851255</v>
      </c>
      <c r="G22" s="22"/>
      <c r="H22" s="20">
        <v>19</v>
      </c>
      <c r="I22" s="23">
        <f>SGPEIperms!I22/SGPEIperms!I$307</f>
        <v>1.1816633649602058E-2</v>
      </c>
      <c r="J22" s="23">
        <f>SGPEIperms!J22/SGPEIperms!J$307</f>
        <v>3.9224327897752313E-2</v>
      </c>
      <c r="K22" s="23">
        <f>SGPEIperms!K22/SGPEIperms!K$307</f>
        <v>7.0190455809972185E-2</v>
      </c>
      <c r="L22" s="23">
        <f>SGPEIperms!L22/SGPEIperms!L$307</f>
        <v>0.17587973574221383</v>
      </c>
      <c r="M22" s="23">
        <f>SGPEIperms!M22/SGPEIperms!M$307</f>
        <v>0.32211932950416128</v>
      </c>
      <c r="N22" s="20"/>
      <c r="O22" s="20"/>
    </row>
    <row r="23" spans="1:15" ht="15.5">
      <c r="A23" s="1">
        <v>20</v>
      </c>
      <c r="B23" s="22">
        <f>SGPEIperms!B23/SGPEIperms!B$307</f>
        <v>4.051894688784051E-2</v>
      </c>
      <c r="C23" s="22">
        <f>SGPEIperms!C23/SGPEIperms!C$307</f>
        <v>9.9752749595020895E-2</v>
      </c>
      <c r="D23" s="22">
        <f>SGPEIperms!D23/SGPEIperms!D$307</f>
        <v>0.18627026089971396</v>
      </c>
      <c r="E23" s="22">
        <f>SGPEIperms!E23/SGPEIperms!E$307</f>
        <v>0.33360706220488606</v>
      </c>
      <c r="F23" s="22">
        <f>SGPEIperms!F23/SGPEIperms!F$307</f>
        <v>0.46683883729875264</v>
      </c>
      <c r="G23" s="22"/>
      <c r="H23" s="20">
        <v>20</v>
      </c>
      <c r="I23" s="23">
        <f>SGPEIperms!I23/SGPEIperms!I$307</f>
        <v>2.0887637715914228E-2</v>
      </c>
      <c r="J23" s="23">
        <f>SGPEIperms!J23/SGPEIperms!J$307</f>
        <v>3.887174966945791E-2</v>
      </c>
      <c r="K23" s="23">
        <f>SGPEIperms!K23/SGPEIperms!K$307</f>
        <v>0.11363150010699763</v>
      </c>
      <c r="L23" s="23">
        <f>SGPEIperms!L23/SGPEIperms!L$307</f>
        <v>0.16374544964271268</v>
      </c>
      <c r="M23" s="23">
        <f>SGPEIperms!M23/SGPEIperms!M$307</f>
        <v>0.35470636502168562</v>
      </c>
      <c r="N23" s="20"/>
      <c r="O23" s="20"/>
    </row>
    <row r="24" spans="1:15" ht="15.5">
      <c r="A24" s="1">
        <v>21</v>
      </c>
      <c r="B24" s="22">
        <f>SGPEIperms!B24/SGPEIperms!B$307</f>
        <v>3.2148835793638718E-2</v>
      </c>
      <c r="C24" s="22">
        <f>SGPEIperms!C24/SGPEIperms!C$307</f>
        <v>9.7109728024554531E-2</v>
      </c>
      <c r="D24" s="22">
        <f>SGPEIperms!D24/SGPEIperms!D$307</f>
        <v>0.20828638294183932</v>
      </c>
      <c r="E24" s="22">
        <f>SGPEIperms!E24/SGPEIperms!E$307</f>
        <v>0.34781359063847261</v>
      </c>
      <c r="F24" s="22">
        <f>SGPEIperms!F24/SGPEIperms!F$307</f>
        <v>0.48733446892686405</v>
      </c>
      <c r="G24" s="22"/>
      <c r="H24" s="20">
        <v>21</v>
      </c>
      <c r="I24" s="23">
        <f>SGPEIperms!I24/SGPEIperms!I$307</f>
        <v>2.1478469398394328E-2</v>
      </c>
      <c r="J24" s="23">
        <f>SGPEIperms!J24/SGPEIperms!J$307</f>
        <v>2.9087703834288232E-2</v>
      </c>
      <c r="K24" s="23">
        <f>SGPEIperms!K24/SGPEIperms!K$307</f>
        <v>8.3458163920393749E-2</v>
      </c>
      <c r="L24" s="23">
        <f>SGPEIperms!L24/SGPEIperms!L$307</f>
        <v>0.19502494269920453</v>
      </c>
      <c r="M24" s="23">
        <f>SGPEIperms!M24/SGPEIperms!M$307</f>
        <v>0.36267729457273473</v>
      </c>
      <c r="N24" s="20"/>
      <c r="O24" s="20"/>
    </row>
    <row r="25" spans="1:15" ht="15.5">
      <c r="A25" s="1">
        <v>22</v>
      </c>
      <c r="B25" s="22">
        <f>SGPEIperms!B25/SGPEIperms!B$307</f>
        <v>4.8394460508294025E-2</v>
      </c>
      <c r="C25" s="22">
        <f>SGPEIperms!C25/SGPEIperms!C$307</f>
        <v>0.10938698951317248</v>
      </c>
      <c r="D25" s="22">
        <f>SGPEIperms!D25/SGPEIperms!D$307</f>
        <v>0.22596862269220769</v>
      </c>
      <c r="E25" s="22">
        <f>SGPEIperms!E25/SGPEIperms!E$307</f>
        <v>0.34748511599260928</v>
      </c>
      <c r="F25" s="22">
        <f>SGPEIperms!F25/SGPEIperms!F$307</f>
        <v>0.4782130886312434</v>
      </c>
      <c r="G25" s="22"/>
      <c r="H25" s="20">
        <v>22</v>
      </c>
      <c r="I25" s="23">
        <f>SGPEIperms!I25/SGPEIperms!I$307</f>
        <v>2.3911305738018283E-2</v>
      </c>
      <c r="J25" s="23">
        <f>SGPEIperms!J25/SGPEIperms!J$307</f>
        <v>3.8342882327016305E-2</v>
      </c>
      <c r="K25" s="23">
        <f>SGPEIperms!K25/SGPEIperms!K$307</f>
        <v>0.11084956130965118</v>
      </c>
      <c r="L25" s="23">
        <f>SGPEIperms!L25/SGPEIperms!L$307</f>
        <v>0.18187946609141162</v>
      </c>
      <c r="M25" s="23">
        <f>SGPEIperms!M25/SGPEIperms!M$307</f>
        <v>0.34017114054624314</v>
      </c>
      <c r="N25" s="20"/>
      <c r="O25" s="20"/>
    </row>
    <row r="26" spans="1:15" ht="15.5">
      <c r="A26" s="1">
        <v>23</v>
      </c>
      <c r="B26" s="22">
        <f>SGPEIperms!B26/SGPEIperms!B$307</f>
        <v>3.9225384264191143E-2</v>
      </c>
      <c r="C26" s="22">
        <f>SGPEIperms!C26/SGPEIperms!C$307</f>
        <v>0.10337624690936995</v>
      </c>
      <c r="D26" s="22">
        <f>SGPEIperms!D26/SGPEIperms!D$307</f>
        <v>0.20611944179596084</v>
      </c>
      <c r="E26" s="22">
        <f>SGPEIperms!E26/SGPEIperms!E$307</f>
        <v>0.34801888729213715</v>
      </c>
      <c r="F26" s="22">
        <f>SGPEIperms!F26/SGPEIperms!F$307</f>
        <v>0.48096049233474364</v>
      </c>
      <c r="G26" s="22"/>
      <c r="H26" s="20">
        <v>23</v>
      </c>
      <c r="I26" s="23">
        <f>SGPEIperms!I26/SGPEIperms!I$307</f>
        <v>1.2164181698119766E-2</v>
      </c>
      <c r="J26" s="23">
        <f>SGPEIperms!J26/SGPEIperms!J$307</f>
        <v>4.9449096518289992E-2</v>
      </c>
      <c r="K26" s="23">
        <f>SGPEIperms!K26/SGPEIperms!K$307</f>
        <v>0.11662743419644768</v>
      </c>
      <c r="L26" s="23">
        <f>SGPEIperms!L26/SGPEIperms!L$307</f>
        <v>0.17817176756100847</v>
      </c>
      <c r="M26" s="23">
        <f>SGPEIperms!M26/SGPEIperms!M$307</f>
        <v>0.33888172547180873</v>
      </c>
      <c r="N26" s="20"/>
      <c r="O26" s="20"/>
    </row>
    <row r="27" spans="1:15" ht="15.5">
      <c r="A27" s="1">
        <v>24</v>
      </c>
      <c r="B27" s="22">
        <f>SGPEIperms!B27/SGPEIperms!B$307</f>
        <v>3.9605843859382137E-2</v>
      </c>
      <c r="C27" s="22">
        <f>SGPEIperms!C27/SGPEIperms!C$307</f>
        <v>9.2591013726660426E-2</v>
      </c>
      <c r="D27" s="22">
        <f>SGPEIperms!D27/SGPEIperms!D$307</f>
        <v>0.21279362052526657</v>
      </c>
      <c r="E27" s="22">
        <f>SGPEIperms!E27/SGPEIperms!E$307</f>
        <v>0.3466639293779511</v>
      </c>
      <c r="F27" s="22">
        <f>SGPEIperms!F27/SGPEIperms!F$307</f>
        <v>0.47942194626078349</v>
      </c>
      <c r="G27" s="22"/>
      <c r="H27" s="20">
        <v>24</v>
      </c>
      <c r="I27" s="23">
        <f>SGPEIperms!I27/SGPEIperms!I$307</f>
        <v>1.3380599867931742E-2</v>
      </c>
      <c r="J27" s="23">
        <f>SGPEIperms!J27/SGPEIperms!J$307</f>
        <v>2.097840458351697E-2</v>
      </c>
      <c r="K27" s="23">
        <f>SGPEIperms!K27/SGPEIperms!K$307</f>
        <v>0.1091375989728226</v>
      </c>
      <c r="L27" s="23">
        <f>SGPEIperms!L27/SGPEIperms!L$307</f>
        <v>0.18235135499528113</v>
      </c>
      <c r="M27" s="23">
        <f>SGPEIperms!M27/SGPEIperms!M$307</f>
        <v>0.40300082053686553</v>
      </c>
      <c r="N27" s="20"/>
      <c r="O27" s="20"/>
    </row>
    <row r="28" spans="1:15" ht="15.5">
      <c r="A28" s="1">
        <v>25</v>
      </c>
      <c r="B28" s="22">
        <f>SGPEIperms!B28/SGPEIperms!B$307</f>
        <v>3.968193577842033E-2</v>
      </c>
      <c r="C28" s="22">
        <f>SGPEIperms!C28/SGPEIperms!C$307</f>
        <v>9.2804160627504489E-2</v>
      </c>
      <c r="D28" s="22">
        <f>SGPEIperms!D28/SGPEIperms!D$307</f>
        <v>0.19372453844153595</v>
      </c>
      <c r="E28" s="22">
        <f>SGPEIperms!E28/SGPEIperms!E$307</f>
        <v>0.34071032642167931</v>
      </c>
      <c r="F28" s="22">
        <f>SGPEIperms!F28/SGPEIperms!F$307</f>
        <v>0.49376339359305454</v>
      </c>
      <c r="G28" s="22"/>
      <c r="H28" s="20">
        <v>25</v>
      </c>
      <c r="I28" s="23">
        <f>SGPEIperms!I28/SGPEIperms!I$307</f>
        <v>7.0204705800576929E-3</v>
      </c>
      <c r="J28" s="23">
        <f>SGPEIperms!J28/SGPEIperms!J$307</f>
        <v>2.8646981048920231E-2</v>
      </c>
      <c r="K28" s="23">
        <f>SGPEIperms!K28/SGPEIperms!K$307</f>
        <v>0.11705542478065481</v>
      </c>
      <c r="L28" s="23">
        <f>SGPEIperms!L28/SGPEIperms!L$307</f>
        <v>0.15767830659296211</v>
      </c>
      <c r="M28" s="23">
        <f>SGPEIperms!M28/SGPEIperms!M$307</f>
        <v>0.35072090024616109</v>
      </c>
      <c r="N28" s="20"/>
      <c r="O28" s="20"/>
    </row>
    <row r="29" spans="1:15" ht="15.5">
      <c r="A29" s="1">
        <v>26</v>
      </c>
      <c r="B29" s="22">
        <f>SGPEIperms!B29/SGPEIperms!B$307</f>
        <v>4.1127682240146103E-2</v>
      </c>
      <c r="C29" s="22">
        <f>SGPEIperms!C29/SGPEIperms!C$307</f>
        <v>0.10529456901696649</v>
      </c>
      <c r="D29" s="22">
        <f>SGPEIperms!D29/SGPEIperms!D$307</f>
        <v>0.19476467019155763</v>
      </c>
      <c r="E29" s="22">
        <f>SGPEIperms!E29/SGPEIperms!E$307</f>
        <v>0.35848901662902893</v>
      </c>
      <c r="F29" s="22">
        <f>SGPEIperms!F29/SGPEIperms!F$307</f>
        <v>0.4834331556678938</v>
      </c>
      <c r="G29" s="22"/>
      <c r="H29" s="20">
        <v>26</v>
      </c>
      <c r="I29" s="23">
        <f>SGPEIperms!I29/SGPEIperms!I$307</f>
        <v>1.6126229451221632E-2</v>
      </c>
      <c r="J29" s="23">
        <f>SGPEIperms!J29/SGPEIperms!J$307</f>
        <v>1.1106214191273689E-2</v>
      </c>
      <c r="K29" s="23">
        <f>SGPEIperms!K29/SGPEIperms!K$307</f>
        <v>0.12433126471217631</v>
      </c>
      <c r="L29" s="23">
        <f>SGPEIperms!L29/SGPEIperms!L$307</f>
        <v>0.19111500606714302</v>
      </c>
      <c r="M29" s="23">
        <f>SGPEIperms!M29/SGPEIperms!M$307</f>
        <v>0.35130699800726767</v>
      </c>
      <c r="N29" s="20"/>
      <c r="O29" s="20"/>
    </row>
    <row r="30" spans="1:15" ht="15.5">
      <c r="A30" s="1">
        <v>27</v>
      </c>
      <c r="B30" s="22">
        <f>SGPEIperms!B30/SGPEIperms!B$307</f>
        <v>4.5084462030132402E-2</v>
      </c>
      <c r="C30" s="22">
        <f>SGPEIperms!C30/SGPEIperms!C$307</f>
        <v>9.8601756330462961E-2</v>
      </c>
      <c r="D30" s="22">
        <f>SGPEIperms!D30/SGPEIperms!D$307</f>
        <v>0.20169888185836873</v>
      </c>
      <c r="E30" s="22">
        <f>SGPEIperms!E30/SGPEIperms!E$307</f>
        <v>0.34481625949497019</v>
      </c>
      <c r="F30" s="22">
        <f>SGPEIperms!F30/SGPEIperms!F$307</f>
        <v>0.49436782240782456</v>
      </c>
      <c r="G30" s="22"/>
      <c r="H30" s="20">
        <v>27</v>
      </c>
      <c r="I30" s="23">
        <f>SGPEIperms!I30/SGPEIperms!I$307</f>
        <v>1.1677614430194976E-2</v>
      </c>
      <c r="J30" s="23">
        <f>SGPEIperms!J30/SGPEIperms!J$307</f>
        <v>3.3671220802115466E-2</v>
      </c>
      <c r="K30" s="23">
        <f>SGPEIperms!K30/SGPEIperms!K$307</f>
        <v>0.10870960838861544</v>
      </c>
      <c r="L30" s="23">
        <f>SGPEIperms!L30/SGPEIperms!L$307</f>
        <v>0.17493595793447486</v>
      </c>
      <c r="M30" s="23">
        <f>SGPEIperms!M30/SGPEIperms!M$307</f>
        <v>0.31754776696753018</v>
      </c>
      <c r="N30" s="20"/>
      <c r="O30" s="20"/>
    </row>
    <row r="31" spans="1:15" ht="15.5">
      <c r="A31" s="1">
        <v>28</v>
      </c>
      <c r="B31" s="22">
        <f>SGPEIperms!B31/SGPEIperms!B$307</f>
        <v>4.7785725155988432E-2</v>
      </c>
      <c r="C31" s="22">
        <f>SGPEIperms!C31/SGPEIperms!C$307</f>
        <v>0.10303521186801945</v>
      </c>
      <c r="D31" s="22">
        <f>SGPEIperms!D31/SGPEIperms!D$307</f>
        <v>0.20499263240010404</v>
      </c>
      <c r="E31" s="22">
        <f>SGPEIperms!E31/SGPEIperms!E$307</f>
        <v>0.35524532950112908</v>
      </c>
      <c r="F31" s="16">
        <f>SGPEIperms!F31/SGPEIperms!F$307</f>
        <v>0.50112643551843494</v>
      </c>
      <c r="G31" s="22"/>
      <c r="H31" s="20">
        <v>28</v>
      </c>
      <c r="I31" s="23">
        <f>SGPEIperms!I31/SGPEIperms!I$307</f>
        <v>2.1339450178987245E-2</v>
      </c>
      <c r="J31" s="23">
        <f>SGPEIperms!J31/SGPEIperms!J$307</f>
        <v>4.6099603349493166E-2</v>
      </c>
      <c r="K31" s="23">
        <f>SGPEIperms!K31/SGPEIperms!K$307</f>
        <v>8.5170126257222326E-2</v>
      </c>
      <c r="L31" s="23">
        <f>SGPEIperms!L31/SGPEIperms!L$307</f>
        <v>0.17547525953889712</v>
      </c>
      <c r="M31" s="23">
        <f>SGPEIperms!M31/SGPEIperms!M$307</f>
        <v>0.32880084398077603</v>
      </c>
      <c r="N31" s="20"/>
      <c r="O31" s="20"/>
    </row>
    <row r="32" spans="1:15" ht="15.5">
      <c r="A32" s="1">
        <v>29</v>
      </c>
      <c r="B32" s="22">
        <f>SGPEIperms!B32/SGPEIperms!B$307</f>
        <v>4.3486531730330243E-2</v>
      </c>
      <c r="C32" s="22">
        <f>SGPEIperms!C32/SGPEIperms!C$307</f>
        <v>0.11974592889419389</v>
      </c>
      <c r="D32" s="22">
        <f>SGPEIperms!D32/SGPEIperms!D$307</f>
        <v>0.2214613851087805</v>
      </c>
      <c r="E32" s="22">
        <f>SGPEIperms!E32/SGPEIperms!E$307</f>
        <v>0.35458838020940253</v>
      </c>
      <c r="F32" s="16">
        <f>SGPEIperms!F32/SGPEIperms!F$307</f>
        <v>0.49563162811143463</v>
      </c>
      <c r="G32" s="22"/>
      <c r="H32" s="20">
        <v>29</v>
      </c>
      <c r="I32" s="23">
        <f>SGPEIperms!I32/SGPEIperms!I$307</f>
        <v>2.6274632467938694E-2</v>
      </c>
      <c r="J32" s="23">
        <f>SGPEIperms!J32/SGPEIperms!J$307</f>
        <v>8.8144557073600704E-3</v>
      </c>
      <c r="K32" s="23">
        <f>SGPEIperms!K32/SGPEIperms!K$307</f>
        <v>0.14273485983308365</v>
      </c>
      <c r="L32" s="23">
        <f>SGPEIperms!L32/SGPEIperms!L$307</f>
        <v>0.1822839422947283</v>
      </c>
      <c r="M32" s="23">
        <f>SGPEIperms!M32/SGPEIperms!M$307</f>
        <v>0.31121791114757946</v>
      </c>
      <c r="N32" s="20"/>
      <c r="O32" s="20"/>
    </row>
    <row r="33" spans="1:15" ht="15.5">
      <c r="A33" s="1">
        <v>30</v>
      </c>
      <c r="B33" s="22">
        <f>SGPEIperms!B33/SGPEIperms!B$307</f>
        <v>4.7975954953583928E-2</v>
      </c>
      <c r="C33" s="22">
        <f>SGPEIperms!C33/SGPEIperms!C$307</f>
        <v>9.5361923437633223E-2</v>
      </c>
      <c r="D33" s="22">
        <f>SGPEIperms!D33/SGPEIperms!D$307</f>
        <v>0.23775678252578661</v>
      </c>
      <c r="E33" s="22">
        <f>SGPEIperms!E33/SGPEIperms!E$307</f>
        <v>0.36949291726544858</v>
      </c>
      <c r="F33" s="16">
        <f>SGPEIperms!F33/SGPEIperms!F$307</f>
        <v>0.49815923951865487</v>
      </c>
      <c r="G33" s="22"/>
      <c r="H33" s="20">
        <v>30</v>
      </c>
      <c r="I33" s="23">
        <f>SGPEIperms!I33/SGPEIperms!I$307</f>
        <v>1.1712369235046746E-2</v>
      </c>
      <c r="J33" s="23">
        <f>SGPEIperms!J33/SGPEIperms!J$307</f>
        <v>3.4905244601145878E-2</v>
      </c>
      <c r="K33" s="23">
        <f>SGPEIperms!K33/SGPEIperms!K$307</f>
        <v>0.10977958484913332</v>
      </c>
      <c r="L33" s="23">
        <f>SGPEIperms!L33/SGPEIperms!L$307</f>
        <v>0.19286773628151543</v>
      </c>
      <c r="M33" s="23">
        <f>SGPEIperms!M33/SGPEIperms!M$307</f>
        <v>0.31731332786308758</v>
      </c>
      <c r="N33" s="20"/>
      <c r="O33" s="20"/>
    </row>
    <row r="34" spans="1:15" ht="15.5">
      <c r="A34" s="1">
        <v>31</v>
      </c>
      <c r="B34" s="22">
        <f>SGPEIperms!B34/SGPEIperms!B$307</f>
        <v>4.7861817075026632E-2</v>
      </c>
      <c r="C34" s="22">
        <f>SGPEIperms!C34/SGPEIperms!C$307</f>
        <v>0.10120214852076051</v>
      </c>
      <c r="D34" s="22">
        <f>SGPEIperms!D34/SGPEIperms!D$307</f>
        <v>0.23064921556730519</v>
      </c>
      <c r="E34" s="22">
        <f>SGPEIperms!E34/SGPEIperms!E$307</f>
        <v>0.36575651816875382</v>
      </c>
      <c r="F34" s="16">
        <f>SGPEIperms!F34/SGPEIperms!F$307</f>
        <v>0.48997197648222424</v>
      </c>
      <c r="G34" s="22"/>
      <c r="H34" s="20">
        <v>31</v>
      </c>
      <c r="I34" s="23">
        <f>SGPEIperms!I34/SGPEIperms!I$307</f>
        <v>1.7516421645292463E-2</v>
      </c>
      <c r="J34" s="23">
        <f>SGPEIperms!J34/SGPEIperms!J$307</f>
        <v>1.5689731159100925E-2</v>
      </c>
      <c r="K34" s="23">
        <f>SGPEIperms!K34/SGPEIperms!K$307</f>
        <v>3.0815322062914614E-2</v>
      </c>
      <c r="L34" s="23">
        <f>SGPEIperms!L34/SGPEIperms!L$307</f>
        <v>0.20358635566940811</v>
      </c>
      <c r="M34" s="23">
        <f>SGPEIperms!M34/SGPEIperms!M$307</f>
        <v>0.36478724651271832</v>
      </c>
      <c r="N34" s="20"/>
      <c r="O34" s="20"/>
    </row>
    <row r="35" spans="1:15" ht="15.5">
      <c r="A35" s="1">
        <v>32</v>
      </c>
      <c r="B35" s="22">
        <f>SGPEIperms!B35/SGPEIperms!B$307</f>
        <v>4.3790899406483029E-2</v>
      </c>
      <c r="C35" s="22">
        <f>SGPEIperms!C35/SGPEIperms!C$307</f>
        <v>0.11305311620769035</v>
      </c>
      <c r="D35" s="22">
        <f>SGPEIperms!D35/SGPEIperms!D$307</f>
        <v>0.2342029990465459</v>
      </c>
      <c r="E35" s="22">
        <f>SGPEIperms!E35/SGPEIperms!E$307</f>
        <v>0.35705194005337709</v>
      </c>
      <c r="F35" s="16">
        <f>SGPEIperms!F35/SGPEIperms!F$307</f>
        <v>0.50491785262926525</v>
      </c>
      <c r="G35" s="22"/>
      <c r="H35" s="20">
        <v>32</v>
      </c>
      <c r="I35" s="23">
        <f>SGPEIperms!I35/SGPEIperms!I$307</f>
        <v>0</v>
      </c>
      <c r="J35" s="23">
        <f>SGPEIperms!J35/SGPEIperms!J$307</f>
        <v>3.4288232701630679E-2</v>
      </c>
      <c r="K35" s="23">
        <f>SGPEIperms!K35/SGPEIperms!K$307</f>
        <v>0.11769741065696553</v>
      </c>
      <c r="L35" s="23">
        <f>SGPEIperms!L35/SGPEIperms!L$307</f>
        <v>0.21120399083187275</v>
      </c>
      <c r="M35" s="23">
        <f>SGPEIperms!M35/SGPEIperms!M$307</f>
        <v>0.3183683038330794</v>
      </c>
      <c r="N35" s="20"/>
      <c r="O35" s="20"/>
    </row>
    <row r="36" spans="1:15" ht="15.5">
      <c r="A36" s="1">
        <v>33</v>
      </c>
      <c r="B36" s="22">
        <f>SGPEIperms!B36/SGPEIperms!B$307</f>
        <v>4.5274691827727899E-2</v>
      </c>
      <c r="C36" s="22">
        <f>SGPEIperms!C36/SGPEIperms!C$307</f>
        <v>0.11019694773637993</v>
      </c>
      <c r="D36" s="22">
        <f>SGPEIperms!D36/SGPEIperms!D$307</f>
        <v>0.21972783219207767</v>
      </c>
      <c r="E36" s="22">
        <f>SGPEIperms!E36/SGPEIperms!E$307</f>
        <v>0.37556969821391911</v>
      </c>
      <c r="F36" s="16">
        <f>SGPEIperms!F36/SGPEIperms!F$307</f>
        <v>0.50244518929611515</v>
      </c>
      <c r="G36" s="22"/>
      <c r="H36" s="20">
        <v>33</v>
      </c>
      <c r="I36" s="23">
        <f>SGPEIperms!I36/SGPEIperms!I$307</f>
        <v>1.8002988913217253E-2</v>
      </c>
      <c r="J36" s="23">
        <f>SGPEIperms!J36/SGPEIperms!J$307</f>
        <v>2.7677390921110621E-2</v>
      </c>
      <c r="K36" s="23">
        <f>SGPEIperms!K36/SGPEIperms!K$307</f>
        <v>0.11684142948855124</v>
      </c>
      <c r="L36" s="23">
        <f>SGPEIperms!L36/SGPEIperms!L$307</f>
        <v>0.18194687879196439</v>
      </c>
      <c r="M36" s="23">
        <f>SGPEIperms!M36/SGPEIperms!M$307</f>
        <v>0.3176649865197515</v>
      </c>
      <c r="N36" s="20"/>
      <c r="O36" s="20"/>
    </row>
    <row r="37" spans="1:15" ht="15.5">
      <c r="A37" s="1">
        <v>34</v>
      </c>
      <c r="B37" s="22">
        <f>SGPEIperms!B37/SGPEIperms!B$307</f>
        <v>3.739917820727439E-2</v>
      </c>
      <c r="C37" s="22">
        <f>SGPEIperms!C37/SGPEIperms!C$307</f>
        <v>9.4125671412737671E-2</v>
      </c>
      <c r="D37" s="22">
        <f>SGPEIperms!D37/SGPEIperms!D$307</f>
        <v>0.22042125335875878</v>
      </c>
      <c r="E37" s="22">
        <f>SGPEIperms!E37/SGPEIperms!E$307</f>
        <v>0.3763498254978444</v>
      </c>
      <c r="F37" s="16">
        <f>SGPEIperms!F37/SGPEIperms!F$307</f>
        <v>0.49865377218528484</v>
      </c>
      <c r="G37" s="22"/>
      <c r="H37" s="20">
        <v>34</v>
      </c>
      <c r="I37" s="23">
        <f>SGPEIperms!I37/SGPEIperms!I$307</f>
        <v>1.504883050081674E-2</v>
      </c>
      <c r="J37" s="23">
        <f>SGPEIperms!J37/SGPEIperms!J$307</f>
        <v>2.7060379021595415E-2</v>
      </c>
      <c r="K37" s="23">
        <f>SGPEIperms!K37/SGPEIperms!K$307</f>
        <v>8.6026107425636641E-2</v>
      </c>
      <c r="L37" s="23">
        <f>SGPEIperms!L37/SGPEIperms!L$307</f>
        <v>0.21093434002966158</v>
      </c>
      <c r="M37" s="23">
        <f>SGPEIperms!M37/SGPEIperms!M$307</f>
        <v>0.37756417770484119</v>
      </c>
      <c r="N37" s="20"/>
      <c r="O37" s="20"/>
    </row>
    <row r="38" spans="1:15" ht="15.5">
      <c r="A38" s="1">
        <v>35</v>
      </c>
      <c r="B38" s="22">
        <f>SGPEIperms!B38/SGPEIperms!B$307</f>
        <v>4.0556992847359613E-2</v>
      </c>
      <c r="C38" s="22">
        <f>SGPEIperms!C38/SGPEIperms!C$307</f>
        <v>0.11488617955494927</v>
      </c>
      <c r="D38" s="22">
        <f>SGPEIperms!D38/SGPEIperms!D$307</f>
        <v>0.20724625119181764</v>
      </c>
      <c r="E38" s="22">
        <f>SGPEIperms!E38/SGPEIperms!E$307</f>
        <v>0.36801478135906379</v>
      </c>
      <c r="F38" s="16">
        <f>SGPEIperms!F38/SGPEIperms!F$307</f>
        <v>0.51920435188746628</v>
      </c>
      <c r="G38" s="22"/>
      <c r="H38" s="20">
        <v>35</v>
      </c>
      <c r="I38" s="23">
        <f>SGPEIperms!I38/SGPEIperms!I$307</f>
        <v>1.7481666840440693E-2</v>
      </c>
      <c r="J38" s="23">
        <f>SGPEIperms!J38/SGPEIperms!J$307</f>
        <v>5.2798589687086818E-2</v>
      </c>
      <c r="K38" s="23">
        <f>SGPEIperms!K38/SGPEIperms!K$307</f>
        <v>8.0248234538840141E-2</v>
      </c>
      <c r="L38" s="23">
        <f>SGPEIperms!L38/SGPEIperms!L$307</f>
        <v>0.17945260887151138</v>
      </c>
      <c r="M38" s="23">
        <f>SGPEIperms!M38/SGPEIperms!M$307</f>
        <v>0.35306529129058734</v>
      </c>
      <c r="N38" s="20"/>
      <c r="O38" s="20"/>
    </row>
    <row r="39" spans="1:15" ht="15.5">
      <c r="A39" s="1">
        <v>36</v>
      </c>
      <c r="B39" s="22">
        <f>SGPEIperms!B39/SGPEIperms!B$307</f>
        <v>4.6720438289453665E-2</v>
      </c>
      <c r="C39" s="22">
        <f>SGPEIperms!C39/SGPEIperms!C$307</f>
        <v>0.12209054480347857</v>
      </c>
      <c r="D39" s="22">
        <f>SGPEIperms!D39/SGPEIperms!D$307</f>
        <v>0.20698621825431224</v>
      </c>
      <c r="E39" s="22">
        <f>SGPEIperms!E39/SGPEIperms!E$307</f>
        <v>0.37515910490659005</v>
      </c>
      <c r="F39" s="16">
        <f>SGPEIperms!F39/SGPEIperms!F$307</f>
        <v>0.51513819440628605</v>
      </c>
      <c r="G39" s="22"/>
      <c r="H39" s="20">
        <v>36</v>
      </c>
      <c r="I39" s="23">
        <f>SGPEIperms!I39/SGPEIperms!I$307</f>
        <v>3.4233482778994198E-2</v>
      </c>
      <c r="J39" s="23">
        <f>SGPEIperms!J39/SGPEIperms!J$307</f>
        <v>3.3406787130894663E-2</v>
      </c>
      <c r="K39" s="23">
        <f>SGPEIperms!K39/SGPEIperms!K$307</f>
        <v>0.1196233682858977</v>
      </c>
      <c r="L39" s="23">
        <f>SGPEIperms!L39/SGPEIperms!L$307</f>
        <v>0.17938519617095861</v>
      </c>
      <c r="M39" s="23">
        <f>SGPEIperms!M39/SGPEIperms!M$307</f>
        <v>0.35154143711171026</v>
      </c>
      <c r="N39" s="20"/>
      <c r="O39" s="20"/>
    </row>
    <row r="40" spans="1:15" ht="15.5">
      <c r="A40" s="1">
        <v>37</v>
      </c>
      <c r="B40" s="22">
        <f>SGPEIperms!B40/SGPEIperms!B$307</f>
        <v>4.9764115050981592E-2</v>
      </c>
      <c r="C40" s="22">
        <f>SGPEIperms!C40/SGPEIperms!C$307</f>
        <v>0.1060192684798363</v>
      </c>
      <c r="D40" s="22">
        <f>SGPEIperms!D40/SGPEIperms!D$307</f>
        <v>0.21097338996272863</v>
      </c>
      <c r="E40" s="22">
        <f>SGPEIperms!E40/SGPEIperms!E$307</f>
        <v>0.38107164853212894</v>
      </c>
      <c r="F40" s="16">
        <f>SGPEIperms!F40/SGPEIperms!F$307</f>
        <v>0.49552173196329469</v>
      </c>
      <c r="G40" s="22"/>
      <c r="H40" s="20">
        <v>37</v>
      </c>
      <c r="I40" s="23">
        <f>SGPEIperms!I40/SGPEIperms!I$307</f>
        <v>6.7424321412435269E-3</v>
      </c>
      <c r="J40" s="23">
        <f>SGPEIperms!J40/SGPEIperms!J$307</f>
        <v>3.3583076245041865E-2</v>
      </c>
      <c r="K40" s="23">
        <f>SGPEIperms!K40/SGPEIperms!K$307</f>
        <v>5.9918681789000641E-3</v>
      </c>
      <c r="L40" s="23">
        <f>SGPEIperms!L40/SGPEIperms!L$307</f>
        <v>0.17271133881623296</v>
      </c>
      <c r="M40" s="23">
        <f>SGPEIperms!M40/SGPEIperms!M$307</f>
        <v>0.31907162114640725</v>
      </c>
      <c r="N40" s="20"/>
      <c r="O40" s="20"/>
    </row>
    <row r="41" spans="1:15" ht="15.5">
      <c r="A41" s="1">
        <v>38</v>
      </c>
      <c r="B41" s="22">
        <f>SGPEIperms!B41/SGPEIperms!B$307</f>
        <v>4.7785725155988432E-2</v>
      </c>
      <c r="C41" s="22">
        <f>SGPEIperms!C41/SGPEIperms!C$307</f>
        <v>9.855912695029416E-2</v>
      </c>
      <c r="D41" s="22">
        <f>SGPEIperms!D41/SGPEIperms!D$307</f>
        <v>0.23845020369246772</v>
      </c>
      <c r="E41" s="22">
        <f>SGPEIperms!E41/SGPEIperms!E$307</f>
        <v>0.39092588790802713</v>
      </c>
      <c r="F41" s="16">
        <f>SGPEIperms!F41/SGPEIperms!F$307</f>
        <v>0.52530358810923672</v>
      </c>
      <c r="G41" s="22"/>
      <c r="H41" s="20">
        <v>38</v>
      </c>
      <c r="I41" s="23">
        <f>SGPEIperms!I41/SGPEIperms!I$307</f>
        <v>1.4214715184374241E-2</v>
      </c>
      <c r="J41" s="23">
        <f>SGPEIperms!J41/SGPEIperms!J$307</f>
        <v>2.5738210665491403E-2</v>
      </c>
      <c r="K41" s="23">
        <f>SGPEIperms!K41/SGPEIperms!K$307</f>
        <v>6.2914615878450666E-2</v>
      </c>
      <c r="L41" s="23">
        <f>SGPEIperms!L41/SGPEIperms!L$307</f>
        <v>0.19259808547930429</v>
      </c>
      <c r="M41" s="23">
        <f>SGPEIperms!M41/SGPEIperms!M$307</f>
        <v>0.34603211815730867</v>
      </c>
      <c r="N41" s="20"/>
      <c r="O41" s="20"/>
    </row>
    <row r="42" spans="1:15" ht="15.5">
      <c r="A42" s="1">
        <v>39</v>
      </c>
      <c r="B42" s="22">
        <f>SGPEIperms!B42/SGPEIperms!B$307</f>
        <v>5.0563080200882668E-2</v>
      </c>
      <c r="C42" s="22">
        <f>SGPEIperms!C42/SGPEIperms!C$307</f>
        <v>0.11126268224060022</v>
      </c>
      <c r="D42" s="22">
        <f>SGPEIperms!D42/SGPEIperms!D$307</f>
        <v>0.22397503683799949</v>
      </c>
      <c r="E42" s="22">
        <f>SGPEIperms!E42/SGPEIperms!E$307</f>
        <v>0.37836173270375689</v>
      </c>
      <c r="F42" s="16">
        <f>SGPEIperms!F42/SGPEIperms!F$307</f>
        <v>0.5203582614429364</v>
      </c>
      <c r="G42" s="22"/>
      <c r="H42" s="20">
        <v>39</v>
      </c>
      <c r="I42" s="23">
        <f>SGPEIperms!I42/SGPEIperms!I$307</f>
        <v>1.7898724498661939E-2</v>
      </c>
      <c r="J42" s="23">
        <f>SGPEIperms!J42/SGPEIperms!J$307</f>
        <v>3.0850594975760245E-2</v>
      </c>
      <c r="K42" s="23">
        <f>SGPEIperms!K42/SGPEIperms!K$307</f>
        <v>0.13139310935159426</v>
      </c>
      <c r="L42" s="23">
        <f>SGPEIperms!L42/SGPEIperms!L$307</f>
        <v>0.17554267223944992</v>
      </c>
      <c r="M42" s="23">
        <f>SGPEIperms!M42/SGPEIperms!M$307</f>
        <v>0.35916070800609545</v>
      </c>
      <c r="N42" s="20"/>
      <c r="O42" s="20"/>
    </row>
    <row r="43" spans="1:15" ht="15.5">
      <c r="A43" s="1">
        <v>40</v>
      </c>
      <c r="B43" s="22">
        <f>SGPEIperms!B43/SGPEIperms!B$307</f>
        <v>5.1247907472226455E-2</v>
      </c>
      <c r="C43" s="22">
        <f>SGPEIperms!C43/SGPEIperms!C$307</f>
        <v>0.10030693153721545</v>
      </c>
      <c r="D43" s="22">
        <f>SGPEIperms!D43/SGPEIperms!D$307</f>
        <v>0.22111467452543992</v>
      </c>
      <c r="E43" s="22">
        <f>SGPEIperms!E43/SGPEIperms!E$307</f>
        <v>0.3860398275508109</v>
      </c>
      <c r="F43" s="16">
        <f>SGPEIperms!F43/SGPEIperms!F$307</f>
        <v>0.53552392988625741</v>
      </c>
      <c r="G43" s="22"/>
      <c r="H43" s="20">
        <v>40</v>
      </c>
      <c r="I43" s="23">
        <f>SGPEIperms!I43/SGPEIperms!I$307</f>
        <v>1.1295311576825498E-2</v>
      </c>
      <c r="J43" s="23">
        <f>SGPEIperms!J43/SGPEIperms!J$307</f>
        <v>3.0850594975760245E-2</v>
      </c>
      <c r="K43" s="23">
        <f>SGPEIperms!K43/SGPEIperms!K$307</f>
        <v>0.10250374491761181</v>
      </c>
      <c r="L43" s="23">
        <f>SGPEIperms!L43/SGPEIperms!L$307</f>
        <v>0.18666576783065927</v>
      </c>
      <c r="M43" s="23">
        <f>SGPEIperms!M43/SGPEIperms!M$307</f>
        <v>0.35388582815613645</v>
      </c>
      <c r="N43" s="20"/>
      <c r="O43" s="20"/>
    </row>
    <row r="44" spans="1:15" ht="15.5">
      <c r="A44" s="1">
        <v>41</v>
      </c>
      <c r="B44" s="22">
        <f>SGPEIperms!B44/SGPEIperms!B$307</f>
        <v>4.7329173641759245E-2</v>
      </c>
      <c r="C44" s="22">
        <f>SGPEIperms!C44/SGPEIperms!C$307</f>
        <v>0.11791286554693496</v>
      </c>
      <c r="D44" s="22">
        <f>SGPEIperms!D44/SGPEIperms!D$307</f>
        <v>0.21539394990032074</v>
      </c>
      <c r="E44" s="22">
        <f>SGPEIperms!E44/SGPEIperms!E$307</f>
        <v>0.39540135495791423</v>
      </c>
      <c r="F44" s="16">
        <f>SGPEIperms!F44/SGPEIperms!F$307</f>
        <v>0.5281608879608769</v>
      </c>
      <c r="G44" s="22"/>
      <c r="H44" s="20">
        <v>41</v>
      </c>
      <c r="I44" s="23">
        <f>SGPEIperms!I44/SGPEIperms!I$307</f>
        <v>1.967121954610225E-2</v>
      </c>
      <c r="J44" s="23">
        <f>SGPEIperms!J44/SGPEIperms!J$307</f>
        <v>3.2525341560158662E-2</v>
      </c>
      <c r="K44" s="23">
        <f>SGPEIperms!K44/SGPEIperms!K$307</f>
        <v>9.9079820243954619E-2</v>
      </c>
      <c r="L44" s="23">
        <f>SGPEIperms!L44/SGPEIperms!L$307</f>
        <v>0.18916003775111231</v>
      </c>
      <c r="M44" s="23">
        <f>SGPEIperms!M44/SGPEIperms!M$307</f>
        <v>0.34146055562067756</v>
      </c>
      <c r="N44" s="20"/>
      <c r="O44" s="20"/>
    </row>
    <row r="45" spans="1:15" ht="15.5">
      <c r="A45" s="1">
        <v>42</v>
      </c>
      <c r="B45" s="22">
        <f>SGPEIperms!B45/SGPEIperms!B$307</f>
        <v>5.0829401917516358E-2</v>
      </c>
      <c r="C45" s="22">
        <f>SGPEIperms!C45/SGPEIperms!C$307</f>
        <v>0.11122005286043142</v>
      </c>
      <c r="D45" s="22">
        <f>SGPEIperms!D45/SGPEIperms!D$307</f>
        <v>0.24798474473433305</v>
      </c>
      <c r="E45" s="22">
        <f>SGPEIperms!E45/SGPEIperms!E$307</f>
        <v>0.38874974337918289</v>
      </c>
      <c r="F45" s="16">
        <f>SGPEIperms!F45/SGPEIperms!F$307</f>
        <v>0.53228199351612715</v>
      </c>
      <c r="G45" s="22"/>
      <c r="H45" s="20">
        <v>42</v>
      </c>
      <c r="I45" s="23">
        <f>SGPEIperms!I45/SGPEIperms!I$307</f>
        <v>1.8593820595697357E-2</v>
      </c>
      <c r="J45" s="23">
        <f>SGPEIperms!J45/SGPEIperms!J$307</f>
        <v>5.2181577787571619E-2</v>
      </c>
      <c r="K45" s="23">
        <f>SGPEIperms!K45/SGPEIperms!K$307</f>
        <v>0.10549967900706184</v>
      </c>
      <c r="L45" s="23">
        <f>SGPEIperms!L45/SGPEIperms!L$307</f>
        <v>0.20055278414453281</v>
      </c>
      <c r="M45" s="23">
        <f>SGPEIperms!M45/SGPEIperms!M$307</f>
        <v>0.35130699800726767</v>
      </c>
      <c r="N45" s="20"/>
      <c r="O45" s="20"/>
    </row>
    <row r="46" spans="1:15" ht="15.5">
      <c r="A46" s="1">
        <v>43</v>
      </c>
      <c r="B46" s="22">
        <f>SGPEIperms!B46/SGPEIperms!B$307</f>
        <v>3.3975041850555471E-2</v>
      </c>
      <c r="C46" s="22">
        <f>SGPEIperms!C46/SGPEIperms!C$307</f>
        <v>0.11190212294313241</v>
      </c>
      <c r="D46" s="22">
        <f>SGPEIperms!D46/SGPEIperms!D$307</f>
        <v>0.23593655196324873</v>
      </c>
      <c r="E46" s="22">
        <f>SGPEIperms!E46/SGPEIperms!E$307</f>
        <v>0.39536029562718128</v>
      </c>
      <c r="F46" s="16">
        <f>SGPEIperms!F46/SGPEIperms!F$307</f>
        <v>0.53799659321940763</v>
      </c>
      <c r="G46" s="22"/>
      <c r="H46" s="20">
        <v>43</v>
      </c>
      <c r="I46" s="23">
        <f>SGPEIperms!I46/SGPEIperms!I$307</f>
        <v>1.4249469989226012E-3</v>
      </c>
      <c r="J46" s="23">
        <f>SGPEIperms!J46/SGPEIperms!J$307</f>
        <v>3.5345967386513882E-2</v>
      </c>
      <c r="K46" s="23">
        <f>SGPEIperms!K46/SGPEIperms!K$307</f>
        <v>0.12390327412796918</v>
      </c>
      <c r="L46" s="23">
        <f>SGPEIperms!L46/SGPEIperms!L$307</f>
        <v>0.19428340299312391</v>
      </c>
      <c r="M46" s="23">
        <f>SGPEIperms!M46/SGPEIperms!M$307</f>
        <v>0.33372406517407105</v>
      </c>
      <c r="N46" s="20"/>
      <c r="O46" s="20"/>
    </row>
    <row r="47" spans="1:15" ht="15.5">
      <c r="A47" s="1">
        <v>44</v>
      </c>
      <c r="B47" s="22">
        <f>SGPEIperms!B47/SGPEIperms!B$307</f>
        <v>4.6720438289453665E-2</v>
      </c>
      <c r="C47" s="22">
        <f>SGPEIperms!C47/SGPEIperms!C$307</f>
        <v>0.13176741410179896</v>
      </c>
      <c r="D47" s="22">
        <f>SGPEIperms!D47/SGPEIperms!D$307</f>
        <v>0.23047586027563494</v>
      </c>
      <c r="E47" s="22">
        <f>SGPEIperms!E47/SGPEIperms!E$307</f>
        <v>0.39499076165058505</v>
      </c>
      <c r="F47" s="16">
        <f>SGPEIperms!F47/SGPEIperms!F$307</f>
        <v>0.55211824825539857</v>
      </c>
      <c r="G47" s="22"/>
      <c r="H47" s="20">
        <v>44</v>
      </c>
      <c r="I47" s="23">
        <f>SGPEIperms!I47/SGPEIperms!I$307</f>
        <v>1.9115142668473917E-2</v>
      </c>
      <c r="J47" s="23">
        <f>SGPEIperms!J47/SGPEIperms!J$307</f>
        <v>4.7069193477302776E-2</v>
      </c>
      <c r="K47" s="23">
        <f>SGPEIperms!K47/SGPEIperms!K$307</f>
        <v>0.10164776374919751</v>
      </c>
      <c r="L47" s="23">
        <f>SGPEIperms!L47/SGPEIperms!L$307</f>
        <v>0.193002561682621</v>
      </c>
      <c r="M47" s="23">
        <f>SGPEIperms!M47/SGPEIperms!M$307</f>
        <v>0.33688899308404641</v>
      </c>
      <c r="N47" s="20"/>
      <c r="O47" s="20"/>
    </row>
    <row r="48" spans="1:15" ht="15.5">
      <c r="A48" s="1">
        <v>45</v>
      </c>
      <c r="B48" s="22">
        <f>SGPEIperms!B48/SGPEIperms!B$307</f>
        <v>4.8736874143965908E-2</v>
      </c>
      <c r="C48" s="22">
        <f>SGPEIperms!C48/SGPEIperms!C$307</f>
        <v>0.11927700571233694</v>
      </c>
      <c r="D48" s="22">
        <f>SGPEIperms!D48/SGPEIperms!D$307</f>
        <v>0.23767010487995149</v>
      </c>
      <c r="E48" s="22">
        <f>SGPEIperms!E48/SGPEIperms!E$307</f>
        <v>0.39757749948675836</v>
      </c>
      <c r="F48" s="16">
        <f>SGPEIperms!F48/SGPEIperms!F$307</f>
        <v>0.53316116270124725</v>
      </c>
      <c r="G48" s="22"/>
      <c r="H48" s="20">
        <v>45</v>
      </c>
      <c r="I48" s="23">
        <f>SGPEIperms!I48/SGPEIperms!I$307</f>
        <v>1.546588815903799E-2</v>
      </c>
      <c r="J48" s="23">
        <f>SGPEIperms!J48/SGPEIperms!J$307</f>
        <v>2.5033054208902599E-2</v>
      </c>
      <c r="K48" s="23">
        <f>SGPEIperms!K48/SGPEIperms!K$307</f>
        <v>0.12796918467793708</v>
      </c>
      <c r="L48" s="23">
        <f>SGPEIperms!L48/SGPEIperms!L$307</f>
        <v>0.1909127679654847</v>
      </c>
      <c r="M48" s="23">
        <f>SGPEIperms!M48/SGPEIperms!M$307</f>
        <v>0.34028836009846442</v>
      </c>
      <c r="N48" s="20"/>
      <c r="O48" s="20"/>
    </row>
    <row r="49" spans="1:15" ht="15.5">
      <c r="A49" s="1">
        <v>46</v>
      </c>
      <c r="B49" s="22">
        <f>SGPEIperms!B49/SGPEIperms!B$307</f>
        <v>5.2655607974433118E-2</v>
      </c>
      <c r="C49" s="22">
        <f>SGPEIperms!C49/SGPEIperms!C$307</f>
        <v>0.11377781567056015</v>
      </c>
      <c r="D49" s="22">
        <f>SGPEIperms!D49/SGPEIperms!D$307</f>
        <v>0.24503770477593831</v>
      </c>
      <c r="E49" s="22">
        <f>SGPEIperms!E49/SGPEIperms!E$307</f>
        <v>0.39552453295011286</v>
      </c>
      <c r="F49" s="16">
        <f>SGPEIperms!F49/SGPEIperms!F$307</f>
        <v>0.53991977581185779</v>
      </c>
      <c r="G49" s="22"/>
      <c r="H49" s="20">
        <v>46</v>
      </c>
      <c r="I49" s="23">
        <f>SGPEIperms!I49/SGPEIperms!I$307</f>
        <v>1.3450109477635284E-2</v>
      </c>
      <c r="J49" s="23">
        <f>SGPEIperms!J49/SGPEIperms!J$307</f>
        <v>1.0577346848832084E-2</v>
      </c>
      <c r="K49" s="23">
        <f>SGPEIperms!K49/SGPEIperms!K$307</f>
        <v>4.8790926599614808E-2</v>
      </c>
      <c r="L49" s="23">
        <f>SGPEIperms!L49/SGPEIperms!L$307</f>
        <v>0.20190103815558849</v>
      </c>
      <c r="M49" s="23">
        <f>SGPEIperms!M49/SGPEIperms!M$307</f>
        <v>0.36431836830383313</v>
      </c>
      <c r="N49" s="20"/>
      <c r="O49" s="20"/>
    </row>
    <row r="50" spans="1:15" ht="15.5">
      <c r="A50" s="1">
        <v>47</v>
      </c>
      <c r="B50" s="22">
        <f>SGPEIperms!B50/SGPEIperms!B$307</f>
        <v>5.4519859990868967E-2</v>
      </c>
      <c r="C50" s="22">
        <f>SGPEIperms!C50/SGPEIperms!C$307</f>
        <v>0.11326626310853442</v>
      </c>
      <c r="D50" s="22">
        <f>SGPEIperms!D50/SGPEIperms!D$307</f>
        <v>0.2414839212966976</v>
      </c>
      <c r="E50" s="22">
        <f>SGPEIperms!E50/SGPEIperms!E$307</f>
        <v>0.4086635187846438</v>
      </c>
      <c r="F50" s="16">
        <f>SGPEIperms!F50/SGPEIperms!F$307</f>
        <v>0.55222814440353862</v>
      </c>
      <c r="G50" s="22"/>
      <c r="H50" s="20">
        <v>47</v>
      </c>
      <c r="I50" s="23">
        <f>SGPEIperms!I50/SGPEIperms!I$307</f>
        <v>7.8545858965001925E-3</v>
      </c>
      <c r="J50" s="23">
        <f>SGPEIperms!J50/SGPEIperms!J$307</f>
        <v>8.4618774790656669E-3</v>
      </c>
      <c r="K50" s="23">
        <f>SGPEIperms!K50/SGPEIperms!K$307</f>
        <v>7.5754333404665086E-2</v>
      </c>
      <c r="L50" s="23">
        <f>SGPEIperms!L50/SGPEIperms!L$307</f>
        <v>0.193002561682621</v>
      </c>
      <c r="M50" s="23">
        <f>SGPEIperms!M50/SGPEIperms!M$307</f>
        <v>0.31520337592310393</v>
      </c>
      <c r="N50" s="20"/>
      <c r="O50" s="20"/>
    </row>
    <row r="51" spans="1:15" ht="15.5">
      <c r="A51" s="1">
        <v>48</v>
      </c>
      <c r="B51" s="22">
        <f>SGPEIperms!B51/SGPEIperms!B$307</f>
        <v>4.8090092832141225E-2</v>
      </c>
      <c r="C51" s="22">
        <f>SGPEIperms!C51/SGPEIperms!C$307</f>
        <v>0.11420410947224828</v>
      </c>
      <c r="D51" s="22">
        <f>SGPEIperms!D51/SGPEIperms!D$307</f>
        <v>0.26774724798474475</v>
      </c>
      <c r="E51" s="22">
        <f>SGPEIperms!E51/SGPEIperms!E$307</f>
        <v>0.41872305481420652</v>
      </c>
      <c r="F51" s="16">
        <f>SGPEIperms!F51/SGPEIperms!F$307</f>
        <v>0.55316226166272864</v>
      </c>
      <c r="G51" s="22"/>
      <c r="H51" s="20">
        <v>48</v>
      </c>
      <c r="I51" s="23">
        <f>SGPEIperms!I51/SGPEIperms!I$307</f>
        <v>5.074201508358531E-3</v>
      </c>
      <c r="J51" s="23">
        <f>SGPEIperms!J51/SGPEIperms!J$307</f>
        <v>7.3071837814014981E-2</v>
      </c>
      <c r="K51" s="23">
        <f>SGPEIperms!K51/SGPEIperms!K$307</f>
        <v>9.3943933233468863E-2</v>
      </c>
      <c r="L51" s="23">
        <f>SGPEIperms!L51/SGPEIperms!L$307</f>
        <v>0.20479978427935824</v>
      </c>
      <c r="M51" s="23">
        <f>SGPEIperms!M51/SGPEIperms!M$307</f>
        <v>0.34357050756066115</v>
      </c>
      <c r="N51" s="20"/>
      <c r="O51" s="20"/>
    </row>
    <row r="52" spans="1:15" ht="15.5">
      <c r="A52" s="1">
        <v>49</v>
      </c>
      <c r="B52" s="22">
        <f>SGPEIperms!B52/SGPEIperms!B$307</f>
        <v>4.8965149901080508E-2</v>
      </c>
      <c r="C52" s="22">
        <f>SGPEIperms!C52/SGPEIperms!C$307</f>
        <v>0.12021485207605083</v>
      </c>
      <c r="D52" s="22">
        <f>SGPEIperms!D52/SGPEIperms!D$307</f>
        <v>0.24841813296350873</v>
      </c>
      <c r="E52" s="22">
        <f>SGPEIperms!E52/SGPEIperms!E$307</f>
        <v>0.40381851775816058</v>
      </c>
      <c r="F52" s="16">
        <f>SGPEIperms!F52/SGPEIperms!F$307</f>
        <v>0.53761195670091766</v>
      </c>
      <c r="G52" s="22"/>
      <c r="H52" s="20">
        <v>49</v>
      </c>
      <c r="I52" s="23">
        <f>SGPEIperms!I52/SGPEIperms!I$307</f>
        <v>1.4457998818336636E-2</v>
      </c>
      <c r="J52" s="23">
        <f>SGPEIperms!J52/SGPEIperms!J$307</f>
        <v>3.331864257382107E-2</v>
      </c>
      <c r="K52" s="23">
        <f>SGPEIperms!K52/SGPEIperms!K$307</f>
        <v>0.11598544832013695</v>
      </c>
      <c r="L52" s="23">
        <f>SGPEIperms!L52/SGPEIperms!L$307</f>
        <v>0.18295806930025615</v>
      </c>
      <c r="M52" s="23">
        <f>SGPEIperms!M52/SGPEIperms!M$307</f>
        <v>0.37861915367483301</v>
      </c>
      <c r="N52" s="20"/>
      <c r="O52" s="20"/>
    </row>
    <row r="53" spans="1:15" ht="15.5">
      <c r="A53" s="1">
        <v>50</v>
      </c>
      <c r="B53" s="22">
        <f>SGPEIperms!B53/SGPEIperms!B$307</f>
        <v>5.6574341804900327E-2</v>
      </c>
      <c r="C53" s="22">
        <f>SGPEIperms!C53/SGPEIperms!C$307</f>
        <v>0.10823599624861455</v>
      </c>
      <c r="D53" s="22">
        <f>SGPEIperms!D53/SGPEIperms!D$307</f>
        <v>0.23628326254658924</v>
      </c>
      <c r="E53" s="22">
        <f>SGPEIperms!E53/SGPEIperms!E$307</f>
        <v>0.40480394169575035</v>
      </c>
      <c r="F53" s="16">
        <f>SGPEIperms!F53/SGPEIperms!F$307</f>
        <v>0.55832738062530896</v>
      </c>
      <c r="G53" s="22"/>
      <c r="H53" s="20">
        <v>50</v>
      </c>
      <c r="I53" s="23">
        <f>SGPEIperms!I53/SGPEIperms!I$307</f>
        <v>1.7585931254996003E-2</v>
      </c>
      <c r="J53" s="23">
        <f>SGPEIperms!J53/SGPEIperms!J$307</f>
        <v>2.0537681798148962E-2</v>
      </c>
      <c r="K53" s="23">
        <f>SGPEIperms!K53/SGPEIperms!K$307</f>
        <v>0.17141022897496255</v>
      </c>
      <c r="L53" s="23">
        <f>SGPEIperms!L53/SGPEIperms!L$307</f>
        <v>0.19954159363624105</v>
      </c>
      <c r="M53" s="23">
        <f>SGPEIperms!M53/SGPEIperms!M$307</f>
        <v>0.39245106083694759</v>
      </c>
      <c r="N53" s="20"/>
      <c r="O53" s="20"/>
    </row>
    <row r="54" spans="1:15" ht="15.5">
      <c r="A54" s="1">
        <v>51</v>
      </c>
      <c r="B54" s="22">
        <f>SGPEIperms!B54/SGPEIperms!B$307</f>
        <v>4.9916298889057978E-2</v>
      </c>
      <c r="C54" s="22">
        <f>SGPEIperms!C54/SGPEIperms!C$307</f>
        <v>0.12059851649757013</v>
      </c>
      <c r="D54" s="22">
        <f>SGPEIperms!D54/SGPEIperms!D$307</f>
        <v>0.25812602929704431</v>
      </c>
      <c r="E54" s="22">
        <f>SGPEIperms!E54/SGPEIperms!E$307</f>
        <v>0.4067337302401971</v>
      </c>
      <c r="F54" s="16">
        <f>SGPEIperms!F54/SGPEIperms!F$307</f>
        <v>0.55189845595911857</v>
      </c>
      <c r="G54" s="22"/>
      <c r="H54" s="20">
        <v>51</v>
      </c>
      <c r="I54" s="23">
        <f>SGPEIperms!I54/SGPEIperms!I$307</f>
        <v>2.1165676154728395E-2</v>
      </c>
      <c r="J54" s="23">
        <f>SGPEIperms!J54/SGPEIperms!J$307</f>
        <v>3.4288232701630679E-2</v>
      </c>
      <c r="K54" s="23">
        <f>SGPEIperms!K54/SGPEIperms!K$307</f>
        <v>8.859405093087952E-2</v>
      </c>
      <c r="L54" s="23">
        <f>SGPEIperms!L54/SGPEIperms!L$307</f>
        <v>0.18626129162734259</v>
      </c>
      <c r="M54" s="23">
        <f>SGPEIperms!M54/SGPEIperms!M$307</f>
        <v>0.38084632516703792</v>
      </c>
      <c r="N54" s="20"/>
      <c r="O54" s="20"/>
    </row>
    <row r="55" spans="1:15" ht="15.5">
      <c r="A55" s="1">
        <v>52</v>
      </c>
      <c r="B55" s="22">
        <f>SGPEIperms!B55/SGPEIperms!B$307</f>
        <v>4.7519403439354742E-2</v>
      </c>
      <c r="C55" s="22">
        <f>SGPEIperms!C55/SGPEIperms!C$307</f>
        <v>0.1336431068292267</v>
      </c>
      <c r="D55" s="22">
        <f>SGPEIperms!D55/SGPEIperms!D$307</f>
        <v>0.24183063188003817</v>
      </c>
      <c r="E55" s="22">
        <f>SGPEIperms!E55/SGPEIperms!E$307</f>
        <v>0.41231779921987272</v>
      </c>
      <c r="F55" s="16">
        <f>SGPEIperms!F55/SGPEIperms!F$307</f>
        <v>0.59157096543766141</v>
      </c>
      <c r="G55" s="22"/>
      <c r="H55" s="20">
        <v>52</v>
      </c>
      <c r="I55" s="23">
        <f>SGPEIperms!I55/SGPEIperms!I$307</f>
        <v>6.7076773363917569E-3</v>
      </c>
      <c r="J55" s="23">
        <f>SGPEIperms!J55/SGPEIperms!J$307</f>
        <v>3.71088585279859E-2</v>
      </c>
      <c r="K55" s="23">
        <f>SGPEIperms!K55/SGPEIperms!K$307</f>
        <v>7.0832441686282901E-2</v>
      </c>
      <c r="L55" s="23">
        <f>SGPEIperms!L55/SGPEIperms!L$307</f>
        <v>0.21747337198328165</v>
      </c>
      <c r="M55" s="23">
        <f>SGPEIperms!M55/SGPEIperms!M$307</f>
        <v>0.33548235845739072</v>
      </c>
      <c r="N55" s="20"/>
      <c r="O55" s="20"/>
    </row>
    <row r="56" spans="1:15" ht="15.5">
      <c r="A56" s="1">
        <v>53</v>
      </c>
      <c r="B56" s="22">
        <f>SGPEIperms!B56/SGPEIperms!B$307</f>
        <v>4.8166184751179425E-2</v>
      </c>
      <c r="C56" s="22">
        <f>SGPEIperms!C56/SGPEIperms!C$307</f>
        <v>0.11863756500980477</v>
      </c>
      <c r="D56" s="22">
        <f>SGPEIperms!D56/SGPEIperms!D$307</f>
        <v>0.25985958221374711</v>
      </c>
      <c r="E56" s="22">
        <f>SGPEIperms!E56/SGPEIperms!E$307</f>
        <v>0.40878669677684248</v>
      </c>
      <c r="F56" s="16">
        <f>SGPEIperms!F56/SGPEIperms!F$307</f>
        <v>0.57102038573547986</v>
      </c>
      <c r="G56" s="22"/>
      <c r="H56" s="20">
        <v>53</v>
      </c>
      <c r="I56" s="23">
        <f>SGPEIperms!I56/SGPEIperms!I$307</f>
        <v>1.0947763528307789E-2</v>
      </c>
      <c r="J56" s="23">
        <f>SGPEIperms!J56/SGPEIperms!J$307</f>
        <v>2.8470691934773026E-2</v>
      </c>
      <c r="K56" s="23">
        <f>SGPEIperms!K56/SGPEIperms!K$307</f>
        <v>9.9079820243954619E-2</v>
      </c>
      <c r="L56" s="23">
        <f>SGPEIperms!L56/SGPEIperms!L$307</f>
        <v>0.20048537144398004</v>
      </c>
      <c r="M56" s="23">
        <f>SGPEIperms!M56/SGPEIperms!M$307</f>
        <v>0.39936701441800493</v>
      </c>
      <c r="N56" s="20"/>
      <c r="O56" s="20"/>
    </row>
    <row r="57" spans="1:15" ht="15.5">
      <c r="A57" s="1">
        <v>54</v>
      </c>
      <c r="B57" s="22">
        <f>SGPEIperms!B57/SGPEIperms!B$307</f>
        <v>5.4405722112311677E-2</v>
      </c>
      <c r="C57" s="22">
        <f>SGPEIperms!C57/SGPEIperms!C$307</f>
        <v>0.10913121323215962</v>
      </c>
      <c r="D57" s="22">
        <f>SGPEIperms!D57/SGPEIperms!D$307</f>
        <v>0.26939412325561241</v>
      </c>
      <c r="E57" s="22">
        <f>SGPEIperms!E57/SGPEIperms!E$307</f>
        <v>0.41605419831656737</v>
      </c>
      <c r="F57" s="16">
        <f>SGPEIperms!F57/SGPEIperms!F$307</f>
        <v>0.56755865706906972</v>
      </c>
      <c r="G57" s="22"/>
      <c r="H57" s="20">
        <v>54</v>
      </c>
      <c r="I57" s="23">
        <f>SGPEIperms!I57/SGPEIperms!I$307</f>
        <v>2.7977617905675458E-2</v>
      </c>
      <c r="J57" s="23">
        <f>SGPEIperms!J57/SGPEIperms!J$307</f>
        <v>4.927280740414279E-2</v>
      </c>
      <c r="K57" s="23">
        <f>SGPEIperms!K57/SGPEIperms!K$307</f>
        <v>2.6321420928739566E-2</v>
      </c>
      <c r="L57" s="23">
        <f>SGPEIperms!L57/SGPEIperms!L$307</f>
        <v>0.21140622893353106</v>
      </c>
      <c r="M57" s="23">
        <f>SGPEIperms!M57/SGPEIperms!M$307</f>
        <v>0.38131520337592312</v>
      </c>
      <c r="N57" s="20"/>
      <c r="O57" s="20"/>
    </row>
    <row r="58" spans="1:15" ht="15.5">
      <c r="A58" s="1">
        <v>55</v>
      </c>
      <c r="B58" s="22">
        <f>SGPEIperms!B58/SGPEIperms!B$307</f>
        <v>5.1894688784051138E-2</v>
      </c>
      <c r="C58" s="22">
        <f>SGPEIperms!C58/SGPEIperms!C$307</f>
        <v>0.12869809872964447</v>
      </c>
      <c r="D58" s="22">
        <f>SGPEIperms!D58/SGPEIperms!D$307</f>
        <v>0.25301204819277112</v>
      </c>
      <c r="E58" s="22">
        <f>SGPEIperms!E58/SGPEIperms!E$307</f>
        <v>0.40973106138369941</v>
      </c>
      <c r="F58" s="16">
        <f>SGPEIperms!F58/SGPEIperms!F$307</f>
        <v>0.56239353810648929</v>
      </c>
      <c r="G58" s="22"/>
      <c r="H58" s="20">
        <v>55</v>
      </c>
      <c r="I58" s="23">
        <f>SGPEIperms!I58/SGPEIperms!I$307</f>
        <v>1.2094672088416225E-2</v>
      </c>
      <c r="J58" s="23">
        <f>SGPEIperms!J58/SGPEIperms!J$307</f>
        <v>3.4288232701630679E-2</v>
      </c>
      <c r="K58" s="23">
        <f>SGPEIperms!K58/SGPEIperms!K$307</f>
        <v>5.071688422854697E-2</v>
      </c>
      <c r="L58" s="23">
        <f>SGPEIperms!L58/SGPEIperms!L$307</f>
        <v>0.20938384791694753</v>
      </c>
      <c r="M58" s="23">
        <f>SGPEIperms!M58/SGPEIperms!M$307</f>
        <v>0.35845739069276761</v>
      </c>
      <c r="N58" s="20"/>
      <c r="O58" s="20"/>
    </row>
    <row r="59" spans="1:15" ht="15.5">
      <c r="A59" s="1">
        <v>56</v>
      </c>
      <c r="B59" s="22">
        <f>SGPEIperms!B59/SGPEIperms!B$307</f>
        <v>5.4633997869426271E-2</v>
      </c>
      <c r="C59" s="22">
        <f>SGPEIperms!C59/SGPEIperms!C$307</f>
        <v>0.13351521868872027</v>
      </c>
      <c r="D59" s="22">
        <f>SGPEIperms!D59/SGPEIperms!D$307</f>
        <v>0.22986911675478897</v>
      </c>
      <c r="E59" s="22">
        <f>SGPEIperms!E59/SGPEIperms!E$307</f>
        <v>0.42348593717922395</v>
      </c>
      <c r="F59" s="16">
        <f>SGPEIperms!F59/SGPEIperms!F$307</f>
        <v>0.58569152151217097</v>
      </c>
      <c r="G59" s="22"/>
      <c r="H59" s="20">
        <v>56</v>
      </c>
      <c r="I59" s="23">
        <f>SGPEIperms!I59/SGPEIperms!I$307</f>
        <v>9.8703645779028952E-3</v>
      </c>
      <c r="J59" s="23">
        <f>SGPEIperms!J59/SGPEIperms!J$307</f>
        <v>1.3221683561040106E-2</v>
      </c>
      <c r="K59" s="23">
        <f>SGPEIperms!K59/SGPEIperms!K$307</f>
        <v>0.11256152364647977</v>
      </c>
      <c r="L59" s="23">
        <f>SGPEIperms!L59/SGPEIperms!L$307</f>
        <v>0.21160846703518943</v>
      </c>
      <c r="M59" s="23">
        <f>SGPEIperms!M59/SGPEIperms!M$307</f>
        <v>0.39549876919470167</v>
      </c>
      <c r="N59" s="20"/>
      <c r="O59" s="20"/>
    </row>
    <row r="60" spans="1:15" ht="15.5">
      <c r="A60" s="1">
        <v>57</v>
      </c>
      <c r="B60" s="22">
        <f>SGPEIperms!B60/SGPEIperms!B$307</f>
        <v>5.4101354436158884E-2</v>
      </c>
      <c r="C60" s="22">
        <f>SGPEIperms!C60/SGPEIperms!C$307</f>
        <v>0.122218432943985</v>
      </c>
      <c r="D60" s="22">
        <f>SGPEIperms!D60/SGPEIperms!D$307</f>
        <v>0.25725925283869289</v>
      </c>
      <c r="E60" s="22">
        <f>SGPEIperms!E60/SGPEIperms!E$307</f>
        <v>0.40316156846643403</v>
      </c>
      <c r="F60" s="16">
        <f>SGPEIperms!F60/SGPEIperms!F$307</f>
        <v>0.55959118632891913</v>
      </c>
      <c r="G60" s="22"/>
      <c r="H60" s="20">
        <v>57</v>
      </c>
      <c r="I60" s="23">
        <f>SGPEIperms!I60/SGPEIperms!I$307</f>
        <v>1.6369513085184029E-2</v>
      </c>
      <c r="J60" s="23">
        <f>SGPEIperms!J60/SGPEIperms!J$307</f>
        <v>4.8126928162185986E-2</v>
      </c>
      <c r="K60" s="23">
        <f>SGPEIperms!K60/SGPEIperms!K$307</f>
        <v>7.4898352236250798E-2</v>
      </c>
      <c r="L60" s="23">
        <f>SGPEIperms!L60/SGPEIperms!L$307</f>
        <v>0.22509100714574623</v>
      </c>
      <c r="M60" s="23">
        <f>SGPEIperms!M60/SGPEIperms!M$307</f>
        <v>0.41390223889344746</v>
      </c>
      <c r="N60" s="20"/>
      <c r="O60" s="20"/>
    </row>
    <row r="61" spans="1:15" ht="15.5">
      <c r="A61" s="1">
        <v>58</v>
      </c>
      <c r="B61" s="22">
        <f>SGPEIperms!B61/SGPEIperms!B$307</f>
        <v>4.8546644346370411E-2</v>
      </c>
      <c r="C61" s="22">
        <f>SGPEIperms!C61/SGPEIperms!C$307</f>
        <v>0.12400886691107513</v>
      </c>
      <c r="D61" s="22">
        <f>SGPEIperms!D61/SGPEIperms!D$307</f>
        <v>0.28135563838086158</v>
      </c>
      <c r="E61" s="22">
        <f>SGPEIperms!E61/SGPEIperms!E$307</f>
        <v>0.43646068569082325</v>
      </c>
      <c r="F61" s="16">
        <f>SGPEIperms!F61/SGPEIperms!F$307</f>
        <v>0.56937194351337983</v>
      </c>
      <c r="G61" s="22"/>
      <c r="H61" s="20">
        <v>58</v>
      </c>
      <c r="I61" s="23">
        <f>SGPEIperms!I61/SGPEIperms!I$307</f>
        <v>2.0713863691655371E-2</v>
      </c>
      <c r="J61" s="23">
        <f>SGPEIperms!J61/SGPEIperms!J$307</f>
        <v>3.1467606875275451E-2</v>
      </c>
      <c r="K61" s="23">
        <f>SGPEIperms!K61/SGPEIperms!K$307</f>
        <v>8.4742135673015195E-2</v>
      </c>
      <c r="L61" s="23">
        <f>SGPEIperms!L61/SGPEIperms!L$307</f>
        <v>0.22077659431036809</v>
      </c>
      <c r="M61" s="23">
        <f>SGPEIperms!M61/SGPEIperms!M$307</f>
        <v>0.37240651740710351</v>
      </c>
      <c r="N61" s="20"/>
      <c r="O61" s="20"/>
    </row>
    <row r="62" spans="1:15" ht="15.5">
      <c r="A62" s="1">
        <v>59</v>
      </c>
      <c r="B62" s="22">
        <f>SGPEIperms!B62/SGPEIperms!B$307</f>
        <v>5.5623192816922844E-2</v>
      </c>
      <c r="C62" s="22">
        <f>SGPEIperms!C62/SGPEIperms!C$307</f>
        <v>0.1190638588114929</v>
      </c>
      <c r="D62" s="22">
        <f>SGPEIperms!D62/SGPEIperms!D$307</f>
        <v>0.25162520585940884</v>
      </c>
      <c r="E62" s="22">
        <f>SGPEIperms!E62/SGPEIperms!E$307</f>
        <v>0.42110449599671523</v>
      </c>
      <c r="F62" s="16">
        <f>SGPEIperms!F62/SGPEIperms!F$307</f>
        <v>0.56244848618055931</v>
      </c>
      <c r="G62" s="22"/>
      <c r="H62" s="20">
        <v>59</v>
      </c>
      <c r="I62" s="23">
        <f>SGPEIperms!I62/SGPEIperms!I$307</f>
        <v>1.5257359329927365E-2</v>
      </c>
      <c r="J62" s="23">
        <f>SGPEIperms!J62/SGPEIperms!J$307</f>
        <v>5.579550462758924E-2</v>
      </c>
      <c r="K62" s="23">
        <f>SGPEIperms!K62/SGPEIperms!K$307</f>
        <v>7.8964262786218695E-2</v>
      </c>
      <c r="L62" s="23">
        <f>SGPEIperms!L62/SGPEIperms!L$307</f>
        <v>0.19792368882297426</v>
      </c>
      <c r="M62" s="23">
        <f>SGPEIperms!M62/SGPEIperms!M$307</f>
        <v>0.34661821591841524</v>
      </c>
      <c r="N62" s="20"/>
      <c r="O62" s="20"/>
    </row>
    <row r="63" spans="1:15" ht="15.5">
      <c r="A63" s="1">
        <v>60</v>
      </c>
      <c r="B63" s="22">
        <f>SGPEIperms!B63/SGPEIperms!B$307</f>
        <v>5.798204230710699E-2</v>
      </c>
      <c r="C63" s="22">
        <f>SGPEIperms!C63/SGPEIperms!C$307</f>
        <v>0.10542245715747295</v>
      </c>
      <c r="D63" s="22">
        <f>SGPEIperms!D63/SGPEIperms!D$307</f>
        <v>0.24659790240097079</v>
      </c>
      <c r="E63" s="22">
        <f>SGPEIperms!E63/SGPEIperms!E$307</f>
        <v>0.43588585506056249</v>
      </c>
      <c r="F63" s="16">
        <f>SGPEIperms!F63/SGPEIperms!F$307</f>
        <v>0.59069179625254131</v>
      </c>
      <c r="G63" s="22"/>
      <c r="H63" s="20">
        <v>60</v>
      </c>
      <c r="I63" s="23">
        <f>SGPEIperms!I63/SGPEIperms!I$307</f>
        <v>2.3876550933166513E-2</v>
      </c>
      <c r="J63" s="23">
        <f>SGPEIperms!J63/SGPEIperms!J$307</f>
        <v>3.2701630674305857E-2</v>
      </c>
      <c r="K63" s="23">
        <f>SGPEIperms!K63/SGPEIperms!K$307</f>
        <v>0.13738497753049431</v>
      </c>
      <c r="L63" s="23">
        <f>SGPEIperms!L63/SGPEIperms!L$307</f>
        <v>0.21073210192800323</v>
      </c>
      <c r="M63" s="23">
        <f>SGPEIperms!M63/SGPEIperms!M$307</f>
        <v>0.39585042785136565</v>
      </c>
      <c r="N63" s="20"/>
      <c r="O63" s="20"/>
    </row>
    <row r="64" spans="1:15" ht="15.5">
      <c r="A64" s="1">
        <v>61</v>
      </c>
      <c r="B64" s="22">
        <f>SGPEIperms!B64/SGPEIperms!B$307</f>
        <v>4.9155379698676005E-2</v>
      </c>
      <c r="C64" s="22">
        <f>SGPEIperms!C64/SGPEIperms!C$307</f>
        <v>0.1198311876545315</v>
      </c>
      <c r="D64" s="22">
        <f>SGPEIperms!D64/SGPEIperms!D$307</f>
        <v>0.27060761029730435</v>
      </c>
      <c r="E64" s="22">
        <f>SGPEIperms!E64/SGPEIperms!E$307</f>
        <v>0.44101827140217614</v>
      </c>
      <c r="F64" s="16">
        <f>SGPEIperms!F64/SGPEIperms!F$307</f>
        <v>0.59481290180779156</v>
      </c>
      <c r="G64" s="22"/>
      <c r="H64" s="20">
        <v>61</v>
      </c>
      <c r="I64" s="23">
        <f>SGPEIperms!I64/SGPEIperms!I$307</f>
        <v>1.5639662183296842E-2</v>
      </c>
      <c r="J64" s="23">
        <f>SGPEIperms!J64/SGPEIperms!J$307</f>
        <v>4.6187747906566767E-2</v>
      </c>
      <c r="K64" s="23">
        <f>SGPEIperms!K64/SGPEIperms!K$307</f>
        <v>9.0092017975604538E-2</v>
      </c>
      <c r="L64" s="23">
        <f>SGPEIperms!L64/SGPEIperms!L$307</f>
        <v>0.19158689497101253</v>
      </c>
      <c r="M64" s="23">
        <f>SGPEIperms!M64/SGPEIperms!M$307</f>
        <v>0.42210760754893917</v>
      </c>
      <c r="N64" s="20"/>
      <c r="O64" s="20"/>
    </row>
    <row r="65" spans="1:15" ht="15.5">
      <c r="A65" s="1">
        <v>62</v>
      </c>
      <c r="B65" s="22">
        <f>SGPEIperms!B65/SGPEIperms!B$307</f>
        <v>5.1742504945974738E-2</v>
      </c>
      <c r="C65" s="22">
        <f>SGPEIperms!C65/SGPEIperms!C$307</f>
        <v>0.12677977662204792</v>
      </c>
      <c r="D65" s="22">
        <f>SGPEIperms!D65/SGPEIperms!D$307</f>
        <v>0.27017422206812869</v>
      </c>
      <c r="E65" s="22">
        <f>SGPEIperms!E65/SGPEIperms!E$307</f>
        <v>0.42451242044754672</v>
      </c>
      <c r="F65" s="16">
        <f>SGPEIperms!F65/SGPEIperms!F$307</f>
        <v>0.60069234573328201</v>
      </c>
      <c r="G65" s="22"/>
      <c r="H65" s="20">
        <v>62</v>
      </c>
      <c r="I65" s="23">
        <f>SGPEIperms!I65/SGPEIperms!I$307</f>
        <v>1.4631772842595491E-2</v>
      </c>
      <c r="J65" s="23">
        <f>SGPEIperms!J65/SGPEIperms!J$307</f>
        <v>3.9576906126046717E-2</v>
      </c>
      <c r="K65" s="23">
        <f>SGPEIperms!K65/SGPEIperms!K$307</f>
        <v>8.1318210999358015E-2</v>
      </c>
      <c r="L65" s="23">
        <f>SGPEIperms!L65/SGPEIperms!L$307</f>
        <v>0.21545099096669812</v>
      </c>
      <c r="M65" s="23">
        <f>SGPEIperms!M65/SGPEIperms!M$307</f>
        <v>0.37557144531707892</v>
      </c>
      <c r="N65" s="20"/>
      <c r="O65" s="20"/>
    </row>
    <row r="66" spans="1:15" ht="15.5">
      <c r="A66" s="1">
        <v>63</v>
      </c>
      <c r="B66" s="22">
        <f>SGPEIperms!B66/SGPEIperms!B$307</f>
        <v>5.4633997869426271E-2</v>
      </c>
      <c r="C66" s="22">
        <f>SGPEIperms!C66/SGPEIperms!C$307</f>
        <v>0.13304629550686334</v>
      </c>
      <c r="D66" s="22">
        <f>SGPEIperms!D66/SGPEIperms!D$307</f>
        <v>0.26193984571379048</v>
      </c>
      <c r="E66" s="22">
        <f>SGPEIperms!E66/SGPEIperms!E$307</f>
        <v>0.43440771915417781</v>
      </c>
      <c r="F66" s="16">
        <f>SGPEIperms!F66/SGPEIperms!F$307</f>
        <v>0.58948293862300116</v>
      </c>
      <c r="G66" s="22"/>
      <c r="H66" s="20">
        <v>63</v>
      </c>
      <c r="I66" s="23">
        <f>SGPEIperms!I66/SGPEIperms!I$307</f>
        <v>1.7168873596774756E-2</v>
      </c>
      <c r="J66" s="23">
        <f>SGPEIperms!J66/SGPEIperms!J$307</f>
        <v>2.0625826355222563E-2</v>
      </c>
      <c r="K66" s="23">
        <f>SGPEIperms!K66/SGPEIperms!K$307</f>
        <v>2.8461373849775304E-2</v>
      </c>
      <c r="L66" s="23">
        <f>SGPEIperms!L66/SGPEIperms!L$307</f>
        <v>0.23634892813806122</v>
      </c>
      <c r="M66" s="23">
        <f>SGPEIperms!M66/SGPEIperms!M$307</f>
        <v>0.38330793576368544</v>
      </c>
      <c r="N66" s="20"/>
      <c r="O66" s="20"/>
    </row>
    <row r="67" spans="1:15" ht="15.5">
      <c r="A67" s="1">
        <v>64</v>
      </c>
      <c r="B67" s="22">
        <f>SGPEIperms!B67/SGPEIperms!B$307</f>
        <v>4.6720438289453665E-2</v>
      </c>
      <c r="C67" s="22">
        <f>SGPEIperms!C67/SGPEIperms!C$307</f>
        <v>0.13138374968027966</v>
      </c>
      <c r="D67" s="22">
        <f>SGPEIperms!D67/SGPEIperms!D$307</f>
        <v>0.27277455144318286</v>
      </c>
      <c r="E67" s="22">
        <f>SGPEIperms!E67/SGPEIperms!E$307</f>
        <v>0.46561281051118864</v>
      </c>
      <c r="F67" s="16">
        <f>SGPEIperms!F67/SGPEIperms!F$307</f>
        <v>0.59981317654816191</v>
      </c>
      <c r="G67" s="22"/>
      <c r="H67" s="20">
        <v>64</v>
      </c>
      <c r="I67" s="23">
        <f>SGPEIperms!I67/SGPEIperms!I$307</f>
        <v>1.2615994161192785E-2</v>
      </c>
      <c r="J67" s="23">
        <f>SGPEIperms!J67/SGPEIperms!J$307</f>
        <v>2.1595416483032173E-2</v>
      </c>
      <c r="K67" s="23">
        <f>SGPEIperms!K67/SGPEIperms!K$307</f>
        <v>0.1172694200727584</v>
      </c>
      <c r="L67" s="23">
        <f>SGPEIperms!L67/SGPEIperms!L$307</f>
        <v>0.20493460968046379</v>
      </c>
      <c r="M67" s="23">
        <f>SGPEIperms!M67/SGPEIperms!M$307</f>
        <v>0.3843629117336772</v>
      </c>
      <c r="N67" s="20"/>
      <c r="O67" s="20"/>
    </row>
    <row r="68" spans="1:15" ht="15.5">
      <c r="A68" s="1">
        <v>65</v>
      </c>
      <c r="B68" s="22">
        <f>SGPEIperms!B68/SGPEIperms!B$307</f>
        <v>4.8622736265408611E-2</v>
      </c>
      <c r="C68" s="22">
        <f>SGPEIperms!C68/SGPEIperms!C$307</f>
        <v>0.12596981839884047</v>
      </c>
      <c r="D68" s="22">
        <f>SGPEIperms!D68/SGPEIperms!D$307</f>
        <v>0.28464938892259689</v>
      </c>
      <c r="E68" s="22">
        <f>SGPEIperms!E68/SGPEIperms!E$307</f>
        <v>0.44454937384520632</v>
      </c>
      <c r="F68" s="16">
        <f>SGPEIperms!F68/SGPEIperms!F$307</f>
        <v>0.58942799054893125</v>
      </c>
      <c r="G68" s="22"/>
      <c r="H68" s="20">
        <v>65</v>
      </c>
      <c r="I68" s="23">
        <f>SGPEIperms!I68/SGPEIperms!I$307</f>
        <v>2.8881242831821505E-2</v>
      </c>
      <c r="J68" s="23">
        <f>SGPEIperms!J68/SGPEIperms!J$307</f>
        <v>3.5962979286029088E-2</v>
      </c>
      <c r="K68" s="23">
        <f>SGPEIperms!K68/SGPEIperms!K$307</f>
        <v>0.11213353306227263</v>
      </c>
      <c r="L68" s="23">
        <f>SGPEIperms!L68/SGPEIperms!L$307</f>
        <v>0.21524875286503975</v>
      </c>
      <c r="M68" s="23">
        <f>SGPEIperms!M68/SGPEIperms!M$307</f>
        <v>0.4162466299378737</v>
      </c>
      <c r="N68" s="20"/>
      <c r="O68" s="20"/>
    </row>
    <row r="69" spans="1:15" ht="15.5">
      <c r="A69" s="1">
        <v>66</v>
      </c>
      <c r="B69" s="22">
        <f>SGPEIperms!B69/SGPEIperms!B$307</f>
        <v>5.9579972606909143E-2</v>
      </c>
      <c r="C69" s="22">
        <f>SGPEIperms!C69/SGPEIperms!C$307</f>
        <v>0.13684031034188762</v>
      </c>
      <c r="D69" s="22">
        <f>SGPEIperms!D69/SGPEIperms!D$307</f>
        <v>0.23645661783825955</v>
      </c>
      <c r="E69" s="22">
        <f>SGPEIperms!E69/SGPEIperms!E$307</f>
        <v>0.44360500923834945</v>
      </c>
      <c r="F69" s="16">
        <f>SGPEIperms!F69/SGPEIperms!F$307</f>
        <v>0.58492224847519092</v>
      </c>
      <c r="G69" s="22"/>
      <c r="H69" s="20">
        <v>66</v>
      </c>
      <c r="I69" s="23">
        <f>SGPEIperms!I69/SGPEIperms!I$307</f>
        <v>2.0574844472248291E-2</v>
      </c>
      <c r="J69" s="23">
        <f>SGPEIperms!J69/SGPEIperms!J$307</f>
        <v>5.1035698545614808E-2</v>
      </c>
      <c r="K69" s="23">
        <f>SGPEIperms!K69/SGPEIperms!K$307</f>
        <v>0.10164776374919751</v>
      </c>
      <c r="L69" s="23">
        <f>SGPEIperms!L69/SGPEIperms!L$307</f>
        <v>0.23007954698665228</v>
      </c>
      <c r="M69" s="23">
        <f>SGPEIperms!M69/SGPEIperms!M$307</f>
        <v>0.4164810690423163</v>
      </c>
      <c r="N69" s="20"/>
      <c r="O69" s="20"/>
    </row>
    <row r="70" spans="1:15" ht="15.5">
      <c r="A70" s="1">
        <v>67</v>
      </c>
      <c r="B70" s="22">
        <f>SGPEIperms!B70/SGPEIperms!B$307</f>
        <v>5.3226297367219601E-2</v>
      </c>
      <c r="C70" s="22">
        <f>SGPEIperms!C70/SGPEIperms!C$307</f>
        <v>0.12277261488617956</v>
      </c>
      <c r="D70" s="22">
        <f>SGPEIperms!D70/SGPEIperms!D$307</f>
        <v>0.26800728092225018</v>
      </c>
      <c r="E70" s="22">
        <f>SGPEIperms!E70/SGPEIperms!E$307</f>
        <v>0.45107780743173886</v>
      </c>
      <c r="F70" s="16">
        <f>SGPEIperms!F70/SGPEIperms!F$307</f>
        <v>0.61541842958404303</v>
      </c>
      <c r="G70" s="22"/>
      <c r="H70" s="20">
        <v>67</v>
      </c>
      <c r="I70" s="23">
        <f>SGPEIperms!I70/SGPEIperms!I$307</f>
        <v>1.1364821186529038E-2</v>
      </c>
      <c r="J70" s="23">
        <f>SGPEIperms!J70/SGPEIperms!J$307</f>
        <v>3.3759365359189074E-2</v>
      </c>
      <c r="K70" s="23">
        <f>SGPEIperms!K70/SGPEIperms!K$307</f>
        <v>0.10999358014123689</v>
      </c>
      <c r="L70" s="23">
        <f>SGPEIperms!L70/SGPEIperms!L$307</f>
        <v>0.21538357826614535</v>
      </c>
      <c r="M70" s="23">
        <f>SGPEIperms!M70/SGPEIperms!M$307</f>
        <v>0.39842925800023443</v>
      </c>
      <c r="N70" s="20"/>
      <c r="O70" s="20"/>
    </row>
    <row r="71" spans="1:15" ht="15.5">
      <c r="A71" s="1">
        <v>68</v>
      </c>
      <c r="B71" s="22">
        <f>SGPEIperms!B71/SGPEIperms!B$307</f>
        <v>6.9738243798508612E-2</v>
      </c>
      <c r="C71" s="22">
        <f>SGPEIperms!C71/SGPEIperms!C$307</f>
        <v>0.13381362434990196</v>
      </c>
      <c r="D71" s="22">
        <f>SGPEIperms!D71/SGPEIperms!D$307</f>
        <v>0.26445349744300944</v>
      </c>
      <c r="E71" s="22">
        <f>SGPEIperms!E71/SGPEIperms!E$307</f>
        <v>0.45727776637240813</v>
      </c>
      <c r="F71" s="16">
        <f>SGPEIperms!F71/SGPEIperms!F$307</f>
        <v>0.60871476454750251</v>
      </c>
      <c r="G71" s="22"/>
      <c r="H71" s="20">
        <v>68</v>
      </c>
      <c r="I71" s="23">
        <f>SGPEIperms!I71/SGPEIperms!I$307</f>
        <v>1.5987210231814548E-2</v>
      </c>
      <c r="J71" s="23">
        <f>SGPEIperms!J71/SGPEIperms!J$307</f>
        <v>4.3895989422653152E-2</v>
      </c>
      <c r="K71" s="23">
        <f>SGPEIperms!K71/SGPEIperms!K$307</f>
        <v>0.12133533062272629</v>
      </c>
      <c r="L71" s="23">
        <f>SGPEIperms!L71/SGPEIperms!L$307</f>
        <v>0.2087097209114197</v>
      </c>
      <c r="M71" s="23">
        <f>SGPEIperms!M71/SGPEIperms!M$307</f>
        <v>0.38565232680811162</v>
      </c>
      <c r="N71" s="20"/>
      <c r="O71" s="20"/>
    </row>
    <row r="72" spans="1:15" ht="15.5">
      <c r="A72" s="1">
        <v>69</v>
      </c>
      <c r="B72" s="22">
        <f>SGPEIperms!B72/SGPEIperms!B$307</f>
        <v>6.5933647846598692E-2</v>
      </c>
      <c r="C72" s="22">
        <f>SGPEIperms!C72/SGPEIperms!C$307</f>
        <v>0.13266263108534401</v>
      </c>
      <c r="D72" s="22">
        <f>SGPEIperms!D72/SGPEIperms!D$307</f>
        <v>0.28898327121435385</v>
      </c>
      <c r="E72" s="22">
        <f>SGPEIperms!E72/SGPEIperms!E$307</f>
        <v>0.44417983986861009</v>
      </c>
      <c r="F72" s="16">
        <f>SGPEIperms!F72/SGPEIperms!F$307</f>
        <v>0.61635254684323315</v>
      </c>
      <c r="G72" s="22"/>
      <c r="H72" s="20">
        <v>69</v>
      </c>
      <c r="I72" s="23">
        <f>SGPEIperms!I72/SGPEIperms!I$307</f>
        <v>2.6413651687345781E-2</v>
      </c>
      <c r="J72" s="23">
        <f>SGPEIperms!J72/SGPEIperms!J$307</f>
        <v>2.5650066108417805E-2</v>
      </c>
      <c r="K72" s="23">
        <f>SGPEIperms!K72/SGPEIperms!K$307</f>
        <v>8.2602182751979461E-2</v>
      </c>
      <c r="L72" s="23">
        <f>SGPEIperms!L72/SGPEIperms!L$307</f>
        <v>0.22886611837670218</v>
      </c>
      <c r="M72" s="23">
        <f>SGPEIperms!M72/SGPEIperms!M$307</f>
        <v>0.38834837650920173</v>
      </c>
      <c r="N72" s="20"/>
      <c r="O72" s="20"/>
    </row>
    <row r="73" spans="1:15" ht="15.5">
      <c r="A73" s="1">
        <v>70</v>
      </c>
      <c r="B73" s="22">
        <f>SGPEIperms!B73/SGPEIperms!B$307</f>
        <v>5.900928321412266E-2</v>
      </c>
      <c r="C73" s="22">
        <f>SGPEIperms!C73/SGPEIperms!C$307</f>
        <v>0.14135902463978173</v>
      </c>
      <c r="D73" s="22">
        <f>SGPEIperms!D73/SGPEIperms!D$307</f>
        <v>0.28742307358932134</v>
      </c>
      <c r="E73" s="22">
        <f>SGPEIperms!E73/SGPEIperms!E$307</f>
        <v>0.46433997125846843</v>
      </c>
      <c r="F73" s="16">
        <f>SGPEIperms!F73/SGPEIperms!F$307</f>
        <v>0.6082202318808726</v>
      </c>
      <c r="G73" s="22"/>
      <c r="H73" s="20">
        <v>70</v>
      </c>
      <c r="I73" s="23">
        <f>SGPEIperms!I73/SGPEIperms!I$307</f>
        <v>1.918465227817746E-2</v>
      </c>
      <c r="J73" s="23">
        <f>SGPEIperms!J73/SGPEIperms!J$307</f>
        <v>2.4680475980608199E-2</v>
      </c>
      <c r="K73" s="23">
        <f>SGPEIperms!K73/SGPEIperms!K$307</f>
        <v>0.12261930237534774</v>
      </c>
      <c r="L73" s="23">
        <f>SGPEIperms!L73/SGPEIperms!L$307</f>
        <v>0.20790076850478631</v>
      </c>
      <c r="M73" s="23">
        <f>SGPEIperms!M73/SGPEIperms!M$307</f>
        <v>0.36150509905052164</v>
      </c>
      <c r="N73" s="20"/>
      <c r="O73" s="20"/>
    </row>
    <row r="74" spans="1:15" ht="15.5">
      <c r="A74" s="1">
        <v>71</v>
      </c>
      <c r="B74" s="22">
        <f>SGPEIperms!B74/SGPEIperms!B$307</f>
        <v>6.6504337239385189E-2</v>
      </c>
      <c r="C74" s="22">
        <f>SGPEIperms!C74/SGPEIperms!C$307</f>
        <v>0.13470884133344702</v>
      </c>
      <c r="D74" s="22">
        <f>SGPEIperms!D74/SGPEIperms!D$307</f>
        <v>0.26367339863049322</v>
      </c>
      <c r="E74" s="22">
        <f>SGPEIperms!E74/SGPEIperms!E$307</f>
        <v>0.45662081708068158</v>
      </c>
      <c r="F74" s="16">
        <f>SGPEIperms!F74/SGPEIperms!F$307</f>
        <v>0.61107753173251278</v>
      </c>
      <c r="G74" s="22"/>
      <c r="H74" s="20">
        <v>71</v>
      </c>
      <c r="I74" s="23">
        <f>SGPEIperms!I74/SGPEIperms!I$307</f>
        <v>2.523198832238557E-2</v>
      </c>
      <c r="J74" s="23">
        <f>SGPEIperms!J74/SGPEIperms!J$307</f>
        <v>4.6364037020713969E-2</v>
      </c>
      <c r="K74" s="23">
        <f>SGPEIperms!K74/SGPEIperms!K$307</f>
        <v>0.10079178258078322</v>
      </c>
      <c r="L74" s="23">
        <f>SGPEIperms!L74/SGPEIperms!L$307</f>
        <v>0.20817041930699745</v>
      </c>
      <c r="M74" s="23">
        <f>SGPEIperms!M74/SGPEIperms!M$307</f>
        <v>0.37299261516821003</v>
      </c>
      <c r="N74" s="20"/>
      <c r="O74" s="20"/>
    </row>
    <row r="75" spans="1:15" ht="15.5">
      <c r="A75" s="1">
        <v>72</v>
      </c>
      <c r="B75" s="22">
        <f>SGPEIperms!B75/SGPEIperms!B$307</f>
        <v>6.1063765028154006E-2</v>
      </c>
      <c r="C75" s="22">
        <f>SGPEIperms!C75/SGPEIperms!C$307</f>
        <v>0.14438571063176742</v>
      </c>
      <c r="D75" s="22">
        <f>SGPEIperms!D75/SGPEIperms!D$307</f>
        <v>0.31385975556903878</v>
      </c>
      <c r="E75" s="22">
        <f>SGPEIperms!E75/SGPEIperms!E$307</f>
        <v>0.47189488811332375</v>
      </c>
      <c r="F75" s="16">
        <f>SGPEIperms!F75/SGPEIperms!F$307</f>
        <v>0.62866091543491398</v>
      </c>
      <c r="G75" s="22"/>
      <c r="H75" s="20">
        <v>72</v>
      </c>
      <c r="I75" s="23">
        <f>SGPEIperms!I75/SGPEIperms!I$307</f>
        <v>8.3411531644249828E-3</v>
      </c>
      <c r="J75" s="23">
        <f>SGPEIperms!J75/SGPEIperms!J$307</f>
        <v>2.1859850154252975E-2</v>
      </c>
      <c r="K75" s="23">
        <f>SGPEIperms!K75/SGPEIperms!K$307</f>
        <v>6.5268564091589987E-2</v>
      </c>
      <c r="L75" s="23">
        <f>SGPEIperms!L75/SGPEIperms!L$307</f>
        <v>0.22077659431036809</v>
      </c>
      <c r="M75" s="23">
        <f>SGPEIperms!M75/SGPEIperms!M$307</f>
        <v>0.38694174188254604</v>
      </c>
      <c r="N75" s="20"/>
      <c r="O75" s="20"/>
    </row>
    <row r="76" spans="1:15" ht="15.5">
      <c r="A76" s="1">
        <v>73</v>
      </c>
      <c r="B76" s="22">
        <f>SGPEIperms!B76/SGPEIperms!B$307</f>
        <v>6.7265256429767162E-2</v>
      </c>
      <c r="C76" s="22">
        <f>SGPEIperms!C76/SGPEIperms!C$307</f>
        <v>0.14523829823514367</v>
      </c>
      <c r="D76" s="22">
        <f>SGPEIperms!D76/SGPEIperms!D$307</f>
        <v>0.2928837652769351</v>
      </c>
      <c r="E76" s="22">
        <f>SGPEIperms!E76/SGPEIperms!E$307</f>
        <v>0.45448573188257035</v>
      </c>
      <c r="F76" s="16">
        <f>SGPEIperms!F76/SGPEIperms!F$307</f>
        <v>0.62805648662014391</v>
      </c>
      <c r="G76" s="22"/>
      <c r="H76" s="20">
        <v>73</v>
      </c>
      <c r="I76" s="23">
        <f>SGPEIperms!I76/SGPEIperms!I$307</f>
        <v>1.5709171793000385E-2</v>
      </c>
      <c r="J76" s="23">
        <f>SGPEIperms!J76/SGPEIperms!J$307</f>
        <v>2.8558836491846627E-2</v>
      </c>
      <c r="K76" s="23">
        <f>SGPEIperms!K76/SGPEIperms!K$307</f>
        <v>0.14102289749625507</v>
      </c>
      <c r="L76" s="23">
        <f>SGPEIperms!L76/SGPEIperms!L$307</f>
        <v>0.22603478495348522</v>
      </c>
      <c r="M76" s="23">
        <f>SGPEIperms!M76/SGPEIperms!M$307</f>
        <v>0.40675184620794747</v>
      </c>
      <c r="N76" s="20"/>
      <c r="O76" s="20"/>
    </row>
    <row r="77" spans="1:15" ht="15.5">
      <c r="A77" s="1">
        <v>74</v>
      </c>
      <c r="B77" s="22">
        <f>SGPEIperms!B77/SGPEIperms!B$307</f>
        <v>5.3188251407700504E-2</v>
      </c>
      <c r="C77" s="22">
        <f>SGPEIperms!C77/SGPEIperms!C$307</f>
        <v>0.14246738852417087</v>
      </c>
      <c r="D77" s="22">
        <f>SGPEIperms!D77/SGPEIperms!D$307</f>
        <v>0.30380514865216263</v>
      </c>
      <c r="E77" s="22">
        <f>SGPEIperms!E77/SGPEIperms!E$307</f>
        <v>0.46770683637856703</v>
      </c>
      <c r="F77" s="16">
        <f>SGPEIperms!F77/SGPEIperms!F$307</f>
        <v>0.64410132424858502</v>
      </c>
      <c r="G77" s="22"/>
      <c r="H77" s="20">
        <v>74</v>
      </c>
      <c r="I77" s="23">
        <f>SGPEIperms!I77/SGPEIperms!I$307</f>
        <v>3.0132415806485246E-2</v>
      </c>
      <c r="J77" s="23">
        <f>SGPEIperms!J77/SGPEIperms!J$307</f>
        <v>4.6716615249008372E-2</v>
      </c>
      <c r="K77" s="23">
        <f>SGPEIperms!K77/SGPEIperms!K$307</f>
        <v>0.12475925529638347</v>
      </c>
      <c r="L77" s="23">
        <f>SGPEIperms!L77/SGPEIperms!L$307</f>
        <v>0.21700148307941217</v>
      </c>
      <c r="M77" s="23">
        <f>SGPEIperms!M77/SGPEIperms!M$307</f>
        <v>0.38764505919587389</v>
      </c>
      <c r="N77" s="20"/>
      <c r="O77" s="20"/>
    </row>
    <row r="78" spans="1:15" ht="15.5">
      <c r="A78" s="1">
        <v>75</v>
      </c>
      <c r="B78" s="22">
        <f>SGPEIperms!B78/SGPEIperms!B$307</f>
        <v>6.4373763506315629E-2</v>
      </c>
      <c r="C78" s="22">
        <f>SGPEIperms!C78/SGPEIperms!C$307</f>
        <v>0.15240003410350414</v>
      </c>
      <c r="D78" s="22">
        <f>SGPEIperms!D78/SGPEIperms!D$307</f>
        <v>0.28768310652682672</v>
      </c>
      <c r="E78" s="22">
        <f>SGPEIperms!E78/SGPEIperms!E$307</f>
        <v>0.47895709299938405</v>
      </c>
      <c r="F78" s="16">
        <f>SGPEIperms!F78/SGPEIperms!F$307</f>
        <v>0.61464915654706298</v>
      </c>
      <c r="G78" s="22"/>
      <c r="H78" s="20">
        <v>75</v>
      </c>
      <c r="I78" s="23">
        <f>SGPEIperms!I78/SGPEIperms!I$307</f>
        <v>2.2138810690577975E-2</v>
      </c>
      <c r="J78" s="23">
        <f>SGPEIperms!J78/SGPEIperms!J$307</f>
        <v>7.3688849713530194E-2</v>
      </c>
      <c r="K78" s="23">
        <f>SGPEIperms!K78/SGPEIperms!K$307</f>
        <v>0.10143376845709394</v>
      </c>
      <c r="L78" s="23">
        <f>SGPEIperms!L78/SGPEIperms!L$307</f>
        <v>0.23479843602534717</v>
      </c>
      <c r="M78" s="23">
        <f>SGPEIperms!M78/SGPEIperms!M$307</f>
        <v>0.40370413785019343</v>
      </c>
      <c r="N78" s="20"/>
      <c r="O78" s="20"/>
    </row>
    <row r="79" spans="1:15" ht="15.5">
      <c r="A79" s="1">
        <v>76</v>
      </c>
      <c r="B79" s="22">
        <f>SGPEIperms!B79/SGPEIperms!B$307</f>
        <v>6.2661695327956179E-2</v>
      </c>
      <c r="C79" s="22">
        <f>SGPEIperms!C79/SGPEIperms!C$307</f>
        <v>0.1477534316651036</v>
      </c>
      <c r="D79" s="22">
        <f>SGPEIperms!D79/SGPEIperms!D$307</f>
        <v>0.31117274854814947</v>
      </c>
      <c r="E79" s="22">
        <f>SGPEIperms!E79/SGPEIperms!E$307</f>
        <v>0.4905358242660644</v>
      </c>
      <c r="F79" s="16">
        <f>SGPEIperms!F79/SGPEIperms!F$307</f>
        <v>0.63245233254574418</v>
      </c>
      <c r="G79" s="22"/>
      <c r="H79" s="20">
        <v>76</v>
      </c>
      <c r="I79" s="23">
        <f>SGPEIperms!I79/SGPEIperms!I$307</f>
        <v>1.921940708302923E-2</v>
      </c>
      <c r="J79" s="23">
        <f>SGPEIperms!J79/SGPEIperms!J$307</f>
        <v>3.3054208902600267E-2</v>
      </c>
      <c r="K79" s="23">
        <f>SGPEIperms!K79/SGPEIperms!K$307</f>
        <v>0.14401883158570511</v>
      </c>
      <c r="L79" s="23">
        <f>SGPEIperms!L79/SGPEIperms!L$307</f>
        <v>0.221113657813132</v>
      </c>
      <c r="M79" s="23">
        <f>SGPEIperms!M79/SGPEIperms!M$307</f>
        <v>0.40147696635798857</v>
      </c>
      <c r="N79" s="20"/>
      <c r="O79" s="20"/>
    </row>
    <row r="80" spans="1:15" ht="15.5">
      <c r="A80" s="1">
        <v>77</v>
      </c>
      <c r="B80" s="22">
        <f>SGPEIperms!B80/SGPEIperms!B$307</f>
        <v>6.6504337239385189E-2</v>
      </c>
      <c r="C80" s="22">
        <f>SGPEIperms!C80/SGPEIperms!C$307</f>
        <v>0.14199846534231395</v>
      </c>
      <c r="D80" s="22">
        <f>SGPEIperms!D80/SGPEIperms!D$307</f>
        <v>0.28404264540175095</v>
      </c>
      <c r="E80" s="22">
        <f>SGPEIperms!E80/SGPEIperms!E$307</f>
        <v>0.48536234859371791</v>
      </c>
      <c r="F80" s="16">
        <f>SGPEIperms!F80/SGPEIperms!F$307</f>
        <v>0.64492554535963509</v>
      </c>
      <c r="G80" s="22"/>
      <c r="H80" s="20">
        <v>77</v>
      </c>
      <c r="I80" s="23">
        <f>SGPEIperms!I80/SGPEIperms!I$307</f>
        <v>2.8915997636673272E-2</v>
      </c>
      <c r="J80" s="23">
        <f>SGPEIperms!J80/SGPEIperms!J$307</f>
        <v>2.7236668135742617E-2</v>
      </c>
      <c r="K80" s="23">
        <f>SGPEIperms!K80/SGPEIperms!K$307</f>
        <v>0.10956558955702973</v>
      </c>
      <c r="L80" s="23">
        <f>SGPEIperms!L80/SGPEIperms!L$307</f>
        <v>0.21100175273021438</v>
      </c>
      <c r="M80" s="23">
        <f>SGPEIperms!M80/SGPEIperms!M$307</f>
        <v>0.41144062829679989</v>
      </c>
      <c r="N80" s="20"/>
      <c r="O80" s="20"/>
    </row>
    <row r="81" spans="1:15" ht="15.5">
      <c r="A81" s="1">
        <v>78</v>
      </c>
      <c r="B81" s="22">
        <f>SGPEIperms!B81/SGPEIperms!B$307</f>
        <v>6.4563993303911119E-2</v>
      </c>
      <c r="C81" s="22">
        <f>SGPEIperms!C81/SGPEIperms!C$307</f>
        <v>0.14161480092079462</v>
      </c>
      <c r="D81" s="22">
        <f>SGPEIperms!D81/SGPEIperms!D$307</f>
        <v>0.30449856981884377</v>
      </c>
      <c r="E81" s="22">
        <f>SGPEIperms!E81/SGPEIperms!E$307</f>
        <v>0.47624717717101211</v>
      </c>
      <c r="F81" s="16">
        <f>SGPEIperms!F81/SGPEIperms!F$307</f>
        <v>0.63591406121215444</v>
      </c>
      <c r="G81" s="22"/>
      <c r="H81" s="20">
        <v>78</v>
      </c>
      <c r="I81" s="23">
        <f>SGPEIperms!I81/SGPEIperms!I$307</f>
        <v>1.970597435095402E-2</v>
      </c>
      <c r="J81" s="23">
        <f>SGPEIperms!J81/SGPEIperms!J$307</f>
        <v>4.5130013221683557E-2</v>
      </c>
      <c r="K81" s="23">
        <f>SGPEIperms!K81/SGPEIperms!K$307</f>
        <v>5.521078536272201E-2</v>
      </c>
      <c r="L81" s="23">
        <f>SGPEIperms!L81/SGPEIperms!L$307</f>
        <v>0.25185384926520155</v>
      </c>
      <c r="M81" s="23">
        <f>SGPEIperms!M81/SGPEIperms!M$307</f>
        <v>0.42902356112999651</v>
      </c>
      <c r="N81" s="20"/>
      <c r="O81" s="20"/>
    </row>
    <row r="82" spans="1:15" ht="15.5">
      <c r="A82" s="1">
        <v>79</v>
      </c>
      <c r="B82" s="22">
        <f>SGPEIperms!B82/SGPEIperms!B$307</f>
        <v>6.3346522599299959E-2</v>
      </c>
      <c r="C82" s="22">
        <f>SGPEIperms!C82/SGPEIperms!C$307</f>
        <v>0.14515303947480604</v>
      </c>
      <c r="D82" s="22">
        <f>SGPEIperms!D82/SGPEIperms!D$307</f>
        <v>0.33110860709023143</v>
      </c>
      <c r="E82" s="22">
        <f>SGPEIperms!E82/SGPEIperms!E$307</f>
        <v>0.47333196468897559</v>
      </c>
      <c r="F82" s="16">
        <f>SGPEIperms!F82/SGPEIperms!F$307</f>
        <v>0.64690367602615517</v>
      </c>
      <c r="G82" s="22"/>
      <c r="H82" s="20">
        <v>79</v>
      </c>
      <c r="I82" s="23">
        <f>SGPEIperms!I82/SGPEIperms!I$307</f>
        <v>2.3563757689500576E-2</v>
      </c>
      <c r="J82" s="23">
        <f>SGPEIperms!J82/SGPEIperms!J$307</f>
        <v>5.5178492728074041E-2</v>
      </c>
      <c r="K82" s="23">
        <f>SGPEIperms!K82/SGPEIperms!K$307</f>
        <v>9.0092017975604538E-2</v>
      </c>
      <c r="L82" s="23">
        <f>SGPEIperms!L82/SGPEIperms!L$307</f>
        <v>0.22556289604961574</v>
      </c>
      <c r="M82" s="23">
        <f>SGPEIperms!M82/SGPEIperms!M$307</f>
        <v>0.393740475911382</v>
      </c>
      <c r="N82" s="20"/>
      <c r="O82" s="20"/>
    </row>
    <row r="83" spans="1:15" ht="15.5">
      <c r="A83" s="1">
        <v>80</v>
      </c>
      <c r="B83" s="22">
        <f>SGPEIperms!B83/SGPEIperms!B$307</f>
        <v>6.3993303911124635E-2</v>
      </c>
      <c r="C83" s="22">
        <f>SGPEIperms!C83/SGPEIperms!C$307</f>
        <v>0.14655980902037685</v>
      </c>
      <c r="D83" s="22">
        <f>SGPEIperms!D83/SGPEIperms!D$307</f>
        <v>0.27026089971396378</v>
      </c>
      <c r="E83" s="22">
        <f>SGPEIperms!E83/SGPEIperms!E$307</f>
        <v>0.48897556969821393</v>
      </c>
      <c r="F83" s="16">
        <f>SGPEIperms!F83/SGPEIperms!F$307</f>
        <v>0.66800373646903666</v>
      </c>
      <c r="G83" s="22"/>
      <c r="H83" s="20">
        <v>80</v>
      </c>
      <c r="I83" s="23">
        <f>SGPEIperms!I83/SGPEIperms!I$307</f>
        <v>1.7238383206478296E-2</v>
      </c>
      <c r="J83" s="23">
        <f>SGPEIperms!J83/SGPEIperms!J$307</f>
        <v>4.2573821066549139E-2</v>
      </c>
      <c r="K83" s="23">
        <f>SGPEIperms!K83/SGPEIperms!K$307</f>
        <v>0.10806762251230473</v>
      </c>
      <c r="L83" s="23">
        <f>SGPEIperms!L83/SGPEIperms!L$307</f>
        <v>0.22954024538223003</v>
      </c>
      <c r="M83" s="23">
        <f>SGPEIperms!M83/SGPEIperms!M$307</f>
        <v>0.43793224709881606</v>
      </c>
      <c r="N83" s="20"/>
      <c r="O83" s="20"/>
    </row>
    <row r="84" spans="1:15" ht="15.5">
      <c r="A84" s="1">
        <v>81</v>
      </c>
      <c r="B84" s="22">
        <f>SGPEIperms!B84/SGPEIperms!B$307</f>
        <v>6.4335717546796539E-2</v>
      </c>
      <c r="C84" s="22">
        <f>SGPEIperms!C84/SGPEIperms!C$307</f>
        <v>0.13389888311023959</v>
      </c>
      <c r="D84" s="22">
        <f>SGPEIperms!D84/SGPEIperms!D$307</f>
        <v>0.28924330415185923</v>
      </c>
      <c r="E84" s="22">
        <f>SGPEIperms!E84/SGPEIperms!E$307</f>
        <v>0.46113734346130159</v>
      </c>
      <c r="F84" s="16">
        <f>SGPEIperms!F84/SGPEIperms!F$307</f>
        <v>0.63377108632342438</v>
      </c>
      <c r="G84" s="22"/>
      <c r="H84" s="20">
        <v>81</v>
      </c>
      <c r="I84" s="23">
        <f>SGPEIperms!I84/SGPEIperms!I$307</f>
        <v>1.4249469989226011E-2</v>
      </c>
      <c r="J84" s="23">
        <f>SGPEIperms!J84/SGPEIperms!J$307</f>
        <v>3.9841339797267519E-2</v>
      </c>
      <c r="K84" s="23">
        <f>SGPEIperms!K84/SGPEIperms!K$307</f>
        <v>7.4042371067836496E-2</v>
      </c>
      <c r="L84" s="23">
        <f>SGPEIperms!L84/SGPEIperms!L$307</f>
        <v>0.24376432519886745</v>
      </c>
      <c r="M84" s="23">
        <f>SGPEIperms!M84/SGPEIperms!M$307</f>
        <v>0.43054741530887353</v>
      </c>
      <c r="N84" s="20"/>
      <c r="O84" s="20"/>
    </row>
    <row r="85" spans="1:15" ht="15.5">
      <c r="A85" s="1">
        <v>82</v>
      </c>
      <c r="B85" s="22">
        <f>SGPEIperms!B85/SGPEIperms!B$307</f>
        <v>7.0346979150814185E-2</v>
      </c>
      <c r="C85" s="22">
        <f>SGPEIperms!C85/SGPEIperms!C$307</f>
        <v>0.15193111092164721</v>
      </c>
      <c r="D85" s="22">
        <f>SGPEIperms!D85/SGPEIperms!D$307</f>
        <v>0.3085724191730953</v>
      </c>
      <c r="E85" s="22">
        <f>SGPEIperms!E85/SGPEIperms!E$307</f>
        <v>0.49012523095873534</v>
      </c>
      <c r="F85" s="16">
        <f>SGPEIperms!F85/SGPEIperms!F$307</f>
        <v>0.64195834935985485</v>
      </c>
      <c r="G85" s="22"/>
      <c r="H85" s="20">
        <v>82</v>
      </c>
      <c r="I85" s="23">
        <f>SGPEIperms!I85/SGPEIperms!I$307</f>
        <v>2.4467382615646613E-2</v>
      </c>
      <c r="J85" s="23">
        <f>SGPEIperms!J85/SGPEIperms!J$307</f>
        <v>4.160423093873953E-2</v>
      </c>
      <c r="K85" s="23">
        <f>SGPEIperms!K85/SGPEIperms!K$307</f>
        <v>0.12154932591482986</v>
      </c>
      <c r="L85" s="23">
        <f>SGPEIperms!L85/SGPEIperms!L$307</f>
        <v>0.23924767426183091</v>
      </c>
      <c r="M85" s="23">
        <f>SGPEIperms!M85/SGPEIperms!M$307</f>
        <v>0.39045832844918532</v>
      </c>
      <c r="N85" s="20"/>
      <c r="O85" s="20"/>
    </row>
    <row r="86" spans="1:15" ht="15.5">
      <c r="A86" s="1">
        <v>83</v>
      </c>
      <c r="B86" s="22">
        <f>SGPEIperms!B86/SGPEIperms!B$307</f>
        <v>6.9357784203317618E-2</v>
      </c>
      <c r="C86" s="22">
        <f>SGPEIperms!C86/SGPEIperms!C$307</f>
        <v>0.1456645920368318</v>
      </c>
      <c r="D86" s="22">
        <f>SGPEIperms!D86/SGPEIperms!D$307</f>
        <v>0.30579873450637085</v>
      </c>
      <c r="E86" s="22">
        <f>SGPEIperms!E86/SGPEIperms!E$307</f>
        <v>0.48022993225210425</v>
      </c>
      <c r="F86" s="16">
        <f>SGPEIperms!F86/SGPEIperms!F$307</f>
        <v>0.63052914995329401</v>
      </c>
      <c r="G86" s="22"/>
      <c r="H86" s="20">
        <v>83</v>
      </c>
      <c r="I86" s="23">
        <f>SGPEIperms!I86/SGPEIperms!I$307</f>
        <v>1.831578215688319E-2</v>
      </c>
      <c r="J86" s="23">
        <f>SGPEIperms!J86/SGPEIperms!J$307</f>
        <v>1.3926840017628912E-2</v>
      </c>
      <c r="K86" s="23">
        <f>SGPEIperms!K86/SGPEIperms!K$307</f>
        <v>9.9293815536058205E-2</v>
      </c>
      <c r="L86" s="23">
        <f>SGPEIperms!L86/SGPEIperms!L$307</f>
        <v>0.25313469057570448</v>
      </c>
      <c r="M86" s="23">
        <f>SGPEIperms!M86/SGPEIperms!M$307</f>
        <v>0.40909623725237371</v>
      </c>
      <c r="N86" s="20"/>
      <c r="O86" s="20"/>
    </row>
    <row r="87" spans="1:15" ht="15.5">
      <c r="A87" s="1">
        <v>84</v>
      </c>
      <c r="B87" s="22">
        <f>SGPEIperms!B87/SGPEIperms!B$307</f>
        <v>7.5559275604930767E-2</v>
      </c>
      <c r="C87" s="22">
        <f>SGPEIperms!C87/SGPEIperms!C$307</f>
        <v>0.14719924972290904</v>
      </c>
      <c r="D87" s="22">
        <f>SGPEIperms!D87/SGPEIperms!D$307</f>
        <v>0.30077143104793275</v>
      </c>
      <c r="E87" s="16">
        <f>SGPEIperms!E87/SGPEIperms!E$307</f>
        <v>0.52116608499281458</v>
      </c>
      <c r="F87" s="16">
        <f>SGPEIperms!F87/SGPEIperms!F$307</f>
        <v>0.63684817847134456</v>
      </c>
      <c r="G87" s="22"/>
      <c r="H87" s="20">
        <v>84</v>
      </c>
      <c r="I87" s="23">
        <f>SGPEIperms!I87/SGPEIperms!I$307</f>
        <v>2.0157786814027041E-2</v>
      </c>
      <c r="J87" s="23">
        <f>SGPEIperms!J87/SGPEIperms!J$307</f>
        <v>6.1613045394446897E-2</v>
      </c>
      <c r="K87" s="23">
        <f>SGPEIperms!K87/SGPEIperms!K$307</f>
        <v>0.13139310935159426</v>
      </c>
      <c r="L87" s="23">
        <f>SGPEIperms!L87/SGPEIperms!L$307</f>
        <v>0.25239315086962383</v>
      </c>
      <c r="M87" s="23">
        <f>SGPEIperms!M87/SGPEIperms!M$307</f>
        <v>0.400890868596882</v>
      </c>
      <c r="N87" s="20"/>
      <c r="O87" s="20"/>
    </row>
    <row r="88" spans="1:15" ht="15.5">
      <c r="A88" s="1">
        <v>85</v>
      </c>
      <c r="B88" s="22">
        <f>SGPEIperms!B88/SGPEIperms!B$307</f>
        <v>7.3428701871861207E-2</v>
      </c>
      <c r="C88" s="22">
        <f>SGPEIperms!C88/SGPEIperms!C$307</f>
        <v>0.15082274703725809</v>
      </c>
      <c r="D88" s="22">
        <f>SGPEIperms!D88/SGPEIperms!D$307</f>
        <v>0.28985004767270522</v>
      </c>
      <c r="E88" s="16">
        <f>SGPEIperms!E88/SGPEIperms!E$307</f>
        <v>0.49882980907411206</v>
      </c>
      <c r="F88" s="16">
        <f>SGPEIperms!F88/SGPEIperms!F$307</f>
        <v>0.65267322380350568</v>
      </c>
      <c r="G88" s="22"/>
      <c r="H88" s="20">
        <v>85</v>
      </c>
      <c r="I88" s="23">
        <f>SGPEIperms!I88/SGPEIperms!I$307</f>
        <v>2.0748618496507144E-2</v>
      </c>
      <c r="J88" s="23">
        <f>SGPEIperms!J88/SGPEIperms!J$307</f>
        <v>4.927280740414279E-2</v>
      </c>
      <c r="K88" s="23">
        <f>SGPEIperms!K88/SGPEIperms!K$307</f>
        <v>9.7367857907126043E-2</v>
      </c>
      <c r="L88" s="23">
        <f>SGPEIperms!L88/SGPEIperms!L$307</f>
        <v>0.24032627747067545</v>
      </c>
      <c r="M88" s="23">
        <f>SGPEIperms!M88/SGPEIperms!M$307</f>
        <v>0.40897901770015238</v>
      </c>
      <c r="N88" s="20"/>
      <c r="O88" s="20"/>
    </row>
    <row r="89" spans="1:15" ht="15.5">
      <c r="A89" s="1">
        <v>86</v>
      </c>
      <c r="B89" s="22">
        <f>SGPEIperms!B89/SGPEIperms!B$307</f>
        <v>6.6352153401308789E-2</v>
      </c>
      <c r="C89" s="22">
        <f>SGPEIperms!C89/SGPEIperms!C$307</f>
        <v>0.160158581294228</v>
      </c>
      <c r="D89" s="22">
        <f>SGPEIperms!D89/SGPEIperms!D$307</f>
        <v>0.30761896506890873</v>
      </c>
      <c r="E89" s="16">
        <f>SGPEIperms!E89/SGPEIperms!E$307</f>
        <v>0.49550400328474642</v>
      </c>
      <c r="F89" s="16">
        <f>SGPEIperms!F89/SGPEIperms!F$307</f>
        <v>0.67849881861640748</v>
      </c>
      <c r="G89" s="22"/>
      <c r="H89" s="20">
        <v>86</v>
      </c>
      <c r="I89" s="23">
        <f>SGPEIperms!I89/SGPEIperms!I$307</f>
        <v>1.7064609182219442E-2</v>
      </c>
      <c r="J89" s="23">
        <f>SGPEIperms!J89/SGPEIperms!J$307</f>
        <v>6.3287791978845306E-2</v>
      </c>
      <c r="K89" s="23">
        <f>SGPEIperms!K89/SGPEIperms!K$307</f>
        <v>0.10271774020971539</v>
      </c>
      <c r="L89" s="23">
        <f>SGPEIperms!L89/SGPEIperms!L$307</f>
        <v>0.2410004044762033</v>
      </c>
      <c r="M89" s="23">
        <f>SGPEIperms!M89/SGPEIperms!M$307</f>
        <v>0.40874457859570978</v>
      </c>
      <c r="N89" s="20"/>
      <c r="O89" s="20"/>
    </row>
    <row r="90" spans="1:15" ht="15.5">
      <c r="A90" s="1">
        <v>87</v>
      </c>
      <c r="B90" s="22">
        <f>SGPEIperms!B90/SGPEIperms!B$307</f>
        <v>5.7487444833358707E-2</v>
      </c>
      <c r="C90" s="22">
        <f>SGPEIperms!C90/SGPEIperms!C$307</f>
        <v>0.13833233864779607</v>
      </c>
      <c r="D90" s="22">
        <f>SGPEIperms!D90/SGPEIperms!D$307</f>
        <v>0.28646961948513483</v>
      </c>
      <c r="E90" s="16">
        <f>SGPEIperms!E90/SGPEIperms!E$307</f>
        <v>0.4944775200164237</v>
      </c>
      <c r="F90" s="16">
        <f>SGPEIperms!F90/SGPEIperms!F$307</f>
        <v>0.66042090224737615</v>
      </c>
      <c r="G90" s="22"/>
      <c r="H90" s="20">
        <v>87</v>
      </c>
      <c r="I90" s="23">
        <f>SGPEIperms!I90/SGPEIperms!I$307</f>
        <v>2.0192541618878811E-2</v>
      </c>
      <c r="J90" s="23">
        <f>SGPEIperms!J90/SGPEIperms!J$307</f>
        <v>5.7205817540766854E-2</v>
      </c>
      <c r="K90" s="23">
        <f>SGPEIperms!K90/SGPEIperms!K$307</f>
        <v>0.146586775090948</v>
      </c>
      <c r="L90" s="23">
        <f>SGPEIperms!L90/SGPEIperms!L$307</f>
        <v>0.24329243629499797</v>
      </c>
      <c r="M90" s="23">
        <f>SGPEIperms!M90/SGPEIperms!M$307</f>
        <v>0.38764505919587389</v>
      </c>
      <c r="N90" s="20"/>
      <c r="O90" s="20"/>
    </row>
    <row r="91" spans="1:15" ht="15.5">
      <c r="A91" s="1">
        <v>88</v>
      </c>
      <c r="B91" s="22">
        <f>SGPEIperms!B91/SGPEIperms!B$307</f>
        <v>6.8672956931973825E-2</v>
      </c>
      <c r="C91" s="22">
        <f>SGPEIperms!C91/SGPEIperms!C$307</f>
        <v>0.16864182794782165</v>
      </c>
      <c r="D91" s="22">
        <f>SGPEIperms!D91/SGPEIperms!D$307</f>
        <v>0.33301551529860451</v>
      </c>
      <c r="E91" s="16">
        <f>SGPEIperms!E91/SGPEIperms!E$307</f>
        <v>0.51775816054198309</v>
      </c>
      <c r="F91" s="16">
        <f>SGPEIperms!F91/SGPEIperms!F$307</f>
        <v>0.68893895268970817</v>
      </c>
      <c r="G91" s="22"/>
      <c r="H91" s="20">
        <v>88</v>
      </c>
      <c r="I91" s="23">
        <f>SGPEIperms!I91/SGPEIperms!I$307</f>
        <v>2.5266743127237343E-2</v>
      </c>
      <c r="J91" s="23">
        <f>SGPEIperms!J91/SGPEIperms!J$307</f>
        <v>5.3503746143675625E-2</v>
      </c>
      <c r="K91" s="23">
        <f>SGPEIperms!K91/SGPEIperms!K$307</f>
        <v>0.11534346244382623</v>
      </c>
      <c r="L91" s="23">
        <f>SGPEIperms!L91/SGPEIperms!L$307</f>
        <v>0.24578670621545096</v>
      </c>
      <c r="M91" s="23">
        <f>SGPEIperms!M91/SGPEIperms!M$307</f>
        <v>0.46653381784081588</v>
      </c>
      <c r="N91" s="20"/>
      <c r="O91" s="20"/>
    </row>
    <row r="92" spans="1:15" ht="15.5">
      <c r="A92" s="1">
        <v>89</v>
      </c>
      <c r="B92" s="22">
        <f>SGPEIperms!B92/SGPEIperms!B$307</f>
        <v>6.1786638259016889E-2</v>
      </c>
      <c r="C92" s="22">
        <f>SGPEIperms!C92/SGPEIperms!C$307</f>
        <v>0.16267371472418793</v>
      </c>
      <c r="D92" s="22">
        <f>SGPEIperms!D92/SGPEIperms!D$307</f>
        <v>0.29730432521452721</v>
      </c>
      <c r="E92" s="16">
        <f>SGPEIperms!E92/SGPEIperms!E$307</f>
        <v>0.51504824471361121</v>
      </c>
      <c r="F92" s="16">
        <f>SGPEIperms!F92/SGPEIperms!F$307</f>
        <v>0.66932249024671675</v>
      </c>
      <c r="G92" s="22"/>
      <c r="H92" s="20">
        <v>89</v>
      </c>
      <c r="I92" s="23">
        <f>SGPEIperms!I92/SGPEIperms!I$307</f>
        <v>1.2025162478712683E-2</v>
      </c>
      <c r="J92" s="23">
        <f>SGPEIperms!J92/SGPEIperms!J$307</f>
        <v>6.5932128691053318E-2</v>
      </c>
      <c r="K92" s="23">
        <f>SGPEIperms!K92/SGPEIperms!K$307</f>
        <v>0.14038091161994437</v>
      </c>
      <c r="L92" s="23">
        <f>SGPEIperms!L92/SGPEIperms!L$307</f>
        <v>0.23924767426183091</v>
      </c>
      <c r="M92" s="23">
        <f>SGPEIperms!M92/SGPEIperms!M$307</f>
        <v>0.40511077247684918</v>
      </c>
      <c r="N92" s="20"/>
      <c r="O92" s="20"/>
    </row>
    <row r="93" spans="1:15" ht="15.5">
      <c r="A93" s="1">
        <v>90</v>
      </c>
      <c r="B93" s="22">
        <f>SGPEIperms!B93/SGPEIperms!B$307</f>
        <v>6.7950083701110942E-2</v>
      </c>
      <c r="C93" s="22">
        <f>SGPEIperms!C93/SGPEIperms!C$307</f>
        <v>0.15060960013641403</v>
      </c>
      <c r="D93" s="22">
        <f>SGPEIperms!D93/SGPEIperms!D$307</f>
        <v>0.33422900234029645</v>
      </c>
      <c r="E93" s="16">
        <f>SGPEIperms!E93/SGPEIperms!E$307</f>
        <v>0.5055635393143092</v>
      </c>
      <c r="F93" s="16">
        <f>SGPEIperms!F93/SGPEIperms!F$307</f>
        <v>0.66415737128413643</v>
      </c>
      <c r="G93" s="22"/>
      <c r="H93" s="20">
        <v>90</v>
      </c>
      <c r="I93" s="23">
        <f>SGPEIperms!I93/SGPEIperms!I$307</f>
        <v>2.5023459493274947E-2</v>
      </c>
      <c r="J93" s="23">
        <f>SGPEIperms!J93/SGPEIperms!J$307</f>
        <v>4.4424856765094757E-2</v>
      </c>
      <c r="K93" s="23">
        <f>SGPEIperms!K93/SGPEIperms!K$307</f>
        <v>0.14958270918039804</v>
      </c>
      <c r="L93" s="23">
        <f>SGPEIperms!L93/SGPEIperms!L$307</f>
        <v>0.24504516650937036</v>
      </c>
      <c r="M93" s="23">
        <f>SGPEIperms!M93/SGPEIperms!M$307</f>
        <v>0.42855468292111121</v>
      </c>
      <c r="N93" s="20"/>
      <c r="O93" s="20"/>
    </row>
    <row r="94" spans="1:15" ht="15.5">
      <c r="A94" s="1">
        <v>91</v>
      </c>
      <c r="B94" s="22">
        <f>SGPEIperms!B94/SGPEIperms!B$307</f>
        <v>6.7075026632171672E-2</v>
      </c>
      <c r="C94" s="22">
        <f>SGPEIperms!C94/SGPEIperms!C$307</f>
        <v>0.17640037513854551</v>
      </c>
      <c r="D94" s="22">
        <f>SGPEIperms!D94/SGPEIperms!D$307</f>
        <v>0.3354424893819884</v>
      </c>
      <c r="E94" s="16">
        <f>SGPEIperms!E94/SGPEIperms!E$307</f>
        <v>0.52859782385547116</v>
      </c>
      <c r="F94" s="16">
        <f>SGPEIperms!F94/SGPEIperms!F$307</f>
        <v>0.69871970987416876</v>
      </c>
      <c r="G94" s="22"/>
      <c r="H94" s="20">
        <v>91</v>
      </c>
      <c r="I94" s="23">
        <f>SGPEIperms!I94/SGPEIperms!I$307</f>
        <v>2.7491050637750671E-2</v>
      </c>
      <c r="J94" s="23">
        <f>SGPEIperms!J94/SGPEIperms!J$307</f>
        <v>3.4200088144557071E-2</v>
      </c>
      <c r="K94" s="23">
        <f>SGPEIperms!K94/SGPEIperms!K$307</f>
        <v>6.0132677081104209E-2</v>
      </c>
      <c r="L94" s="23">
        <f>SGPEIperms!L94/SGPEIperms!L$307</f>
        <v>0.24133746797896721</v>
      </c>
      <c r="M94" s="23">
        <f>SGPEIperms!M94/SGPEIperms!M$307</f>
        <v>0.43840112530770137</v>
      </c>
      <c r="N94" s="20"/>
      <c r="O94" s="20"/>
    </row>
    <row r="95" spans="1:15" ht="15.5">
      <c r="A95" s="1">
        <v>92</v>
      </c>
      <c r="B95" s="22">
        <f>SGPEIperms!B95/SGPEIperms!B$307</f>
        <v>7.6282148835793651E-2</v>
      </c>
      <c r="C95" s="22">
        <f>SGPEIperms!C95/SGPEIperms!C$307</f>
        <v>0.17571830505584451</v>
      </c>
      <c r="D95" s="22">
        <f>SGPEIperms!D95/SGPEIperms!D$307</f>
        <v>0.3024183063188004</v>
      </c>
      <c r="E95" s="16">
        <f>SGPEIperms!E95/SGPEIperms!E$307</f>
        <v>0.53184151098337096</v>
      </c>
      <c r="F95" s="16">
        <f>SGPEIperms!F95/SGPEIperms!F$307</f>
        <v>0.7023462827627891</v>
      </c>
      <c r="G95" s="22"/>
      <c r="H95" s="20">
        <v>92</v>
      </c>
      <c r="I95" s="23">
        <f>SGPEIperms!I95/SGPEIperms!I$307</f>
        <v>1.7273138011330066E-2</v>
      </c>
      <c r="J95" s="23">
        <f>SGPEIperms!J95/SGPEIperms!J$307</f>
        <v>3.9665050683120318E-2</v>
      </c>
      <c r="K95" s="23">
        <f>SGPEIperms!K95/SGPEIperms!K$307</f>
        <v>0.12647121763321206</v>
      </c>
      <c r="L95" s="23">
        <f>SGPEIperms!L95/SGPEIperms!L$307</f>
        <v>0.26479708777133609</v>
      </c>
      <c r="M95" s="23">
        <f>SGPEIperms!M95/SGPEIperms!M$307</f>
        <v>0.40007033173133277</v>
      </c>
      <c r="N95" s="20"/>
      <c r="O95" s="20"/>
    </row>
    <row r="96" spans="1:15" ht="15.5">
      <c r="A96" s="1">
        <v>93</v>
      </c>
      <c r="B96" s="22">
        <f>SGPEIperms!B96/SGPEIperms!B$307</f>
        <v>9.0663521534013095E-2</v>
      </c>
      <c r="C96" s="22">
        <f>SGPEIperms!C96/SGPEIperms!C$307</f>
        <v>0.17256373092335239</v>
      </c>
      <c r="D96" s="22">
        <f>SGPEIperms!D96/SGPEIperms!D$307</f>
        <v>0.33162867296524229</v>
      </c>
      <c r="E96" s="16">
        <f>SGPEIperms!E96/SGPEIperms!E$307</f>
        <v>0.53114350236091146</v>
      </c>
      <c r="F96" s="16">
        <f>SGPEIperms!F96/SGPEIperms!F$307</f>
        <v>0.68926864113412822</v>
      </c>
      <c r="G96" s="22"/>
      <c r="H96" s="20">
        <v>93</v>
      </c>
      <c r="I96" s="23">
        <f>SGPEIperms!I96/SGPEIperms!I$307</f>
        <v>2.8012372710527231E-2</v>
      </c>
      <c r="J96" s="23">
        <f>SGPEIperms!J96/SGPEIperms!J$307</f>
        <v>4.9889819303658003E-2</v>
      </c>
      <c r="K96" s="23">
        <f>SGPEIperms!K96/SGPEIperms!K$307</f>
        <v>3.4025251444468219E-2</v>
      </c>
      <c r="L96" s="23">
        <f>SGPEIperms!L96/SGPEIperms!L$307</f>
        <v>0.26398813536470273</v>
      </c>
      <c r="M96" s="23">
        <f>SGPEIperms!M96/SGPEIperms!M$307</f>
        <v>0.44613761575430783</v>
      </c>
      <c r="N96" s="20"/>
      <c r="O96" s="20"/>
    </row>
    <row r="97" spans="1:15" ht="15.5">
      <c r="A97" s="1">
        <v>94</v>
      </c>
      <c r="B97" s="22">
        <f>SGPEIperms!B97/SGPEIperms!B$307</f>
        <v>7.9630193273474356E-2</v>
      </c>
      <c r="C97" s="22">
        <f>SGPEIperms!C97/SGPEIperms!C$307</f>
        <v>0.162204791542331</v>
      </c>
      <c r="D97" s="22">
        <f>SGPEIperms!D97/SGPEIperms!D$307</f>
        <v>0.33275548236109909</v>
      </c>
      <c r="E97" s="16">
        <f>SGPEIperms!E97/SGPEIperms!E$307</f>
        <v>0.52982960377745847</v>
      </c>
      <c r="F97" s="16">
        <f>SGPEIperms!F97/SGPEIperms!F$307</f>
        <v>0.68646628935655796</v>
      </c>
      <c r="G97" s="22"/>
      <c r="H97" s="20">
        <v>94</v>
      </c>
      <c r="I97" s="23">
        <f>SGPEIperms!I97/SGPEIperms!I$307</f>
        <v>2.6170368053383384E-2</v>
      </c>
      <c r="J97" s="23">
        <f>SGPEIperms!J97/SGPEIperms!J$307</f>
        <v>3.3671220802115466E-2</v>
      </c>
      <c r="K97" s="23">
        <f>SGPEIperms!K97/SGPEIperms!K$307</f>
        <v>0.15557457735929808</v>
      </c>
      <c r="L97" s="23">
        <f>SGPEIperms!L97/SGPEIperms!L$307</f>
        <v>0.28259404071727112</v>
      </c>
      <c r="M97" s="23">
        <f>SGPEIperms!M97/SGPEIperms!M$307</f>
        <v>0.4011253077013246</v>
      </c>
      <c r="N97" s="20"/>
      <c r="O97" s="20"/>
    </row>
    <row r="98" spans="1:15" ht="15.5">
      <c r="A98" s="1">
        <v>95</v>
      </c>
      <c r="B98" s="22">
        <f>SGPEIperms!B98/SGPEIperms!B$307</f>
        <v>7.2896058438593828E-2</v>
      </c>
      <c r="C98" s="22">
        <f>SGPEIperms!C98/SGPEIperms!C$307</f>
        <v>0.17657089265922074</v>
      </c>
      <c r="D98" s="22">
        <f>SGPEIperms!D98/SGPEIperms!D$307</f>
        <v>0.36239923723671669</v>
      </c>
      <c r="E98" s="16">
        <f>SGPEIperms!E98/SGPEIperms!E$307</f>
        <v>0.52063231369328677</v>
      </c>
      <c r="F98" s="16">
        <f>SGPEIperms!F98/SGPEIperms!F$307</f>
        <v>0.69053244683773829</v>
      </c>
      <c r="G98" s="22"/>
      <c r="H98" s="20">
        <v>95</v>
      </c>
      <c r="I98" s="23">
        <f>SGPEIperms!I98/SGPEIperms!I$307</f>
        <v>3.2982309804330451E-2</v>
      </c>
      <c r="J98" s="23">
        <f>SGPEIperms!J98/SGPEIperms!J$307</f>
        <v>6.4786249449096514E-2</v>
      </c>
      <c r="K98" s="23">
        <f>SGPEIperms!K98/SGPEIperms!K$307</f>
        <v>9.3515942649261705E-2</v>
      </c>
      <c r="L98" s="23">
        <f>SGPEIperms!L98/SGPEIperms!L$307</f>
        <v>0.2661453417823918</v>
      </c>
      <c r="M98" s="23">
        <f>SGPEIperms!M98/SGPEIperms!M$307</f>
        <v>0.43992497948657838</v>
      </c>
      <c r="N98" s="20"/>
      <c r="O98" s="20"/>
    </row>
    <row r="99" spans="1:15" ht="15.5">
      <c r="A99" s="1">
        <v>96</v>
      </c>
      <c r="B99" s="22">
        <f>SGPEIperms!B99/SGPEIperms!B$307</f>
        <v>9.1500532643433274E-2</v>
      </c>
      <c r="C99" s="22">
        <f>SGPEIperms!C99/SGPEIperms!C$307</f>
        <v>0.17414101798959844</v>
      </c>
      <c r="D99" s="22">
        <f>SGPEIperms!D99/SGPEIperms!D$307</f>
        <v>0.33006847534020978</v>
      </c>
      <c r="E99" s="16">
        <f>SGPEIperms!E99/SGPEIperms!E$307</f>
        <v>0.54682816670088275</v>
      </c>
      <c r="F99" s="16">
        <f>SGPEIperms!F99/SGPEIperms!F$307</f>
        <v>0.68547722402329792</v>
      </c>
      <c r="G99" s="22"/>
      <c r="H99" s="20">
        <v>96</v>
      </c>
      <c r="I99" s="23">
        <f>SGPEIperms!I99/SGPEIperms!I$307</f>
        <v>2.623987766308692E-2</v>
      </c>
      <c r="J99" s="23">
        <f>SGPEIperms!J99/SGPEIperms!J$307</f>
        <v>6.2318201851035697E-2</v>
      </c>
      <c r="K99" s="23">
        <f>SGPEIperms!K99/SGPEIperms!K$307</f>
        <v>0.1132035095227905</v>
      </c>
      <c r="L99" s="23">
        <f>SGPEIperms!L99/SGPEIperms!L$307</f>
        <v>0.27086423082108668</v>
      </c>
      <c r="M99" s="23">
        <f>SGPEIperms!M99/SGPEIperms!M$307</f>
        <v>0.42421755948892276</v>
      </c>
      <c r="N99" s="20"/>
      <c r="O99" s="20"/>
    </row>
    <row r="100" spans="1:15" ht="15.5">
      <c r="A100" s="1">
        <v>97</v>
      </c>
      <c r="B100" s="22">
        <f>SGPEIperms!B100/SGPEIperms!B$307</f>
        <v>7.7081113985694713E-2</v>
      </c>
      <c r="C100" s="22">
        <f>SGPEIperms!C100/SGPEIperms!C$307</f>
        <v>0.18513939807315202</v>
      </c>
      <c r="D100" s="22">
        <f>SGPEIperms!D100/SGPEIperms!D$307</f>
        <v>0.32330761896506893</v>
      </c>
      <c r="E100" s="16">
        <f>SGPEIperms!E100/SGPEIperms!E$307</f>
        <v>0.54912748922192567</v>
      </c>
      <c r="F100" s="16">
        <f>SGPEIperms!F100/SGPEIperms!F$307</f>
        <v>0.67701522061651731</v>
      </c>
      <c r="G100" s="22"/>
      <c r="H100" s="20">
        <v>97</v>
      </c>
      <c r="I100" s="23">
        <f>SGPEIperms!I100/SGPEIperms!I$307</f>
        <v>2.9402564904598059E-2</v>
      </c>
      <c r="J100" s="23">
        <f>SGPEIperms!J100/SGPEIperms!J$307</f>
        <v>6.1348611723226094E-2</v>
      </c>
      <c r="K100" s="23">
        <f>SGPEIperms!K100/SGPEIperms!K$307</f>
        <v>0.11277551893858334</v>
      </c>
      <c r="L100" s="23">
        <f>SGPEIperms!L100/SGPEIperms!L$307</f>
        <v>0.26978562761224212</v>
      </c>
      <c r="M100" s="23">
        <f>SGPEIperms!M100/SGPEIperms!M$307</f>
        <v>0.47192591724299615</v>
      </c>
      <c r="N100" s="20"/>
      <c r="O100" s="20"/>
    </row>
    <row r="101" spans="1:15" ht="15.5">
      <c r="A101" s="1">
        <v>98</v>
      </c>
      <c r="B101" s="22">
        <f>SGPEIperms!B101/SGPEIperms!B$307</f>
        <v>7.9592147313955267E-2</v>
      </c>
      <c r="C101" s="22">
        <f>SGPEIperms!C101/SGPEIperms!C$307</f>
        <v>0.16975019183221077</v>
      </c>
      <c r="D101" s="22">
        <f>SGPEIperms!D101/SGPEIperms!D$307</f>
        <v>0.32564791540261767</v>
      </c>
      <c r="E101" s="16">
        <f>SGPEIperms!E101/SGPEIperms!E$307</f>
        <v>0.54576062410182713</v>
      </c>
      <c r="F101" s="16">
        <f>SGPEIperms!F101/SGPEIperms!F$307</f>
        <v>0.70811583054013949</v>
      </c>
      <c r="G101" s="22"/>
      <c r="H101" s="20">
        <v>98</v>
      </c>
      <c r="I101" s="23">
        <f>SGPEIperms!I101/SGPEIperms!I$307</f>
        <v>1.974072915580579E-2</v>
      </c>
      <c r="J101" s="23">
        <f>SGPEIperms!J101/SGPEIperms!J$307</f>
        <v>6.1613045394446897E-2</v>
      </c>
      <c r="K101" s="23">
        <f>SGPEIperms!K101/SGPEIperms!K$307</f>
        <v>0.15643055852771237</v>
      </c>
      <c r="L101" s="23">
        <f>SGPEIperms!L101/SGPEIperms!L$307</f>
        <v>0.26358365916138599</v>
      </c>
      <c r="M101" s="23">
        <f>SGPEIperms!M101/SGPEIperms!M$307</f>
        <v>0.41612941038565232</v>
      </c>
      <c r="N101" s="20"/>
      <c r="O101" s="20"/>
    </row>
    <row r="102" spans="1:15" ht="15.5">
      <c r="A102" s="1">
        <v>99</v>
      </c>
      <c r="B102" s="22">
        <f>SGPEIperms!B102/SGPEIperms!B$307</f>
        <v>8.0124790747222646E-2</v>
      </c>
      <c r="C102" s="22">
        <f>SGPEIperms!C102/SGPEIperms!C$307</f>
        <v>0.17874499104783018</v>
      </c>
      <c r="D102" s="22">
        <f>SGPEIperms!D102/SGPEIperms!D$307</f>
        <v>0.34402357631966718</v>
      </c>
      <c r="E102" s="16">
        <f>SGPEIperms!E102/SGPEIperms!E$307</f>
        <v>0.5584479572982961</v>
      </c>
      <c r="F102" s="16">
        <f>SGPEIperms!F102/SGPEIperms!F$307</f>
        <v>0.71899554920600028</v>
      </c>
      <c r="G102" s="22"/>
      <c r="H102" s="20">
        <v>99</v>
      </c>
      <c r="I102" s="23">
        <f>SGPEIperms!I102/SGPEIperms!I$307</f>
        <v>1.3658638306745909E-2</v>
      </c>
      <c r="J102" s="23">
        <f>SGPEIperms!J102/SGPEIperms!J$307</f>
        <v>5.2798589687086818E-2</v>
      </c>
      <c r="K102" s="23">
        <f>SGPEIperms!K102/SGPEIperms!K$307</f>
        <v>0.11491547185961908</v>
      </c>
      <c r="L102" s="23">
        <f>SGPEIperms!L102/SGPEIperms!L$307</f>
        <v>0.27248213563435353</v>
      </c>
      <c r="M102" s="23">
        <f>SGPEIperms!M102/SGPEIperms!M$307</f>
        <v>0.45457742351424218</v>
      </c>
      <c r="N102" s="20"/>
      <c r="O102" s="20"/>
    </row>
    <row r="103" spans="1:15" ht="15.5">
      <c r="A103" s="1">
        <v>100</v>
      </c>
      <c r="B103" s="22">
        <f>SGPEIperms!B103/SGPEIperms!B$307</f>
        <v>7.6776746309541927E-2</v>
      </c>
      <c r="C103" s="22">
        <f>SGPEIperms!C103/SGPEIperms!C$307</f>
        <v>0.18130275385795891</v>
      </c>
      <c r="D103" s="22">
        <f>SGPEIperms!D103/SGPEIperms!D$307</f>
        <v>0.37401404177862529</v>
      </c>
      <c r="E103" s="16">
        <f>SGPEIperms!E103/SGPEIperms!E$307</f>
        <v>0.5480188872921371</v>
      </c>
      <c r="F103" s="16">
        <f>SGPEIperms!F103/SGPEIperms!F$307</f>
        <v>0.71459970328040001</v>
      </c>
      <c r="G103" s="22"/>
      <c r="H103" s="20">
        <v>100</v>
      </c>
      <c r="I103" s="23">
        <f>SGPEIperms!I103/SGPEIperms!I$307</f>
        <v>3.1209814756890143E-2</v>
      </c>
      <c r="J103" s="23">
        <f>SGPEIperms!J103/SGPEIperms!J$307</f>
        <v>5.0683120317320411E-2</v>
      </c>
      <c r="K103" s="23">
        <f>SGPEIperms!K103/SGPEIperms!K$307</f>
        <v>0.15750053498823025</v>
      </c>
      <c r="L103" s="23">
        <f>SGPEIperms!L103/SGPEIperms!L$307</f>
        <v>0.26884184980450315</v>
      </c>
      <c r="M103" s="23">
        <f>SGPEIperms!M103/SGPEIperms!M$307</f>
        <v>0.43324346500996364</v>
      </c>
      <c r="N103" s="20"/>
      <c r="O103" s="20"/>
    </row>
    <row r="104" spans="1:15" ht="15.5">
      <c r="A104" s="1">
        <v>101</v>
      </c>
      <c r="B104" s="22">
        <f>SGPEIperms!B104/SGPEIperms!B$307</f>
        <v>7.464617257647238E-2</v>
      </c>
      <c r="C104" s="22">
        <f>SGPEIperms!C104/SGPEIperms!C$307</f>
        <v>0.18326370534572428</v>
      </c>
      <c r="D104" s="22">
        <f>SGPEIperms!D104/SGPEIperms!D$307</f>
        <v>0.36040565138250846</v>
      </c>
      <c r="E104" s="16">
        <f>SGPEIperms!E104/SGPEIperms!E$307</f>
        <v>0.56374461096284134</v>
      </c>
      <c r="F104" s="16">
        <f>SGPEIperms!F104/SGPEIperms!F$307</f>
        <v>0.71542392439144997</v>
      </c>
      <c r="G104" s="22"/>
      <c r="H104" s="20">
        <v>101</v>
      </c>
      <c r="I104" s="23">
        <f>SGPEIperms!I104/SGPEIperms!I$307</f>
        <v>2.8498939978452022E-2</v>
      </c>
      <c r="J104" s="23">
        <f>SGPEIperms!J104/SGPEIperms!J$307</f>
        <v>7.3600705156456586E-2</v>
      </c>
      <c r="K104" s="23">
        <f>SGPEIperms!K104/SGPEIperms!K$307</f>
        <v>0.18638989942221271</v>
      </c>
      <c r="L104" s="23">
        <f>SGPEIperms!L104/SGPEIperms!L$307</f>
        <v>0.29573951732506404</v>
      </c>
      <c r="M104" s="23">
        <f>SGPEIperms!M104/SGPEIperms!M$307</f>
        <v>0.46067284022975036</v>
      </c>
      <c r="N104" s="20"/>
      <c r="O104" s="20"/>
    </row>
    <row r="105" spans="1:15" ht="15.5">
      <c r="A105" s="1">
        <v>102</v>
      </c>
      <c r="B105" s="22">
        <f>SGPEIperms!B105/SGPEIperms!B$307</f>
        <v>8.1342261451833819E-2</v>
      </c>
      <c r="C105" s="22">
        <f>SGPEIperms!C105/SGPEIperms!C$307</f>
        <v>0.17512149373348113</v>
      </c>
      <c r="D105" s="22">
        <f>SGPEIperms!D105/SGPEIperms!D$307</f>
        <v>0.37453410765363621</v>
      </c>
      <c r="E105" s="16">
        <f>SGPEIperms!E105/SGPEIperms!E$307</f>
        <v>0.57191541777869026</v>
      </c>
      <c r="F105" s="16">
        <f>SGPEIperms!F105/SGPEIperms!F$307</f>
        <v>0.73954612890818172</v>
      </c>
      <c r="G105" s="22"/>
      <c r="H105" s="20">
        <v>102</v>
      </c>
      <c r="I105" s="23">
        <f>SGPEIperms!I105/SGPEIperms!I$307</f>
        <v>3.0966531122927746E-2</v>
      </c>
      <c r="J105" s="23">
        <f>SGPEIperms!J105/SGPEIperms!J$307</f>
        <v>5.888056412516527E-2</v>
      </c>
      <c r="K105" s="23">
        <f>SGPEIperms!K105/SGPEIperms!K$307</f>
        <v>0.12818317997004064</v>
      </c>
      <c r="L105" s="23">
        <f>SGPEIperms!L105/SGPEIperms!L$307</f>
        <v>0.26742618309289468</v>
      </c>
      <c r="M105" s="23">
        <f>SGPEIperms!M105/SGPEIperms!M$307</f>
        <v>0.47204313679521748</v>
      </c>
      <c r="N105" s="20"/>
      <c r="O105" s="20"/>
    </row>
    <row r="106" spans="1:15" ht="15.5">
      <c r="A106" s="1">
        <v>103</v>
      </c>
      <c r="B106" s="22">
        <f>SGPEIperms!B106/SGPEIperms!B$307</f>
        <v>7.8450768528382286E-2</v>
      </c>
      <c r="C106" s="22">
        <f>SGPEIperms!C106/SGPEIperms!C$307</f>
        <v>0.19916446414869129</v>
      </c>
      <c r="D106" s="22">
        <f>SGPEIperms!D106/SGPEIperms!D$307</f>
        <v>0.35537834792407041</v>
      </c>
      <c r="E106" s="16">
        <f>SGPEIperms!E106/SGPEIperms!E$307</f>
        <v>0.56965715458838018</v>
      </c>
      <c r="F106" s="16">
        <f>SGPEIperms!F106/SGPEIperms!F$307</f>
        <v>0.7261387988351008</v>
      </c>
      <c r="G106" s="22"/>
      <c r="H106" s="20">
        <v>103</v>
      </c>
      <c r="I106" s="23">
        <f>SGPEIperms!I106/SGPEIperms!I$307</f>
        <v>2.3668022104055889E-2</v>
      </c>
      <c r="J106" s="23">
        <f>SGPEIperms!J106/SGPEIperms!J$307</f>
        <v>7.9065667695019826E-2</v>
      </c>
      <c r="K106" s="23">
        <f>SGPEIperms!K106/SGPEIperms!K$307</f>
        <v>0.22191311791140594</v>
      </c>
      <c r="L106" s="23">
        <f>SGPEIperms!L106/SGPEIperms!L$307</f>
        <v>0.2925037076985304</v>
      </c>
      <c r="M106" s="23">
        <f>SGPEIperms!M106/SGPEIperms!M$307</f>
        <v>0.48364787246512725</v>
      </c>
      <c r="N106" s="20"/>
      <c r="O106" s="20"/>
    </row>
    <row r="107" spans="1:15" ht="15.5">
      <c r="A107" s="1">
        <v>104</v>
      </c>
      <c r="B107" s="22">
        <f>SGPEIperms!B107/SGPEIperms!B$307</f>
        <v>9.0130878100745701E-2</v>
      </c>
      <c r="C107" s="22">
        <f>SGPEIperms!C107/SGPEIperms!C$307</f>
        <v>0.19878079972717197</v>
      </c>
      <c r="D107" s="22">
        <f>SGPEIperms!D107/SGPEIperms!D$307</f>
        <v>0.3779145358412066</v>
      </c>
      <c r="E107" s="16">
        <f>SGPEIperms!E107/SGPEIperms!E$307</f>
        <v>0.57934715664134673</v>
      </c>
      <c r="F107" s="16">
        <f>SGPEIperms!F107/SGPEIperms!F$307</f>
        <v>0.72047914720589035</v>
      </c>
      <c r="G107" s="22"/>
      <c r="H107" s="20">
        <v>104</v>
      </c>
      <c r="I107" s="23">
        <f>SGPEIperms!I107/SGPEIperms!I$307</f>
        <v>3.0792757098668893E-2</v>
      </c>
      <c r="J107" s="23">
        <f>SGPEIperms!J107/SGPEIperms!J$307</f>
        <v>4.821507271925958E-2</v>
      </c>
      <c r="K107" s="23">
        <f>SGPEIperms!K107/SGPEIperms!K$307</f>
        <v>0.12026535416220842</v>
      </c>
      <c r="L107" s="23">
        <f>SGPEIperms!L107/SGPEIperms!L$307</f>
        <v>0.29627881892948632</v>
      </c>
      <c r="M107" s="23">
        <f>SGPEIperms!M107/SGPEIperms!M$307</f>
        <v>0.47684913843629118</v>
      </c>
      <c r="N107" s="20"/>
      <c r="O107" s="20"/>
    </row>
    <row r="108" spans="1:15" ht="15.5">
      <c r="A108" s="1">
        <v>105</v>
      </c>
      <c r="B108" s="22">
        <f>SGPEIperms!B108/SGPEIperms!B$307</f>
        <v>8.4918581646629132E-2</v>
      </c>
      <c r="C108" s="22">
        <f>SGPEIperms!C108/SGPEIperms!C$307</f>
        <v>0.19549833745417344</v>
      </c>
      <c r="D108" s="22">
        <f>SGPEIperms!D108/SGPEIperms!D$307</f>
        <v>0.36864002773684668</v>
      </c>
      <c r="E108" s="16">
        <f>SGPEIperms!E108/SGPEIperms!E$307</f>
        <v>0.58447957298296038</v>
      </c>
      <c r="F108" s="16">
        <f>SGPEIperms!F108/SGPEIperms!F$307</f>
        <v>0.74542557283367217</v>
      </c>
      <c r="G108" s="22"/>
      <c r="H108" s="20">
        <v>105</v>
      </c>
      <c r="I108" s="23">
        <f>SGPEIperms!I108/SGPEIperms!I$307</f>
        <v>2.5892329614569214E-2</v>
      </c>
      <c r="J108" s="23">
        <f>SGPEIperms!J108/SGPEIperms!J$307</f>
        <v>8.8320846187747909E-2</v>
      </c>
      <c r="K108" s="23">
        <f>SGPEIperms!K108/SGPEIperms!K$307</f>
        <v>0.15578857265140167</v>
      </c>
      <c r="L108" s="23">
        <f>SGPEIperms!L108/SGPEIperms!L$307</f>
        <v>0.30140218417149789</v>
      </c>
      <c r="M108" s="23">
        <f>SGPEIperms!M108/SGPEIperms!M$307</f>
        <v>0.49865197514945497</v>
      </c>
      <c r="N108" s="20"/>
      <c r="O108" s="20"/>
    </row>
    <row r="109" spans="1:15" ht="15.5">
      <c r="A109" s="1">
        <v>106</v>
      </c>
      <c r="B109" s="22">
        <f>SGPEIperms!B109/SGPEIperms!B$307</f>
        <v>9.4353979607365718E-2</v>
      </c>
      <c r="C109" s="22">
        <f>SGPEIperms!C109/SGPEIperms!C$307</f>
        <v>0.19413419728877143</v>
      </c>
      <c r="D109" s="22">
        <f>SGPEIperms!D109/SGPEIperms!D$307</f>
        <v>0.36716650775764931</v>
      </c>
      <c r="E109" s="16">
        <f>SGPEIperms!E109/SGPEIperms!E$307</f>
        <v>0.58435639499076164</v>
      </c>
      <c r="F109" s="16">
        <f>SGPEIperms!F109/SGPEIperms!F$307</f>
        <v>0.75905269520303309</v>
      </c>
      <c r="G109" s="22"/>
      <c r="H109" s="20">
        <v>106</v>
      </c>
      <c r="I109" s="23">
        <f>SGPEIperms!I109/SGPEIperms!I$307</f>
        <v>3.1209814756890143E-2</v>
      </c>
      <c r="J109" s="23">
        <f>SGPEIperms!J109/SGPEIperms!J$307</f>
        <v>6.2758924636403701E-2</v>
      </c>
      <c r="K109" s="23">
        <f>SGPEIperms!K109/SGPEIperms!K$307</f>
        <v>0.16734431842499464</v>
      </c>
      <c r="L109" s="23">
        <f>SGPEIperms!L109/SGPEIperms!L$307</f>
        <v>0.296683295132803</v>
      </c>
      <c r="M109" s="23">
        <f>SGPEIperms!M109/SGPEIperms!M$307</f>
        <v>0.4870472394795452</v>
      </c>
      <c r="N109" s="20"/>
      <c r="O109" s="20"/>
    </row>
    <row r="110" spans="1:15" ht="15.5">
      <c r="A110" s="1">
        <v>107</v>
      </c>
      <c r="B110" s="22">
        <f>SGPEIperms!B110/SGPEIperms!B$307</f>
        <v>9.3783290214579221E-2</v>
      </c>
      <c r="C110" s="22">
        <f>SGPEIperms!C110/SGPEIperms!C$307</f>
        <v>0.20547361241367551</v>
      </c>
      <c r="D110" s="22">
        <f>SGPEIperms!D110/SGPEIperms!D$307</f>
        <v>0.37340729825777935</v>
      </c>
      <c r="E110" s="16">
        <f>SGPEIperms!E110/SGPEIperms!E$307</f>
        <v>0.58045575857113529</v>
      </c>
      <c r="F110" s="16">
        <f>SGPEIperms!F110/SGPEIperms!F$307</f>
        <v>0.72097367987252048</v>
      </c>
      <c r="G110" s="22"/>
      <c r="H110" s="20">
        <v>107</v>
      </c>
      <c r="I110" s="23">
        <f>SGPEIperms!I110/SGPEIperms!I$307</f>
        <v>3.0306189830744103E-2</v>
      </c>
      <c r="J110" s="23">
        <f>SGPEIperms!J110/SGPEIperms!J$307</f>
        <v>8.0652269722344641E-2</v>
      </c>
      <c r="K110" s="23">
        <f>SGPEIperms!K110/SGPEIperms!K$307</f>
        <v>0.20778942863257008</v>
      </c>
      <c r="L110" s="23">
        <f>SGPEIperms!L110/SGPEIperms!L$307</f>
        <v>0.29715518403667252</v>
      </c>
      <c r="M110" s="23">
        <f>SGPEIperms!M110/SGPEIperms!M$307</f>
        <v>0.50099636619388122</v>
      </c>
      <c r="N110" s="20"/>
      <c r="O110" s="20"/>
    </row>
    <row r="111" spans="1:15" ht="15.5">
      <c r="A111" s="1">
        <v>108</v>
      </c>
      <c r="B111" s="22">
        <f>SGPEIperms!B111/SGPEIperms!B$307</f>
        <v>9.1310302845837771E-2</v>
      </c>
      <c r="C111" s="22">
        <f>SGPEIperms!C111/SGPEIperms!C$307</f>
        <v>0.21745246824111181</v>
      </c>
      <c r="D111" s="22">
        <f>SGPEIperms!D111/SGPEIperms!D$307</f>
        <v>0.38675565571639076</v>
      </c>
      <c r="E111" s="16">
        <f>SGPEIperms!E111/SGPEIperms!E$307</f>
        <v>0.59885033873947857</v>
      </c>
      <c r="F111" s="16">
        <f>SGPEIperms!F111/SGPEIperms!F$307</f>
        <v>0.75229408209242266</v>
      </c>
      <c r="G111" s="22"/>
      <c r="H111" s="20">
        <v>108</v>
      </c>
      <c r="I111" s="23">
        <f>SGPEIperms!I111/SGPEIperms!I$307</f>
        <v>2.4884440273867863E-2</v>
      </c>
      <c r="J111" s="23">
        <f>SGPEIperms!J111/SGPEIperms!J$307</f>
        <v>9.1053327457029529E-2</v>
      </c>
      <c r="K111" s="23">
        <f>SGPEIperms!K111/SGPEIperms!K$307</f>
        <v>0.18852985234324846</v>
      </c>
      <c r="L111" s="23">
        <f>SGPEIperms!L111/SGPEIperms!L$307</f>
        <v>0.31259269246326005</v>
      </c>
      <c r="M111" s="23">
        <f>SGPEIperms!M111/SGPEIperms!M$307</f>
        <v>0.46125893799085693</v>
      </c>
      <c r="N111" s="20"/>
      <c r="O111" s="20"/>
    </row>
    <row r="112" spans="1:15" ht="15.5">
      <c r="A112" s="1">
        <v>109</v>
      </c>
      <c r="B112" s="22">
        <f>SGPEIperms!B112/SGPEIperms!B$307</f>
        <v>9.2337543752853454E-2</v>
      </c>
      <c r="C112" s="22">
        <f>SGPEIperms!C112/SGPEIperms!C$307</f>
        <v>0.20713615824025919</v>
      </c>
      <c r="D112" s="22">
        <f>SGPEIperms!D112/SGPEIperms!D$307</f>
        <v>0.36430614544508971</v>
      </c>
      <c r="E112" s="16">
        <f>SGPEIperms!E112/SGPEIperms!E$307</f>
        <v>0.58464381030589208</v>
      </c>
      <c r="F112" s="16">
        <f>SGPEIperms!F112/SGPEIperms!F$307</f>
        <v>0.72877630639046098</v>
      </c>
      <c r="G112" s="22"/>
      <c r="H112" s="20">
        <v>109</v>
      </c>
      <c r="I112" s="23">
        <f>SGPEIperms!I112/SGPEIperms!I$307</f>
        <v>3.5206617314843779E-2</v>
      </c>
      <c r="J112" s="23">
        <f>SGPEIperms!J112/SGPEIperms!J$307</f>
        <v>7.5363596297928589E-2</v>
      </c>
      <c r="K112" s="23">
        <f>SGPEIperms!K112/SGPEIperms!K$307</f>
        <v>0.11213353306227263</v>
      </c>
      <c r="L112" s="23">
        <f>SGPEIperms!L112/SGPEIperms!L$307</f>
        <v>0.27524605635701765</v>
      </c>
      <c r="M112" s="23">
        <f>SGPEIperms!M112/SGPEIperms!M$307</f>
        <v>0.47977962724182394</v>
      </c>
      <c r="N112" s="20"/>
      <c r="O112" s="20"/>
    </row>
    <row r="113" spans="1:15" ht="15.5">
      <c r="A113" s="1">
        <v>110</v>
      </c>
      <c r="B113" s="22">
        <f>SGPEIperms!B113/SGPEIperms!B$307</f>
        <v>0.10143052807791814</v>
      </c>
      <c r="C113" s="22">
        <f>SGPEIperms!C113/SGPEIperms!C$307</f>
        <v>0.22120385369596729</v>
      </c>
      <c r="D113" s="22">
        <f>SGPEIperms!D113/SGPEIperms!D$307</f>
        <v>0.3801681546329202</v>
      </c>
      <c r="E113" s="16">
        <f>SGPEIperms!E113/SGPEIperms!E$307</f>
        <v>0.5823034284541162</v>
      </c>
      <c r="F113" s="16">
        <f>SGPEIperms!F113/SGPEIperms!F$307</f>
        <v>0.76201989120281333</v>
      </c>
      <c r="G113" s="22"/>
      <c r="H113" s="20">
        <v>110</v>
      </c>
      <c r="I113" s="23">
        <f>SGPEIperms!I113/SGPEIperms!I$307</f>
        <v>2.4745421054460783E-2</v>
      </c>
      <c r="J113" s="23">
        <f>SGPEIperms!J113/SGPEIperms!J$307</f>
        <v>8.0387836051123845E-2</v>
      </c>
      <c r="K113" s="23">
        <f>SGPEIperms!K113/SGPEIperms!K$307</f>
        <v>0.19880162636421997</v>
      </c>
      <c r="L113" s="23">
        <f>SGPEIperms!L113/SGPEIperms!L$307</f>
        <v>0.31434542267763244</v>
      </c>
      <c r="M113" s="23">
        <f>SGPEIperms!M113/SGPEIperms!M$307</f>
        <v>0.46547884187082406</v>
      </c>
      <c r="N113" s="20"/>
      <c r="O113" s="20"/>
    </row>
    <row r="114" spans="1:15" ht="15.5">
      <c r="A114" s="1">
        <v>111</v>
      </c>
      <c r="B114" s="22">
        <f>SGPEIperms!B114/SGPEIperms!B$307</f>
        <v>9.8729264952062093E-2</v>
      </c>
      <c r="C114" s="22">
        <f>SGPEIperms!C114/SGPEIperms!C$307</f>
        <v>0.21024810299258251</v>
      </c>
      <c r="D114" s="22">
        <f>SGPEIperms!D114/SGPEIperms!D$307</f>
        <v>0.38597555690387453</v>
      </c>
      <c r="E114" s="16">
        <f>SGPEIperms!E114/SGPEIperms!E$307</f>
        <v>0.61638267296243077</v>
      </c>
      <c r="F114" s="16">
        <f>SGPEIperms!F114/SGPEIperms!F$307</f>
        <v>0.75619539535139291</v>
      </c>
      <c r="G114" s="22"/>
      <c r="H114" s="20">
        <v>111</v>
      </c>
      <c r="I114" s="23">
        <f>SGPEIperms!I114/SGPEIperms!I$307</f>
        <v>3.1522608000556084E-2</v>
      </c>
      <c r="J114" s="23">
        <f>SGPEIperms!J114/SGPEIperms!J$307</f>
        <v>6.7606875275451742E-2</v>
      </c>
      <c r="K114" s="23">
        <f>SGPEIperms!K114/SGPEIperms!K$307</f>
        <v>0.17569013481703402</v>
      </c>
      <c r="L114" s="23">
        <f>SGPEIperms!L114/SGPEIperms!L$307</f>
        <v>0.32021032762572466</v>
      </c>
      <c r="M114" s="23">
        <f>SGPEIperms!M114/SGPEIperms!M$307</f>
        <v>0.4889227523150862</v>
      </c>
      <c r="N114" s="20"/>
      <c r="O114" s="20"/>
    </row>
    <row r="115" spans="1:15" ht="15.5">
      <c r="A115" s="1">
        <v>112</v>
      </c>
      <c r="B115" s="22">
        <f>SGPEIperms!B115/SGPEIperms!B$307</f>
        <v>0.1065667326129965</v>
      </c>
      <c r="C115" s="22">
        <f>SGPEIperms!C115/SGPEIperms!C$307</f>
        <v>0.21783613266263113</v>
      </c>
      <c r="D115" s="22">
        <f>SGPEIperms!D115/SGPEIperms!D$307</f>
        <v>0.39637687440409125</v>
      </c>
      <c r="E115" s="16">
        <f>SGPEIperms!E115/SGPEIperms!E$307</f>
        <v>0.62061178402792039</v>
      </c>
      <c r="F115" s="16">
        <f>SGPEIperms!F115/SGPEIperms!F$307</f>
        <v>0.78949392823781517</v>
      </c>
      <c r="G115" s="22"/>
      <c r="H115" s="20">
        <v>112</v>
      </c>
      <c r="I115" s="23">
        <f>SGPEIperms!I115/SGPEIperms!I$307</f>
        <v>4.2157578285197929E-2</v>
      </c>
      <c r="J115" s="23">
        <f>SGPEIperms!J115/SGPEIperms!J$307</f>
        <v>6.8752754517408546E-2</v>
      </c>
      <c r="K115" s="23">
        <f>SGPEIperms!K115/SGPEIperms!K$307</f>
        <v>0.13203509522790496</v>
      </c>
      <c r="L115" s="23">
        <f>SGPEIperms!L115/SGPEIperms!L$307</f>
        <v>0.30376162869084533</v>
      </c>
      <c r="M115" s="23">
        <f>SGPEIperms!M115/SGPEIperms!M$307</f>
        <v>0.51353885828156132</v>
      </c>
      <c r="N115" s="20"/>
      <c r="O115" s="20"/>
    </row>
    <row r="116" spans="1:15" ht="15.5">
      <c r="A116" s="1">
        <v>113</v>
      </c>
      <c r="B116" s="22">
        <f>SGPEIperms!B116/SGPEIperms!B$307</f>
        <v>0.10413179120377417</v>
      </c>
      <c r="C116" s="22">
        <f>SGPEIperms!C116/SGPEIperms!C$307</f>
        <v>0.23211697501918321</v>
      </c>
      <c r="D116" s="22">
        <f>SGPEIperms!D116/SGPEIperms!D$307</f>
        <v>0.42827424807142239</v>
      </c>
      <c r="E116" s="16">
        <f>SGPEIperms!E116/SGPEIperms!E$307</f>
        <v>0.61506877437897767</v>
      </c>
      <c r="F116" s="16">
        <f>SGPEIperms!F116/SGPEIperms!F$307</f>
        <v>0.78383427660860483</v>
      </c>
      <c r="G116" s="22"/>
      <c r="H116" s="20">
        <v>113</v>
      </c>
      <c r="I116" s="23">
        <f>SGPEIperms!I116/SGPEIperms!I$307</f>
        <v>3.3642651096514098E-2</v>
      </c>
      <c r="J116" s="23">
        <f>SGPEIperms!J116/SGPEIperms!J$307</f>
        <v>9.8016747465843976E-2</v>
      </c>
      <c r="K116" s="23">
        <f>SGPEIperms!K116/SGPEIperms!K$307</f>
        <v>0.12154932591482986</v>
      </c>
      <c r="L116" s="23">
        <f>SGPEIperms!L116/SGPEIperms!L$307</f>
        <v>0.31582850208979374</v>
      </c>
      <c r="M116" s="23">
        <f>SGPEIperms!M116/SGPEIperms!M$307</f>
        <v>0.52842574141366783</v>
      </c>
      <c r="N116" s="20"/>
      <c r="O116" s="20"/>
    </row>
    <row r="117" spans="1:15" ht="15.5">
      <c r="A117" s="1">
        <v>114</v>
      </c>
      <c r="B117" s="22">
        <f>SGPEIperms!B117/SGPEIperms!B$307</f>
        <v>9.8919494749657583E-2</v>
      </c>
      <c r="C117" s="22">
        <f>SGPEIperms!C117/SGPEIperms!C$307</f>
        <v>0.2234205814647455</v>
      </c>
      <c r="D117" s="22">
        <f>SGPEIperms!D117/SGPEIperms!D$307</f>
        <v>0.42272687873797354</v>
      </c>
      <c r="E117" s="16">
        <f>SGPEIperms!E117/SGPEIperms!E$307</f>
        <v>0.62463559843974537</v>
      </c>
      <c r="F117" s="16">
        <f>SGPEIperms!F117/SGPEIperms!F$307</f>
        <v>0.77735040386834431</v>
      </c>
      <c r="G117" s="22"/>
      <c r="H117" s="20">
        <v>114</v>
      </c>
      <c r="I117" s="23">
        <f>SGPEIperms!I117/SGPEIperms!I$307</f>
        <v>4.0280818823202308E-2</v>
      </c>
      <c r="J117" s="23">
        <f>SGPEIperms!J117/SGPEIperms!J$307</f>
        <v>8.0475980608197439E-2</v>
      </c>
      <c r="K117" s="23">
        <f>SGPEIperms!K117/SGPEIperms!K$307</f>
        <v>0.21313931093515942</v>
      </c>
      <c r="L117" s="23">
        <f>SGPEIperms!L117/SGPEIperms!L$307</f>
        <v>0.31690710529863825</v>
      </c>
      <c r="M117" s="23">
        <f>SGPEIperms!M117/SGPEIperms!M$307</f>
        <v>0.52584691126479899</v>
      </c>
      <c r="N117" s="20"/>
      <c r="O117" s="20"/>
    </row>
    <row r="118" spans="1:15" ht="15.5">
      <c r="A118" s="1">
        <v>115</v>
      </c>
      <c r="B118" s="22">
        <f>SGPEIperms!B118/SGPEIperms!B$307</f>
        <v>0.10291432049916301</v>
      </c>
      <c r="C118" s="22">
        <f>SGPEIperms!C118/SGPEIperms!C$307</f>
        <v>0.21216642510017905</v>
      </c>
      <c r="D118" s="22">
        <f>SGPEIperms!D118/SGPEIperms!D$307</f>
        <v>0.4305278668631361</v>
      </c>
      <c r="E118" s="16">
        <f>SGPEIperms!E118/SGPEIperms!E$307</f>
        <v>0.62003695339765963</v>
      </c>
      <c r="F118" s="16">
        <f>SGPEIperms!F118/SGPEIperms!F$307</f>
        <v>0.7848782900159349</v>
      </c>
      <c r="G118" s="22"/>
      <c r="H118" s="20">
        <v>115</v>
      </c>
      <c r="I118" s="23">
        <f>SGPEIperms!I118/SGPEIperms!I$307</f>
        <v>3.2252458902443264E-2</v>
      </c>
      <c r="J118" s="23">
        <f>SGPEIperms!J118/SGPEIperms!J$307</f>
        <v>9.3697664169237554E-2</v>
      </c>
      <c r="K118" s="23">
        <f>SGPEIperms!K118/SGPEIperms!K$307</f>
        <v>0.1784720736143805</v>
      </c>
      <c r="L118" s="23">
        <f>SGPEIperms!L118/SGPEIperms!L$307</f>
        <v>0.32904139139813937</v>
      </c>
      <c r="M118" s="23">
        <f>SGPEIperms!M118/SGPEIperms!M$307</f>
        <v>0.49466651037393039</v>
      </c>
      <c r="N118" s="20"/>
      <c r="O118" s="20"/>
    </row>
    <row r="119" spans="1:15" ht="15.5">
      <c r="A119" s="1">
        <v>116</v>
      </c>
      <c r="B119" s="22">
        <f>SGPEIperms!B119/SGPEIperms!B$307</f>
        <v>0.1074417896819358</v>
      </c>
      <c r="C119" s="22">
        <f>SGPEIperms!C119/SGPEIperms!C$307</f>
        <v>0.23680620683775258</v>
      </c>
      <c r="D119" s="22">
        <f>SGPEIperms!D119/SGPEIperms!D$307</f>
        <v>0.41067868596688917</v>
      </c>
      <c r="E119" s="16">
        <f>SGPEIperms!E119/SGPEIperms!E$307</f>
        <v>0.64212687333196461</v>
      </c>
      <c r="F119" s="16">
        <f>SGPEIperms!F119/SGPEIperms!F$307</f>
        <v>0.78630693994175505</v>
      </c>
      <c r="G119" s="22"/>
      <c r="H119" s="20">
        <v>116</v>
      </c>
      <c r="I119" s="23">
        <f>SGPEIperms!I119/SGPEIperms!I$307</f>
        <v>4.2192333090049702E-2</v>
      </c>
      <c r="J119" s="23">
        <f>SGPEIperms!J119/SGPEIperms!J$307</f>
        <v>9.9779638607316007E-2</v>
      </c>
      <c r="K119" s="23">
        <f>SGPEIperms!K119/SGPEIperms!K$307</f>
        <v>0.20992938155360583</v>
      </c>
      <c r="L119" s="23">
        <f>SGPEIperms!L119/SGPEIperms!L$307</f>
        <v>0.34953485236618576</v>
      </c>
      <c r="M119" s="23">
        <f>SGPEIperms!M119/SGPEIperms!M$307</f>
        <v>0.48763333724065172</v>
      </c>
      <c r="N119" s="20"/>
      <c r="O119" s="20"/>
    </row>
    <row r="120" spans="1:15" ht="15.5">
      <c r="A120" s="1">
        <v>117</v>
      </c>
      <c r="B120" s="22">
        <f>SGPEIperms!B120/SGPEIperms!B$307</f>
        <v>0.11265408613605235</v>
      </c>
      <c r="C120" s="22">
        <f>SGPEIperms!C120/SGPEIperms!C$307</f>
        <v>0.23663568931707735</v>
      </c>
      <c r="D120" s="22">
        <f>SGPEIperms!D120/SGPEIperms!D$307</f>
        <v>0.42446043165467634</v>
      </c>
      <c r="E120" s="16">
        <f>SGPEIperms!E120/SGPEIperms!E$307</f>
        <v>0.65924861424758774</v>
      </c>
      <c r="F120" s="16">
        <f>SGPEIperms!F120/SGPEIperms!F$307</f>
        <v>0.81850651134677732</v>
      </c>
      <c r="G120" s="22"/>
      <c r="H120" s="20">
        <v>117</v>
      </c>
      <c r="I120" s="23">
        <f>SGPEIperms!I120/SGPEIperms!I$307</f>
        <v>5.689361554234873E-2</v>
      </c>
      <c r="J120" s="23">
        <f>SGPEIperms!J120/SGPEIperms!J$307</f>
        <v>6.3199647421771699E-2</v>
      </c>
      <c r="K120" s="23">
        <f>SGPEIperms!K120/SGPEIperms!K$307</f>
        <v>0.13075112347528353</v>
      </c>
      <c r="L120" s="23">
        <f>SGPEIperms!L120/SGPEIperms!L$307</f>
        <v>0.41404880679520017</v>
      </c>
      <c r="M120" s="23">
        <f>SGPEIperms!M120/SGPEIperms!M$307</f>
        <v>0.35927792755831672</v>
      </c>
      <c r="N120" s="20"/>
      <c r="O120" s="20"/>
    </row>
    <row r="121" spans="1:15" ht="15.5">
      <c r="A121" s="1">
        <v>118</v>
      </c>
      <c r="B121" s="22">
        <f>SGPEIperms!B121/SGPEIperms!B$307</f>
        <v>0.1106756962410592</v>
      </c>
      <c r="C121" s="22">
        <f>SGPEIperms!C121/SGPEIperms!C$307</f>
        <v>0.25014920283059083</v>
      </c>
      <c r="D121" s="22">
        <f>SGPEIperms!D121/SGPEIperms!D$307</f>
        <v>0.41327901534194333</v>
      </c>
      <c r="E121" s="16">
        <f>SGPEIperms!E121/SGPEIperms!E$307</f>
        <v>0.66417573393553675</v>
      </c>
      <c r="F121" s="16">
        <f>SGPEIperms!F121/SGPEIperms!F$307</f>
        <v>0.79927468542227587</v>
      </c>
      <c r="G121" s="22"/>
      <c r="H121" s="20">
        <v>118</v>
      </c>
      <c r="I121" s="23">
        <f>SGPEIperms!I121/SGPEIperms!I$307</f>
        <v>5.4669308031835402E-2</v>
      </c>
      <c r="J121" s="23">
        <f>SGPEIperms!J121/SGPEIperms!J$307</f>
        <v>0.10550903481710004</v>
      </c>
      <c r="K121" s="23">
        <f>SGPEIperms!K121/SGPEIperms!K$307</f>
        <v>0.18168200299593407</v>
      </c>
      <c r="L121" s="23">
        <f>SGPEIperms!L121/SGPEIperms!L$307</f>
        <v>0.35135499528111097</v>
      </c>
      <c r="M121" s="17">
        <f>SGPEIperms!M121/SGPEIperms!M$307</f>
        <v>0.57543078185441332</v>
      </c>
      <c r="N121" s="20"/>
      <c r="O121" s="20"/>
    </row>
    <row r="122" spans="1:15" ht="15.5">
      <c r="A122" s="1">
        <v>119</v>
      </c>
      <c r="B122" s="22">
        <f>SGPEIperms!B122/SGPEIperms!B$307</f>
        <v>0.14031349870643739</v>
      </c>
      <c r="C122" s="22">
        <f>SGPEIperms!C122/SGPEIperms!C$307</f>
        <v>0.27171966919600993</v>
      </c>
      <c r="D122" s="22">
        <f>SGPEIperms!D122/SGPEIperms!D$307</f>
        <v>0.44630319840513138</v>
      </c>
      <c r="E122" s="16">
        <f>SGPEIperms!E122/SGPEIperms!E$307</f>
        <v>0.66721412440977212</v>
      </c>
      <c r="F122" s="16">
        <f>SGPEIperms!F122/SGPEIperms!F$307</f>
        <v>0.80724215616242645</v>
      </c>
      <c r="G122" s="22"/>
      <c r="H122" s="20">
        <v>119</v>
      </c>
      <c r="I122" s="23">
        <f>SGPEIperms!I122/SGPEIperms!I$307</f>
        <v>4.8204914329406046E-2</v>
      </c>
      <c r="J122" s="23">
        <f>SGPEIperms!J122/SGPEIperms!J$307</f>
        <v>9.3521375055090353E-2</v>
      </c>
      <c r="K122" s="23">
        <f>SGPEIperms!K122/SGPEIperms!K$307</f>
        <v>0.25529638347956346</v>
      </c>
      <c r="L122" s="23">
        <f>SGPEIperms!L122/SGPEIperms!L$307</f>
        <v>0.36153431306458134</v>
      </c>
      <c r="M122" s="17">
        <f>SGPEIperms!M122/SGPEIperms!M$307</f>
        <v>0.55632399484233974</v>
      </c>
      <c r="N122" s="20"/>
      <c r="O122" s="20"/>
    </row>
    <row r="123" spans="1:15" ht="15.5">
      <c r="A123" s="1">
        <v>120</v>
      </c>
      <c r="B123" s="22">
        <f>SGPEIperms!B123/SGPEIperms!B$307</f>
        <v>0.13285649064069396</v>
      </c>
      <c r="C123" s="22">
        <f>SGPEIperms!C123/SGPEIperms!C$307</f>
        <v>0.25087390229346068</v>
      </c>
      <c r="D123" s="22">
        <f>SGPEIperms!D123/SGPEIperms!D$307</f>
        <v>0.40885845540435123</v>
      </c>
      <c r="E123" s="16">
        <f>SGPEIperms!E123/SGPEIperms!E$307</f>
        <v>0.68047628823650175</v>
      </c>
      <c r="F123" s="16">
        <f>SGPEIperms!F123/SGPEIperms!F$307</f>
        <v>0.77921863838672445</v>
      </c>
      <c r="G123" s="22"/>
      <c r="H123" s="20">
        <v>120</v>
      </c>
      <c r="I123" s="23">
        <f>SGPEIperms!I123/SGPEIperms!I$307</f>
        <v>4.0246064018350541E-2</v>
      </c>
      <c r="J123" s="23">
        <f>SGPEIperms!J123/SGPEIperms!J$307</f>
        <v>0.10383428823270163</v>
      </c>
      <c r="K123" s="23">
        <f>SGPEIperms!K123/SGPEIperms!K$307</f>
        <v>0.22576503316927027</v>
      </c>
      <c r="L123" s="23">
        <f>SGPEIperms!L123/SGPEIperms!L$307</f>
        <v>0.3648375353916678</v>
      </c>
      <c r="M123" s="17">
        <f>SGPEIperms!M123/SGPEIperms!M$307</f>
        <v>0.58961434767319187</v>
      </c>
      <c r="N123" s="20"/>
      <c r="O123" s="20"/>
    </row>
    <row r="124" spans="1:15" ht="15.5">
      <c r="A124" s="1">
        <v>121</v>
      </c>
      <c r="B124" s="22">
        <f>SGPEIperms!B124/SGPEIperms!B$307</f>
        <v>0.12402982803226298</v>
      </c>
      <c r="C124" s="22">
        <f>SGPEIperms!C124/SGPEIperms!C$307</f>
        <v>0.24844402762383835</v>
      </c>
      <c r="D124" s="22">
        <f>SGPEIperms!D124/SGPEIperms!D$307</f>
        <v>0.46658576753055386</v>
      </c>
      <c r="E124" s="16">
        <f>SGPEIperms!E124/SGPEIperms!E$307</f>
        <v>0.66770683637856698</v>
      </c>
      <c r="F124" s="16">
        <f>SGPEIperms!F124/SGPEIperms!F$307</f>
        <v>0.815814055717347</v>
      </c>
      <c r="G124" s="22"/>
      <c r="H124" s="20">
        <v>121</v>
      </c>
      <c r="I124" s="23">
        <f>SGPEIperms!I124/SGPEIperms!I$307</f>
        <v>5.0290202620512287E-2</v>
      </c>
      <c r="J124" s="23">
        <f>SGPEIperms!J124/SGPEIperms!J$307</f>
        <v>0.1122961657117673</v>
      </c>
      <c r="K124" s="23">
        <f>SGPEIperms!K124/SGPEIperms!K$307</f>
        <v>0.21206933447464152</v>
      </c>
      <c r="L124" s="23">
        <f>SGPEIperms!L124/SGPEIperms!L$307</f>
        <v>0.38809491708237831</v>
      </c>
      <c r="M124" s="17">
        <f>SGPEIperms!M124/SGPEIperms!M$307</f>
        <v>0.55737897081233145</v>
      </c>
      <c r="N124" s="20"/>
      <c r="O124" s="20"/>
    </row>
    <row r="125" spans="1:15" ht="15.5">
      <c r="A125" s="1">
        <v>122</v>
      </c>
      <c r="B125" s="22">
        <f>SGPEIperms!B125/SGPEIperms!B$307</f>
        <v>0.12840511337695937</v>
      </c>
      <c r="C125" s="22">
        <f>SGPEIperms!C125/SGPEIperms!C$307</f>
        <v>0.28757779861880811</v>
      </c>
      <c r="D125" s="22">
        <f>SGPEIperms!D125/SGPEIperms!D$307</f>
        <v>0.48461471786426286</v>
      </c>
      <c r="E125" s="16">
        <f>SGPEIperms!E125/SGPEIperms!E$307</f>
        <v>0.66052145350030789</v>
      </c>
      <c r="F125" s="16">
        <f>SGPEIperms!F125/SGPEIperms!F$307</f>
        <v>0.82010000549480733</v>
      </c>
      <c r="G125" s="22"/>
      <c r="H125" s="20">
        <v>122</v>
      </c>
      <c r="I125" s="23">
        <f>SGPEIperms!I125/SGPEIperms!I$307</f>
        <v>5.1159072741806554E-2</v>
      </c>
      <c r="J125" s="23">
        <f>SGPEIperms!J125/SGPEIperms!J$307</f>
        <v>0.10656676950198325</v>
      </c>
      <c r="K125" s="23">
        <f>SGPEIperms!K125/SGPEIperms!K$307</f>
        <v>0.30323132891076393</v>
      </c>
      <c r="L125" s="23">
        <f>SGPEIperms!L125/SGPEIperms!L$307</f>
        <v>0.36059053525684243</v>
      </c>
      <c r="M125" s="17">
        <f>SGPEIperms!M125/SGPEIperms!M$307</f>
        <v>0.55691009260344626</v>
      </c>
      <c r="N125" s="20"/>
      <c r="O125" s="20"/>
    </row>
    <row r="126" spans="1:15" ht="15.5">
      <c r="A126" s="1">
        <v>123</v>
      </c>
      <c r="B126" s="22">
        <f>SGPEIperms!B126/SGPEIperms!B$307</f>
        <v>0.12711155075331002</v>
      </c>
      <c r="C126" s="22">
        <f>SGPEIperms!C126/SGPEIperms!C$307</f>
        <v>0.28109813283314861</v>
      </c>
      <c r="D126" s="22">
        <f>SGPEIperms!D126/SGPEIperms!D$307</f>
        <v>0.48444136257259252</v>
      </c>
      <c r="E126" s="16">
        <f>SGPEIperms!E126/SGPEIperms!E$307</f>
        <v>0.68860603572161772</v>
      </c>
      <c r="F126" s="16">
        <f>SGPEIperms!F126/SGPEIperms!F$307</f>
        <v>0.83587010275289841</v>
      </c>
      <c r="G126" s="22"/>
      <c r="H126" s="20">
        <v>123</v>
      </c>
      <c r="I126" s="23">
        <f>SGPEIperms!I126/SGPEIperms!I$307</f>
        <v>4.9073784450700313E-2</v>
      </c>
      <c r="J126" s="23">
        <f>SGPEIperms!J126/SGPEIperms!J$307</f>
        <v>0.10118995152049361</v>
      </c>
      <c r="K126" s="23">
        <f>SGPEIperms!K126/SGPEIperms!K$307</f>
        <v>0.25379841643483841</v>
      </c>
      <c r="L126" s="23">
        <f>SGPEIperms!L126/SGPEIperms!L$307</f>
        <v>0.38903869489011728</v>
      </c>
      <c r="M126" s="17">
        <f>SGPEIperms!M126/SGPEIperms!M$307</f>
        <v>0.57203141483999531</v>
      </c>
      <c r="N126" s="20"/>
      <c r="O126" s="20"/>
    </row>
    <row r="127" spans="1:15" ht="15.5">
      <c r="A127" s="1">
        <v>124</v>
      </c>
      <c r="B127" s="22">
        <f>SGPEIperms!B127/SGPEIperms!B$307</f>
        <v>0.13289453660021305</v>
      </c>
      <c r="C127" s="22">
        <f>SGPEIperms!C127/SGPEIperms!C$307</f>
        <v>0.28271804927956345</v>
      </c>
      <c r="D127" s="22">
        <f>SGPEIperms!D127/SGPEIperms!D$307</f>
        <v>0.4818410331975384</v>
      </c>
      <c r="E127" s="16">
        <f>SGPEIperms!E127/SGPEIperms!E$307</f>
        <v>0.70162184356394997</v>
      </c>
      <c r="F127" s="16">
        <f>SGPEIperms!F127/SGPEIperms!F$307</f>
        <v>0.80729710423649648</v>
      </c>
      <c r="G127" s="22"/>
      <c r="H127" s="20">
        <v>124</v>
      </c>
      <c r="I127" s="23">
        <f>SGPEIperms!I127/SGPEIperms!I$307</f>
        <v>5.5503423348277903E-2</v>
      </c>
      <c r="J127" s="23">
        <f>SGPEIperms!J127/SGPEIperms!J$307</f>
        <v>0.13063023358307624</v>
      </c>
      <c r="K127" s="23">
        <f>SGPEIperms!K127/SGPEIperms!K$307</f>
        <v>0.24695056708752405</v>
      </c>
      <c r="L127" s="23">
        <f>SGPEIperms!L127/SGPEIperms!L$307</f>
        <v>0.40589187002831328</v>
      </c>
      <c r="M127" s="17">
        <f>SGPEIperms!M127/SGPEIperms!M$307</f>
        <v>0.5705075606611183</v>
      </c>
      <c r="N127" s="20"/>
      <c r="O127" s="20"/>
    </row>
    <row r="128" spans="1:15" ht="15.5">
      <c r="A128" s="1">
        <v>125</v>
      </c>
      <c r="B128" s="22">
        <f>SGPEIperms!B128/SGPEIperms!B$307</f>
        <v>0.13175315781464009</v>
      </c>
      <c r="C128" s="22">
        <f>SGPEIperms!C128/SGPEIperms!C$307</f>
        <v>0.27773041179981245</v>
      </c>
      <c r="D128" s="22">
        <f>SGPEIperms!D128/SGPEIperms!D$307</f>
        <v>0.48062754615584646</v>
      </c>
      <c r="E128" s="16">
        <f>SGPEIperms!E128/SGPEIperms!E$307</f>
        <v>0.70182714021761439</v>
      </c>
      <c r="F128" s="16">
        <f>SGPEIperms!F128/SGPEIperms!F$307</f>
        <v>0.83103467223473815</v>
      </c>
      <c r="G128" s="22"/>
      <c r="H128" s="20">
        <v>125</v>
      </c>
      <c r="I128" s="23">
        <f>SGPEIperms!I128/SGPEIperms!I$307</f>
        <v>5.8735620199492584E-2</v>
      </c>
      <c r="J128" s="23">
        <f>SGPEIperms!J128/SGPEIperms!J$307</f>
        <v>0.12322609078889379</v>
      </c>
      <c r="K128" s="23">
        <f>SGPEIperms!K128/SGPEIperms!K$307</f>
        <v>0.21527926385619514</v>
      </c>
      <c r="L128" s="23">
        <f>SGPEIperms!L128/SGPEIperms!L$307</f>
        <v>0.40784683834434404</v>
      </c>
      <c r="M128" s="17">
        <f>SGPEIperms!M128/SGPEIperms!M$307</f>
        <v>0.59910913140311806</v>
      </c>
      <c r="N128" s="20"/>
      <c r="O128" s="20"/>
    </row>
    <row r="129" spans="1:15" ht="15.5">
      <c r="A129" s="1">
        <v>126</v>
      </c>
      <c r="B129" s="22">
        <f>SGPEIperms!B129/SGPEIperms!B$307</f>
        <v>0.1398569471922082</v>
      </c>
      <c r="C129" s="22">
        <f>SGPEIperms!C129/SGPEIperms!C$307</f>
        <v>0.29913036064455628</v>
      </c>
      <c r="D129" s="16">
        <f>SGPEIperms!D129/SGPEIperms!D$307</f>
        <v>0.50134350351044477</v>
      </c>
      <c r="E129" s="16">
        <f>SGPEIperms!E129/SGPEIperms!E$307</f>
        <v>0.71759392321905158</v>
      </c>
      <c r="F129" s="16">
        <f>SGPEIperms!F129/SGPEIperms!F$307</f>
        <v>0.83191384141985825</v>
      </c>
      <c r="G129" s="22"/>
      <c r="H129" s="20">
        <v>126</v>
      </c>
      <c r="I129" s="23">
        <f>SGPEIperms!I129/SGPEIperms!I$307</f>
        <v>5.6719841518089884E-2</v>
      </c>
      <c r="J129" s="23">
        <f>SGPEIperms!J129/SGPEIperms!J$307</f>
        <v>0.13609519612163951</v>
      </c>
      <c r="K129" s="23">
        <f>SGPEIperms!K129/SGPEIperms!K$307</f>
        <v>0.31157714530280334</v>
      </c>
      <c r="L129" s="23">
        <f>SGPEIperms!L129/SGPEIperms!L$307</f>
        <v>0.3983416475664015</v>
      </c>
      <c r="M129" s="17">
        <f>SGPEIperms!M129/SGPEIperms!M$307</f>
        <v>0.55784784902121676</v>
      </c>
      <c r="N129" s="20"/>
      <c r="O129" s="20"/>
    </row>
    <row r="130" spans="1:15" ht="15.5">
      <c r="A130" s="1">
        <v>127</v>
      </c>
      <c r="B130" s="22">
        <f>SGPEIperms!B130/SGPEIperms!B$307</f>
        <v>0.15111855120986153</v>
      </c>
      <c r="C130" s="22">
        <f>SGPEIperms!C130/SGPEIperms!C$307</f>
        <v>0.29687100349560919</v>
      </c>
      <c r="D130" s="16">
        <f>SGPEIperms!D130/SGPEIperms!D$307</f>
        <v>0.52665337609430529</v>
      </c>
      <c r="E130" s="16">
        <f>SGPEIperms!E130/SGPEIperms!E$307</f>
        <v>0.70494764935331555</v>
      </c>
      <c r="F130" s="16">
        <f>SGPEIperms!F130/SGPEIperms!F$307</f>
        <v>0.82086927853178737</v>
      </c>
      <c r="G130" s="22"/>
      <c r="H130" s="20">
        <v>127</v>
      </c>
      <c r="I130" s="23">
        <f>SGPEIperms!I130/SGPEIperms!I$307</f>
        <v>6.0647134466339979E-2</v>
      </c>
      <c r="J130" s="23">
        <f>SGPEIperms!J130/SGPEIperms!J$307</f>
        <v>0.11520493609519611</v>
      </c>
      <c r="K130" s="23">
        <f>SGPEIperms!K130/SGPEIperms!K$307</f>
        <v>0.22683500962978814</v>
      </c>
      <c r="L130" s="23">
        <f>SGPEIperms!L130/SGPEIperms!L$307</f>
        <v>0.42301469596872043</v>
      </c>
      <c r="M130" s="17">
        <f>SGPEIperms!M130/SGPEIperms!M$307</f>
        <v>0.58340171140546238</v>
      </c>
      <c r="N130" s="20"/>
      <c r="O130" s="20"/>
    </row>
    <row r="131" spans="1:15" ht="15.5">
      <c r="A131" s="1">
        <v>128</v>
      </c>
      <c r="B131" s="22">
        <f>SGPEIperms!B131/SGPEIperms!B$307</f>
        <v>0.16291279866078223</v>
      </c>
      <c r="C131" s="22">
        <f>SGPEIperms!C131/SGPEIperms!C$307</f>
        <v>0.31494586068718561</v>
      </c>
      <c r="D131" s="16">
        <f>SGPEIperms!D131/SGPEIperms!D$307</f>
        <v>0.52708676432348101</v>
      </c>
      <c r="E131" s="16">
        <f>SGPEIperms!E131/SGPEIperms!E$307</f>
        <v>0.73853418189283504</v>
      </c>
      <c r="F131" s="16">
        <f>SGPEIperms!F131/SGPEIperms!F$307</f>
        <v>0.84213418319687894</v>
      </c>
      <c r="G131" s="22"/>
      <c r="H131" s="20">
        <v>128</v>
      </c>
      <c r="I131" s="23">
        <f>SGPEIperms!I131/SGPEIperms!I$307</f>
        <v>7.0239460605428697E-2</v>
      </c>
      <c r="J131" s="23">
        <f>SGPEIperms!J131/SGPEIperms!J$307</f>
        <v>0.10251211987659761</v>
      </c>
      <c r="K131" s="23">
        <f>SGPEIperms!K131/SGPEIperms!K$307</f>
        <v>0.22918895784292742</v>
      </c>
      <c r="L131" s="23">
        <f>SGPEIperms!L131/SGPEIperms!L$307</f>
        <v>0.43514898206822161</v>
      </c>
      <c r="M131" s="17">
        <f>SGPEIperms!M131/SGPEIperms!M$307</f>
        <v>0.6069628414019459</v>
      </c>
      <c r="N131" s="20"/>
      <c r="O131" s="20"/>
    </row>
    <row r="132" spans="1:15" ht="15.5">
      <c r="A132" s="1">
        <v>129</v>
      </c>
      <c r="B132" s="22">
        <f>SGPEIperms!B132/SGPEIperms!B$307</f>
        <v>0.15625475574493988</v>
      </c>
      <c r="C132" s="22">
        <f>SGPEIperms!C132/SGPEIperms!C$307</f>
        <v>0.30944667064540882</v>
      </c>
      <c r="D132" s="16">
        <f>SGPEIperms!D132/SGPEIperms!D$307</f>
        <v>0.52578659963595387</v>
      </c>
      <c r="E132" s="16">
        <f>SGPEIperms!E132/SGPEIperms!E$307</f>
        <v>0.73931430917676044</v>
      </c>
      <c r="F132" s="16">
        <f>SGPEIperms!F132/SGPEIperms!F$307</f>
        <v>0.83455134897521843</v>
      </c>
      <c r="G132" s="22"/>
      <c r="H132" s="20">
        <v>129</v>
      </c>
      <c r="I132" s="23">
        <f>SGPEIperms!I132/SGPEIperms!I$307</f>
        <v>5.8075278907308944E-2</v>
      </c>
      <c r="J132" s="23">
        <f>SGPEIperms!J132/SGPEIperms!J$307</f>
        <v>0.13926840017628911</v>
      </c>
      <c r="K132" s="23">
        <f>SGPEIperms!K132/SGPEIperms!K$307</f>
        <v>0.28097581853199227</v>
      </c>
      <c r="L132" s="23">
        <f>SGPEIperms!L132/SGPEIperms!L$307</f>
        <v>0.42800323580962651</v>
      </c>
      <c r="M132" s="17">
        <f>SGPEIperms!M132/SGPEIperms!M$307</f>
        <v>0.59875747274645419</v>
      </c>
      <c r="N132" s="20"/>
      <c r="O132" s="20"/>
    </row>
    <row r="133" spans="1:15" ht="15.5">
      <c r="A133" s="1">
        <v>130</v>
      </c>
      <c r="B133" s="22">
        <f>SGPEIperms!B133/SGPEIperms!B$307</f>
        <v>0.16576624562471468</v>
      </c>
      <c r="C133" s="22">
        <f>SGPEIperms!C133/SGPEIperms!C$307</f>
        <v>0.3276494159774917</v>
      </c>
      <c r="D133" s="16">
        <f>SGPEIperms!D133/SGPEIperms!D$307</f>
        <v>0.51607870330241834</v>
      </c>
      <c r="E133" s="16">
        <f>SGPEIperms!E133/SGPEIperms!E$307</f>
        <v>0.74678710737014986</v>
      </c>
      <c r="F133" s="16">
        <f>SGPEIperms!F133/SGPEIperms!F$307</f>
        <v>0.86905873949118084</v>
      </c>
      <c r="G133" s="22"/>
      <c r="H133" s="20">
        <v>130</v>
      </c>
      <c r="I133" s="23">
        <f>SGPEIperms!I133/SGPEIperms!I$307</f>
        <v>6.5860355194105588E-2</v>
      </c>
      <c r="J133" s="23">
        <f>SGPEIperms!J133/SGPEIperms!J$307</f>
        <v>0.1386513882767739</v>
      </c>
      <c r="K133" s="23">
        <f>SGPEIperms!K133/SGPEIperms!K$307</f>
        <v>0.26984806334260647</v>
      </c>
      <c r="L133" s="23">
        <f>SGPEIperms!L133/SGPEIperms!L$307</f>
        <v>0.45813671295672104</v>
      </c>
      <c r="M133" s="17">
        <f>SGPEIperms!M133/SGPEIperms!M$307</f>
        <v>0.64107373109834731</v>
      </c>
      <c r="N133" s="20"/>
      <c r="O133" s="20"/>
    </row>
    <row r="134" spans="1:15" ht="15.5">
      <c r="A134" s="1">
        <v>131</v>
      </c>
      <c r="B134" s="22">
        <f>SGPEIperms!B134/SGPEIperms!B$307</f>
        <v>0.17546796530208492</v>
      </c>
      <c r="C134" s="22">
        <f>SGPEIperms!C134/SGPEIperms!C$307</f>
        <v>0.33366015858129427</v>
      </c>
      <c r="D134" s="16">
        <f>SGPEIperms!D134/SGPEIperms!D$307</f>
        <v>0.55993759209499883</v>
      </c>
      <c r="E134" s="16">
        <f>SGPEIperms!E134/SGPEIperms!E$307</f>
        <v>0.74284541161979056</v>
      </c>
      <c r="F134" s="16">
        <f>SGPEIperms!F134/SGPEIperms!F$307</f>
        <v>0.8571899554920599</v>
      </c>
      <c r="G134" s="22"/>
      <c r="H134" s="20">
        <v>131</v>
      </c>
      <c r="I134" s="23">
        <f>SGPEIperms!I134/SGPEIperms!I$307</f>
        <v>7.9136690647482022E-2</v>
      </c>
      <c r="J134" s="23">
        <f>SGPEIperms!J134/SGPEIperms!J$307</f>
        <v>0.17443807844865578</v>
      </c>
      <c r="K134" s="23">
        <f>SGPEIperms!K134/SGPEIperms!K$307</f>
        <v>0.27904986090306011</v>
      </c>
      <c r="L134" s="23">
        <f>SGPEIperms!L134/SGPEIperms!L$307</f>
        <v>0.44586760145611432</v>
      </c>
      <c r="M134" s="17">
        <f>SGPEIperms!M134/SGPEIperms!M$307</f>
        <v>0.61493377095299495</v>
      </c>
      <c r="N134" s="20"/>
      <c r="O134" s="20"/>
    </row>
    <row r="135" spans="1:15" ht="15.5">
      <c r="A135" s="1">
        <v>132</v>
      </c>
      <c r="B135" s="22">
        <f>SGPEIperms!B135/SGPEIperms!B$307</f>
        <v>0.17889210165880384</v>
      </c>
      <c r="C135" s="22">
        <f>SGPEIperms!C135/SGPEIperms!C$307</f>
        <v>0.35309915593827268</v>
      </c>
      <c r="D135" s="16">
        <f>SGPEIperms!D135/SGPEIperms!D$307</f>
        <v>0.55820403917829597</v>
      </c>
      <c r="E135" s="16">
        <f>SGPEIperms!E135/SGPEIperms!E$307</f>
        <v>0.75733935536850749</v>
      </c>
      <c r="F135" s="16">
        <f>SGPEIperms!F135/SGPEIperms!F$307</f>
        <v>0.90120336282213298</v>
      </c>
      <c r="G135" s="22"/>
      <c r="H135" s="20">
        <v>132</v>
      </c>
      <c r="I135" s="23">
        <f>SGPEIperms!I135/SGPEIperms!I$307</f>
        <v>7.7850762867966508E-2</v>
      </c>
      <c r="J135" s="23">
        <f>SGPEIperms!J135/SGPEIperms!J$307</f>
        <v>0.14728955486998679</v>
      </c>
      <c r="K135" s="23">
        <f>SGPEIperms!K135/SGPEIperms!K$307</f>
        <v>0.24481061416648833</v>
      </c>
      <c r="L135" s="23">
        <f>SGPEIperms!L135/SGPEIperms!L$307</f>
        <v>0.43710395038425237</v>
      </c>
      <c r="M135" s="17">
        <f>SGPEIperms!M135/SGPEIperms!M$307</f>
        <v>0.64763802602274056</v>
      </c>
      <c r="N135" s="20"/>
      <c r="O135" s="20"/>
    </row>
    <row r="136" spans="1:15" ht="15.5">
      <c r="A136" s="1">
        <v>133</v>
      </c>
      <c r="B136" s="22">
        <f>SGPEIperms!B136/SGPEIperms!B$307</f>
        <v>0.1890503728504033</v>
      </c>
      <c r="C136" s="22">
        <f>SGPEIperms!C136/SGPEIperms!C$307</f>
        <v>0.35876886350072473</v>
      </c>
      <c r="D136" s="16">
        <f>SGPEIperms!D136/SGPEIperms!D$307</f>
        <v>0.56357805322007459</v>
      </c>
      <c r="E136" s="16">
        <f>SGPEIperms!E136/SGPEIperms!E$307</f>
        <v>0.75931020324368703</v>
      </c>
      <c r="F136" s="16">
        <f>SGPEIperms!F136/SGPEIperms!F$307</f>
        <v>0.85916808615857998</v>
      </c>
      <c r="G136" s="22"/>
      <c r="H136" s="20">
        <v>133</v>
      </c>
      <c r="I136" s="23">
        <f>SGPEIperms!I136/SGPEIperms!I$307</f>
        <v>9.3212386612449183E-2</v>
      </c>
      <c r="J136" s="23">
        <f>SGPEIperms!J136/SGPEIperms!J$307</f>
        <v>0.16033494931687967</v>
      </c>
      <c r="K136" s="23">
        <f>SGPEIperms!K136/SGPEIperms!K$307</f>
        <v>0.34046650973678577</v>
      </c>
      <c r="L136" s="23">
        <f>SGPEIperms!L136/SGPEIperms!L$307</f>
        <v>0.47296750707833352</v>
      </c>
      <c r="M136" s="17">
        <f>SGPEIperms!M136/SGPEIperms!M$307</f>
        <v>0.66111827452819127</v>
      </c>
      <c r="N136" s="20"/>
      <c r="O136" s="20"/>
    </row>
    <row r="137" spans="1:15" ht="15.5">
      <c r="A137" s="1">
        <v>134</v>
      </c>
      <c r="B137" s="22">
        <f>SGPEIperms!B137/SGPEIperms!B$307</f>
        <v>0.183571754679653</v>
      </c>
      <c r="C137" s="22">
        <f>SGPEIperms!C137/SGPEIperms!C$307</f>
        <v>0.3759911330889249</v>
      </c>
      <c r="D137" s="16">
        <f>SGPEIperms!D137/SGPEIperms!D$307</f>
        <v>0.58776111640807838</v>
      </c>
      <c r="E137" s="16">
        <f>SGPEIperms!E137/SGPEIperms!E$307</f>
        <v>0.777869020734962</v>
      </c>
      <c r="F137" s="16">
        <f>SGPEIperms!F137/SGPEIperms!F$307</f>
        <v>0.87664157371284135</v>
      </c>
      <c r="G137" s="22"/>
      <c r="H137" s="20">
        <v>134</v>
      </c>
      <c r="I137" s="23">
        <f>SGPEIperms!I137/SGPEIperms!I$307</f>
        <v>8.9007055225384921E-2</v>
      </c>
      <c r="J137" s="23">
        <f>SGPEIperms!J137/SGPEIperms!J$307</f>
        <v>0.18360511238431027</v>
      </c>
      <c r="K137" s="23">
        <f>SGPEIperms!K137/SGPEIperms!K$307</f>
        <v>0.36914187887866462</v>
      </c>
      <c r="L137" s="23">
        <f>SGPEIperms!L137/SGPEIperms!L$307</f>
        <v>0.48860725360657947</v>
      </c>
      <c r="M137" s="17">
        <f>SGPEIperms!M137/SGPEIperms!M$307</f>
        <v>0.65267846676825692</v>
      </c>
      <c r="N137" s="20"/>
      <c r="O137" s="20"/>
    </row>
    <row r="138" spans="1:15" ht="15.5">
      <c r="A138" s="1">
        <v>135</v>
      </c>
      <c r="B138" s="22">
        <f>SGPEIperms!B138/SGPEIperms!B$307</f>
        <v>0.18825140770050219</v>
      </c>
      <c r="C138" s="22">
        <f>SGPEIperms!C138/SGPEIperms!C$307</f>
        <v>0.36925569102225259</v>
      </c>
      <c r="D138" s="16">
        <f>SGPEIperms!D138/SGPEIperms!D$307</f>
        <v>0.56947213313686407</v>
      </c>
      <c r="E138" s="16">
        <f>SGPEIperms!E138/SGPEIperms!E$307</f>
        <v>0.76522274686922609</v>
      </c>
      <c r="F138" s="16">
        <f>SGPEIperms!F138/SGPEIperms!F$307</f>
        <v>0.87570745645365122</v>
      </c>
      <c r="G138" s="22"/>
      <c r="H138" s="20">
        <v>135</v>
      </c>
      <c r="I138" s="23">
        <f>SGPEIperms!I138/SGPEIperms!I$307</f>
        <v>9.4255030758002303E-2</v>
      </c>
      <c r="J138" s="23">
        <f>SGPEIperms!J138/SGPEIperms!J$307</f>
        <v>0.18272366681357424</v>
      </c>
      <c r="K138" s="23">
        <f>SGPEIperms!K138/SGPEIperms!K$307</f>
        <v>0.32998074042371067</v>
      </c>
      <c r="L138" s="17">
        <f>SGPEIperms!L138/SGPEIperms!L$307</f>
        <v>0.50215720641768913</v>
      </c>
      <c r="M138" s="17">
        <f>SGPEIperms!M138/SGPEIperms!M$307</f>
        <v>0.62665572617512599</v>
      </c>
      <c r="N138" s="20"/>
      <c r="O138" s="20"/>
    </row>
    <row r="139" spans="1:15" ht="15.5">
      <c r="A139" s="1">
        <v>136</v>
      </c>
      <c r="B139" s="22">
        <f>SGPEIperms!B139/SGPEIperms!B$307</f>
        <v>0.20327956171054634</v>
      </c>
      <c r="C139" s="22">
        <f>SGPEIperms!C139/SGPEIperms!C$307</f>
        <v>0.39406599028050132</v>
      </c>
      <c r="D139" s="16">
        <f>SGPEIperms!D139/SGPEIperms!D$307</f>
        <v>0.61090404784606056</v>
      </c>
      <c r="E139" s="16">
        <f>SGPEIperms!E139/SGPEIperms!E$307</f>
        <v>0.8107575446520221</v>
      </c>
      <c r="F139" s="16">
        <f>SGPEIperms!F139/SGPEIperms!F$307</f>
        <v>0.90636848178471341</v>
      </c>
      <c r="G139" s="22"/>
      <c r="H139" s="20">
        <v>136</v>
      </c>
      <c r="I139" s="23">
        <f>SGPEIperms!I139/SGPEIperms!I$307</f>
        <v>9.7417717999513445E-2</v>
      </c>
      <c r="J139" s="23">
        <f>SGPEIperms!J139/SGPEIperms!J$307</f>
        <v>0.20493609519612163</v>
      </c>
      <c r="K139" s="23">
        <f>SGPEIperms!K139/SGPEIperms!K$307</f>
        <v>0.34517440616306438</v>
      </c>
      <c r="L139" s="17">
        <f>SGPEIperms!L139/SGPEIperms!L$307</f>
        <v>0.50235944451934744</v>
      </c>
      <c r="M139" s="17">
        <f>SGPEIperms!M139/SGPEIperms!M$307</f>
        <v>0.69030594303129766</v>
      </c>
      <c r="N139" s="20"/>
      <c r="O139" s="20"/>
    </row>
    <row r="140" spans="1:15" ht="15.5">
      <c r="A140" s="1">
        <v>137</v>
      </c>
      <c r="B140" s="22">
        <f>SGPEIperms!B140/SGPEIperms!B$307</f>
        <v>0.22667782681479226</v>
      </c>
      <c r="C140" s="22">
        <f>SGPEIperms!C140/SGPEIperms!C$307</f>
        <v>0.39798789325603212</v>
      </c>
      <c r="D140" s="16">
        <f>SGPEIperms!D140/SGPEIperms!D$307</f>
        <v>0.61047065961688485</v>
      </c>
      <c r="E140" s="16">
        <f>SGPEIperms!E140/SGPEIperms!E$307</f>
        <v>0.78135906384725928</v>
      </c>
      <c r="F140" s="16">
        <f>SGPEIperms!F140/SGPEIperms!F$307</f>
        <v>0.87559756030551128</v>
      </c>
      <c r="G140" s="22"/>
      <c r="H140" s="20">
        <v>137</v>
      </c>
      <c r="I140" s="23">
        <f>SGPEIperms!I140/SGPEIperms!I$307</f>
        <v>0.10495951065234768</v>
      </c>
      <c r="J140" s="23">
        <f>SGPEIperms!J140/SGPEIperms!J$307</f>
        <v>0.21886293521375055</v>
      </c>
      <c r="K140" s="23">
        <f>SGPEIperms!K140/SGPEIperms!K$307</f>
        <v>0.34389043441044292</v>
      </c>
      <c r="L140" s="17">
        <f>SGPEIperms!L140/SGPEIperms!L$307</f>
        <v>0.50613455575030331</v>
      </c>
      <c r="M140" s="17">
        <f>SGPEIperms!M140/SGPEIperms!M$307</f>
        <v>0.68081115930137148</v>
      </c>
      <c r="N140" s="20"/>
      <c r="O140" s="20"/>
    </row>
    <row r="141" spans="1:15" ht="15.5">
      <c r="A141" s="1">
        <v>138</v>
      </c>
      <c r="B141" s="22">
        <f>SGPEIperms!B141/SGPEIperms!B$307</f>
        <v>0.23443920255668849</v>
      </c>
      <c r="C141" s="22">
        <f>SGPEIperms!C141/SGPEIperms!C$307</f>
        <v>0.41188507119106488</v>
      </c>
      <c r="D141" s="16">
        <f>SGPEIperms!D141/SGPEIperms!D$307</f>
        <v>0.64141457918002953</v>
      </c>
      <c r="E141" s="16">
        <f>SGPEIperms!E141/SGPEIperms!E$307</f>
        <v>0.78833915007185373</v>
      </c>
      <c r="F141" s="16">
        <f>SGPEIperms!F141/SGPEIperms!F$307</f>
        <v>0.8976866860816527</v>
      </c>
      <c r="G141" s="22"/>
      <c r="H141" s="20">
        <v>138</v>
      </c>
      <c r="I141" s="23">
        <f>SGPEIperms!I141/SGPEIperms!I$307</f>
        <v>0.1199388315434609</v>
      </c>
      <c r="J141" s="23">
        <f>SGPEIperms!J141/SGPEIperms!J$307</f>
        <v>0.21568973115910092</v>
      </c>
      <c r="K141" s="23">
        <f>SGPEIperms!K141/SGPEIperms!K$307</f>
        <v>0.3791996576075326</v>
      </c>
      <c r="L141" s="17">
        <f>SGPEIperms!L141/SGPEIperms!L$307</f>
        <v>0.54658217608197379</v>
      </c>
      <c r="M141" s="17">
        <f>SGPEIperms!M141/SGPEIperms!M$307</f>
        <v>0.68151447661469944</v>
      </c>
      <c r="N141" s="20"/>
      <c r="O141" s="20"/>
    </row>
    <row r="142" spans="1:15" ht="15.5">
      <c r="A142" s="1">
        <v>139</v>
      </c>
      <c r="B142" s="22">
        <f>SGPEIperms!B142/SGPEIperms!B$307</f>
        <v>0.24737482879318215</v>
      </c>
      <c r="C142" s="22">
        <f>SGPEIperms!C142/SGPEIperms!C$307</f>
        <v>0.43179299172990032</v>
      </c>
      <c r="D142" s="16">
        <f>SGPEIperms!D142/SGPEIperms!D$307</f>
        <v>0.63170668284649389</v>
      </c>
      <c r="E142" s="16">
        <f>SGPEIperms!E142/SGPEIperms!E$307</f>
        <v>0.80488606035721622</v>
      </c>
      <c r="F142" s="16">
        <f>SGPEIperms!F142/SGPEIperms!F$307</f>
        <v>0.8901038518599923</v>
      </c>
      <c r="G142" s="22"/>
      <c r="H142" s="20">
        <v>139</v>
      </c>
      <c r="I142" s="23">
        <f>SGPEIperms!I142/SGPEIperms!I$307</f>
        <v>0.12682028290411149</v>
      </c>
      <c r="J142" s="23">
        <f>SGPEIperms!J142/SGPEIperms!J$307</f>
        <v>0.24565888056412519</v>
      </c>
      <c r="K142" s="23">
        <f>SGPEIperms!K142/SGPEIperms!K$307</f>
        <v>0.37170982238390748</v>
      </c>
      <c r="L142" s="17">
        <f>SGPEIperms!L142/SGPEIperms!L$307</f>
        <v>0.52163947687744372</v>
      </c>
      <c r="M142" s="17">
        <f>SGPEIperms!M142/SGPEIperms!M$307</f>
        <v>0.66862032587035525</v>
      </c>
      <c r="N142" s="20"/>
      <c r="O142" s="20"/>
    </row>
    <row r="143" spans="1:15" ht="15.5">
      <c r="A143" s="1">
        <v>140</v>
      </c>
      <c r="B143" s="22">
        <f>SGPEIperms!B143/SGPEIperms!B$307</f>
        <v>0.25125551666413026</v>
      </c>
      <c r="C143" s="22">
        <f>SGPEIperms!C143/SGPEIperms!C$307</f>
        <v>0.45801006053371984</v>
      </c>
      <c r="D143" s="16">
        <f>SGPEIperms!D143/SGPEIperms!D$307</f>
        <v>0.66984484701395519</v>
      </c>
      <c r="E143" s="16">
        <f>SGPEIperms!E143/SGPEIperms!E$307</f>
        <v>0.81396017244918917</v>
      </c>
      <c r="F143" s="16">
        <f>SGPEIperms!F143/SGPEIperms!F$307</f>
        <v>0.91219297763613372</v>
      </c>
      <c r="G143" s="22"/>
      <c r="H143" s="20">
        <v>140</v>
      </c>
      <c r="I143" s="23">
        <f>SGPEIperms!I143/SGPEIperms!I$307</f>
        <v>0.1461787092065478</v>
      </c>
      <c r="J143" s="23">
        <f>SGPEIperms!J143/SGPEIperms!J$307</f>
        <v>0.26364037020713971</v>
      </c>
      <c r="K143" s="23">
        <f>SGPEIperms!K143/SGPEIperms!K$307</f>
        <v>0.35608816606034666</v>
      </c>
      <c r="L143" s="17">
        <f>SGPEIperms!L143/SGPEIperms!L$307</f>
        <v>0.55413239854388563</v>
      </c>
      <c r="M143" s="17">
        <f>SGPEIperms!M143/SGPEIperms!M$307</f>
        <v>0.71562536631110074</v>
      </c>
      <c r="N143" s="20"/>
      <c r="O143" s="20"/>
    </row>
    <row r="144" spans="1:15" ht="15.5">
      <c r="A144" s="1">
        <v>141</v>
      </c>
      <c r="B144" s="22">
        <f>SGPEIperms!B144/SGPEIperms!B$307</f>
        <v>0.26940343935474054</v>
      </c>
      <c r="C144" s="22">
        <f>SGPEIperms!C144/SGPEIperms!C$307</f>
        <v>0.48759485037087563</v>
      </c>
      <c r="D144" s="16">
        <f>SGPEIperms!D144/SGPEIperms!D$307</f>
        <v>0.67816590101412844</v>
      </c>
      <c r="E144" s="16">
        <f>SGPEIperms!E144/SGPEIperms!E$307</f>
        <v>0.82479983576267712</v>
      </c>
      <c r="F144" s="16">
        <f>SGPEIperms!F144/SGPEIperms!F$307</f>
        <v>0.91005000274740366</v>
      </c>
      <c r="G144" s="22"/>
      <c r="H144" s="20">
        <v>141</v>
      </c>
      <c r="I144" s="23">
        <f>SGPEIperms!I144/SGPEIperms!I$307</f>
        <v>0.15253883849442187</v>
      </c>
      <c r="J144" s="23">
        <f>SGPEIperms!J144/SGPEIperms!J$307</f>
        <v>0.28012340237990302</v>
      </c>
      <c r="K144" s="23">
        <f>SGPEIperms!K144/SGPEIperms!K$307</f>
        <v>0.38069762465225759</v>
      </c>
      <c r="L144" s="17">
        <f>SGPEIperms!L144/SGPEIperms!L$307</f>
        <v>0.54934609680463797</v>
      </c>
      <c r="M144" s="17">
        <f>SGPEIperms!M144/SGPEIperms!M$307</f>
        <v>0.74117922869534636</v>
      </c>
      <c r="N144" s="20"/>
      <c r="O144" s="20"/>
    </row>
    <row r="145" spans="1:15" ht="15.5">
      <c r="A145" s="1">
        <v>142</v>
      </c>
      <c r="B145" s="22">
        <f>SGPEIperms!B145/SGPEIperms!B$307</f>
        <v>0.3047481357479836</v>
      </c>
      <c r="C145" s="22">
        <f>SGPEIperms!C145/SGPEIperms!C$307</f>
        <v>0.4917299002472505</v>
      </c>
      <c r="D145" s="16">
        <f>SGPEIperms!D145/SGPEIperms!D$307</f>
        <v>0.70876310999393266</v>
      </c>
      <c r="E145" s="16">
        <f>SGPEIperms!E145/SGPEIperms!E$307</f>
        <v>0.8411003900636419</v>
      </c>
      <c r="F145" s="16">
        <f>SGPEIperms!F145/SGPEIperms!F$307</f>
        <v>0.90779713171053356</v>
      </c>
      <c r="G145" s="22"/>
      <c r="H145" s="20">
        <v>142</v>
      </c>
      <c r="I145" s="23">
        <f>SGPEIperms!I145/SGPEIperms!I$307</f>
        <v>0.17047231779793559</v>
      </c>
      <c r="J145" s="23">
        <f>SGPEIperms!J145/SGPEIperms!J$307</f>
        <v>0.27342441604230938</v>
      </c>
      <c r="K145" s="23">
        <f>SGPEIperms!K145/SGPEIperms!K$307</f>
        <v>0.4827733789856623</v>
      </c>
      <c r="L145" s="17">
        <f>SGPEIperms!L145/SGPEIperms!L$307</f>
        <v>0.59275987596063096</v>
      </c>
      <c r="M145" s="17">
        <f>SGPEIperms!M145/SGPEIperms!M$307</f>
        <v>0.74235142421755951</v>
      </c>
      <c r="N145" s="20"/>
      <c r="O145" s="20"/>
    </row>
    <row r="146" spans="1:15" ht="15.5">
      <c r="A146" s="1">
        <v>143</v>
      </c>
      <c r="B146" s="22">
        <f>SGPEIperms!B146/SGPEIperms!B$307</f>
        <v>0.32719525186425202</v>
      </c>
      <c r="C146" s="16">
        <f>SGPEIperms!C146/SGPEIperms!C$307</f>
        <v>0.51658282888566798</v>
      </c>
      <c r="D146" s="16">
        <f>SGPEIperms!D146/SGPEIperms!D$307</f>
        <v>0.70546935945219735</v>
      </c>
      <c r="E146" s="16">
        <f>SGPEIperms!E146/SGPEIperms!E$307</f>
        <v>0.83773352494354336</v>
      </c>
      <c r="F146" s="16">
        <f>SGPEIperms!F146/SGPEIperms!F$307</f>
        <v>0.92263311170943452</v>
      </c>
      <c r="G146" s="22"/>
      <c r="H146" s="20">
        <v>143</v>
      </c>
      <c r="I146" s="23">
        <f>SGPEIperms!I146/SGPEIperms!I$307</f>
        <v>0.18489556181142044</v>
      </c>
      <c r="J146" s="23">
        <f>SGPEIperms!J146/SGPEIperms!J$307</f>
        <v>0.29343323049801673</v>
      </c>
      <c r="K146" s="23">
        <f>SGPEIperms!K146/SGPEIperms!K$307</f>
        <v>0.49304515300663382</v>
      </c>
      <c r="L146" s="17">
        <f>SGPEIperms!L146/SGPEIperms!L$307</f>
        <v>0.59572603478495345</v>
      </c>
      <c r="M146" s="17">
        <f>SGPEIperms!M146/SGPEIperms!M$307</f>
        <v>0.72418239362325643</v>
      </c>
      <c r="N146" s="20"/>
      <c r="O146" s="20"/>
    </row>
    <row r="147" spans="1:15" ht="15.5">
      <c r="A147" s="1">
        <v>144</v>
      </c>
      <c r="B147" s="22">
        <f>SGPEIperms!B147/SGPEIperms!B$307</f>
        <v>0.32795617105463404</v>
      </c>
      <c r="C147" s="16">
        <f>SGPEIperms!C147/SGPEIperms!C$307</f>
        <v>0.54019950549919016</v>
      </c>
      <c r="D147" s="16">
        <f>SGPEIperms!D147/SGPEIperms!D$307</f>
        <v>0.70607610297304324</v>
      </c>
      <c r="E147" s="16">
        <f>SGPEIperms!E147/SGPEIperms!E$307</f>
        <v>0.86064463149250658</v>
      </c>
      <c r="F147" s="16">
        <f>SGPEIperms!F147/SGPEIperms!F$307</f>
        <v>0.94708500467058621</v>
      </c>
      <c r="G147" s="22"/>
      <c r="H147" s="20">
        <v>144</v>
      </c>
      <c r="I147" s="23">
        <f>SGPEIperms!I147/SGPEIperms!I$307</f>
        <v>0.21728703993327081</v>
      </c>
      <c r="J147" s="23">
        <f>SGPEIperms!J147/SGPEIperms!J$307</f>
        <v>0.33036579991185544</v>
      </c>
      <c r="K147" s="23">
        <f>SGPEIperms!K147/SGPEIperms!K$307</f>
        <v>0.46843569441472288</v>
      </c>
      <c r="L147" s="17">
        <f>SGPEIperms!L147/SGPEIperms!L$307</f>
        <v>0.60462451125792094</v>
      </c>
      <c r="M147" s="17">
        <f>SGPEIperms!M147/SGPEIperms!M$307</f>
        <v>0.76731918884069861</v>
      </c>
      <c r="N147" s="20"/>
      <c r="O147" s="20"/>
    </row>
    <row r="148" spans="1:15" ht="15.5">
      <c r="A148" s="1">
        <v>145</v>
      </c>
      <c r="B148" s="22">
        <f>SGPEIperms!B148/SGPEIperms!B$307</f>
        <v>0.36021914472683003</v>
      </c>
      <c r="C148" s="16">
        <f>SGPEIperms!C148/SGPEIperms!C$307</f>
        <v>0.55533293545911844</v>
      </c>
      <c r="D148" s="16">
        <f>SGPEIperms!D148/SGPEIperms!D$307</f>
        <v>0.71500390049406259</v>
      </c>
      <c r="E148" s="16">
        <f>SGPEIperms!E148/SGPEIperms!E$307</f>
        <v>0.83970437281872301</v>
      </c>
      <c r="F148" s="16">
        <f>SGPEIperms!F148/SGPEIperms!F$307</f>
        <v>0.92472113852409465</v>
      </c>
      <c r="G148" s="22"/>
      <c r="H148" s="20">
        <v>145</v>
      </c>
      <c r="I148" s="23">
        <f>SGPEIperms!I148/SGPEIperms!I$307</f>
        <v>0.21221283842491226</v>
      </c>
      <c r="J148" s="23">
        <f>SGPEIperms!J148/SGPEIperms!J$307</f>
        <v>0.32719259585720584</v>
      </c>
      <c r="K148" s="23">
        <f>SGPEIperms!K148/SGPEIperms!K$307</f>
        <v>0.4695056708752407</v>
      </c>
      <c r="L148" s="17">
        <f>SGPEIperms!L148/SGPEIperms!L$307</f>
        <v>0.60442227315626262</v>
      </c>
      <c r="M148" s="17">
        <f>SGPEIperms!M148/SGPEIperms!M$307</f>
        <v>0.71210877974446141</v>
      </c>
      <c r="N148" s="20"/>
      <c r="O148" s="20"/>
    </row>
    <row r="149" spans="1:15" ht="15.5">
      <c r="A149" s="1">
        <v>146</v>
      </c>
      <c r="B149" s="22">
        <f>SGPEIperms!B149/SGPEIperms!B$307</f>
        <v>0.42626693045198599</v>
      </c>
      <c r="C149" s="16">
        <f>SGPEIperms!C149/SGPEIperms!C$307</f>
        <v>0.58943643959416836</v>
      </c>
      <c r="D149" s="16">
        <f>SGPEIperms!D149/SGPEIperms!D$307</f>
        <v>0.72826558030683897</v>
      </c>
      <c r="E149" s="16">
        <f>SGPEIperms!E149/SGPEIperms!E$307</f>
        <v>0.86754259905563547</v>
      </c>
      <c r="F149" s="16">
        <f>SGPEIperms!F149/SGPEIperms!F$307</f>
        <v>0.92878729600527488</v>
      </c>
      <c r="G149" s="22"/>
      <c r="H149" s="20">
        <v>146</v>
      </c>
      <c r="I149" s="23">
        <f>SGPEIperms!I149/SGPEIperms!I$307</f>
        <v>0.28043652034893823</v>
      </c>
      <c r="J149" s="23">
        <f>SGPEIperms!J149/SGPEIperms!J$307</f>
        <v>0.35945350374614365</v>
      </c>
      <c r="K149" s="17">
        <f>SGPEIperms!K149/SGPEIperms!K$307</f>
        <v>0.53862615022469496</v>
      </c>
      <c r="L149" s="17">
        <f>SGPEIperms!L149/SGPEIperms!L$307</f>
        <v>0.66300390993663205</v>
      </c>
      <c r="M149" s="17">
        <f>SGPEIperms!M149/SGPEIperms!M$307</f>
        <v>0.76204430899073972</v>
      </c>
      <c r="N149" s="20"/>
      <c r="O149" s="20"/>
    </row>
    <row r="150" spans="1:15" ht="15.5">
      <c r="A150" s="1">
        <v>147</v>
      </c>
      <c r="B150" s="16">
        <f>SGPEIperms!B150/SGPEIperms!B$307</f>
        <v>0.67371785116420635</v>
      </c>
      <c r="C150" s="16">
        <f>SGPEIperms!C150/SGPEIperms!C$307</f>
        <v>0.63709608662290063</v>
      </c>
      <c r="D150" s="16">
        <f>SGPEIperms!D150/SGPEIperms!D$307</f>
        <v>0.80514865216260734</v>
      </c>
      <c r="E150" s="16">
        <f>SGPEIperms!E150/SGPEIperms!E$307</f>
        <v>0.87834120303839047</v>
      </c>
      <c r="F150" s="16">
        <f>SGPEIperms!F150/SGPEIperms!F$307</f>
        <v>0.93862300126380571</v>
      </c>
      <c r="G150" s="22"/>
      <c r="H150" s="20">
        <v>147</v>
      </c>
      <c r="I150" s="17">
        <f>SGPEIperms!I150/SGPEIperms!I$307</f>
        <v>0.5075939248601119</v>
      </c>
      <c r="J150" s="23">
        <f>SGPEIperms!J150/SGPEIperms!J$307</f>
        <v>0.44980167474658439</v>
      </c>
      <c r="K150" s="17">
        <f>SGPEIperms!K150/SGPEIperms!K$307</f>
        <v>0.73657179542050066</v>
      </c>
      <c r="L150" s="17">
        <f>SGPEIperms!L150/SGPEIperms!L$307</f>
        <v>0.6897667520560874</v>
      </c>
      <c r="M150" s="17">
        <f>SGPEIperms!M150/SGPEIperms!M$307</f>
        <v>0.76180986988629706</v>
      </c>
      <c r="N150" s="20"/>
      <c r="O150" s="20"/>
    </row>
    <row r="151" spans="1:15" ht="15.5">
      <c r="A151" s="1">
        <v>148</v>
      </c>
      <c r="B151" s="16">
        <f>SGPEIperms!B151/SGPEIperms!B$307</f>
        <v>0.88103028458377719</v>
      </c>
      <c r="C151" s="16">
        <f>SGPEIperms!C151/SGPEIperms!C$307</f>
        <v>0.79623156279307705</v>
      </c>
      <c r="D151" s="16">
        <f>SGPEIperms!D151/SGPEIperms!D$307</f>
        <v>0.88099159226835411</v>
      </c>
      <c r="E151" s="16">
        <f>SGPEIperms!E151/SGPEIperms!E$307</f>
        <v>0.93631697803325797</v>
      </c>
      <c r="F151" s="16">
        <f>SGPEIperms!F151/SGPEIperms!F$307</f>
        <v>0.96593219407659758</v>
      </c>
      <c r="G151" s="22"/>
      <c r="H151" s="20">
        <v>148</v>
      </c>
      <c r="I151" s="17">
        <f>SGPEIperms!I151/SGPEIperms!I$307</f>
        <v>0.79571125708129153</v>
      </c>
      <c r="J151" s="17">
        <f>SGPEIperms!J151/SGPEIperms!J$307</f>
        <v>0.68100484795063909</v>
      </c>
      <c r="K151" s="17">
        <f>SGPEIperms!K151/SGPEIperms!K$307</f>
        <v>0.81061416648833717</v>
      </c>
      <c r="L151" s="17">
        <f>SGPEIperms!L151/SGPEIperms!L$307</f>
        <v>0.77861669138465683</v>
      </c>
      <c r="M151" s="17">
        <f>SGPEIperms!M151/SGPEIperms!M$307</f>
        <v>0.89333020747860747</v>
      </c>
      <c r="N151" s="20"/>
      <c r="O151" s="20"/>
    </row>
    <row r="152" spans="1:15" ht="15.5">
      <c r="A152" s="1">
        <v>149</v>
      </c>
      <c r="B152" s="16">
        <f>SGPEIperms!B152/SGPEIperms!B$307</f>
        <v>0.99212448637954653</v>
      </c>
      <c r="C152" s="16">
        <f>SGPEIperms!C152/SGPEIperms!C$307</f>
        <v>0.92156194048938533</v>
      </c>
      <c r="D152" s="16">
        <f>SGPEIperms!D152/SGPEIperms!D$307</f>
        <v>0.96437548756175784</v>
      </c>
      <c r="E152" s="16">
        <f>SGPEIperms!E152/SGPEIperms!E$307</f>
        <v>0.96267706836378575</v>
      </c>
      <c r="F152" s="16">
        <f>SGPEIperms!F152/SGPEIperms!F$307</f>
        <v>0.94895323918896635</v>
      </c>
      <c r="G152" s="22"/>
      <c r="H152" s="20">
        <v>149</v>
      </c>
      <c r="I152" s="17">
        <f>SGPEIperms!I152/SGPEIperms!I$307</f>
        <v>0.92955201056546066</v>
      </c>
      <c r="J152" s="17">
        <f>SGPEIperms!J152/SGPEIperms!J$307</f>
        <v>0.86170118995152045</v>
      </c>
      <c r="K152" s="17">
        <f>SGPEIperms!K152/SGPEIperms!K$307</f>
        <v>0.91868178900064201</v>
      </c>
      <c r="L152" s="17">
        <f>SGPEIperms!L152/SGPEIperms!L$307</f>
        <v>0.90717271133881616</v>
      </c>
      <c r="M152" s="17">
        <f>SGPEIperms!M152/SGPEIperms!M$307</f>
        <v>0.94467237135154136</v>
      </c>
      <c r="N152" s="20"/>
      <c r="O152" s="20"/>
    </row>
    <row r="153" spans="1:15" ht="15.5">
      <c r="A153" s="1">
        <v>150</v>
      </c>
      <c r="B153" s="16">
        <f>SGPEIperms!B153/SGPEIperms!B$307</f>
        <v>1</v>
      </c>
      <c r="C153" s="16">
        <f>SGPEIperms!C153/SGPEIperms!C$307</f>
        <v>0.98567652826327923</v>
      </c>
      <c r="D153" s="16">
        <f>SGPEIperms!D153/SGPEIperms!D$307</f>
        <v>0.98535147785386146</v>
      </c>
      <c r="E153" s="16">
        <f>SGPEIperms!E153/SGPEIperms!E$307</f>
        <v>1</v>
      </c>
      <c r="F153" s="16">
        <f>SGPEIperms!F153/SGPEIperms!F$307</f>
        <v>0.97433924940930805</v>
      </c>
      <c r="G153" s="22"/>
      <c r="H153" s="20">
        <v>150</v>
      </c>
      <c r="I153" s="17">
        <f>SGPEIperms!I153/SGPEIperms!I$307</f>
        <v>1</v>
      </c>
      <c r="J153" s="17">
        <f>SGPEIperms!J153/SGPEIperms!J$307</f>
        <v>0.98131335390039665</v>
      </c>
      <c r="K153" s="17">
        <f>SGPEIperms!K153/SGPEIperms!K$307</f>
        <v>1</v>
      </c>
      <c r="L153" s="17">
        <f>SGPEIperms!L153/SGPEIperms!L$307</f>
        <v>0.98092220574356215</v>
      </c>
      <c r="M153" s="17">
        <f>SGPEIperms!M153/SGPEIperms!M$307</f>
        <v>1</v>
      </c>
      <c r="N153" s="20"/>
      <c r="O153" s="20"/>
    </row>
    <row r="154" spans="1:15" ht="15.5">
      <c r="A154" s="1">
        <v>151</v>
      </c>
      <c r="B154" s="16">
        <f>SGPEIperms!B154/SGPEIperms!B$307</f>
        <v>0.93893623497184608</v>
      </c>
      <c r="C154" s="16">
        <f>SGPEIperms!C154/SGPEIperms!C$307</f>
        <v>1</v>
      </c>
      <c r="D154" s="16">
        <f>SGPEIperms!D154/SGPEIperms!D$307</f>
        <v>1</v>
      </c>
      <c r="E154" s="16">
        <f>SGPEIperms!E154/SGPEIperms!E$307</f>
        <v>0.97179223978649143</v>
      </c>
      <c r="F154" s="16">
        <f>SGPEIperms!F154/SGPEIperms!F$307</f>
        <v>0.98593329303807897</v>
      </c>
      <c r="G154" s="22"/>
      <c r="H154" s="20">
        <v>151</v>
      </c>
      <c r="I154" s="17">
        <f>SGPEIperms!I154/SGPEIperms!I$307</f>
        <v>0.93737184165710918</v>
      </c>
      <c r="J154" s="17">
        <f>SGPEIperms!J154/SGPEIperms!J$307</f>
        <v>1</v>
      </c>
      <c r="K154" s="17">
        <f>SGPEIperms!K154/SGPEIperms!K$307</f>
        <v>0.87417076824309858</v>
      </c>
      <c r="L154" s="17">
        <f>SGPEIperms!L154/SGPEIperms!L$307</f>
        <v>1</v>
      </c>
      <c r="M154" s="17">
        <f>SGPEIperms!M154/SGPEIperms!M$307</f>
        <v>0.95252608135036931</v>
      </c>
      <c r="N154" s="20"/>
      <c r="O154" s="20"/>
    </row>
    <row r="155" spans="1:15" ht="15.5">
      <c r="A155" s="1">
        <v>152</v>
      </c>
      <c r="B155" s="16">
        <f>SGPEIperms!B155/SGPEIperms!B$307</f>
        <v>0.75878861664891195</v>
      </c>
      <c r="C155" s="16">
        <f>SGPEIperms!C155/SGPEIperms!C$307</f>
        <v>0.98908687867678413</v>
      </c>
      <c r="D155" s="16">
        <f>SGPEIperms!D155/SGPEIperms!D$307</f>
        <v>0.99089884718731058</v>
      </c>
      <c r="E155" s="16">
        <f>SGPEIperms!E155/SGPEIperms!E$307</f>
        <v>0.97983986861014172</v>
      </c>
      <c r="F155" s="16">
        <f>SGPEIperms!F155/SGPEIperms!F$307</f>
        <v>1</v>
      </c>
      <c r="G155" s="22"/>
      <c r="H155" s="20">
        <v>152</v>
      </c>
      <c r="I155" s="17">
        <f>SGPEIperms!I155/SGPEIperms!I$307</f>
        <v>0.77381573002467596</v>
      </c>
      <c r="J155" s="17">
        <f>SGPEIperms!J155/SGPEIperms!J$307</f>
        <v>0.93671220802115462</v>
      </c>
      <c r="K155" s="17">
        <f>SGPEIperms!K155/SGPEIperms!K$307</f>
        <v>0.76310721164134387</v>
      </c>
      <c r="L155" s="17">
        <f>SGPEIperms!L155/SGPEIperms!L$307</f>
        <v>0.97121477686396118</v>
      </c>
      <c r="M155" s="17">
        <f>SGPEIperms!M155/SGPEIperms!M$307</f>
        <v>0.94080412612823816</v>
      </c>
      <c r="N155" s="20"/>
      <c r="O155" s="20"/>
    </row>
    <row r="156" spans="1:15" ht="15.5">
      <c r="A156" s="1">
        <v>153</v>
      </c>
      <c r="B156" s="22">
        <f>SGPEIperms!B156/SGPEIperms!B$307</f>
        <v>0.48831989042763657</v>
      </c>
      <c r="C156" s="16">
        <f>SGPEIperms!C156/SGPEIperms!C$307</f>
        <v>0.85263023275641581</v>
      </c>
      <c r="D156" s="16">
        <f>SGPEIperms!D156/SGPEIperms!D$307</f>
        <v>0.91687613764410159</v>
      </c>
      <c r="E156" s="16">
        <f>SGPEIperms!E156/SGPEIperms!E$307</f>
        <v>0.92305481420652846</v>
      </c>
      <c r="F156" s="16">
        <f>SGPEIperms!F156/SGPEIperms!F$307</f>
        <v>0.98208692785317875</v>
      </c>
      <c r="G156" s="22"/>
      <c r="H156" s="20">
        <v>153</v>
      </c>
      <c r="I156" s="23">
        <f>SGPEIperms!I156/SGPEIperms!I$307</f>
        <v>0.48701908038786368</v>
      </c>
      <c r="J156" s="17">
        <f>SGPEIperms!J156/SGPEIperms!J$307</f>
        <v>0.75962979286029086</v>
      </c>
      <c r="K156" s="17">
        <f>SGPEIperms!K156/SGPEIperms!K$307</f>
        <v>0.61245452600042793</v>
      </c>
      <c r="L156" s="17">
        <f>SGPEIperms!L156/SGPEIperms!L$307</f>
        <v>0.85964675744910335</v>
      </c>
      <c r="M156" s="17">
        <f>SGPEIperms!M156/SGPEIperms!M$307</f>
        <v>0.88313210643535345</v>
      </c>
      <c r="N156" s="20"/>
      <c r="O156" s="20"/>
    </row>
    <row r="157" spans="1:15" ht="15.5">
      <c r="A157" s="1">
        <v>154</v>
      </c>
      <c r="B157" s="22">
        <f>SGPEIperms!B157/SGPEIperms!B$307</f>
        <v>0.35980063917211996</v>
      </c>
      <c r="C157" s="16">
        <f>SGPEIperms!C157/SGPEIperms!C$307</f>
        <v>0.66135220393895477</v>
      </c>
      <c r="D157" s="16">
        <f>SGPEIperms!D157/SGPEIperms!D$307</f>
        <v>0.82066395076709719</v>
      </c>
      <c r="E157" s="16">
        <f>SGPEIperms!E157/SGPEIperms!E$307</f>
        <v>0.90281256415520428</v>
      </c>
      <c r="F157" s="16">
        <f>SGPEIperms!F157/SGPEIperms!F$307</f>
        <v>0.9325787131161053</v>
      </c>
      <c r="G157" s="22"/>
      <c r="H157" s="20">
        <v>154</v>
      </c>
      <c r="I157" s="23">
        <f>SGPEIperms!I157/SGPEIperms!I$307</f>
        <v>0.26976679525944464</v>
      </c>
      <c r="J157" s="17">
        <f>SGPEIperms!J157/SGPEIperms!J$307</f>
        <v>0.55751432349052443</v>
      </c>
      <c r="K157" s="23">
        <f>SGPEIperms!K157/SGPEIperms!K$307</f>
        <v>0.47849347314359081</v>
      </c>
      <c r="L157" s="17">
        <f>SGPEIperms!L157/SGPEIperms!L$307</f>
        <v>0.74403397600107857</v>
      </c>
      <c r="M157" s="17">
        <f>SGPEIperms!M157/SGPEIperms!M$307</f>
        <v>0.79345914898605086</v>
      </c>
      <c r="N157" s="20"/>
      <c r="O157" s="20"/>
    </row>
    <row r="158" spans="1:15" ht="15.5">
      <c r="A158" s="1">
        <v>155</v>
      </c>
      <c r="B158" s="22">
        <f>SGPEIperms!B158/SGPEIperms!B$307</f>
        <v>0.33472835184903366</v>
      </c>
      <c r="C158" s="16">
        <f>SGPEIperms!C158/SGPEIperms!C$307</f>
        <v>0.57225679938613705</v>
      </c>
      <c r="D158" s="16">
        <f>SGPEIperms!D158/SGPEIperms!D$307</f>
        <v>0.75998959868249982</v>
      </c>
      <c r="E158" s="16">
        <f>SGPEIperms!E158/SGPEIperms!E$307</f>
        <v>0.86487374255799632</v>
      </c>
      <c r="F158" s="16">
        <f>SGPEIperms!F158/SGPEIperms!F$307</f>
        <v>0.9326336611901751</v>
      </c>
      <c r="G158" s="22"/>
      <c r="H158" s="20">
        <v>155</v>
      </c>
      <c r="I158" s="23">
        <f>SGPEIperms!I158/SGPEIperms!I$307</f>
        <v>0.2226045250755917</v>
      </c>
      <c r="J158" s="23">
        <f>SGPEIperms!J158/SGPEIperms!J$307</f>
        <v>0.37531952401939178</v>
      </c>
      <c r="K158" s="23">
        <f>SGPEIperms!K158/SGPEIperms!K$307</f>
        <v>0.48962122833297667</v>
      </c>
      <c r="L158" s="17">
        <f>SGPEIperms!L158/SGPEIperms!L$307</f>
        <v>0.67891330726708921</v>
      </c>
      <c r="M158" s="17">
        <f>SGPEIperms!M158/SGPEIperms!M$307</f>
        <v>0.7231274176532646</v>
      </c>
      <c r="N158" s="20"/>
      <c r="O158" s="20"/>
    </row>
    <row r="159" spans="1:15" ht="15.5">
      <c r="A159" s="1">
        <v>156</v>
      </c>
      <c r="B159" s="22">
        <f>SGPEIperms!B159/SGPEIperms!B$307</f>
        <v>0.32723329782377114</v>
      </c>
      <c r="C159" s="16">
        <f>SGPEIperms!C159/SGPEIperms!C$307</f>
        <v>0.55853013897177939</v>
      </c>
      <c r="D159" s="16">
        <f>SGPEIperms!D159/SGPEIperms!D$307</f>
        <v>0.7094565311606138</v>
      </c>
      <c r="E159" s="16">
        <f>SGPEIperms!E159/SGPEIperms!E$307</f>
        <v>0.86598234448778488</v>
      </c>
      <c r="F159" s="16">
        <f>SGPEIperms!F159/SGPEIperms!F$307</f>
        <v>0.92070992911698435</v>
      </c>
      <c r="G159" s="22"/>
      <c r="H159" s="20">
        <v>156</v>
      </c>
      <c r="I159" s="23">
        <f>SGPEIperms!I159/SGPEIperms!I$307</f>
        <v>0.19758106558231678</v>
      </c>
      <c r="J159" s="23">
        <f>SGPEIperms!J159/SGPEIperms!J$307</f>
        <v>0.3497576024680476</v>
      </c>
      <c r="K159" s="23">
        <f>SGPEIperms!K159/SGPEIperms!K$307</f>
        <v>0.43783436764391181</v>
      </c>
      <c r="L159" s="17">
        <f>SGPEIperms!L159/SGPEIperms!L$307</f>
        <v>0.62835378185250101</v>
      </c>
      <c r="M159" s="17">
        <f>SGPEIperms!M159/SGPEIperms!M$307</f>
        <v>0.72418239362325643</v>
      </c>
      <c r="N159" s="20"/>
      <c r="O159" s="20"/>
    </row>
    <row r="160" spans="1:15" ht="15.5">
      <c r="A160" s="1">
        <v>157</v>
      </c>
      <c r="B160" s="22">
        <f>SGPEIperms!B160/SGPEIperms!B$307</f>
        <v>0.31174859229949781</v>
      </c>
      <c r="C160" s="16">
        <f>SGPEIperms!C160/SGPEIperms!C$307</f>
        <v>0.54314093273083808</v>
      </c>
      <c r="D160" s="16">
        <f>SGPEIperms!D160/SGPEIperms!D$307</f>
        <v>0.72644534974430097</v>
      </c>
      <c r="E160" s="16">
        <f>SGPEIperms!E160/SGPEIperms!E$307</f>
        <v>0.85091357010880719</v>
      </c>
      <c r="F160" s="16">
        <f>SGPEIperms!F160/SGPEIperms!F$307</f>
        <v>0.94235947030056577</v>
      </c>
      <c r="G160" s="22"/>
      <c r="H160" s="20">
        <v>157</v>
      </c>
      <c r="I160" s="23">
        <f>SGPEIperms!I160/SGPEIperms!I$307</f>
        <v>0.1993188058249053</v>
      </c>
      <c r="J160" s="23">
        <f>SGPEIperms!J160/SGPEIperms!J$307</f>
        <v>0.34085500220361392</v>
      </c>
      <c r="K160" s="23">
        <f>SGPEIperms!K160/SGPEIperms!K$307</f>
        <v>0.48641129895142304</v>
      </c>
      <c r="L160" s="17">
        <f>SGPEIperms!L160/SGPEIperms!L$307</f>
        <v>0.60786032088445452</v>
      </c>
      <c r="M160" s="17">
        <f>SGPEIperms!M160/SGPEIperms!M$307</f>
        <v>0.73250498183096946</v>
      </c>
      <c r="N160" s="20"/>
      <c r="O160" s="20"/>
    </row>
    <row r="161" spans="1:15" ht="15.5">
      <c r="A161" s="1">
        <v>158</v>
      </c>
      <c r="B161" s="22">
        <f>SGPEIperms!B161/SGPEIperms!B$307</f>
        <v>0.28256734134834882</v>
      </c>
      <c r="C161" s="16">
        <f>SGPEIperms!C161/SGPEIperms!C$307</f>
        <v>0.51590075880296704</v>
      </c>
      <c r="D161" s="16">
        <f>SGPEIperms!D161/SGPEIperms!D$307</f>
        <v>0.70174222068128644</v>
      </c>
      <c r="E161" s="16">
        <f>SGPEIperms!E161/SGPEIperms!E$307</f>
        <v>0.87534387189488805</v>
      </c>
      <c r="F161" s="16">
        <f>SGPEIperms!F161/SGPEIperms!F$307</f>
        <v>0.9492829276333864</v>
      </c>
      <c r="G161" s="22"/>
      <c r="H161" s="20">
        <v>158</v>
      </c>
      <c r="I161" s="23">
        <f>SGPEIperms!I161/SGPEIperms!I$307</f>
        <v>0.15716122753970738</v>
      </c>
      <c r="J161" s="23">
        <f>SGPEIperms!J161/SGPEIperms!J$307</f>
        <v>0.32780960775672102</v>
      </c>
      <c r="K161" s="23">
        <f>SGPEIperms!K161/SGPEIperms!K$307</f>
        <v>0.3227049004921892</v>
      </c>
      <c r="L161" s="17">
        <f>SGPEIperms!L161/SGPEIperms!L$307</f>
        <v>0.61547795604691924</v>
      </c>
      <c r="M161" s="17">
        <f>SGPEIperms!M161/SGPEIperms!M$307</f>
        <v>0.76509201734849375</v>
      </c>
      <c r="N161" s="20"/>
      <c r="O161" s="20"/>
    </row>
    <row r="162" spans="1:15" ht="15.5">
      <c r="A162" s="1">
        <v>159</v>
      </c>
      <c r="B162" s="22">
        <f>SGPEIperms!B162/SGPEIperms!B$307</f>
        <v>0.26894688784051135</v>
      </c>
      <c r="C162" s="16">
        <f>SGPEIperms!C162/SGPEIperms!C$307</f>
        <v>0.50750277090971097</v>
      </c>
      <c r="D162" s="16">
        <f>SGPEIperms!D162/SGPEIperms!D$307</f>
        <v>0.71257692641067871</v>
      </c>
      <c r="E162" s="16">
        <f>SGPEIperms!E162/SGPEIperms!E$307</f>
        <v>0.84483678916033667</v>
      </c>
      <c r="F162" s="16">
        <f>SGPEIperms!F162/SGPEIperms!F$307</f>
        <v>0.92433650200560458</v>
      </c>
      <c r="G162" s="22"/>
      <c r="H162" s="20">
        <v>159</v>
      </c>
      <c r="I162" s="23">
        <f>SGPEIperms!I162/SGPEIperms!I$307</f>
        <v>0.15670941507663436</v>
      </c>
      <c r="J162" s="23">
        <f>SGPEIperms!J162/SGPEIperms!J$307</f>
        <v>0.29933891582194794</v>
      </c>
      <c r="K162" s="23">
        <f>SGPEIperms!K162/SGPEIperms!K$307</f>
        <v>0.37877166702332543</v>
      </c>
      <c r="L162" s="17">
        <f>SGPEIperms!L162/SGPEIperms!L$307</f>
        <v>0.57718754213293777</v>
      </c>
      <c r="M162" s="17">
        <f>SGPEIperms!M162/SGPEIperms!M$307</f>
        <v>0.70331731332786307</v>
      </c>
      <c r="N162" s="20"/>
      <c r="O162" s="20"/>
    </row>
    <row r="163" spans="1:15" ht="15.5">
      <c r="A163" s="1">
        <v>160</v>
      </c>
      <c r="B163" s="22">
        <f>SGPEIperms!B163/SGPEIperms!B$307</f>
        <v>0.2540328717090245</v>
      </c>
      <c r="C163" s="22">
        <f>SGPEIperms!C163/SGPEIperms!C$307</f>
        <v>0.48648648648648651</v>
      </c>
      <c r="D163" s="16">
        <f>SGPEIperms!D163/SGPEIperms!D$307</f>
        <v>0.68787379734766407</v>
      </c>
      <c r="E163" s="16">
        <f>SGPEIperms!E163/SGPEIperms!E$307</f>
        <v>0.84274276329295827</v>
      </c>
      <c r="F163" s="16">
        <f>SGPEIperms!F163/SGPEIperms!F$307</f>
        <v>0.9288422440793449</v>
      </c>
      <c r="G163" s="22"/>
      <c r="H163" s="20">
        <v>160</v>
      </c>
      <c r="I163" s="23">
        <f>SGPEIperms!I163/SGPEIperms!I$307</f>
        <v>0.14030514718659853</v>
      </c>
      <c r="J163" s="23">
        <f>SGPEIperms!J163/SGPEIperms!J$307</f>
        <v>0.25588364918466283</v>
      </c>
      <c r="K163" s="23">
        <f>SGPEIperms!K163/SGPEIperms!K$307</f>
        <v>0.39268136101005779</v>
      </c>
      <c r="L163" s="17">
        <f>SGPEIperms!L163/SGPEIperms!L$307</f>
        <v>0.58359174868545238</v>
      </c>
      <c r="M163" s="17">
        <f>SGPEIperms!M163/SGPEIperms!M$307</f>
        <v>0.75032235376860867</v>
      </c>
      <c r="N163" s="20"/>
      <c r="O163" s="20"/>
    </row>
    <row r="164" spans="1:15" ht="15.5">
      <c r="A164" s="1">
        <v>161</v>
      </c>
      <c r="B164" s="22">
        <f>SGPEIperms!B164/SGPEIperms!B$307</f>
        <v>0.22443311520316545</v>
      </c>
      <c r="C164" s="22">
        <f>SGPEIperms!C164/SGPEIperms!C$307</f>
        <v>0.46495864950123633</v>
      </c>
      <c r="D164" s="16">
        <f>SGPEIperms!D164/SGPEIperms!D$307</f>
        <v>0.66837132703475777</v>
      </c>
      <c r="E164" s="16">
        <f>SGPEIperms!E164/SGPEIperms!E$307</f>
        <v>0.82985013344282477</v>
      </c>
      <c r="F164" s="16">
        <f>SGPEIperms!F164/SGPEIperms!F$307</f>
        <v>0.89840101104456294</v>
      </c>
      <c r="G164" s="22"/>
      <c r="H164" s="20">
        <v>161</v>
      </c>
      <c r="I164" s="23">
        <f>SGPEIperms!I164/SGPEIperms!I$307</f>
        <v>0.12021686998227506</v>
      </c>
      <c r="J164" s="23">
        <f>SGPEIperms!J164/SGPEIperms!J$307</f>
        <v>0.24407227853680036</v>
      </c>
      <c r="K164" s="23">
        <f>SGPEIperms!K164/SGPEIperms!K$307</f>
        <v>0.40637705970468646</v>
      </c>
      <c r="L164" s="17">
        <f>SGPEIperms!L164/SGPEIperms!L$307</f>
        <v>0.56781717675610088</v>
      </c>
      <c r="M164" s="17">
        <f>SGPEIperms!M164/SGPEIperms!M$307</f>
        <v>0.68245223303246993</v>
      </c>
      <c r="N164" s="20"/>
      <c r="O164" s="20"/>
    </row>
    <row r="165" spans="1:15" ht="15.5">
      <c r="A165" s="1">
        <v>162</v>
      </c>
      <c r="B165" s="22">
        <f>SGPEIperms!B165/SGPEIperms!B$307</f>
        <v>0.22150357632019479</v>
      </c>
      <c r="C165" s="22">
        <f>SGPEIperms!C165/SGPEIperms!C$307</f>
        <v>0.45613436780629207</v>
      </c>
      <c r="D165" s="16">
        <f>SGPEIperms!D165/SGPEIperms!D$307</f>
        <v>0.66351737886799</v>
      </c>
      <c r="E165" s="16">
        <f>SGPEIperms!E165/SGPEIperms!E$307</f>
        <v>0.82541572572367072</v>
      </c>
      <c r="F165" s="16">
        <f>SGPEIperms!F165/SGPEIperms!F$307</f>
        <v>0.90818176822902341</v>
      </c>
      <c r="G165" s="22"/>
      <c r="H165" s="20">
        <v>162</v>
      </c>
      <c r="I165" s="23">
        <f>SGPEIperms!I165/SGPEIperms!I$307</f>
        <v>0.11354394745073507</v>
      </c>
      <c r="J165" s="23">
        <f>SGPEIperms!J165/SGPEIperms!J$307</f>
        <v>0.24592331423534597</v>
      </c>
      <c r="K165" s="23">
        <f>SGPEIperms!K165/SGPEIperms!K$307</f>
        <v>0.37363578001283965</v>
      </c>
      <c r="L165" s="17">
        <f>SGPEIperms!L165/SGPEIperms!L$307</f>
        <v>0.55264931913172433</v>
      </c>
      <c r="M165" s="17">
        <f>SGPEIperms!M165/SGPEIperms!M$307</f>
        <v>0.72160356347438759</v>
      </c>
      <c r="N165" s="20"/>
      <c r="O165" s="20"/>
    </row>
    <row r="166" spans="1:15" ht="15.5">
      <c r="A166" s="1">
        <v>163</v>
      </c>
      <c r="B166" s="22">
        <f>SGPEIperms!B166/SGPEIperms!B$307</f>
        <v>0.2060949627149597</v>
      </c>
      <c r="C166" s="22">
        <f>SGPEIperms!C166/SGPEIperms!C$307</f>
        <v>0.4048938528433797</v>
      </c>
      <c r="D166" s="16">
        <f>SGPEIperms!D166/SGPEIperms!D$307</f>
        <v>0.61627806188783918</v>
      </c>
      <c r="E166" s="16">
        <f>SGPEIperms!E166/SGPEIperms!E$307</f>
        <v>0.79511393964278376</v>
      </c>
      <c r="F166" s="16">
        <f>SGPEIperms!F166/SGPEIperms!F$307</f>
        <v>0.90114841474806295</v>
      </c>
      <c r="G166" s="22"/>
      <c r="H166" s="20">
        <v>163</v>
      </c>
      <c r="I166" s="23">
        <f>SGPEIperms!I166/SGPEIperms!I$307</f>
        <v>0.11229277447607132</v>
      </c>
      <c r="J166" s="23">
        <f>SGPEIperms!J166/SGPEIperms!J$307</f>
        <v>0.21216394887615689</v>
      </c>
      <c r="K166" s="23">
        <f>SGPEIperms!K166/SGPEIperms!K$307</f>
        <v>0.35052428846565375</v>
      </c>
      <c r="L166" s="17">
        <f>SGPEIperms!L166/SGPEIperms!L$307</f>
        <v>0.5421329378454901</v>
      </c>
      <c r="M166" s="17">
        <f>SGPEIperms!M166/SGPEIperms!M$307</f>
        <v>0.6905403821357402</v>
      </c>
      <c r="N166" s="20"/>
      <c r="O166" s="20"/>
    </row>
    <row r="167" spans="1:15" ht="15.5">
      <c r="A167" s="1">
        <v>164</v>
      </c>
      <c r="B167" s="22">
        <f>SGPEIperms!B167/SGPEIperms!B$307</f>
        <v>0.20438289453660022</v>
      </c>
      <c r="C167" s="22">
        <f>SGPEIperms!C167/SGPEIperms!C$307</f>
        <v>0.42011254156364569</v>
      </c>
      <c r="D167" s="16">
        <f>SGPEIperms!D167/SGPEIperms!D$307</f>
        <v>0.60102279622085464</v>
      </c>
      <c r="E167" s="16">
        <f>SGPEIperms!E167/SGPEIperms!E$307</f>
        <v>0.8068158489016628</v>
      </c>
      <c r="F167" s="16">
        <f>SGPEIperms!F167/SGPEIperms!F$307</f>
        <v>0.91400626408044394</v>
      </c>
      <c r="G167" s="22"/>
      <c r="H167" s="20">
        <v>164</v>
      </c>
      <c r="I167" s="23">
        <f>SGPEIperms!I167/SGPEIperms!I$307</f>
        <v>0.11479512042539881</v>
      </c>
      <c r="J167" s="23">
        <f>SGPEIperms!J167/SGPEIperms!J$307</f>
        <v>0.23895989422653149</v>
      </c>
      <c r="K167" s="23">
        <f>SGPEIperms!K167/SGPEIperms!K$307</f>
        <v>0.36956986946287179</v>
      </c>
      <c r="L167" s="17">
        <f>SGPEIperms!L167/SGPEIperms!L$307</f>
        <v>0.53775111230955908</v>
      </c>
      <c r="M167" s="17">
        <f>SGPEIperms!M167/SGPEIperms!M$307</f>
        <v>0.68421052631578949</v>
      </c>
      <c r="N167" s="20"/>
      <c r="O167" s="20"/>
    </row>
    <row r="168" spans="1:15" ht="15.5">
      <c r="A168" s="1">
        <v>165</v>
      </c>
      <c r="B168" s="22">
        <f>SGPEIperms!B168/SGPEIperms!B$307</f>
        <v>0.1980292192969107</v>
      </c>
      <c r="C168" s="22">
        <f>SGPEIperms!C168/SGPEIperms!C$307</f>
        <v>0.39653849433029248</v>
      </c>
      <c r="D168" s="16">
        <f>SGPEIperms!D168/SGPEIperms!D$307</f>
        <v>0.64869550143018118</v>
      </c>
      <c r="E168" s="16">
        <f>SGPEIperms!E168/SGPEIperms!E$307</f>
        <v>0.80049271196879479</v>
      </c>
      <c r="F168" s="16">
        <f>SGPEIperms!F168/SGPEIperms!F$307</f>
        <v>0.90010440134073288</v>
      </c>
      <c r="G168" s="22"/>
      <c r="H168" s="20">
        <v>165</v>
      </c>
      <c r="I168" s="23">
        <f>SGPEIperms!I168/SGPEIperms!I$307</f>
        <v>0.10141452055746708</v>
      </c>
      <c r="J168" s="23">
        <f>SGPEIperms!J168/SGPEIperms!J$307</f>
        <v>0.22150727192595857</v>
      </c>
      <c r="K168" s="23">
        <f>SGPEIperms!K168/SGPEIperms!K$307</f>
        <v>0.30087738069762465</v>
      </c>
      <c r="L168" s="17">
        <f>SGPEIperms!L168/SGPEIperms!L$307</f>
        <v>0.50606714304975053</v>
      </c>
      <c r="M168" s="17">
        <f>SGPEIperms!M168/SGPEIperms!M$307</f>
        <v>0.69792521392568285</v>
      </c>
      <c r="N168" s="20"/>
      <c r="O168" s="20"/>
    </row>
    <row r="169" spans="1:15" ht="15.5">
      <c r="A169" s="1">
        <v>166</v>
      </c>
      <c r="B169" s="22">
        <f>SGPEIperms!B169/SGPEIperms!B$307</f>
        <v>0.18870795921473144</v>
      </c>
      <c r="C169" s="22">
        <f>SGPEIperms!C169/SGPEIperms!C$307</f>
        <v>0.38200187569272748</v>
      </c>
      <c r="D169" s="16">
        <f>SGPEIperms!D169/SGPEIperms!D$307</f>
        <v>0.58273381294964033</v>
      </c>
      <c r="E169" s="16">
        <f>SGPEIperms!E169/SGPEIperms!E$307</f>
        <v>0.77491274892219264</v>
      </c>
      <c r="F169" s="16">
        <f>SGPEIperms!F169/SGPEIperms!F$307</f>
        <v>0.86493763393593048</v>
      </c>
      <c r="G169" s="22"/>
      <c r="H169" s="20">
        <v>166</v>
      </c>
      <c r="I169" s="23">
        <f>SGPEIperms!I169/SGPEIperms!I$307</f>
        <v>8.7999165884683567E-2</v>
      </c>
      <c r="J169" s="23">
        <f>SGPEIperms!J169/SGPEIperms!J$307</f>
        <v>0.20784486557955048</v>
      </c>
      <c r="K169" s="23">
        <f>SGPEIperms!K169/SGPEIperms!K$307</f>
        <v>0.31649903702118554</v>
      </c>
      <c r="L169" s="17">
        <f>SGPEIperms!L169/SGPEIperms!L$307</f>
        <v>0.51024673048402314</v>
      </c>
      <c r="M169" s="17">
        <f>SGPEIperms!M169/SGPEIperms!M$307</f>
        <v>0.65127183214160123</v>
      </c>
      <c r="N169" s="20"/>
      <c r="O169" s="20"/>
    </row>
    <row r="170" spans="1:15" ht="15.5">
      <c r="A170" s="1">
        <v>167</v>
      </c>
      <c r="B170" s="22">
        <f>SGPEIperms!B170/SGPEIperms!B$307</f>
        <v>0.16576624562471468</v>
      </c>
      <c r="C170" s="22">
        <f>SGPEIperms!C170/SGPEIperms!C$307</f>
        <v>0.37671583255179475</v>
      </c>
      <c r="D170" s="16">
        <f>SGPEIperms!D170/SGPEIperms!D$307</f>
        <v>0.59417526219987871</v>
      </c>
      <c r="E170" s="16">
        <f>SGPEIperms!E170/SGPEIperms!E$307</f>
        <v>0.77556969821391908</v>
      </c>
      <c r="F170" s="16">
        <f>SGPEIperms!F170/SGPEIperms!F$307</f>
        <v>0.86647618000989057</v>
      </c>
      <c r="G170" s="22"/>
      <c r="H170" s="20">
        <v>167</v>
      </c>
      <c r="I170" s="23">
        <f>SGPEIperms!I170/SGPEIperms!I$307</f>
        <v>8.3342022034546284E-2</v>
      </c>
      <c r="J170" s="23">
        <f>SGPEIperms!J170/SGPEIperms!J$307</f>
        <v>0.18043190832966063</v>
      </c>
      <c r="K170" s="23">
        <f>SGPEIperms!K170/SGPEIperms!K$307</f>
        <v>0.31521506526856408</v>
      </c>
      <c r="L170" s="17">
        <f>SGPEIperms!L170/SGPEIperms!L$307</f>
        <v>0.5004718889038694</v>
      </c>
      <c r="M170" s="17">
        <f>SGPEIperms!M170/SGPEIperms!M$307</f>
        <v>0.64318368303833073</v>
      </c>
      <c r="N170" s="20"/>
      <c r="O170" s="20"/>
    </row>
    <row r="171" spans="1:15" ht="15.5">
      <c r="A171" s="1">
        <v>168</v>
      </c>
      <c r="B171" s="22">
        <f>SGPEIperms!B171/SGPEIperms!B$307</f>
        <v>0.17885405569928475</v>
      </c>
      <c r="C171" s="22">
        <f>SGPEIperms!C171/SGPEIperms!C$307</f>
        <v>0.35416489044249294</v>
      </c>
      <c r="D171" s="16">
        <f>SGPEIperms!D171/SGPEIperms!D$307</f>
        <v>0.54658923463638731</v>
      </c>
      <c r="E171" s="16">
        <f>SGPEIperms!E171/SGPEIperms!E$307</f>
        <v>0.78723054814206517</v>
      </c>
      <c r="F171" s="16">
        <f>SGPEIperms!F171/SGPEIperms!F$307</f>
        <v>0.86889389526897076</v>
      </c>
      <c r="G171" s="22"/>
      <c r="H171" s="20">
        <v>168</v>
      </c>
      <c r="I171" s="23">
        <f>SGPEIperms!I171/SGPEIperms!I$307</f>
        <v>8.233413269384493E-2</v>
      </c>
      <c r="J171" s="23">
        <f>SGPEIperms!J171/SGPEIperms!J$307</f>
        <v>0.20202732481269281</v>
      </c>
      <c r="K171" s="23">
        <f>SGPEIperms!K171/SGPEIperms!K$307</f>
        <v>0.34795634496041089</v>
      </c>
      <c r="L171" s="23">
        <f>SGPEIperms!L171/SGPEIperms!L$307</f>
        <v>0.45429418902521235</v>
      </c>
      <c r="M171" s="17">
        <f>SGPEIperms!M171/SGPEIperms!M$307</f>
        <v>0.61446489274410976</v>
      </c>
      <c r="N171" s="20"/>
      <c r="O171" s="20"/>
    </row>
    <row r="172" spans="1:15" ht="15.5">
      <c r="A172" s="1">
        <v>169</v>
      </c>
      <c r="B172" s="22">
        <f>SGPEIperms!B172/SGPEIperms!B$307</f>
        <v>0.1680870491553797</v>
      </c>
      <c r="C172" s="22">
        <f>SGPEIperms!C172/SGPEIperms!C$307</f>
        <v>0.34355017478045874</v>
      </c>
      <c r="D172" s="16">
        <f>SGPEIperms!D172/SGPEIperms!D$307</f>
        <v>0.56539828378261248</v>
      </c>
      <c r="E172" s="16">
        <f>SGPEIperms!E172/SGPEIperms!E$307</f>
        <v>0.7384931225621022</v>
      </c>
      <c r="F172" s="16">
        <f>SGPEIperms!F172/SGPEIperms!F$307</f>
        <v>0.85229957689982949</v>
      </c>
      <c r="G172" s="22"/>
      <c r="H172" s="20">
        <v>169</v>
      </c>
      <c r="I172" s="23">
        <f>SGPEIperms!I172/SGPEIperms!I$307</f>
        <v>7.9136690647482022E-2</v>
      </c>
      <c r="J172" s="23">
        <f>SGPEIperms!J172/SGPEIperms!J$307</f>
        <v>0.14367562802996914</v>
      </c>
      <c r="K172" s="23">
        <f>SGPEIperms!K172/SGPEIperms!K$307</f>
        <v>0.31564305585277119</v>
      </c>
      <c r="L172" s="23">
        <f>SGPEIperms!L172/SGPEIperms!L$307</f>
        <v>0.47013617365511662</v>
      </c>
      <c r="M172" s="17">
        <f>SGPEIperms!M172/SGPEIperms!M$307</f>
        <v>0.62126362677294578</v>
      </c>
      <c r="N172" s="20"/>
      <c r="O172" s="20"/>
    </row>
    <row r="173" spans="1:15" ht="15.5">
      <c r="A173" s="1">
        <v>170</v>
      </c>
      <c r="B173" s="22">
        <f>SGPEIperms!B173/SGPEIperms!B$307</f>
        <v>0.15690153705676457</v>
      </c>
      <c r="C173" s="22">
        <f>SGPEIperms!C173/SGPEIperms!C$307</f>
        <v>0.34372069230113395</v>
      </c>
      <c r="D173" s="16">
        <f>SGPEIperms!D173/SGPEIperms!D$307</f>
        <v>0.54208199705296012</v>
      </c>
      <c r="E173" s="16">
        <f>SGPEIperms!E173/SGPEIperms!E$307</f>
        <v>0.77376308766167101</v>
      </c>
      <c r="F173" s="16">
        <f>SGPEIperms!F173/SGPEIperms!F$307</f>
        <v>0.89180724215616236</v>
      </c>
      <c r="G173" s="22"/>
      <c r="H173" s="20">
        <v>170</v>
      </c>
      <c r="I173" s="23">
        <f>SGPEIperms!I173/SGPEIperms!I$307</f>
        <v>6.7737114656101202E-2</v>
      </c>
      <c r="J173" s="23">
        <f>SGPEIperms!J173/SGPEIperms!J$307</f>
        <v>0.16121639488761569</v>
      </c>
      <c r="K173" s="23">
        <f>SGPEIperms!K173/SGPEIperms!K$307</f>
        <v>0.22961694842713459</v>
      </c>
      <c r="L173" s="23">
        <f>SGPEIperms!L173/SGPEIperms!L$307</f>
        <v>0.46777672913576912</v>
      </c>
      <c r="M173" s="17">
        <f>SGPEIperms!M173/SGPEIperms!M$307</f>
        <v>0.61106552572969175</v>
      </c>
      <c r="N173" s="20"/>
      <c r="O173" s="20"/>
    </row>
    <row r="174" spans="1:15" ht="15.5">
      <c r="A174" s="1">
        <v>171</v>
      </c>
      <c r="B174" s="22">
        <f>SGPEIperms!B174/SGPEIperms!B$307</f>
        <v>0.15823314563993304</v>
      </c>
      <c r="C174" s="22">
        <f>SGPEIperms!C174/SGPEIperms!C$307</f>
        <v>0.33344701168045021</v>
      </c>
      <c r="D174" s="16">
        <f>SGPEIperms!D174/SGPEIperms!D$307</f>
        <v>0.54268874057380612</v>
      </c>
      <c r="E174" s="16">
        <f>SGPEIperms!E174/SGPEIperms!E$307</f>
        <v>0.74941490453705595</v>
      </c>
      <c r="F174" s="16">
        <f>SGPEIperms!F174/SGPEIperms!F$307</f>
        <v>0.85466234408483976</v>
      </c>
      <c r="G174" s="22"/>
      <c r="H174" s="20">
        <v>171</v>
      </c>
      <c r="I174" s="23">
        <f>SGPEIperms!I174/SGPEIperms!I$307</f>
        <v>6.8049907899767142E-2</v>
      </c>
      <c r="J174" s="23">
        <f>SGPEIperms!J174/SGPEIperms!J$307</f>
        <v>0.15830762450418687</v>
      </c>
      <c r="K174" s="23">
        <f>SGPEIperms!K174/SGPEIperms!K$307</f>
        <v>0.19366573935373421</v>
      </c>
      <c r="L174" s="23">
        <f>SGPEIperms!L174/SGPEIperms!L$307</f>
        <v>0.45139544290144262</v>
      </c>
      <c r="M174" s="17">
        <f>SGPEIperms!M174/SGPEIperms!M$307</f>
        <v>0.61399601453522457</v>
      </c>
      <c r="N174" s="20"/>
      <c r="O174" s="20"/>
    </row>
    <row r="175" spans="1:15" ht="15.5">
      <c r="A175" s="1">
        <v>172</v>
      </c>
      <c r="B175" s="22">
        <f>SGPEIperms!B175/SGPEIperms!B$307</f>
        <v>0.14739004717698981</v>
      </c>
      <c r="C175" s="22">
        <f>SGPEIperms!C175/SGPEIperms!C$307</f>
        <v>0.31571318953022426</v>
      </c>
      <c r="D175" s="16">
        <f>SGPEIperms!D175/SGPEIperms!D$307</f>
        <v>0.54338216174048726</v>
      </c>
      <c r="E175" s="16">
        <f>SGPEIperms!E175/SGPEIperms!E$307</f>
        <v>0.73939642783822623</v>
      </c>
      <c r="F175" s="16">
        <f>SGPEIperms!F175/SGPEIperms!F$307</f>
        <v>0.84537611956700909</v>
      </c>
      <c r="G175" s="22"/>
      <c r="H175" s="20">
        <v>172</v>
      </c>
      <c r="I175" s="23">
        <f>SGPEIperms!I175/SGPEIperms!I$307</f>
        <v>7.8719632989260768E-2</v>
      </c>
      <c r="J175" s="23">
        <f>SGPEIperms!J175/SGPEIperms!J$307</f>
        <v>0.11934773027765534</v>
      </c>
      <c r="K175" s="23">
        <f>SGPEIperms!K175/SGPEIperms!K$307</f>
        <v>0.27669591268992078</v>
      </c>
      <c r="L175" s="23">
        <f>SGPEIperms!L175/SGPEIperms!L$307</f>
        <v>0.45692328434677087</v>
      </c>
      <c r="M175" s="17">
        <f>SGPEIperms!M175/SGPEIperms!M$307</f>
        <v>0.62278748095182279</v>
      </c>
      <c r="N175" s="20"/>
      <c r="O175" s="20"/>
    </row>
    <row r="176" spans="1:15" ht="15.5">
      <c r="A176" s="1">
        <v>173</v>
      </c>
      <c r="B176" s="22">
        <f>SGPEIperms!B176/SGPEIperms!B$307</f>
        <v>0.14229188860143052</v>
      </c>
      <c r="C176" s="22">
        <f>SGPEIperms!C176/SGPEIperms!C$307</f>
        <v>0.30228493477704838</v>
      </c>
      <c r="D176" s="16">
        <f>SGPEIperms!D176/SGPEIperms!D$307</f>
        <v>0.53237410071942448</v>
      </c>
      <c r="E176" s="16">
        <f>SGPEIperms!E176/SGPEIperms!E$307</f>
        <v>0.72888523917060144</v>
      </c>
      <c r="F176" s="16">
        <f>SGPEIperms!F176/SGPEIperms!F$307</f>
        <v>0.83817792186383855</v>
      </c>
      <c r="G176" s="22"/>
      <c r="H176" s="20">
        <v>173</v>
      </c>
      <c r="I176" s="23">
        <f>SGPEIperms!I176/SGPEIperms!I$307</f>
        <v>6.9822402947207457E-2</v>
      </c>
      <c r="J176" s="23">
        <f>SGPEIperms!J176/SGPEIperms!J$307</f>
        <v>0.11846628470691935</v>
      </c>
      <c r="K176" s="23">
        <f>SGPEIperms!K176/SGPEIperms!K$307</f>
        <v>0.18146800770383051</v>
      </c>
      <c r="L176" s="23">
        <f>SGPEIperms!L176/SGPEIperms!L$307</f>
        <v>0.43427261696103542</v>
      </c>
      <c r="M176" s="17">
        <f>SGPEIperms!M176/SGPEIperms!M$307</f>
        <v>0.57121087797444614</v>
      </c>
      <c r="N176" s="20"/>
      <c r="O176" s="20"/>
    </row>
    <row r="177" spans="1:15" ht="15.5">
      <c r="A177" s="1">
        <v>174</v>
      </c>
      <c r="B177" s="22">
        <f>SGPEIperms!B177/SGPEIperms!B$307</f>
        <v>0.13692740830923755</v>
      </c>
      <c r="C177" s="22">
        <f>SGPEIperms!C177/SGPEIperms!C$307</f>
        <v>0.28983715576775515</v>
      </c>
      <c r="D177" s="16">
        <f>SGPEIperms!D177/SGPEIperms!D$307</f>
        <v>0.5400017335529167</v>
      </c>
      <c r="E177" s="16">
        <f>SGPEIperms!E177/SGPEIperms!E$307</f>
        <v>0.70839663313487988</v>
      </c>
      <c r="F177" s="16">
        <f>SGPEIperms!F177/SGPEIperms!F$307</f>
        <v>0.83625473927138838</v>
      </c>
      <c r="G177" s="22"/>
      <c r="H177" s="20">
        <v>174</v>
      </c>
      <c r="I177" s="23">
        <f>SGPEIperms!I177/SGPEIperms!I$307</f>
        <v>7.3610676676050465E-2</v>
      </c>
      <c r="J177" s="23">
        <f>SGPEIperms!J177/SGPEIperms!J$307</f>
        <v>0.12172763331864257</v>
      </c>
      <c r="K177" s="23">
        <f>SGPEIperms!K177/SGPEIperms!K$307</f>
        <v>0.20393751337470573</v>
      </c>
      <c r="L177" s="23">
        <f>SGPEIperms!L177/SGPEIperms!L$307</f>
        <v>0.43885668059862476</v>
      </c>
      <c r="M177" s="17">
        <f>SGPEIperms!M177/SGPEIperms!M$307</f>
        <v>0.59676474035869187</v>
      </c>
      <c r="N177" s="20"/>
      <c r="O177" s="20"/>
    </row>
    <row r="178" spans="1:15" ht="15.5">
      <c r="A178" s="1">
        <v>175</v>
      </c>
      <c r="B178" s="22">
        <f>SGPEIperms!B178/SGPEIperms!B$307</f>
        <v>0.14077005022066658</v>
      </c>
      <c r="C178" s="22">
        <f>SGPEIperms!C178/SGPEIperms!C$307</f>
        <v>0.29797936737999831</v>
      </c>
      <c r="D178" s="16">
        <f>SGPEIperms!D178/SGPEIperms!D$307</f>
        <v>0.51295830805235332</v>
      </c>
      <c r="E178" s="16">
        <f>SGPEIperms!E178/SGPEIperms!E$307</f>
        <v>0.71714227058098956</v>
      </c>
      <c r="F178" s="16">
        <f>SGPEIperms!F178/SGPEIperms!F$307</f>
        <v>0.84944227704818942</v>
      </c>
      <c r="G178" s="22"/>
      <c r="H178" s="20">
        <v>175</v>
      </c>
      <c r="I178" s="23">
        <f>SGPEIperms!I178/SGPEIperms!I$307</f>
        <v>5.0950543912695934E-2</v>
      </c>
      <c r="J178" s="23">
        <f>SGPEIperms!J178/SGPEIperms!J$307</f>
        <v>0.13054208902600264</v>
      </c>
      <c r="K178" s="23">
        <f>SGPEIperms!K178/SGPEIperms!K$307</f>
        <v>0.26535416220843139</v>
      </c>
      <c r="L178" s="23">
        <f>SGPEIperms!L178/SGPEIperms!L$307</f>
        <v>0.44067682351354992</v>
      </c>
      <c r="M178" s="17">
        <f>SGPEIperms!M178/SGPEIperms!M$307</f>
        <v>0.57167975618333144</v>
      </c>
      <c r="N178" s="20"/>
      <c r="O178" s="20"/>
    </row>
    <row r="179" spans="1:15" ht="15.5">
      <c r="A179" s="1">
        <v>176</v>
      </c>
      <c r="B179" s="22">
        <f>SGPEIperms!B179/SGPEIperms!B$307</f>
        <v>0.13125856034089181</v>
      </c>
      <c r="C179" s="22">
        <f>SGPEIperms!C179/SGPEIperms!C$307</f>
        <v>0.27449057890698275</v>
      </c>
      <c r="D179" s="22">
        <f>SGPEIperms!D179/SGPEIperms!D$307</f>
        <v>0.48886192251018468</v>
      </c>
      <c r="E179" s="16">
        <f>SGPEIperms!E179/SGPEIperms!E$307</f>
        <v>0.71710121125025661</v>
      </c>
      <c r="F179" s="16">
        <f>SGPEIperms!F179/SGPEIperms!F$307</f>
        <v>0.8396065717896587</v>
      </c>
      <c r="G179" s="22"/>
      <c r="H179" s="20">
        <v>176</v>
      </c>
      <c r="I179" s="23">
        <f>SGPEIperms!I179/SGPEIperms!I$307</f>
        <v>5.7866750078198317E-2</v>
      </c>
      <c r="J179" s="23">
        <f>SGPEIperms!J179/SGPEIperms!J$307</f>
        <v>0.1146760687527545</v>
      </c>
      <c r="K179" s="23">
        <f>SGPEIperms!K179/SGPEIperms!K$307</f>
        <v>0.16263642199871603</v>
      </c>
      <c r="L179" s="23">
        <f>SGPEIperms!L179/SGPEIperms!L$307</f>
        <v>0.40589187002831328</v>
      </c>
      <c r="M179" s="17">
        <f>SGPEIperms!M179/SGPEIperms!M$307</f>
        <v>0.60168796155198689</v>
      </c>
      <c r="N179" s="20"/>
      <c r="O179" s="20"/>
    </row>
    <row r="180" spans="1:15" ht="15.5">
      <c r="A180" s="1">
        <v>177</v>
      </c>
      <c r="B180" s="22">
        <f>SGPEIperms!B180/SGPEIperms!B$307</f>
        <v>0.12437224166793487</v>
      </c>
      <c r="C180" s="22">
        <f>SGPEIperms!C180/SGPEIperms!C$307</f>
        <v>0.29235228919771505</v>
      </c>
      <c r="D180" s="22">
        <f>SGPEIperms!D180/SGPEIperms!D$307</f>
        <v>0.48504810609343851</v>
      </c>
      <c r="E180" s="16">
        <f>SGPEIperms!E180/SGPEIperms!E$307</f>
        <v>0.68790802709915833</v>
      </c>
      <c r="F180" s="16">
        <f>SGPEIperms!F180/SGPEIperms!F$307</f>
        <v>0.81119841749546673</v>
      </c>
      <c r="G180" s="22"/>
      <c r="H180" s="20">
        <v>177</v>
      </c>
      <c r="I180" s="23">
        <f>SGPEIperms!I180/SGPEIperms!I$307</f>
        <v>5.1471865985472494E-2</v>
      </c>
      <c r="J180" s="23">
        <f>SGPEIperms!J180/SGPEIperms!J$307</f>
        <v>6.5315116791538119E-2</v>
      </c>
      <c r="K180" s="23">
        <f>SGPEIperms!K180/SGPEIperms!K$307</f>
        <v>0.24502460945859189</v>
      </c>
      <c r="L180" s="23">
        <f>SGPEIperms!L180/SGPEIperms!L$307</f>
        <v>0.37083726574086556</v>
      </c>
      <c r="M180" s="17">
        <f>SGPEIperms!M180/SGPEIperms!M$307</f>
        <v>0.59137264095651154</v>
      </c>
      <c r="N180" s="20"/>
      <c r="O180" s="20"/>
    </row>
    <row r="181" spans="1:15" ht="15.5">
      <c r="A181" s="1">
        <v>178</v>
      </c>
      <c r="B181" s="22">
        <f>SGPEIperms!B181/SGPEIperms!B$307</f>
        <v>0.13654694871404657</v>
      </c>
      <c r="C181" s="22">
        <f>SGPEIperms!C181/SGPEIperms!C$307</f>
        <v>0.27231648051837326</v>
      </c>
      <c r="D181" s="22">
        <f>SGPEIperms!D181/SGPEIperms!D$307</f>
        <v>0.46693247811389449</v>
      </c>
      <c r="E181" s="16">
        <f>SGPEIperms!E181/SGPEIperms!E$307</f>
        <v>0.69291726544857324</v>
      </c>
      <c r="F181" s="16">
        <f>SGPEIperms!F181/SGPEIperms!F$307</f>
        <v>0.83279301060497823</v>
      </c>
      <c r="G181" s="22"/>
      <c r="H181" s="20">
        <v>178</v>
      </c>
      <c r="I181" s="23">
        <f>SGPEIperms!I181/SGPEIperms!I$307</f>
        <v>5.3557154276578749E-2</v>
      </c>
      <c r="J181" s="23">
        <f>SGPEIperms!J181/SGPEIperms!J$307</f>
        <v>0.10506831203173203</v>
      </c>
      <c r="K181" s="23">
        <f>SGPEIperms!K181/SGPEIperms!K$307</f>
        <v>0.21206933447464152</v>
      </c>
      <c r="L181" s="23">
        <f>SGPEIperms!L181/SGPEIperms!L$307</f>
        <v>0.37784818659835512</v>
      </c>
      <c r="M181" s="17">
        <f>SGPEIperms!M181/SGPEIperms!M$307</f>
        <v>0.54120267260579069</v>
      </c>
      <c r="N181" s="20"/>
      <c r="O181" s="20"/>
    </row>
    <row r="182" spans="1:15" ht="15.5">
      <c r="A182" s="1">
        <v>179</v>
      </c>
      <c r="B182" s="22">
        <f>SGPEIperms!B182/SGPEIperms!B$307</f>
        <v>0.1306878709481053</v>
      </c>
      <c r="C182" s="22">
        <f>SGPEIperms!C182/SGPEIperms!C$307</f>
        <v>0.27171966919600993</v>
      </c>
      <c r="D182" s="22">
        <f>SGPEIperms!D182/SGPEIperms!D$307</f>
        <v>0.47022622865562974</v>
      </c>
      <c r="E182" s="16">
        <f>SGPEIperms!E182/SGPEIperms!E$307</f>
        <v>0.68860603572161772</v>
      </c>
      <c r="F182" s="16">
        <f>SGPEIperms!F182/SGPEIperms!F$307</f>
        <v>0.80965987142150653</v>
      </c>
      <c r="G182" s="22"/>
      <c r="H182" s="20">
        <v>179</v>
      </c>
      <c r="I182" s="23">
        <f>SGPEIperms!I182/SGPEIperms!I$307</f>
        <v>3.9029645848538567E-2</v>
      </c>
      <c r="J182" s="23">
        <f>SGPEIperms!J182/SGPEIperms!J$307</f>
        <v>0.15733803437637725</v>
      </c>
      <c r="K182" s="23">
        <f>SGPEIperms!K182/SGPEIperms!K$307</f>
        <v>0.26235822811898135</v>
      </c>
      <c r="L182" s="23">
        <f>SGPEIperms!L182/SGPEIperms!L$307</f>
        <v>0.39665633005258194</v>
      </c>
      <c r="M182" s="17">
        <f>SGPEIperms!M182/SGPEIperms!M$307</f>
        <v>0.55773062946899543</v>
      </c>
      <c r="N182" s="20"/>
      <c r="O182" s="20"/>
    </row>
    <row r="183" spans="1:15" ht="15.5">
      <c r="A183" s="1">
        <v>180</v>
      </c>
      <c r="B183" s="22">
        <f>SGPEIperms!B183/SGPEIperms!B$307</f>
        <v>0.12482879318216407</v>
      </c>
      <c r="C183" s="22">
        <f>SGPEIperms!C183/SGPEIperms!C$307</f>
        <v>0.2672862136584534</v>
      </c>
      <c r="D183" s="22">
        <f>SGPEIperms!D183/SGPEIperms!D$307</f>
        <v>0.48851521192684405</v>
      </c>
      <c r="E183" s="16">
        <f>SGPEIperms!E183/SGPEIperms!E$307</f>
        <v>0.67924450831451444</v>
      </c>
      <c r="F183" s="16">
        <f>SGPEIperms!F183/SGPEIperms!F$307</f>
        <v>0.80652783119951643</v>
      </c>
      <c r="G183" s="22"/>
      <c r="H183" s="20">
        <v>180</v>
      </c>
      <c r="I183" s="23">
        <f>SGPEIperms!I183/SGPEIperms!I$307</f>
        <v>4.994265457199458E-2</v>
      </c>
      <c r="J183" s="23">
        <f>SGPEIperms!J183/SGPEIperms!J$307</f>
        <v>0.11961216394887615</v>
      </c>
      <c r="K183" s="23">
        <f>SGPEIperms!K183/SGPEIperms!K$307</f>
        <v>0.16841429488551249</v>
      </c>
      <c r="L183" s="23">
        <f>SGPEIperms!L183/SGPEIperms!L$307</f>
        <v>0.37252258325468518</v>
      </c>
      <c r="M183" s="17">
        <f>SGPEIperms!M183/SGPEIperms!M$307</f>
        <v>0.52701910678701214</v>
      </c>
      <c r="N183" s="20"/>
      <c r="O183" s="20"/>
    </row>
    <row r="184" spans="1:15" ht="15.5">
      <c r="A184" s="1">
        <v>181</v>
      </c>
      <c r="B184" s="22">
        <f>SGPEIperms!B184/SGPEIperms!B$307</f>
        <v>0.11790442854968802</v>
      </c>
      <c r="C184" s="22">
        <f>SGPEIperms!C184/SGPEIperms!C$307</f>
        <v>0.24806036320231908</v>
      </c>
      <c r="D184" s="22">
        <f>SGPEIperms!D184/SGPEIperms!D$307</f>
        <v>0.45713790413452371</v>
      </c>
      <c r="E184" s="16">
        <f>SGPEIperms!E184/SGPEIperms!E$307</f>
        <v>0.66154793676863055</v>
      </c>
      <c r="F184" s="16">
        <f>SGPEIperms!F184/SGPEIperms!F$307</f>
        <v>0.80202208912577611</v>
      </c>
      <c r="G184" s="22"/>
      <c r="H184" s="20">
        <v>181</v>
      </c>
      <c r="I184" s="23">
        <f>SGPEIperms!I184/SGPEIperms!I$307</f>
        <v>4.1636256212421369E-2</v>
      </c>
      <c r="J184" s="23">
        <f>SGPEIperms!J184/SGPEIperms!J$307</f>
        <v>0.10850594975760247</v>
      </c>
      <c r="K184" s="23">
        <f>SGPEIperms!K184/SGPEIperms!K$307</f>
        <v>0.21078536272202009</v>
      </c>
      <c r="L184" s="23">
        <f>SGPEIperms!L184/SGPEIperms!L$307</f>
        <v>0.39018471079951461</v>
      </c>
      <c r="M184" s="17">
        <f>SGPEIperms!M184/SGPEIperms!M$307</f>
        <v>0.5441331614113234</v>
      </c>
      <c r="N184" s="20"/>
      <c r="O184" s="20"/>
    </row>
    <row r="185" spans="1:15" ht="15.5">
      <c r="A185" s="1">
        <v>182</v>
      </c>
      <c r="B185" s="22">
        <f>SGPEIperms!B185/SGPEIperms!B$307</f>
        <v>0.11798052046872622</v>
      </c>
      <c r="C185" s="22">
        <f>SGPEIperms!C185/SGPEIperms!C$307</f>
        <v>0.24077073919345215</v>
      </c>
      <c r="D185" s="22">
        <f>SGPEIperms!D185/SGPEIperms!D$307</f>
        <v>0.46623905694721335</v>
      </c>
      <c r="E185" s="16">
        <f>SGPEIperms!E185/SGPEIperms!E$307</f>
        <v>0.65612810511188668</v>
      </c>
      <c r="F185" s="16">
        <f>SGPEIperms!F185/SGPEIperms!F$307</f>
        <v>0.79240617616352538</v>
      </c>
      <c r="G185" s="22"/>
      <c r="H185" s="20">
        <v>182</v>
      </c>
      <c r="I185" s="23">
        <f>SGPEIperms!I185/SGPEIperms!I$307</f>
        <v>4.3026448406492203E-2</v>
      </c>
      <c r="J185" s="23">
        <f>SGPEIperms!J185/SGPEIperms!J$307</f>
        <v>7.2454825914499782E-2</v>
      </c>
      <c r="K185" s="23">
        <f>SGPEIperms!K185/SGPEIperms!K$307</f>
        <v>0.1895998288037663</v>
      </c>
      <c r="L185" s="23">
        <f>SGPEIperms!L185/SGPEIperms!L$307</f>
        <v>0.38000539301604419</v>
      </c>
      <c r="M185" s="17">
        <f>SGPEIperms!M185/SGPEIperms!M$307</f>
        <v>0.54038213574024152</v>
      </c>
      <c r="N185" s="20"/>
      <c r="O185" s="20"/>
    </row>
    <row r="186" spans="1:15" ht="15.5">
      <c r="A186" s="1">
        <v>183</v>
      </c>
      <c r="B186" s="22">
        <f>SGPEIperms!B186/SGPEIperms!B$307</f>
        <v>0.10493075635367524</v>
      </c>
      <c r="C186" s="22">
        <f>SGPEIperms!C186/SGPEIperms!C$307</f>
        <v>0.24814562196265666</v>
      </c>
      <c r="D186" s="22">
        <f>SGPEIperms!D186/SGPEIperms!D$307</f>
        <v>0.41969316113374366</v>
      </c>
      <c r="E186" s="16">
        <f>SGPEIperms!E186/SGPEIperms!E$307</f>
        <v>0.64512420447546703</v>
      </c>
      <c r="F186" s="16">
        <f>SGPEIperms!F186/SGPEIperms!F$307</f>
        <v>0.77092147920215381</v>
      </c>
      <c r="G186" s="22"/>
      <c r="H186" s="20">
        <v>183</v>
      </c>
      <c r="I186" s="23">
        <f>SGPEIperms!I186/SGPEIperms!I$307</f>
        <v>4.2157578285197929E-2</v>
      </c>
      <c r="J186" s="23">
        <f>SGPEIperms!J186/SGPEIperms!J$307</f>
        <v>6.3199647421771699E-2</v>
      </c>
      <c r="K186" s="23">
        <f>SGPEIperms!K186/SGPEIperms!K$307</f>
        <v>0.18446394179328054</v>
      </c>
      <c r="L186" s="23">
        <f>SGPEIperms!L186/SGPEIperms!L$307</f>
        <v>0.36160172576513411</v>
      </c>
      <c r="M186" s="17">
        <f>SGPEIperms!M186/SGPEIperms!M$307</f>
        <v>0.50732622201383193</v>
      </c>
      <c r="N186" s="20"/>
      <c r="O186" s="20"/>
    </row>
    <row r="187" spans="1:15" ht="15.5">
      <c r="A187" s="1">
        <v>184</v>
      </c>
      <c r="B187" s="22">
        <f>SGPEIperms!B187/SGPEIperms!B$307</f>
        <v>0.10378937756810228</v>
      </c>
      <c r="C187" s="22">
        <f>SGPEIperms!C187/SGPEIperms!C$307</f>
        <v>0.2426890613010487</v>
      </c>
      <c r="D187" s="22">
        <f>SGPEIperms!D187/SGPEIperms!D$307</f>
        <v>0.42619398457137908</v>
      </c>
      <c r="E187" s="16">
        <f>SGPEIperms!E187/SGPEIperms!E$307</f>
        <v>0.63354547320878662</v>
      </c>
      <c r="F187" s="16">
        <f>SGPEIperms!F187/SGPEIperms!F$307</f>
        <v>0.7971317105335457</v>
      </c>
      <c r="G187" s="22"/>
      <c r="H187" s="20">
        <v>184</v>
      </c>
      <c r="I187" s="23">
        <f>SGPEIperms!I187/SGPEIperms!I$307</f>
        <v>4.2122823480346162E-2</v>
      </c>
      <c r="J187" s="23">
        <f>SGPEIperms!J187/SGPEIperms!J$307</f>
        <v>6.6020273248126926E-2</v>
      </c>
      <c r="K187" s="23">
        <f>SGPEIperms!K187/SGPEIperms!K$307</f>
        <v>0.11191953777016905</v>
      </c>
      <c r="L187" s="23">
        <f>SGPEIperms!L187/SGPEIperms!L$307</f>
        <v>0.3541189160037751</v>
      </c>
      <c r="M187" s="17">
        <f>SGPEIperms!M187/SGPEIperms!M$307</f>
        <v>0.53944437932247102</v>
      </c>
      <c r="N187" s="20"/>
      <c r="O187" s="20"/>
    </row>
    <row r="188" spans="1:15" ht="15.5">
      <c r="A188" s="1">
        <v>185</v>
      </c>
      <c r="B188" s="22">
        <f>SGPEIperms!B188/SGPEIperms!B$307</f>
        <v>0.10474052655607974</v>
      </c>
      <c r="C188" s="22">
        <f>SGPEIperms!C188/SGPEIperms!C$307</f>
        <v>0.2281524426634837</v>
      </c>
      <c r="D188" s="22">
        <f>SGPEIperms!D188/SGPEIperms!D$307</f>
        <v>0.43408165034237667</v>
      </c>
      <c r="E188" s="16">
        <f>SGPEIperms!E188/SGPEIperms!E$307</f>
        <v>0.62319852186409364</v>
      </c>
      <c r="F188" s="16">
        <f>SGPEIperms!F188/SGPEIperms!F$307</f>
        <v>0.75037089949997249</v>
      </c>
      <c r="G188" s="22"/>
      <c r="H188" s="20">
        <v>185</v>
      </c>
      <c r="I188" s="23">
        <f>SGPEIperms!I188/SGPEIperms!I$307</f>
        <v>3.3920689535328258E-2</v>
      </c>
      <c r="J188" s="23">
        <f>SGPEIperms!J188/SGPEIperms!J$307</f>
        <v>9.2463640370207142E-2</v>
      </c>
      <c r="K188" s="23">
        <f>SGPEIperms!K188/SGPEIperms!K$307</f>
        <v>0.18617590413010912</v>
      </c>
      <c r="L188" s="23">
        <f>SGPEIperms!L188/SGPEIperms!L$307</f>
        <v>0.35728731292975596</v>
      </c>
      <c r="M188" s="17">
        <f>SGPEIperms!M188/SGPEIperms!M$307</f>
        <v>0.53545891454694639</v>
      </c>
      <c r="N188" s="20"/>
      <c r="O188" s="20"/>
    </row>
    <row r="189" spans="1:15" ht="15.5">
      <c r="A189" s="1">
        <v>186</v>
      </c>
      <c r="B189" s="22">
        <f>SGPEIperms!B189/SGPEIperms!B$307</f>
        <v>0.10919190381981433</v>
      </c>
      <c r="C189" s="22">
        <f>SGPEIperms!C189/SGPEIperms!C$307</f>
        <v>0.23629465427572685</v>
      </c>
      <c r="D189" s="22">
        <f>SGPEIperms!D189/SGPEIperms!D$307</f>
        <v>0.43572852561324443</v>
      </c>
      <c r="E189" s="16">
        <f>SGPEIperms!E189/SGPEIperms!E$307</f>
        <v>0.63547526175323343</v>
      </c>
      <c r="F189" s="16">
        <f>SGPEIperms!F189/SGPEIperms!F$307</f>
        <v>0.77246002527611402</v>
      </c>
      <c r="G189" s="22"/>
      <c r="H189" s="20">
        <v>186</v>
      </c>
      <c r="I189" s="23">
        <f>SGPEIperms!I189/SGPEIperms!I$307</f>
        <v>4.3652034893824077E-2</v>
      </c>
      <c r="J189" s="23">
        <f>SGPEIperms!J189/SGPEIperms!J$307</f>
        <v>7.2807404142794171E-2</v>
      </c>
      <c r="K189" s="23">
        <f>SGPEIperms!K189/SGPEIperms!K$307</f>
        <v>0.1147014765675155</v>
      </c>
      <c r="L189" s="23">
        <f>SGPEIperms!L189/SGPEIperms!L$307</f>
        <v>0.34852366185789402</v>
      </c>
      <c r="M189" s="17">
        <f>SGPEIperms!M189/SGPEIperms!M$307</f>
        <v>0.51154612589379911</v>
      </c>
      <c r="N189" s="20"/>
      <c r="O189" s="20"/>
    </row>
    <row r="190" spans="1:15" ht="15.5">
      <c r="A190" s="1">
        <v>187</v>
      </c>
      <c r="B190" s="22">
        <f>SGPEIperms!B190/SGPEIperms!B$307</f>
        <v>0.1065667326129965</v>
      </c>
      <c r="C190" s="22">
        <f>SGPEIperms!C190/SGPEIperms!C$307</f>
        <v>0.22563730923352376</v>
      </c>
      <c r="D190" s="22">
        <f>SGPEIperms!D190/SGPEIperms!D$307</f>
        <v>0.43659530207159575</v>
      </c>
      <c r="E190" s="16">
        <f>SGPEIperms!E190/SGPEIperms!E$307</f>
        <v>0.62241839458016834</v>
      </c>
      <c r="F190" s="16">
        <f>SGPEIperms!F190/SGPEIperms!F$307</f>
        <v>0.76751469860981369</v>
      </c>
      <c r="G190" s="22"/>
      <c r="H190" s="20">
        <v>187</v>
      </c>
      <c r="I190" s="23">
        <f>SGPEIperms!I190/SGPEIperms!I$307</f>
        <v>2.9263545685190982E-2</v>
      </c>
      <c r="J190" s="23">
        <f>SGPEIperms!J190/SGPEIperms!J$307</f>
        <v>0.10788893785808726</v>
      </c>
      <c r="K190" s="23">
        <f>SGPEIperms!K190/SGPEIperms!K$307</f>
        <v>0.20500748983522363</v>
      </c>
      <c r="L190" s="23">
        <f>SGPEIperms!L190/SGPEIperms!L$307</f>
        <v>0.34569232843467712</v>
      </c>
      <c r="M190" s="17">
        <f>SGPEIperms!M190/SGPEIperms!M$307</f>
        <v>0.53733442738248738</v>
      </c>
      <c r="N190" s="20"/>
      <c r="O190" s="20"/>
    </row>
    <row r="191" spans="1:15" ht="15.5">
      <c r="A191" s="1">
        <v>188</v>
      </c>
      <c r="B191" s="22">
        <f>SGPEIperms!B191/SGPEIperms!B$307</f>
        <v>8.2179272561253999E-2</v>
      </c>
      <c r="C191" s="22">
        <f>SGPEIperms!C191/SGPEIperms!C$307</f>
        <v>0.21246483076136075</v>
      </c>
      <c r="D191" s="22">
        <f>SGPEIperms!D191/SGPEIperms!D$307</f>
        <v>0.41431914709196505</v>
      </c>
      <c r="E191" s="16">
        <f>SGPEIperms!E191/SGPEIperms!E$307</f>
        <v>0.62323958119482648</v>
      </c>
      <c r="F191" s="16">
        <f>SGPEIperms!F191/SGPEIperms!F$307</f>
        <v>0.77251497335018393</v>
      </c>
      <c r="G191" s="22"/>
      <c r="H191" s="20">
        <v>188</v>
      </c>
      <c r="I191" s="23">
        <f>SGPEIperms!I191/SGPEIperms!I$307</f>
        <v>3.9863761164981061E-2</v>
      </c>
      <c r="J191" s="23">
        <f>SGPEIperms!J191/SGPEIperms!J$307</f>
        <v>7.7302776553547822E-2</v>
      </c>
      <c r="K191" s="23">
        <f>SGPEIperms!K191/SGPEIperms!K$307</f>
        <v>0.146586775090948</v>
      </c>
      <c r="L191" s="23">
        <f>SGPEIperms!L191/SGPEIperms!L$307</f>
        <v>0.34575974113522989</v>
      </c>
      <c r="M191" s="17">
        <f>SGPEIperms!M191/SGPEIperms!M$307</f>
        <v>0.54260930723244638</v>
      </c>
      <c r="N191" s="20"/>
      <c r="O191" s="20"/>
    </row>
    <row r="192" spans="1:15" ht="15.5">
      <c r="A192" s="1">
        <v>189</v>
      </c>
      <c r="B192" s="22">
        <f>SGPEIperms!B192/SGPEIperms!B$307</f>
        <v>9.8805356871100286E-2</v>
      </c>
      <c r="C192" s="22">
        <f>SGPEIperms!C192/SGPEIperms!C$307</f>
        <v>0.21382897092676273</v>
      </c>
      <c r="D192" s="22">
        <f>SGPEIperms!D192/SGPEIperms!D$307</f>
        <v>0.39932391436248599</v>
      </c>
      <c r="E192" s="16">
        <f>SGPEIperms!E192/SGPEIperms!E$307</f>
        <v>0.61371381646479162</v>
      </c>
      <c r="F192" s="16">
        <f>SGPEIperms!F192/SGPEIperms!F$307</f>
        <v>0.73800758283422152</v>
      </c>
      <c r="G192" s="22"/>
      <c r="H192" s="20">
        <v>189</v>
      </c>
      <c r="I192" s="23">
        <f>SGPEIperms!I192/SGPEIperms!I$307</f>
        <v>2.4015570152573596E-2</v>
      </c>
      <c r="J192" s="23">
        <f>SGPEIperms!J192/SGPEIperms!J$307</f>
        <v>6.0731599823710881E-2</v>
      </c>
      <c r="K192" s="23">
        <f>SGPEIperms!K192/SGPEIperms!K$307</f>
        <v>0.13845495399101218</v>
      </c>
      <c r="L192" s="23">
        <f>SGPEIperms!L192/SGPEIperms!L$307</f>
        <v>0.30059323176486452</v>
      </c>
      <c r="M192" s="23">
        <f>SGPEIperms!M192/SGPEIperms!M$307</f>
        <v>0.48048294455515178</v>
      </c>
      <c r="N192" s="20"/>
      <c r="O192" s="20"/>
    </row>
    <row r="193" spans="1:15" ht="15.5">
      <c r="A193" s="1">
        <v>190</v>
      </c>
      <c r="B193" s="22">
        <f>SGPEIperms!B193/SGPEIperms!B$307</f>
        <v>9.4201795769289318E-2</v>
      </c>
      <c r="C193" s="22">
        <f>SGPEIperms!C193/SGPEIperms!C$307</f>
        <v>0.2185182027453321</v>
      </c>
      <c r="D193" s="22">
        <f>SGPEIperms!D193/SGPEIperms!D$307</f>
        <v>0.43035451157146576</v>
      </c>
      <c r="E193" s="16">
        <f>SGPEIperms!E193/SGPEIperms!E$307</f>
        <v>0.61716280024635595</v>
      </c>
      <c r="F193" s="16">
        <f>SGPEIperms!F193/SGPEIperms!F$307</f>
        <v>0.78344964009011475</v>
      </c>
      <c r="G193" s="22"/>
      <c r="H193" s="20">
        <v>190</v>
      </c>
      <c r="I193" s="23">
        <f>SGPEIperms!I193/SGPEIperms!I$307</f>
        <v>3.1383588781148997E-2</v>
      </c>
      <c r="J193" s="23">
        <f>SGPEIperms!J193/SGPEIperms!J$307</f>
        <v>6.5315116791538119E-2</v>
      </c>
      <c r="K193" s="23">
        <f>SGPEIperms!K193/SGPEIperms!K$307</f>
        <v>0.16991226193023753</v>
      </c>
      <c r="L193" s="23">
        <f>SGPEIperms!L193/SGPEIperms!L$307</f>
        <v>0.33726574086557903</v>
      </c>
      <c r="M193" s="23">
        <f>SGPEIperms!M193/SGPEIperms!M$307</f>
        <v>0.52209588559371711</v>
      </c>
      <c r="N193" s="20"/>
      <c r="O193" s="20"/>
    </row>
    <row r="194" spans="1:15" ht="15.5">
      <c r="A194" s="1">
        <v>191</v>
      </c>
      <c r="B194" s="22">
        <f>SGPEIperms!B194/SGPEIperms!B$307</f>
        <v>9.0397199817379398E-2</v>
      </c>
      <c r="C194" s="22">
        <f>SGPEIperms!C194/SGPEIperms!C$307</f>
        <v>0.2057720180748572</v>
      </c>
      <c r="D194" s="22">
        <f>SGPEIperms!D194/SGPEIperms!D$307</f>
        <v>0.38034150992459048</v>
      </c>
      <c r="E194" s="16">
        <f>SGPEIperms!E194/SGPEIperms!E$307</f>
        <v>0.60849928146171217</v>
      </c>
      <c r="F194" s="16">
        <f>SGPEIperms!F194/SGPEIperms!F$307</f>
        <v>0.72091873179845034</v>
      </c>
      <c r="G194" s="22"/>
      <c r="H194" s="20">
        <v>191</v>
      </c>
      <c r="I194" s="23">
        <f>SGPEIperms!I194/SGPEIperms!I$307</f>
        <v>3.3990199145031805E-2</v>
      </c>
      <c r="J194" s="23">
        <f>SGPEIperms!J194/SGPEIperms!J$307</f>
        <v>8.1886293521375053E-2</v>
      </c>
      <c r="K194" s="23">
        <f>SGPEIperms!K194/SGPEIperms!K$307</f>
        <v>0.1497967044725016</v>
      </c>
      <c r="L194" s="23">
        <f>SGPEIperms!L194/SGPEIperms!L$307</f>
        <v>0.33922070918160979</v>
      </c>
      <c r="M194" s="23">
        <f>SGPEIperms!M194/SGPEIperms!M$307</f>
        <v>0.46407220724416831</v>
      </c>
      <c r="N194" s="20"/>
      <c r="O194" s="20"/>
    </row>
    <row r="195" spans="1:15" ht="15.5">
      <c r="A195" s="1">
        <v>192</v>
      </c>
      <c r="B195" s="22">
        <f>SGPEIperms!B195/SGPEIperms!B$307</f>
        <v>8.3663064982498869E-2</v>
      </c>
      <c r="C195" s="22">
        <f>SGPEIperms!C195/SGPEIperms!C$307</f>
        <v>0.1943473441896155</v>
      </c>
      <c r="D195" s="22">
        <f>SGPEIperms!D195/SGPEIperms!D$307</f>
        <v>0.39195631446649914</v>
      </c>
      <c r="E195" s="16">
        <f>SGPEIperms!E195/SGPEIperms!E$307</f>
        <v>0.59240402381441182</v>
      </c>
      <c r="F195" s="16">
        <f>SGPEIperms!F195/SGPEIperms!F$307</f>
        <v>0.73476564646409137</v>
      </c>
      <c r="G195" s="22"/>
      <c r="H195" s="20">
        <v>192</v>
      </c>
      <c r="I195" s="23">
        <f>SGPEIperms!I195/SGPEIperms!I$307</f>
        <v>2.3946060542870053E-2</v>
      </c>
      <c r="J195" s="23">
        <f>SGPEIperms!J195/SGPEIperms!J$307</f>
        <v>8.3825473776994272E-2</v>
      </c>
      <c r="K195" s="23">
        <f>SGPEIperms!K195/SGPEIperms!K$307</f>
        <v>9.6297881446608169E-2</v>
      </c>
      <c r="L195" s="23">
        <f>SGPEIperms!L195/SGPEIperms!L$307</f>
        <v>0.31946878791964406</v>
      </c>
      <c r="M195" s="23">
        <f>SGPEIperms!M195/SGPEIperms!M$307</f>
        <v>0.45574961903645528</v>
      </c>
      <c r="N195" s="20"/>
      <c r="O195" s="20"/>
    </row>
    <row r="196" spans="1:15" ht="15.5">
      <c r="A196" s="1">
        <v>193</v>
      </c>
      <c r="B196" s="22">
        <f>SGPEIperms!B196/SGPEIperms!B$307</f>
        <v>9.2109267995738861E-2</v>
      </c>
      <c r="C196" s="22">
        <f>SGPEIperms!C196/SGPEIperms!C$307</f>
        <v>0.1964361838178873</v>
      </c>
      <c r="D196" s="22">
        <f>SGPEIperms!D196/SGPEIperms!D$307</f>
        <v>0.37869463465372283</v>
      </c>
      <c r="E196" s="16">
        <f>SGPEIperms!E196/SGPEIperms!E$307</f>
        <v>0.57737630876616708</v>
      </c>
      <c r="F196" s="16">
        <f>SGPEIperms!F196/SGPEIperms!F$307</f>
        <v>0.73855706357492168</v>
      </c>
      <c r="G196" s="22"/>
      <c r="H196" s="20">
        <v>193</v>
      </c>
      <c r="I196" s="23">
        <f>SGPEIperms!I196/SGPEIperms!I$307</f>
        <v>2.464115663990547E-2</v>
      </c>
      <c r="J196" s="23">
        <f>SGPEIperms!J196/SGPEIperms!J$307</f>
        <v>5.7910973997355661E-2</v>
      </c>
      <c r="K196" s="23">
        <f>SGPEIperms!K196/SGPEIperms!K$307</f>
        <v>0.16606034667237318</v>
      </c>
      <c r="L196" s="23">
        <f>SGPEIperms!L196/SGPEIperms!L$307</f>
        <v>0.28697586625320209</v>
      </c>
      <c r="M196" s="23">
        <f>SGPEIperms!M196/SGPEIperms!M$307</f>
        <v>0.43781502754659479</v>
      </c>
      <c r="N196" s="20"/>
      <c r="O196" s="20"/>
    </row>
    <row r="197" spans="1:15" ht="15.5">
      <c r="A197" s="1">
        <v>194</v>
      </c>
      <c r="B197" s="22">
        <f>SGPEIperms!B197/SGPEIperms!B$307</f>
        <v>9.0397199817379398E-2</v>
      </c>
      <c r="C197" s="22">
        <f>SGPEIperms!C197/SGPEIperms!C$307</f>
        <v>0.19562622559467988</v>
      </c>
      <c r="D197" s="22">
        <f>SGPEIperms!D197/SGPEIperms!D$307</f>
        <v>0.37912802288289854</v>
      </c>
      <c r="E197" s="16">
        <f>SGPEIperms!E197/SGPEIperms!E$307</f>
        <v>0.57039622254157252</v>
      </c>
      <c r="F197" s="16">
        <f>SGPEIperms!F197/SGPEIperms!F$307</f>
        <v>0.72185284905764047</v>
      </c>
      <c r="G197" s="22"/>
      <c r="H197" s="20">
        <v>194</v>
      </c>
      <c r="I197" s="23">
        <f>SGPEIperms!I197/SGPEIperms!I$307</f>
        <v>3.6457790289507526E-2</v>
      </c>
      <c r="J197" s="23">
        <f>SGPEIperms!J197/SGPEIperms!J$307</f>
        <v>5.4825914499779638E-2</v>
      </c>
      <c r="K197" s="23">
        <f>SGPEIperms!K197/SGPEIperms!K$307</f>
        <v>0.13182109993580141</v>
      </c>
      <c r="L197" s="23">
        <f>SGPEIperms!L197/SGPEIperms!L$307</f>
        <v>0.31009842254280706</v>
      </c>
      <c r="M197" s="23">
        <f>SGPEIperms!M197/SGPEIperms!M$307</f>
        <v>0.46149337709529953</v>
      </c>
      <c r="N197" s="20"/>
      <c r="O197" s="20"/>
    </row>
    <row r="198" spans="1:15" ht="15.5">
      <c r="A198" s="1">
        <v>195</v>
      </c>
      <c r="B198" s="22">
        <f>SGPEIperms!B198/SGPEIperms!B$307</f>
        <v>8.9940648303150211E-2</v>
      </c>
      <c r="C198" s="22">
        <f>SGPEIperms!C198/SGPEIperms!C$307</f>
        <v>0.19349475658623927</v>
      </c>
      <c r="D198" s="22">
        <f>SGPEIperms!D198/SGPEIperms!D$307</f>
        <v>0.3795614111120742</v>
      </c>
      <c r="E198" s="16">
        <f>SGPEIperms!E198/SGPEIperms!E$307</f>
        <v>0.57524122356805585</v>
      </c>
      <c r="F198" s="16">
        <f>SGPEIperms!F198/SGPEIperms!F$307</f>
        <v>0.70998406505851963</v>
      </c>
      <c r="G198" s="22"/>
      <c r="H198" s="20">
        <v>195</v>
      </c>
      <c r="I198" s="23">
        <f>SGPEIperms!I198/SGPEIperms!I$307</f>
        <v>3.5067598095436692E-2</v>
      </c>
      <c r="J198" s="23">
        <f>SGPEIperms!J198/SGPEIperms!J$307</f>
        <v>3.0674305861613047E-2</v>
      </c>
      <c r="K198" s="23">
        <f>SGPEIperms!K198/SGPEIperms!K$307</f>
        <v>0.1823239888722448</v>
      </c>
      <c r="L198" s="23">
        <f>SGPEIperms!L198/SGPEIperms!L$307</f>
        <v>0.30632331131185114</v>
      </c>
      <c r="M198" s="23">
        <f>SGPEIperms!M198/SGPEIperms!M$307</f>
        <v>0.43101629351775883</v>
      </c>
      <c r="N198" s="20"/>
      <c r="O198" s="20"/>
    </row>
    <row r="199" spans="1:15" ht="15.5">
      <c r="A199" s="1">
        <v>196</v>
      </c>
      <c r="B199" s="22">
        <f>SGPEIperms!B199/SGPEIperms!B$307</f>
        <v>7.6776746309541927E-2</v>
      </c>
      <c r="C199" s="22">
        <f>SGPEIperms!C199/SGPEIperms!C$307</f>
        <v>0.19728877142126353</v>
      </c>
      <c r="D199" s="22">
        <f>SGPEIperms!D199/SGPEIperms!D$307</f>
        <v>0.3549449596948947</v>
      </c>
      <c r="E199" s="16">
        <f>SGPEIperms!E199/SGPEIperms!E$307</f>
        <v>0.57762266475056456</v>
      </c>
      <c r="F199" s="16">
        <f>SGPEIperms!F199/SGPEIperms!F$307</f>
        <v>0.73405132150118135</v>
      </c>
      <c r="G199" s="22"/>
      <c r="H199" s="20">
        <v>196</v>
      </c>
      <c r="I199" s="23">
        <f>SGPEIperms!I199/SGPEIperms!I$307</f>
        <v>2.8498939978452022E-2</v>
      </c>
      <c r="J199" s="23">
        <f>SGPEIperms!J199/SGPEIperms!J$307</f>
        <v>6.1348611723226094E-2</v>
      </c>
      <c r="K199" s="23">
        <f>SGPEIperms!K199/SGPEIperms!K$307</f>
        <v>0.12561523646479775</v>
      </c>
      <c r="L199" s="23">
        <f>SGPEIperms!L199/SGPEIperms!L$307</f>
        <v>0.29580693002561681</v>
      </c>
      <c r="M199" s="23">
        <f>SGPEIperms!M199/SGPEIperms!M$307</f>
        <v>0.48024850545070918</v>
      </c>
      <c r="N199" s="20"/>
      <c r="O199" s="20"/>
    </row>
    <row r="200" spans="1:15" ht="15.5">
      <c r="A200" s="1">
        <v>197</v>
      </c>
      <c r="B200" s="22">
        <f>SGPEIperms!B200/SGPEIperms!B$307</f>
        <v>7.1488357936387165E-2</v>
      </c>
      <c r="C200" s="22">
        <f>SGPEIperms!C200/SGPEIperms!C$307</f>
        <v>0.18236848836217923</v>
      </c>
      <c r="D200" s="22">
        <f>SGPEIperms!D200/SGPEIperms!D$307</f>
        <v>0.37219381121608736</v>
      </c>
      <c r="E200" s="16">
        <f>SGPEIperms!E200/SGPEIperms!E$307</f>
        <v>0.576514062820776</v>
      </c>
      <c r="F200" s="16">
        <f>SGPEIperms!F200/SGPEIperms!F$307</f>
        <v>0.72377603165009063</v>
      </c>
      <c r="G200" s="22"/>
      <c r="H200" s="20">
        <v>197</v>
      </c>
      <c r="I200" s="23">
        <f>SGPEIperms!I200/SGPEIperms!I$307</f>
        <v>2.6552670906752861E-2</v>
      </c>
      <c r="J200" s="23">
        <f>SGPEIperms!J200/SGPEIperms!J$307</f>
        <v>6.3464081092992508E-2</v>
      </c>
      <c r="K200" s="23">
        <f>SGPEIperms!K200/SGPEIperms!K$307</f>
        <v>0.10977958484913332</v>
      </c>
      <c r="L200" s="23">
        <f>SGPEIperms!L200/SGPEIperms!L$307</f>
        <v>0.30605366050964</v>
      </c>
      <c r="M200" s="23">
        <f>SGPEIperms!M200/SGPEIperms!M$307</f>
        <v>0.4524674715742586</v>
      </c>
      <c r="N200" s="20"/>
      <c r="O200" s="20"/>
    </row>
    <row r="201" spans="1:15" ht="15.5">
      <c r="A201" s="1">
        <v>198</v>
      </c>
      <c r="B201" s="22">
        <f>SGPEIperms!B201/SGPEIperms!B$307</f>
        <v>7.951605539491706E-2</v>
      </c>
      <c r="C201" s="22">
        <f>SGPEIperms!C201/SGPEIperms!C$307</f>
        <v>0.18198482394065993</v>
      </c>
      <c r="D201" s="22">
        <f>SGPEIperms!D201/SGPEIperms!D$307</f>
        <v>0.3325821270694288</v>
      </c>
      <c r="E201" s="16">
        <f>SGPEIperms!E201/SGPEIperms!E$307</f>
        <v>0.55491685485526587</v>
      </c>
      <c r="F201" s="16">
        <f>SGPEIperms!F201/SGPEIperms!F$307</f>
        <v>0.71003901313258966</v>
      </c>
      <c r="G201" s="22"/>
      <c r="H201" s="20">
        <v>198</v>
      </c>
      <c r="I201" s="23">
        <f>SGPEIperms!I201/SGPEIperms!I$307</f>
        <v>2.3911305738018283E-2</v>
      </c>
      <c r="J201" s="23">
        <f>SGPEIperms!J201/SGPEIperms!J$307</f>
        <v>8.1974438078448647E-2</v>
      </c>
      <c r="K201" s="23">
        <f>SGPEIperms!K201/SGPEIperms!K$307</f>
        <v>0.15621656323560881</v>
      </c>
      <c r="L201" s="23">
        <f>SGPEIperms!L201/SGPEIperms!L$307</f>
        <v>0.27450451665093706</v>
      </c>
      <c r="M201" s="23">
        <f>SGPEIperms!M201/SGPEIperms!M$307</f>
        <v>0.45492908217090611</v>
      </c>
      <c r="N201" s="20"/>
      <c r="O201" s="20"/>
    </row>
    <row r="202" spans="1:15" ht="15.5">
      <c r="A202" s="1">
        <v>199</v>
      </c>
      <c r="B202" s="22">
        <f>SGPEIperms!B202/SGPEIperms!B$307</f>
        <v>7.1374220057829854E-2</v>
      </c>
      <c r="C202" s="22">
        <f>SGPEIperms!C202/SGPEIperms!C$307</f>
        <v>0.1940915679086026</v>
      </c>
      <c r="D202" s="22">
        <f>SGPEIperms!D202/SGPEIperms!D$307</f>
        <v>0.34931091271561066</v>
      </c>
      <c r="E202" s="16">
        <f>SGPEIperms!E202/SGPEIperms!E$307</f>
        <v>0.5693286799425169</v>
      </c>
      <c r="F202" s="16">
        <f>SGPEIperms!F202/SGPEIperms!F$307</f>
        <v>0.71443485905818993</v>
      </c>
      <c r="G202" s="22"/>
      <c r="H202" s="20">
        <v>199</v>
      </c>
      <c r="I202" s="23">
        <f>SGPEIperms!I202/SGPEIperms!I$307</f>
        <v>2.51972335175338E-2</v>
      </c>
      <c r="J202" s="23">
        <f>SGPEIperms!J202/SGPEIperms!J$307</f>
        <v>6.1436756280299688E-2</v>
      </c>
      <c r="K202" s="23">
        <f>SGPEIperms!K202/SGPEIperms!K$307</f>
        <v>9.2445966188743831E-2</v>
      </c>
      <c r="L202" s="23">
        <f>SGPEIperms!L202/SGPEIperms!L$307</f>
        <v>0.29385196170958611</v>
      </c>
      <c r="M202" s="23">
        <f>SGPEIperms!M202/SGPEIperms!M$307</f>
        <v>0.45164693470870942</v>
      </c>
      <c r="N202" s="20"/>
      <c r="O202" s="20"/>
    </row>
    <row r="203" spans="1:15" ht="15.5">
      <c r="A203" s="1">
        <v>200</v>
      </c>
      <c r="B203" s="22">
        <f>SGPEIperms!B203/SGPEIperms!B$307</f>
        <v>7.9896514990108053E-2</v>
      </c>
      <c r="C203" s="22">
        <f>SGPEIperms!C203/SGPEIperms!C$307</f>
        <v>0.18394577542842527</v>
      </c>
      <c r="D203" s="22">
        <f>SGPEIperms!D203/SGPEIperms!D$307</f>
        <v>0.35433821617404876</v>
      </c>
      <c r="E203" s="16">
        <f>SGPEIperms!E203/SGPEIperms!E$307</f>
        <v>0.54337918291931842</v>
      </c>
      <c r="F203" s="16">
        <f>SGPEIperms!F203/SGPEIperms!F$307</f>
        <v>0.70042310017033893</v>
      </c>
      <c r="G203" s="22"/>
      <c r="H203" s="20">
        <v>200</v>
      </c>
      <c r="I203" s="23">
        <f>SGPEIperms!I203/SGPEIperms!I$307</f>
        <v>3.0862266708372433E-2</v>
      </c>
      <c r="J203" s="23">
        <f>SGPEIperms!J203/SGPEIperms!J$307</f>
        <v>5.5883649184662848E-2</v>
      </c>
      <c r="K203" s="23">
        <f>SGPEIperms!K203/SGPEIperms!K$307</f>
        <v>0.13909693986732291</v>
      </c>
      <c r="L203" s="23">
        <f>SGPEIperms!L203/SGPEIperms!L$307</f>
        <v>0.25805581771605768</v>
      </c>
      <c r="M203" s="23">
        <f>SGPEIperms!M203/SGPEIperms!M$307</f>
        <v>0.46430664634861096</v>
      </c>
      <c r="N203" s="20"/>
      <c r="O203" s="20"/>
    </row>
    <row r="204" spans="1:15" ht="15.5">
      <c r="A204" s="1">
        <v>201</v>
      </c>
      <c r="B204" s="22">
        <f>SGPEIperms!B204/SGPEIperms!B$307</f>
        <v>7.8374676609344079E-2</v>
      </c>
      <c r="C204" s="22">
        <f>SGPEIperms!C204/SGPEIperms!C$307</f>
        <v>0.15589564327734676</v>
      </c>
      <c r="D204" s="22">
        <f>SGPEIperms!D204/SGPEIperms!D$307</f>
        <v>0.32712143538181504</v>
      </c>
      <c r="E204" s="16">
        <f>SGPEIperms!E204/SGPEIperms!E$307</f>
        <v>0.52941901047012929</v>
      </c>
      <c r="F204" s="16">
        <f>SGPEIperms!F204/SGPEIperms!F$307</f>
        <v>0.67179515357986697</v>
      </c>
      <c r="G204" s="22"/>
      <c r="H204" s="20">
        <v>201</v>
      </c>
      <c r="I204" s="23">
        <f>SGPEIperms!I204/SGPEIperms!I$307</f>
        <v>1.9879748375212877E-2</v>
      </c>
      <c r="J204" s="23">
        <f>SGPEIperms!J204/SGPEIperms!J$307</f>
        <v>6.8929043631555748E-2</v>
      </c>
      <c r="K204" s="23">
        <f>SGPEIperms!K204/SGPEIperms!K$307</f>
        <v>0.11042157072544402</v>
      </c>
      <c r="L204" s="23">
        <f>SGPEIperms!L204/SGPEIperms!L$307</f>
        <v>0.26634757988405017</v>
      </c>
      <c r="M204" s="23">
        <f>SGPEIperms!M204/SGPEIperms!M$307</f>
        <v>0.48188957918180758</v>
      </c>
      <c r="N204" s="20"/>
      <c r="O204" s="20"/>
    </row>
    <row r="205" spans="1:15" ht="15.5">
      <c r="A205" s="1">
        <v>202</v>
      </c>
      <c r="B205" s="22">
        <f>SGPEIperms!B205/SGPEIperms!B$307</f>
        <v>7.8412722568863197E-2</v>
      </c>
      <c r="C205" s="22">
        <f>SGPEIperms!C205/SGPEIperms!C$307</f>
        <v>0.18066331315542675</v>
      </c>
      <c r="D205" s="22">
        <f>SGPEIperms!D205/SGPEIperms!D$307</f>
        <v>0.35589841379908127</v>
      </c>
      <c r="E205" s="16">
        <f>SGPEIperms!E205/SGPEIperms!E$307</f>
        <v>0.54177786902073499</v>
      </c>
      <c r="F205" s="16">
        <f>SGPEIperms!F205/SGPEIperms!F$307</f>
        <v>0.71207209187317977</v>
      </c>
      <c r="G205" s="22"/>
      <c r="H205" s="20">
        <v>202</v>
      </c>
      <c r="I205" s="23">
        <f>SGPEIperms!I205/SGPEIperms!I$307</f>
        <v>3.117505995203837E-2</v>
      </c>
      <c r="J205" s="23">
        <f>SGPEIperms!J205/SGPEIperms!J$307</f>
        <v>5.8616130453944468E-2</v>
      </c>
      <c r="K205" s="23">
        <f>SGPEIperms!K205/SGPEIperms!K$307</f>
        <v>0.12861117055424781</v>
      </c>
      <c r="L205" s="23">
        <f>SGPEIperms!L205/SGPEIperms!L$307</f>
        <v>0.24376432519886745</v>
      </c>
      <c r="M205" s="23">
        <f>SGPEIperms!M205/SGPEIperms!M$307</f>
        <v>0.43781502754659479</v>
      </c>
      <c r="N205" s="20"/>
      <c r="O205" s="20"/>
    </row>
    <row r="206" spans="1:15" ht="15.5">
      <c r="A206" s="1">
        <v>203</v>
      </c>
      <c r="B206" s="22">
        <f>SGPEIperms!B206/SGPEIperms!B$307</f>
        <v>7.8450768528382286E-2</v>
      </c>
      <c r="C206" s="22">
        <f>SGPEIperms!C206/SGPEIperms!C$307</f>
        <v>0.17141273765879447</v>
      </c>
      <c r="D206" s="22">
        <f>SGPEIperms!D206/SGPEIperms!D$307</f>
        <v>0.34497703042385375</v>
      </c>
      <c r="E206" s="16">
        <f>SGPEIperms!E206/SGPEIperms!E$307</f>
        <v>0.53680969000205292</v>
      </c>
      <c r="F206" s="16">
        <f>SGPEIperms!F206/SGPEIperms!F$307</f>
        <v>0.67569646683883722</v>
      </c>
      <c r="G206" s="22"/>
      <c r="H206" s="20">
        <v>203</v>
      </c>
      <c r="I206" s="23">
        <f>SGPEIperms!I206/SGPEIperms!I$307</f>
        <v>2.9958641782226396E-2</v>
      </c>
      <c r="J206" s="23">
        <f>SGPEIperms!J206/SGPEIperms!J$307</f>
        <v>4.7774349933891583E-2</v>
      </c>
      <c r="K206" s="23">
        <f>SGPEIperms!K206/SGPEIperms!K$307</f>
        <v>0.1230472929595549</v>
      </c>
      <c r="L206" s="23">
        <f>SGPEIperms!L206/SGPEIperms!L$307</f>
        <v>0.26028043683429958</v>
      </c>
      <c r="M206" s="23">
        <f>SGPEIperms!M206/SGPEIperms!M$307</f>
        <v>0.43171961083108668</v>
      </c>
      <c r="N206" s="20"/>
      <c r="O206" s="20"/>
    </row>
    <row r="207" spans="1:15" ht="15.5">
      <c r="A207" s="1">
        <v>204</v>
      </c>
      <c r="B207" s="22">
        <f>SGPEIperms!B207/SGPEIperms!B$307</f>
        <v>8.2407548318368593E-2</v>
      </c>
      <c r="C207" s="22">
        <f>SGPEIperms!C207/SGPEIperms!C$307</f>
        <v>0.15926336431068294</v>
      </c>
      <c r="D207" s="22">
        <f>SGPEIperms!D207/SGPEIperms!D$307</f>
        <v>0.33596255525699925</v>
      </c>
      <c r="E207" s="16">
        <f>SGPEIperms!E207/SGPEIperms!E$307</f>
        <v>0.52482036542804356</v>
      </c>
      <c r="F207" s="16">
        <f>SGPEIperms!F207/SGPEIperms!F$307</f>
        <v>0.67009176328369691</v>
      </c>
      <c r="G207" s="22"/>
      <c r="H207" s="20">
        <v>204</v>
      </c>
      <c r="I207" s="23">
        <f>SGPEIperms!I207/SGPEIperms!I$307</f>
        <v>2.3633267299204116E-2</v>
      </c>
      <c r="J207" s="23">
        <f>SGPEIperms!J207/SGPEIperms!J$307</f>
        <v>6.5579550462758929E-2</v>
      </c>
      <c r="K207" s="23">
        <f>SGPEIperms!K207/SGPEIperms!K$307</f>
        <v>0.10999358014123689</v>
      </c>
      <c r="L207" s="23">
        <f>SGPEIperms!L207/SGPEIperms!L$307</f>
        <v>0.24356208709720911</v>
      </c>
      <c r="M207" s="23">
        <f>SGPEIperms!M207/SGPEIperms!M$307</f>
        <v>0.3910444262102919</v>
      </c>
      <c r="N207" s="20"/>
      <c r="O207" s="20"/>
    </row>
    <row r="208" spans="1:15" ht="15.5">
      <c r="A208" s="1">
        <v>205</v>
      </c>
      <c r="B208" s="22">
        <f>SGPEIperms!B208/SGPEIperms!B$307</f>
        <v>6.2243189773246083E-2</v>
      </c>
      <c r="C208" s="22">
        <f>SGPEIperms!C208/SGPEIperms!C$307</f>
        <v>0.15849603546764429</v>
      </c>
      <c r="D208" s="22">
        <f>SGPEIperms!D208/SGPEIperms!D$307</f>
        <v>0.33232209413192337</v>
      </c>
      <c r="E208" s="16">
        <f>SGPEIperms!E208/SGPEIperms!E$307</f>
        <v>0.53081502771504829</v>
      </c>
      <c r="F208" s="16">
        <f>SGPEIperms!F208/SGPEIperms!F$307</f>
        <v>0.66558602120995647</v>
      </c>
      <c r="G208" s="22"/>
      <c r="H208" s="20">
        <v>205</v>
      </c>
      <c r="I208" s="23">
        <f>SGPEIperms!I208/SGPEIperms!I$307</f>
        <v>1.4805546866854343E-2</v>
      </c>
      <c r="J208" s="23">
        <f>SGPEIperms!J208/SGPEIperms!J$307</f>
        <v>4.8567650947553991E-2</v>
      </c>
      <c r="K208" s="23">
        <f>SGPEIperms!K208/SGPEIperms!K$307</f>
        <v>8.3458163920393749E-2</v>
      </c>
      <c r="L208" s="23">
        <f>SGPEIperms!L208/SGPEIperms!L$307</f>
        <v>0.29189699339355535</v>
      </c>
      <c r="M208" s="23">
        <f>SGPEIperms!M208/SGPEIperms!M$307</f>
        <v>0.43066463486109485</v>
      </c>
      <c r="N208" s="20"/>
      <c r="O208" s="20"/>
    </row>
    <row r="209" spans="1:15" ht="15.5">
      <c r="A209" s="1">
        <v>206</v>
      </c>
      <c r="B209" s="22">
        <f>SGPEIperms!B209/SGPEIperms!B$307</f>
        <v>8.5222949322781918E-2</v>
      </c>
      <c r="C209" s="22">
        <f>SGPEIperms!C209/SGPEIperms!C$307</f>
        <v>0.16557251257566716</v>
      </c>
      <c r="D209" s="22">
        <f>SGPEIperms!D209/SGPEIperms!D$307</f>
        <v>0.30458524746467885</v>
      </c>
      <c r="E209" s="16">
        <f>SGPEIperms!E209/SGPEIperms!E$307</f>
        <v>0.51410388010675423</v>
      </c>
      <c r="F209" s="16">
        <f>SGPEIperms!F209/SGPEIperms!F$307</f>
        <v>0.6803121050607176</v>
      </c>
      <c r="G209" s="22"/>
      <c r="H209" s="20">
        <v>206</v>
      </c>
      <c r="I209" s="23">
        <f>SGPEIperms!I209/SGPEIperms!I$307</f>
        <v>1.9080387863622147E-2</v>
      </c>
      <c r="J209" s="23">
        <f>SGPEIperms!J209/SGPEIperms!J$307</f>
        <v>5.3327457029528423E-2</v>
      </c>
      <c r="K209" s="23">
        <f>SGPEIperms!K209/SGPEIperms!K$307</f>
        <v>0.12026535416220842</v>
      </c>
      <c r="L209" s="23">
        <f>SGPEIperms!L209/SGPEIperms!L$307</f>
        <v>0.26021302413374681</v>
      </c>
      <c r="M209" s="23">
        <f>SGPEIperms!M209/SGPEIperms!M$307</f>
        <v>0.41167506740124254</v>
      </c>
      <c r="N209" s="20"/>
      <c r="O209" s="20"/>
    </row>
    <row r="210" spans="1:15" ht="15.5">
      <c r="A210" s="1">
        <v>207</v>
      </c>
      <c r="B210" s="22">
        <f>SGPEIperms!B210/SGPEIperms!B$307</f>
        <v>6.2357327651803379E-2</v>
      </c>
      <c r="C210" s="22">
        <f>SGPEIperms!C210/SGPEIperms!C$307</f>
        <v>0.16433626055077161</v>
      </c>
      <c r="D210" s="22">
        <f>SGPEIperms!D210/SGPEIperms!D$307</f>
        <v>0.33882291756955885</v>
      </c>
      <c r="E210" s="16">
        <f>SGPEIperms!E210/SGPEIperms!E$307</f>
        <v>0.51336481215356189</v>
      </c>
      <c r="F210" s="16">
        <f>SGPEIperms!F210/SGPEIperms!F$307</f>
        <v>0.66239903291389635</v>
      </c>
      <c r="G210" s="22"/>
      <c r="H210" s="20">
        <v>207</v>
      </c>
      <c r="I210" s="23">
        <f>SGPEIperms!I210/SGPEIperms!I$307</f>
        <v>2.3946060542870053E-2</v>
      </c>
      <c r="J210" s="23">
        <f>SGPEIperms!J210/SGPEIperms!J$307</f>
        <v>7.0339356544733361E-2</v>
      </c>
      <c r="K210" s="23">
        <f>SGPEIperms!K210/SGPEIperms!K$307</f>
        <v>0.10378771667023325</v>
      </c>
      <c r="L210" s="23">
        <f>SGPEIperms!L210/SGPEIperms!L$307</f>
        <v>0.24389915059997302</v>
      </c>
      <c r="M210" s="23">
        <f>SGPEIperms!M210/SGPEIperms!M$307</f>
        <v>0.43254014769663579</v>
      </c>
      <c r="N210" s="20"/>
      <c r="O210" s="20"/>
    </row>
    <row r="211" spans="1:15" ht="15.5">
      <c r="A211" s="1">
        <v>208</v>
      </c>
      <c r="B211" s="22">
        <f>SGPEIperms!B211/SGPEIperms!B$307</f>
        <v>6.7341348348805369E-2</v>
      </c>
      <c r="C211" s="22">
        <f>SGPEIperms!C211/SGPEIperms!C$307</f>
        <v>0.16207690340182457</v>
      </c>
      <c r="D211" s="22">
        <f>SGPEIperms!D211/SGPEIperms!D$307</f>
        <v>0.32634133656929881</v>
      </c>
      <c r="E211" s="16">
        <f>SGPEIperms!E211/SGPEIperms!E$307</f>
        <v>0.5036337507698625</v>
      </c>
      <c r="F211" s="16">
        <f>SGPEIperms!F211/SGPEIperms!F$307</f>
        <v>0.66833342491345671</v>
      </c>
      <c r="G211" s="22"/>
      <c r="H211" s="20">
        <v>208</v>
      </c>
      <c r="I211" s="23">
        <f>SGPEIperms!I211/SGPEIperms!I$307</f>
        <v>2.9089771660932129E-2</v>
      </c>
      <c r="J211" s="23">
        <f>SGPEIperms!J211/SGPEIperms!J$307</f>
        <v>4.1516086381665929E-2</v>
      </c>
      <c r="K211" s="23">
        <f>SGPEIperms!K211/SGPEIperms!K$307</f>
        <v>9.7581853199229615E-2</v>
      </c>
      <c r="L211" s="23">
        <f>SGPEIperms!L211/SGPEIperms!L$307</f>
        <v>0.26547121477686392</v>
      </c>
      <c r="M211" s="23">
        <f>SGPEIperms!M211/SGPEIperms!M$307</f>
        <v>0.43523619739772595</v>
      </c>
      <c r="N211" s="20"/>
      <c r="O211" s="20"/>
    </row>
    <row r="212" spans="1:15" ht="15.5">
      <c r="A212" s="1">
        <v>209</v>
      </c>
      <c r="B212" s="22">
        <f>SGPEIperms!B212/SGPEIperms!B$307</f>
        <v>5.9465834728351853E-2</v>
      </c>
      <c r="C212" s="22">
        <f>SGPEIperms!C212/SGPEIperms!C$307</f>
        <v>0.16804501662545829</v>
      </c>
      <c r="D212" s="22">
        <f>SGPEIperms!D212/SGPEIperms!D$307</f>
        <v>0.32391436248591493</v>
      </c>
      <c r="E212" s="16">
        <f>SGPEIperms!E212/SGPEIperms!E$307</f>
        <v>0.50737014986655715</v>
      </c>
      <c r="F212" s="16">
        <f>SGPEIperms!F212/SGPEIperms!F$307</f>
        <v>0.67399307654266716</v>
      </c>
      <c r="G212" s="22"/>
      <c r="H212" s="20">
        <v>209</v>
      </c>
      <c r="I212" s="23">
        <f>SGPEIperms!I212/SGPEIperms!I$307</f>
        <v>2.564904598060682E-2</v>
      </c>
      <c r="J212" s="23">
        <f>SGPEIperms!J212/SGPEIperms!J$307</f>
        <v>4.5923314235345965E-2</v>
      </c>
      <c r="K212" s="23">
        <f>SGPEIperms!K212/SGPEIperms!K$307</f>
        <v>8.8808046222983092E-2</v>
      </c>
      <c r="L212" s="23">
        <f>SGPEIperms!L212/SGPEIperms!L$307</f>
        <v>0.27133611972495619</v>
      </c>
      <c r="M212" s="23">
        <f>SGPEIperms!M212/SGPEIperms!M$307</f>
        <v>0.42046653381784083</v>
      </c>
      <c r="N212" s="20"/>
      <c r="O212" s="20"/>
    </row>
    <row r="213" spans="1:15" ht="15.5">
      <c r="A213" s="1">
        <v>210</v>
      </c>
      <c r="B213" s="22">
        <f>SGPEIperms!B213/SGPEIperms!B$307</f>
        <v>6.5362958453812209E-2</v>
      </c>
      <c r="C213" s="22">
        <f>SGPEIperms!C213/SGPEIperms!C$307</f>
        <v>0.15491516753346407</v>
      </c>
      <c r="D213" s="22">
        <f>SGPEIperms!D213/SGPEIperms!D$307</f>
        <v>0.32400104013175007</v>
      </c>
      <c r="E213" s="22">
        <f>SGPEIperms!E213/SGPEIperms!E$307</f>
        <v>0.49201396017244919</v>
      </c>
      <c r="F213" s="16">
        <f>SGPEIperms!F213/SGPEIperms!F$307</f>
        <v>0.65168415847024552</v>
      </c>
      <c r="G213" s="22"/>
      <c r="H213" s="20">
        <v>210</v>
      </c>
      <c r="I213" s="23">
        <f>SGPEIperms!I213/SGPEIperms!I$307</f>
        <v>2.1617488617801415E-2</v>
      </c>
      <c r="J213" s="23">
        <f>SGPEIperms!J213/SGPEIperms!J$307</f>
        <v>4.1075363596297924E-2</v>
      </c>
      <c r="K213" s="23">
        <f>SGPEIperms!K213/SGPEIperms!K$307</f>
        <v>0.16734431842499464</v>
      </c>
      <c r="L213" s="23">
        <f>SGPEIperms!L213/SGPEIperms!L$307</f>
        <v>0.23789942025077523</v>
      </c>
      <c r="M213" s="23">
        <f>SGPEIperms!M213/SGPEIperms!M$307</f>
        <v>0.40065642949243935</v>
      </c>
      <c r="N213" s="20"/>
      <c r="O213" s="20"/>
    </row>
    <row r="214" spans="1:15" ht="15.5">
      <c r="A214" s="1">
        <v>211</v>
      </c>
      <c r="B214" s="22">
        <f>SGPEIperms!B214/SGPEIperms!B$307</f>
        <v>7.0385025110333288E-2</v>
      </c>
      <c r="C214" s="22">
        <f>SGPEIperms!C214/SGPEIperms!C$307</f>
        <v>0.16280160286469436</v>
      </c>
      <c r="D214" s="22">
        <f>SGPEIperms!D214/SGPEIperms!D$307</f>
        <v>0.31550663083990638</v>
      </c>
      <c r="E214" s="22">
        <f>SGPEIperms!E214/SGPEIperms!E$307</f>
        <v>0.48905768835967972</v>
      </c>
      <c r="F214" s="16">
        <f>SGPEIperms!F214/SGPEIperms!F$307</f>
        <v>0.6473982086927853</v>
      </c>
      <c r="G214" s="22"/>
      <c r="H214" s="20">
        <v>211</v>
      </c>
      <c r="I214" s="23">
        <f>SGPEIperms!I214/SGPEIperms!I$307</f>
        <v>3.7361415215653566E-2</v>
      </c>
      <c r="J214" s="23">
        <f>SGPEIperms!J214/SGPEIperms!J$307</f>
        <v>5.8704275011018069E-2</v>
      </c>
      <c r="K214" s="23">
        <f>SGPEIperms!K214/SGPEIperms!K$307</f>
        <v>0.12604322704900492</v>
      </c>
      <c r="L214" s="23">
        <f>SGPEIperms!L214/SGPEIperms!L$307</f>
        <v>0.19414857759201831</v>
      </c>
      <c r="M214" s="23">
        <f>SGPEIperms!M214/SGPEIperms!M$307</f>
        <v>0.35517524323057087</v>
      </c>
      <c r="N214" s="20"/>
      <c r="O214" s="20"/>
    </row>
    <row r="215" spans="1:15" ht="15.5">
      <c r="A215" s="1">
        <v>212</v>
      </c>
      <c r="B215" s="22">
        <f>SGPEIperms!B215/SGPEIperms!B$307</f>
        <v>8.0923755897123723E-2</v>
      </c>
      <c r="C215" s="22">
        <f>SGPEIperms!C215/SGPEIperms!C$307</f>
        <v>0.16267371472418793</v>
      </c>
      <c r="D215" s="22">
        <f>SGPEIperms!D215/SGPEIperms!D$307</f>
        <v>0.28508277715177255</v>
      </c>
      <c r="E215" s="22">
        <f>SGPEIperms!E215/SGPEIperms!E$307</f>
        <v>0.50511188667624718</v>
      </c>
      <c r="F215" s="16">
        <f>SGPEIperms!F215/SGPEIperms!F$307</f>
        <v>0.64893675476674539</v>
      </c>
      <c r="G215" s="22"/>
      <c r="H215" s="20">
        <v>212</v>
      </c>
      <c r="I215" s="23">
        <f>SGPEIperms!I215/SGPEIperms!I$307</f>
        <v>1.7933479303513709E-2</v>
      </c>
      <c r="J215" s="23">
        <f>SGPEIperms!J215/SGPEIperms!J$307</f>
        <v>4.0282062582635517E-2</v>
      </c>
      <c r="K215" s="23">
        <f>SGPEIperms!K215/SGPEIperms!K$307</f>
        <v>4.5580997218061199E-2</v>
      </c>
      <c r="L215" s="23">
        <f>SGPEIperms!L215/SGPEIperms!L$307</f>
        <v>0.25320210327625725</v>
      </c>
      <c r="M215" s="23">
        <f>SGPEIperms!M215/SGPEIperms!M$307</f>
        <v>0.38823115695698041</v>
      </c>
      <c r="N215" s="20"/>
      <c r="O215" s="20"/>
    </row>
    <row r="216" spans="1:15" ht="15.5">
      <c r="A216" s="1">
        <v>213</v>
      </c>
      <c r="B216" s="22">
        <f>SGPEIperms!B216/SGPEIperms!B$307</f>
        <v>7.1526403895906254E-2</v>
      </c>
      <c r="C216" s="22">
        <f>SGPEIperms!C216/SGPEIperms!C$307</f>
        <v>0.15917810555034531</v>
      </c>
      <c r="D216" s="22">
        <f>SGPEIperms!D216/SGPEIperms!D$307</f>
        <v>0.31212620265233598</v>
      </c>
      <c r="E216" s="22">
        <f>SGPEIperms!E216/SGPEIperms!E$307</f>
        <v>0.49419010470129332</v>
      </c>
      <c r="F216" s="16">
        <f>SGPEIperms!F216/SGPEIperms!F$307</f>
        <v>0.64701357217429523</v>
      </c>
      <c r="G216" s="22"/>
      <c r="H216" s="20">
        <v>213</v>
      </c>
      <c r="I216" s="23">
        <f>SGPEIperms!I216/SGPEIperms!I$307</f>
        <v>2.0227296423730584E-2</v>
      </c>
      <c r="J216" s="23">
        <f>SGPEIperms!J216/SGPEIperms!J$307</f>
        <v>2.6707800793301015E-2</v>
      </c>
      <c r="K216" s="23">
        <f>SGPEIperms!K216/SGPEIperms!K$307</f>
        <v>0.11684142948855124</v>
      </c>
      <c r="L216" s="23">
        <f>SGPEIperms!L216/SGPEIperms!L$307</f>
        <v>0.23614669003640285</v>
      </c>
      <c r="M216" s="23">
        <f>SGPEIperms!M216/SGPEIperms!M$307</f>
        <v>0.40909623725237371</v>
      </c>
      <c r="N216" s="20"/>
      <c r="O216" s="20"/>
    </row>
    <row r="217" spans="1:15" ht="15.5">
      <c r="A217" s="1">
        <v>214</v>
      </c>
      <c r="B217" s="22">
        <f>SGPEIperms!B217/SGPEIperms!B$307</f>
        <v>5.900928321412266E-2</v>
      </c>
      <c r="C217" s="22">
        <f>SGPEIperms!C217/SGPEIperms!C$307</f>
        <v>0.15210162844232245</v>
      </c>
      <c r="D217" s="22">
        <f>SGPEIperms!D217/SGPEIperms!D$307</f>
        <v>0.29609083817283527</v>
      </c>
      <c r="E217" s="22">
        <f>SGPEIperms!E217/SGPEIperms!E$307</f>
        <v>0.47891603366865115</v>
      </c>
      <c r="F217" s="16">
        <f>SGPEIperms!F217/SGPEIperms!F$307</f>
        <v>0.62591351173141374</v>
      </c>
      <c r="G217" s="22"/>
      <c r="H217" s="20">
        <v>214</v>
      </c>
      <c r="I217" s="23">
        <f>SGPEIperms!I217/SGPEIperms!I$307</f>
        <v>2.1408959788690788E-2</v>
      </c>
      <c r="J217" s="23">
        <f>SGPEIperms!J217/SGPEIperms!J$307</f>
        <v>3.2437197003085054E-2</v>
      </c>
      <c r="K217" s="23">
        <f>SGPEIperms!K217/SGPEIperms!K$307</f>
        <v>8.3458163920393749E-2</v>
      </c>
      <c r="L217" s="23">
        <f>SGPEIperms!L217/SGPEIperms!L$307</f>
        <v>0.23163003909936633</v>
      </c>
      <c r="M217" s="23">
        <f>SGPEIperms!M217/SGPEIperms!M$307</f>
        <v>0.41472277575899663</v>
      </c>
      <c r="N217" s="20"/>
      <c r="O217" s="20"/>
    </row>
    <row r="218" spans="1:15" ht="15.5">
      <c r="A218" s="1">
        <v>215</v>
      </c>
      <c r="B218" s="22">
        <f>SGPEIperms!B218/SGPEIperms!B$307</f>
        <v>6.5248820575254912E-2</v>
      </c>
      <c r="C218" s="22">
        <f>SGPEIperms!C218/SGPEIperms!C$307</f>
        <v>0.15026856509506353</v>
      </c>
      <c r="D218" s="22">
        <f>SGPEIperms!D218/SGPEIperms!D$307</f>
        <v>0.29522406171448384</v>
      </c>
      <c r="E218" s="22">
        <f>SGPEIperms!E218/SGPEIperms!E$307</f>
        <v>0.47460480394169569</v>
      </c>
      <c r="F218" s="16">
        <f>SGPEIperms!F218/SGPEIperms!F$307</f>
        <v>0.6273971097313038</v>
      </c>
      <c r="G218" s="22"/>
      <c r="H218" s="20">
        <v>215</v>
      </c>
      <c r="I218" s="23">
        <f>SGPEIperms!I218/SGPEIperms!I$307</f>
        <v>1.4075695964967159E-2</v>
      </c>
      <c r="J218" s="23">
        <f>SGPEIperms!J218/SGPEIperms!J$307</f>
        <v>3.3230498016747469E-2</v>
      </c>
      <c r="K218" s="23">
        <f>SGPEIperms!K218/SGPEIperms!K$307</f>
        <v>7.7680291033597249E-2</v>
      </c>
      <c r="L218" s="23">
        <f>SGPEIperms!L218/SGPEIperms!L$307</f>
        <v>0.23655116623971956</v>
      </c>
      <c r="M218" s="23">
        <f>SGPEIperms!M218/SGPEIperms!M$307</f>
        <v>0.38201852068925102</v>
      </c>
      <c r="N218" s="20"/>
      <c r="O218" s="20"/>
    </row>
    <row r="219" spans="1:15" ht="15.5">
      <c r="A219" s="1">
        <v>216</v>
      </c>
      <c r="B219" s="22">
        <f>SGPEIperms!B219/SGPEIperms!B$307</f>
        <v>6.6846750875057065E-2</v>
      </c>
      <c r="C219" s="22">
        <f>SGPEIperms!C219/SGPEIperms!C$307</f>
        <v>0.15001278881405067</v>
      </c>
      <c r="D219" s="22">
        <f>SGPEIperms!D219/SGPEIperms!D$307</f>
        <v>0.29981797694374623</v>
      </c>
      <c r="E219" s="22">
        <f>SGPEIperms!E219/SGPEIperms!E$307</f>
        <v>0.47883391500718542</v>
      </c>
      <c r="F219" s="16">
        <f>SGPEIperms!F219/SGPEIperms!F$307</f>
        <v>0.62701247321281384</v>
      </c>
      <c r="G219" s="22"/>
      <c r="H219" s="20">
        <v>216</v>
      </c>
      <c r="I219" s="23">
        <f>SGPEIperms!I219/SGPEIperms!I$307</f>
        <v>1.8906613839363293E-2</v>
      </c>
      <c r="J219" s="23">
        <f>SGPEIperms!J219/SGPEIperms!J$307</f>
        <v>5.0330542089026001E-2</v>
      </c>
      <c r="K219" s="23">
        <f>SGPEIperms!K219/SGPEIperms!K$307</f>
        <v>5.4782794778514866E-2</v>
      </c>
      <c r="L219" s="23">
        <f>SGPEIperms!L219/SGPEIperms!L$307</f>
        <v>0.23338276931373869</v>
      </c>
      <c r="M219" s="23">
        <f>SGPEIperms!M219/SGPEIperms!M$307</f>
        <v>0.3949126714335951</v>
      </c>
      <c r="N219" s="20"/>
      <c r="O219" s="20"/>
    </row>
    <row r="220" spans="1:15" ht="15.5">
      <c r="A220" s="1">
        <v>217</v>
      </c>
      <c r="B220" s="22">
        <f>SGPEIperms!B220/SGPEIperms!B$307</f>
        <v>6.5324912494293105E-2</v>
      </c>
      <c r="C220" s="22">
        <f>SGPEIperms!C220/SGPEIperms!C$307</f>
        <v>0.14741239662375311</v>
      </c>
      <c r="D220" s="22">
        <f>SGPEIperms!D220/SGPEIperms!D$307</f>
        <v>0.2784085984224669</v>
      </c>
      <c r="E220" s="22">
        <f>SGPEIperms!E220/SGPEIperms!E$307</f>
        <v>0.47505645657975776</v>
      </c>
      <c r="F220" s="16">
        <f>SGPEIperms!F220/SGPEIperms!F$307</f>
        <v>0.61393483158415296</v>
      </c>
      <c r="G220" s="22"/>
      <c r="H220" s="20">
        <v>217</v>
      </c>
      <c r="I220" s="23">
        <f>SGPEIperms!I220/SGPEIperms!I$307</f>
        <v>1.4597018037743721E-2</v>
      </c>
      <c r="J220" s="23">
        <f>SGPEIperms!J220/SGPEIperms!J$307</f>
        <v>4.3631555751432349E-2</v>
      </c>
      <c r="K220" s="23">
        <f>SGPEIperms!K220/SGPEIperms!K$307</f>
        <v>0.13545901990156214</v>
      </c>
      <c r="L220" s="23">
        <f>SGPEIperms!L220/SGPEIperms!L$307</f>
        <v>0.21450721315895913</v>
      </c>
      <c r="M220" s="23">
        <f>SGPEIperms!M220/SGPEIperms!M$307</f>
        <v>0.36291173367717733</v>
      </c>
      <c r="N220" s="20"/>
      <c r="O220" s="20"/>
    </row>
    <row r="221" spans="1:15" ht="15.5">
      <c r="A221" s="1">
        <v>218</v>
      </c>
      <c r="B221" s="22">
        <f>SGPEIperms!B221/SGPEIperms!B$307</f>
        <v>5.2617562014914021E-2</v>
      </c>
      <c r="C221" s="22">
        <f>SGPEIperms!C221/SGPEIperms!C$307</f>
        <v>0.14421519311109218</v>
      </c>
      <c r="D221" s="22">
        <f>SGPEIperms!D221/SGPEIperms!D$307</f>
        <v>0.31342636733986307</v>
      </c>
      <c r="E221" s="22">
        <f>SGPEIperms!E221/SGPEIperms!E$307</f>
        <v>0.47768425374666396</v>
      </c>
      <c r="F221" s="16">
        <f>SGPEIperms!F221/SGPEIperms!F$307</f>
        <v>0.60800043958459249</v>
      </c>
      <c r="G221" s="22"/>
      <c r="H221" s="20">
        <v>218</v>
      </c>
      <c r="I221" s="23">
        <f>SGPEIperms!I221/SGPEIperms!I$307</f>
        <v>1.6890835157960589E-2</v>
      </c>
      <c r="J221" s="23">
        <f>SGPEIperms!J221/SGPEIperms!J$307</f>
        <v>6.18774790656677E-2</v>
      </c>
      <c r="K221" s="23">
        <f>SGPEIperms!K221/SGPEIperms!K$307</f>
        <v>8.4314145088808037E-2</v>
      </c>
      <c r="L221" s="23">
        <f>SGPEIperms!L221/SGPEIperms!L$307</f>
        <v>0.22010246730484023</v>
      </c>
      <c r="M221" s="23">
        <f>SGPEIperms!M221/SGPEIperms!M$307</f>
        <v>0.35623021920056269</v>
      </c>
      <c r="N221" s="20"/>
      <c r="O221" s="20"/>
    </row>
    <row r="222" spans="1:15" ht="15.5">
      <c r="A222" s="1">
        <v>219</v>
      </c>
      <c r="B222" s="22">
        <f>SGPEIperms!B222/SGPEIperms!B$307</f>
        <v>6.0112616040176536E-2</v>
      </c>
      <c r="C222" s="22">
        <f>SGPEIperms!C222/SGPEIperms!C$307</f>
        <v>0.13995225509421094</v>
      </c>
      <c r="D222" s="22">
        <f>SGPEIperms!D222/SGPEIperms!D$307</f>
        <v>0.30935251798561153</v>
      </c>
      <c r="E222" s="22">
        <f>SGPEIperms!E222/SGPEIperms!E$307</f>
        <v>0.48630671320057478</v>
      </c>
      <c r="F222" s="16">
        <f>SGPEIperms!F222/SGPEIperms!F$307</f>
        <v>0.62179240617616349</v>
      </c>
      <c r="G222" s="22"/>
      <c r="H222" s="20">
        <v>219</v>
      </c>
      <c r="I222" s="23">
        <f>SGPEIperms!I222/SGPEIperms!I$307</f>
        <v>2.4050324957425366E-2</v>
      </c>
      <c r="J222" s="23">
        <f>SGPEIperms!J222/SGPEIperms!J$307</f>
        <v>3.3142353459673861E-2</v>
      </c>
      <c r="K222" s="23">
        <f>SGPEIperms!K222/SGPEIperms!K$307</f>
        <v>0.1521506526856409</v>
      </c>
      <c r="L222" s="23">
        <f>SGPEIperms!L222/SGPEIperms!L$307</f>
        <v>0.23675340434137793</v>
      </c>
      <c r="M222" s="23">
        <f>SGPEIperms!M222/SGPEIperms!M$307</f>
        <v>0.42081819247450475</v>
      </c>
      <c r="N222" s="20"/>
      <c r="O222" s="20"/>
    </row>
    <row r="223" spans="1:15" ht="15.5">
      <c r="A223" s="1">
        <v>220</v>
      </c>
      <c r="B223" s="22">
        <f>SGPEIperms!B223/SGPEIperms!B$307</f>
        <v>6.4487901384872939E-2</v>
      </c>
      <c r="C223" s="22">
        <f>SGPEIperms!C223/SGPEIperms!C$307</f>
        <v>0.15482990877312647</v>
      </c>
      <c r="D223" s="22">
        <f>SGPEIperms!D223/SGPEIperms!D$307</f>
        <v>0.28464938892259689</v>
      </c>
      <c r="E223" s="22">
        <f>SGPEIperms!E223/SGPEIperms!E$307</f>
        <v>0.47218230342845413</v>
      </c>
      <c r="F223" s="16">
        <f>SGPEIperms!F223/SGPEIperms!F$307</f>
        <v>0.60162646299247202</v>
      </c>
      <c r="G223" s="22"/>
      <c r="H223" s="20">
        <v>220</v>
      </c>
      <c r="I223" s="23">
        <f>SGPEIperms!I223/SGPEIperms!I$307</f>
        <v>1.831578215688319E-2</v>
      </c>
      <c r="J223" s="23">
        <f>SGPEIperms!J223/SGPEIperms!J$307</f>
        <v>4.4777434993389161E-2</v>
      </c>
      <c r="K223" s="23">
        <f>SGPEIperms!K223/SGPEIperms!K$307</f>
        <v>0.10528568371495826</v>
      </c>
      <c r="L223" s="23">
        <f>SGPEIperms!L223/SGPEIperms!L$307</f>
        <v>0.22954024538223003</v>
      </c>
      <c r="M223" s="23">
        <f>SGPEIperms!M223/SGPEIperms!M$307</f>
        <v>0.45188137381315208</v>
      </c>
      <c r="N223" s="20"/>
      <c r="O223" s="20"/>
    </row>
    <row r="224" spans="1:15" ht="15.5">
      <c r="A224" s="1">
        <v>221</v>
      </c>
      <c r="B224" s="22">
        <f>SGPEIperms!B224/SGPEIperms!B$307</f>
        <v>5.7639628671435093E-2</v>
      </c>
      <c r="C224" s="22">
        <f>SGPEIperms!C224/SGPEIperms!C$307</f>
        <v>0.14118850711910649</v>
      </c>
      <c r="D224" s="22">
        <f>SGPEIperms!D224/SGPEIperms!D$307</f>
        <v>0.28525613244344289</v>
      </c>
      <c r="E224" s="22">
        <f>SGPEIperms!E224/SGPEIperms!E$307</f>
        <v>0.4647916238965305</v>
      </c>
      <c r="F224" s="16">
        <f>SGPEIperms!F224/SGPEIperms!F$307</f>
        <v>0.61948458706522325</v>
      </c>
      <c r="G224" s="22"/>
      <c r="H224" s="20">
        <v>221</v>
      </c>
      <c r="I224" s="23">
        <f>SGPEIperms!I224/SGPEIperms!I$307</f>
        <v>1.7134118791922986E-2</v>
      </c>
      <c r="J224" s="23">
        <f>SGPEIperms!J224/SGPEIperms!J$307</f>
        <v>1.5954164830321728E-2</v>
      </c>
      <c r="K224" s="23">
        <f>SGPEIperms!K224/SGPEIperms!K$307</f>
        <v>6.7408517012625721E-2</v>
      </c>
      <c r="L224" s="23">
        <f>SGPEIperms!L224/SGPEIperms!L$307</f>
        <v>0.22879870567614938</v>
      </c>
      <c r="M224" s="23">
        <f>SGPEIperms!M224/SGPEIperms!M$307</f>
        <v>0.37463368889930843</v>
      </c>
      <c r="N224" s="20"/>
      <c r="O224" s="20"/>
    </row>
    <row r="225" spans="1:15" ht="15.5">
      <c r="A225" s="1">
        <v>222</v>
      </c>
      <c r="B225" s="22">
        <f>SGPEIperms!B225/SGPEIperms!B$307</f>
        <v>5.885709937604626E-2</v>
      </c>
      <c r="C225" s="22">
        <f>SGPEIperms!C225/SGPEIperms!C$307</f>
        <v>0.14199846534231395</v>
      </c>
      <c r="D225" s="22">
        <f>SGPEIperms!D225/SGPEIperms!D$307</f>
        <v>0.28820317240183763</v>
      </c>
      <c r="E225" s="22">
        <f>SGPEIperms!E225/SGPEIperms!E$307</f>
        <v>0.45321289262985015</v>
      </c>
      <c r="F225" s="16">
        <f>SGPEIperms!F225/SGPEIperms!F$307</f>
        <v>0.60541788010330233</v>
      </c>
      <c r="G225" s="22"/>
      <c r="H225" s="20">
        <v>222</v>
      </c>
      <c r="I225" s="23">
        <f>SGPEIperms!I225/SGPEIperms!I$307</f>
        <v>1.4701282452299029E-2</v>
      </c>
      <c r="J225" s="23">
        <f>SGPEIperms!J225/SGPEIperms!J$307</f>
        <v>2.0449537241075365E-2</v>
      </c>
      <c r="K225" s="23">
        <f>SGPEIperms!K225/SGPEIperms!K$307</f>
        <v>0.15514658677509094</v>
      </c>
      <c r="L225" s="23">
        <f>SGPEIperms!L225/SGPEIperms!L$307</f>
        <v>0.22104624511257923</v>
      </c>
      <c r="M225" s="23">
        <f>SGPEIperms!M225/SGPEIperms!M$307</f>
        <v>0.42972687844332436</v>
      </c>
      <c r="N225" s="20"/>
      <c r="O225" s="20"/>
    </row>
    <row r="226" spans="1:15" ht="15.5">
      <c r="A226" s="1">
        <v>223</v>
      </c>
      <c r="B226" s="22">
        <f>SGPEIperms!B226/SGPEIperms!B$307</f>
        <v>6.3308476639780856E-2</v>
      </c>
      <c r="C226" s="22">
        <f>SGPEIperms!C226/SGPEIperms!C$307</f>
        <v>0.14447096939210505</v>
      </c>
      <c r="D226" s="22">
        <f>SGPEIperms!D226/SGPEIperms!D$307</f>
        <v>0.28430267833925632</v>
      </c>
      <c r="E226" s="22">
        <f>SGPEIperms!E226/SGPEIperms!E$307</f>
        <v>0.45731882570314103</v>
      </c>
      <c r="F226" s="16">
        <f>SGPEIperms!F226/SGPEIperms!F$307</f>
        <v>0.59492279795593161</v>
      </c>
      <c r="G226" s="22"/>
      <c r="H226" s="20">
        <v>223</v>
      </c>
      <c r="I226" s="23">
        <f>SGPEIperms!I226/SGPEIperms!I$307</f>
        <v>3.9620477531018668E-2</v>
      </c>
      <c r="J226" s="23">
        <f>SGPEIperms!J226/SGPEIperms!J$307</f>
        <v>2.3622741295724989E-2</v>
      </c>
      <c r="K226" s="23">
        <f>SGPEIperms!K226/SGPEIperms!K$307</f>
        <v>5.7992724160068475E-2</v>
      </c>
      <c r="L226" s="23">
        <f>SGPEIperms!L226/SGPEIperms!L$307</f>
        <v>0.22461911824187675</v>
      </c>
      <c r="M226" s="23">
        <f>SGPEIperms!M226/SGPEIperms!M$307</f>
        <v>0.43078185441331612</v>
      </c>
      <c r="N226" s="20"/>
      <c r="O226" s="20"/>
    </row>
    <row r="227" spans="1:15" ht="15.5">
      <c r="A227" s="1">
        <v>224</v>
      </c>
      <c r="B227" s="22">
        <f>SGPEIperms!B227/SGPEIperms!B$307</f>
        <v>7.0118703393699591E-2</v>
      </c>
      <c r="C227" s="22">
        <f>SGPEIperms!C227/SGPEIperms!C$307</f>
        <v>0.14702873220223378</v>
      </c>
      <c r="D227" s="22">
        <f>SGPEIperms!D227/SGPEIperms!D$307</f>
        <v>0.27762849960995062</v>
      </c>
      <c r="E227" s="22">
        <f>SGPEIperms!E227/SGPEIperms!E$307</f>
        <v>0.47275713405871483</v>
      </c>
      <c r="F227" s="16">
        <f>SGPEIperms!F227/SGPEIperms!F$307</f>
        <v>0.61085773943623278</v>
      </c>
      <c r="G227" s="22"/>
      <c r="H227" s="20">
        <v>224</v>
      </c>
      <c r="I227" s="23">
        <f>SGPEIperms!I227/SGPEIperms!I$307</f>
        <v>1.6821325548257049E-2</v>
      </c>
      <c r="J227" s="23">
        <f>SGPEIperms!J227/SGPEIperms!J$307</f>
        <v>2.4151608638166594E-2</v>
      </c>
      <c r="K227" s="23">
        <f>SGPEIperms!K227/SGPEIperms!K$307</f>
        <v>4.7506954846993361E-2</v>
      </c>
      <c r="L227" s="23">
        <f>SGPEIperms!L227/SGPEIperms!L$307</f>
        <v>0.21801267358770393</v>
      </c>
      <c r="M227" s="23">
        <f>SGPEIperms!M227/SGPEIperms!M$307</f>
        <v>0.38694174188254604</v>
      </c>
      <c r="N227" s="20"/>
      <c r="O227" s="20"/>
    </row>
    <row r="228" spans="1:15" ht="15.5">
      <c r="A228" s="1">
        <v>225</v>
      </c>
      <c r="B228" s="22">
        <f>SGPEIperms!B228/SGPEIperms!B$307</f>
        <v>5.3644802921929698E-2</v>
      </c>
      <c r="C228" s="22">
        <f>SGPEIperms!C228/SGPEIperms!C$307</f>
        <v>0.14191320658197629</v>
      </c>
      <c r="D228" s="22">
        <f>SGPEIperms!D228/SGPEIperms!D$307</f>
        <v>0.26558030683886624</v>
      </c>
      <c r="E228" s="22">
        <f>SGPEIperms!E228/SGPEIperms!E$307</f>
        <v>0.45600492711968793</v>
      </c>
      <c r="F228" s="16">
        <f>SGPEIperms!F228/SGPEIperms!F$307</f>
        <v>0.58541678114182094</v>
      </c>
      <c r="G228" s="22"/>
      <c r="H228" s="20">
        <v>225</v>
      </c>
      <c r="I228" s="23">
        <f>SGPEIperms!I228/SGPEIperms!I$307</f>
        <v>2.0366315643137664E-2</v>
      </c>
      <c r="J228" s="23">
        <f>SGPEIperms!J228/SGPEIperms!J$307</f>
        <v>4.4601145879241952E-2</v>
      </c>
      <c r="K228" s="23">
        <f>SGPEIperms!K228/SGPEIperms!K$307</f>
        <v>0.12968114701476569</v>
      </c>
      <c r="L228" s="23">
        <f>SGPEIperms!L228/SGPEIperms!L$307</f>
        <v>0.21922610219765401</v>
      </c>
      <c r="M228" s="23">
        <f>SGPEIperms!M228/SGPEIperms!M$307</f>
        <v>0.40370413785019343</v>
      </c>
      <c r="N228" s="20"/>
      <c r="O228" s="20"/>
    </row>
    <row r="229" spans="1:15" ht="15.5">
      <c r="A229" s="1">
        <v>226</v>
      </c>
      <c r="B229" s="22">
        <f>SGPEIperms!B229/SGPEIperms!B$307</f>
        <v>5.4481814031349871E-2</v>
      </c>
      <c r="C229" s="22">
        <f>SGPEIperms!C229/SGPEIperms!C$307</f>
        <v>0.14306419984653426</v>
      </c>
      <c r="D229" s="22">
        <f>SGPEIperms!D229/SGPEIperms!D$307</f>
        <v>0.27416139377654503</v>
      </c>
      <c r="E229" s="22">
        <f>SGPEIperms!E229/SGPEIperms!E$307</f>
        <v>0.44093615274071035</v>
      </c>
      <c r="F229" s="16">
        <f>SGPEIperms!F229/SGPEIperms!F$307</f>
        <v>0.5793175449200505</v>
      </c>
      <c r="G229" s="22"/>
      <c r="H229" s="20">
        <v>226</v>
      </c>
      <c r="I229" s="23">
        <f>SGPEIperms!I229/SGPEIperms!I$307</f>
        <v>1.7968234108365483E-2</v>
      </c>
      <c r="J229" s="23">
        <f>SGPEIperms!J229/SGPEIperms!J$307</f>
        <v>2.0361392684001764E-2</v>
      </c>
      <c r="K229" s="23">
        <f>SGPEIperms!K229/SGPEIperms!K$307</f>
        <v>0.16156644553819813</v>
      </c>
      <c r="L229" s="23">
        <f>SGPEIperms!L229/SGPEIperms!L$307</f>
        <v>0.21403532425508964</v>
      </c>
      <c r="M229" s="23">
        <f>SGPEIperms!M229/SGPEIperms!M$307</f>
        <v>0.39655374516469349</v>
      </c>
      <c r="N229" s="20"/>
      <c r="O229" s="20"/>
    </row>
    <row r="230" spans="1:15" ht="15.5">
      <c r="A230" s="1">
        <v>227</v>
      </c>
      <c r="B230" s="22">
        <f>SGPEIperms!B230/SGPEIperms!B$307</f>
        <v>5.5661238776441947E-2</v>
      </c>
      <c r="C230" s="22">
        <f>SGPEIperms!C230/SGPEIperms!C$307</f>
        <v>0.12976383323386478</v>
      </c>
      <c r="D230" s="22">
        <f>SGPEIperms!D230/SGPEIperms!D$307</f>
        <v>0.26254658923463636</v>
      </c>
      <c r="E230" s="22">
        <f>SGPEIperms!E230/SGPEIperms!E$307</f>
        <v>0.44019708478751796</v>
      </c>
      <c r="F230" s="16">
        <f>SGPEIperms!F230/SGPEIperms!F$307</f>
        <v>0.59256003077092145</v>
      </c>
      <c r="G230" s="22"/>
      <c r="H230" s="20">
        <v>227</v>
      </c>
      <c r="I230" s="23">
        <f>SGPEIperms!I230/SGPEIperms!I$307</f>
        <v>2.3042435616724016E-2</v>
      </c>
      <c r="J230" s="23">
        <f>SGPEIperms!J230/SGPEIperms!J$307</f>
        <v>5.3327457029528423E-2</v>
      </c>
      <c r="K230" s="23">
        <f>SGPEIperms!K230/SGPEIperms!K$307</f>
        <v>0.12176332120693345</v>
      </c>
      <c r="L230" s="23">
        <f>SGPEIperms!L230/SGPEIperms!L$307</f>
        <v>0.22199002292031816</v>
      </c>
      <c r="M230" s="23">
        <f>SGPEIperms!M230/SGPEIperms!M$307</f>
        <v>0.35470636502168562</v>
      </c>
      <c r="N230" s="20"/>
      <c r="O230" s="20"/>
    </row>
    <row r="231" spans="1:15" ht="15.5">
      <c r="A231" s="1">
        <v>228</v>
      </c>
      <c r="B231" s="22">
        <f>SGPEIperms!B231/SGPEIperms!B$307</f>
        <v>5.1209861512707351E-2</v>
      </c>
      <c r="C231" s="22">
        <f>SGPEIperms!C231/SGPEIperms!C$307</f>
        <v>0.13620086963935546</v>
      </c>
      <c r="D231" s="22">
        <f>SGPEIperms!D231/SGPEIperms!D$307</f>
        <v>0.26922076796394212</v>
      </c>
      <c r="E231" s="22">
        <f>SGPEIperms!E231/SGPEIperms!E$307</f>
        <v>0.4538287825908438</v>
      </c>
      <c r="F231" s="16">
        <f>SGPEIperms!F231/SGPEIperms!F$307</f>
        <v>0.60365954173306224</v>
      </c>
      <c r="G231" s="22"/>
      <c r="H231" s="20">
        <v>228</v>
      </c>
      <c r="I231" s="23">
        <f>SGPEIperms!I231/SGPEIperms!I$307</f>
        <v>1.9010878253918603E-2</v>
      </c>
      <c r="J231" s="23">
        <f>SGPEIperms!J231/SGPEIperms!J$307</f>
        <v>3.5610401057734685E-2</v>
      </c>
      <c r="K231" s="23">
        <f>SGPEIperms!K231/SGPEIperms!K$307</f>
        <v>0.10464369783864755</v>
      </c>
      <c r="L231" s="23">
        <f>SGPEIperms!L231/SGPEIperms!L$307</f>
        <v>0.20715922879870569</v>
      </c>
      <c r="M231" s="23">
        <f>SGPEIperms!M231/SGPEIperms!M$307</f>
        <v>0.38213574024147229</v>
      </c>
      <c r="N231" s="20"/>
      <c r="O231" s="20"/>
    </row>
    <row r="232" spans="1:15" ht="15.5">
      <c r="A232" s="1">
        <v>229</v>
      </c>
      <c r="B232" s="22">
        <f>SGPEIperms!B232/SGPEIperms!B$307</f>
        <v>5.5775376654999244E-2</v>
      </c>
      <c r="C232" s="22">
        <f>SGPEIperms!C232/SGPEIperms!C$307</f>
        <v>0.13718134538323815</v>
      </c>
      <c r="D232" s="22">
        <f>SGPEIperms!D232/SGPEIperms!D$307</f>
        <v>0.25110513998439804</v>
      </c>
      <c r="E232" s="22">
        <f>SGPEIperms!E232/SGPEIperms!E$307</f>
        <v>0.43584479572982959</v>
      </c>
      <c r="F232" s="16">
        <f>SGPEIperms!F232/SGPEIperms!F$307</f>
        <v>0.60343974943678214</v>
      </c>
      <c r="G232" s="22"/>
      <c r="H232" s="20">
        <v>229</v>
      </c>
      <c r="I232" s="23">
        <f>SGPEIperms!I232/SGPEIperms!I$307</f>
        <v>3.1904910853925557E-2</v>
      </c>
      <c r="J232" s="23">
        <f>SGPEIperms!J232/SGPEIperms!J$307</f>
        <v>2.133098281181137E-2</v>
      </c>
      <c r="K232" s="23">
        <f>SGPEIperms!K232/SGPEIperms!K$307</f>
        <v>5.9918681789000644E-2</v>
      </c>
      <c r="L232" s="23">
        <f>SGPEIperms!L232/SGPEIperms!L$307</f>
        <v>0.21572064176890926</v>
      </c>
      <c r="M232" s="23">
        <f>SGPEIperms!M232/SGPEIperms!M$307</f>
        <v>0.36115344039385772</v>
      </c>
      <c r="N232" s="20"/>
      <c r="O232" s="20"/>
    </row>
    <row r="233" spans="1:15" ht="15.5">
      <c r="A233" s="1">
        <v>230</v>
      </c>
      <c r="B233" s="22">
        <f>SGPEIperms!B233/SGPEIperms!B$307</f>
        <v>5.790595038806879E-2</v>
      </c>
      <c r="C233" s="22">
        <f>SGPEIperms!C233/SGPEIperms!C$307</f>
        <v>0.12967857447352718</v>
      </c>
      <c r="D233" s="22">
        <f>SGPEIperms!D233/SGPEIperms!D$307</f>
        <v>0.25275201525526569</v>
      </c>
      <c r="E233" s="22">
        <f>SGPEIperms!E233/SGPEIperms!E$307</f>
        <v>0.42824881954424143</v>
      </c>
      <c r="F233" s="16">
        <f>SGPEIperms!F233/SGPEIperms!F$307</f>
        <v>0.60030770921479204</v>
      </c>
      <c r="G233" s="22"/>
      <c r="H233" s="20">
        <v>230</v>
      </c>
      <c r="I233" s="23">
        <f>SGPEIperms!I233/SGPEIperms!I$307</f>
        <v>2.0192541618878811E-2</v>
      </c>
      <c r="J233" s="23">
        <f>SGPEIperms!J233/SGPEIperms!J$307</f>
        <v>5.0947553988541214E-2</v>
      </c>
      <c r="K233" s="23">
        <f>SGPEIperms!K233/SGPEIperms!K$307</f>
        <v>5.071688422854697E-2</v>
      </c>
      <c r="L233" s="23">
        <f>SGPEIperms!L233/SGPEIperms!L$307</f>
        <v>0.21100175273021438</v>
      </c>
      <c r="M233" s="23">
        <f>SGPEIperms!M233/SGPEIperms!M$307</f>
        <v>0.42609307232446375</v>
      </c>
      <c r="N233" s="20"/>
      <c r="O233" s="20"/>
    </row>
    <row r="234" spans="1:15" ht="15.5">
      <c r="A234" s="1">
        <v>231</v>
      </c>
      <c r="B234" s="22">
        <f>SGPEIperms!B234/SGPEIperms!B$307</f>
        <v>5.7487444833358707E-2</v>
      </c>
      <c r="C234" s="22">
        <f>SGPEIperms!C234/SGPEIperms!C$307</f>
        <v>0.13027538579589054</v>
      </c>
      <c r="D234" s="22">
        <f>SGPEIperms!D234/SGPEIperms!D$307</f>
        <v>0.26549362919303116</v>
      </c>
      <c r="E234" s="22">
        <f>SGPEIperms!E234/SGPEIperms!E$307</f>
        <v>0.42557996304660234</v>
      </c>
      <c r="F234" s="16">
        <f>SGPEIperms!F234/SGPEIperms!F$307</f>
        <v>0.57173471069838988</v>
      </c>
      <c r="G234" s="22"/>
      <c r="H234" s="20">
        <v>231</v>
      </c>
      <c r="I234" s="23">
        <f>SGPEIperms!I234/SGPEIperms!I$307</f>
        <v>1.6890835157960589E-2</v>
      </c>
      <c r="J234" s="23">
        <f>SGPEIperms!J234/SGPEIperms!J$307</f>
        <v>3.331864257382107E-2</v>
      </c>
      <c r="K234" s="23">
        <f>SGPEIperms!K234/SGPEIperms!K$307</f>
        <v>0.11384549539910122</v>
      </c>
      <c r="L234" s="23">
        <f>SGPEIperms!L234/SGPEIperms!L$307</f>
        <v>0.21329378454900905</v>
      </c>
      <c r="M234" s="23">
        <f>SGPEIperms!M234/SGPEIperms!M$307</f>
        <v>0.39045832844918532</v>
      </c>
      <c r="N234" s="20"/>
      <c r="O234" s="20"/>
    </row>
    <row r="235" spans="1:15" ht="15.5">
      <c r="A235" s="1">
        <v>232</v>
      </c>
      <c r="B235" s="22">
        <f>SGPEIperms!B235/SGPEIperms!B$307</f>
        <v>5.3987216557601587E-2</v>
      </c>
      <c r="C235" s="22">
        <f>SGPEIperms!C235/SGPEIperms!C$307</f>
        <v>0.13892914997015945</v>
      </c>
      <c r="D235" s="22">
        <f>SGPEIperms!D235/SGPEIperms!D$307</f>
        <v>0.26896073502643669</v>
      </c>
      <c r="E235" s="22">
        <f>SGPEIperms!E235/SGPEIperms!E$307</f>
        <v>0.44175733935536854</v>
      </c>
      <c r="F235" s="16">
        <f>SGPEIperms!F235/SGPEIperms!F$307</f>
        <v>0.59931864388153189</v>
      </c>
      <c r="G235" s="22"/>
      <c r="H235" s="20">
        <v>232</v>
      </c>
      <c r="I235" s="23">
        <f>SGPEIperms!I235/SGPEIperms!I$307</f>
        <v>1.6334758280332259E-2</v>
      </c>
      <c r="J235" s="23">
        <f>SGPEIperms!J235/SGPEIperms!J$307</f>
        <v>3.2966064345526659E-2</v>
      </c>
      <c r="K235" s="23">
        <f>SGPEIperms!K235/SGPEIperms!K$307</f>
        <v>8.9022041515086664E-2</v>
      </c>
      <c r="L235" s="23">
        <f>SGPEIperms!L235/SGPEIperms!L$307</f>
        <v>0.20648510179317783</v>
      </c>
      <c r="M235" s="23">
        <f>SGPEIperms!M235/SGPEIperms!M$307</f>
        <v>0.37545422576485754</v>
      </c>
      <c r="N235" s="20"/>
      <c r="O235" s="20"/>
    </row>
    <row r="236" spans="1:15" ht="15.5">
      <c r="A236" s="1">
        <v>233</v>
      </c>
      <c r="B236" s="22">
        <f>SGPEIperms!B236/SGPEIperms!B$307</f>
        <v>5.2541470095875821E-2</v>
      </c>
      <c r="C236" s="22">
        <f>SGPEIperms!C236/SGPEIperms!C$307</f>
        <v>0.12183476852246571</v>
      </c>
      <c r="D236" s="22">
        <f>SGPEIperms!D236/SGPEIperms!D$307</f>
        <v>0.25439889052613335</v>
      </c>
      <c r="E236" s="22">
        <f>SGPEIperms!E236/SGPEIperms!E$307</f>
        <v>0.42245945391090123</v>
      </c>
      <c r="F236" s="16">
        <f>SGPEIperms!F236/SGPEIperms!F$307</f>
        <v>0.57058080114291987</v>
      </c>
      <c r="G236" s="22"/>
      <c r="H236" s="20">
        <v>233</v>
      </c>
      <c r="I236" s="23">
        <f>SGPEIperms!I236/SGPEIperms!I$307</f>
        <v>9.4880617245334167E-3</v>
      </c>
      <c r="J236" s="23">
        <f>SGPEIperms!J236/SGPEIperms!J$307</f>
        <v>2.9528426619656236E-2</v>
      </c>
      <c r="K236" s="23">
        <f>SGPEIperms!K236/SGPEIperms!K$307</f>
        <v>8.3886154504600879E-2</v>
      </c>
      <c r="L236" s="23">
        <f>SGPEIperms!L236/SGPEIperms!L$307</f>
        <v>0.21005797492247538</v>
      </c>
      <c r="M236" s="23">
        <f>SGPEIperms!M236/SGPEIperms!M$307</f>
        <v>0.37123432188489042</v>
      </c>
      <c r="N236" s="20"/>
      <c r="O236" s="20"/>
    </row>
    <row r="237" spans="1:15" ht="15.5">
      <c r="A237" s="1">
        <v>234</v>
      </c>
      <c r="B237" s="22">
        <f>SGPEIperms!B237/SGPEIperms!B$307</f>
        <v>5.7487444833358707E-2</v>
      </c>
      <c r="C237" s="22">
        <f>SGPEIperms!C237/SGPEIperms!C$307</f>
        <v>0.13517776451530397</v>
      </c>
      <c r="D237" s="22">
        <f>SGPEIperms!D237/SGPEIperms!D$307</f>
        <v>0.24833145531767362</v>
      </c>
      <c r="E237" s="22">
        <f>SGPEIperms!E237/SGPEIperms!E$307</f>
        <v>0.42348593717922395</v>
      </c>
      <c r="F237" s="16">
        <f>SGPEIperms!F237/SGPEIperms!F$307</f>
        <v>0.55843727677344901</v>
      </c>
      <c r="G237" s="22"/>
      <c r="H237" s="20">
        <v>234</v>
      </c>
      <c r="I237" s="23">
        <f>SGPEIperms!I237/SGPEIperms!I$307</f>
        <v>1.3936676745560074E-2</v>
      </c>
      <c r="J237" s="23">
        <f>SGPEIperms!J237/SGPEIperms!J$307</f>
        <v>5.5178492728074041E-2</v>
      </c>
      <c r="K237" s="23">
        <f>SGPEIperms!K237/SGPEIperms!K$307</f>
        <v>8.7096083886154488E-2</v>
      </c>
      <c r="L237" s="23">
        <f>SGPEIperms!L237/SGPEIperms!L$307</f>
        <v>0.20122691115006067</v>
      </c>
      <c r="M237" s="23">
        <f>SGPEIperms!M237/SGPEIperms!M$307</f>
        <v>0.40135974680576719</v>
      </c>
      <c r="N237" s="20"/>
      <c r="O237" s="20"/>
    </row>
    <row r="238" spans="1:15" ht="15.5">
      <c r="A238" s="1">
        <v>235</v>
      </c>
      <c r="B238" s="22">
        <f>SGPEIperms!B238/SGPEIperms!B$307</f>
        <v>5.3682848881448787E-2</v>
      </c>
      <c r="C238" s="22">
        <f>SGPEIperms!C238/SGPEIperms!C$307</f>
        <v>0.1353056526558104</v>
      </c>
      <c r="D238" s="22">
        <f>SGPEIperms!D238/SGPEIperms!D$307</f>
        <v>0.24625119181763028</v>
      </c>
      <c r="E238" s="22">
        <f>SGPEIperms!E238/SGPEIperms!E$307</f>
        <v>0.42081708068158491</v>
      </c>
      <c r="F238" s="16">
        <f>SGPEIperms!F238/SGPEIperms!F$307</f>
        <v>0.55656904225506887</v>
      </c>
      <c r="G238" s="22"/>
      <c r="H238" s="20">
        <v>235</v>
      </c>
      <c r="I238" s="23">
        <f>SGPEIperms!I238/SGPEIperms!I$307</f>
        <v>1.3484864282487054E-2</v>
      </c>
      <c r="J238" s="23">
        <f>SGPEIperms!J238/SGPEIperms!J$307</f>
        <v>3.887174966945791E-2</v>
      </c>
      <c r="K238" s="23">
        <f>SGPEIperms!K238/SGPEIperms!K$307</f>
        <v>8.0890220415150857E-2</v>
      </c>
      <c r="L238" s="23">
        <f>SGPEIperms!L238/SGPEIperms!L$307</f>
        <v>0.193002561682621</v>
      </c>
      <c r="M238" s="23">
        <f>SGPEIperms!M238/SGPEIperms!M$307</f>
        <v>0.36162231860274296</v>
      </c>
      <c r="N238" s="20"/>
      <c r="O238" s="20"/>
    </row>
    <row r="239" spans="1:15" ht="15.5">
      <c r="A239" s="1">
        <v>236</v>
      </c>
      <c r="B239" s="22">
        <f>SGPEIperms!B239/SGPEIperms!B$307</f>
        <v>5.6041698371632934E-2</v>
      </c>
      <c r="C239" s="22">
        <f>SGPEIperms!C239/SGPEIperms!C$307</f>
        <v>0.12140847472077758</v>
      </c>
      <c r="D239" s="22">
        <f>SGPEIperms!D239/SGPEIperms!D$307</f>
        <v>0.26254658923463636</v>
      </c>
      <c r="E239" s="22">
        <f>SGPEIperms!E239/SGPEIperms!E$307</f>
        <v>0.43268322726339559</v>
      </c>
      <c r="F239" s="16">
        <f>SGPEIperms!F239/SGPEIperms!F$307</f>
        <v>0.57233913951316007</v>
      </c>
      <c r="G239" s="22"/>
      <c r="H239" s="20">
        <v>236</v>
      </c>
      <c r="I239" s="23">
        <f>SGPEIperms!I239/SGPEIperms!I$307</f>
        <v>1.7620686059847776E-2</v>
      </c>
      <c r="J239" s="23">
        <f>SGPEIperms!J239/SGPEIperms!J$307</f>
        <v>3.5434111943587483E-2</v>
      </c>
      <c r="K239" s="23">
        <f>SGPEIperms!K239/SGPEIperms!K$307</f>
        <v>9.8223839075540331E-2</v>
      </c>
      <c r="L239" s="23">
        <f>SGPEIperms!L239/SGPEIperms!L$307</f>
        <v>0.1853849265201564</v>
      </c>
      <c r="M239" s="23">
        <f>SGPEIperms!M239/SGPEIperms!M$307</f>
        <v>0.38201852068925102</v>
      </c>
      <c r="N239" s="20"/>
      <c r="O239" s="20"/>
    </row>
    <row r="240" spans="1:15" ht="15.5">
      <c r="A240" s="1">
        <v>237</v>
      </c>
      <c r="B240" s="22">
        <f>SGPEIperms!B240/SGPEIperms!B$307</f>
        <v>5.3188251407700504E-2</v>
      </c>
      <c r="C240" s="22">
        <f>SGPEIperms!C240/SGPEIperms!C$307</f>
        <v>0.13368573620939553</v>
      </c>
      <c r="D240" s="22">
        <f>SGPEIperms!D240/SGPEIperms!D$307</f>
        <v>0.25075842940105747</v>
      </c>
      <c r="E240" s="22">
        <f>SGPEIperms!E240/SGPEIperms!E$307</f>
        <v>0.40500923834941494</v>
      </c>
      <c r="F240" s="16">
        <f>SGPEIperms!F240/SGPEIperms!F$307</f>
        <v>0.55096433869992845</v>
      </c>
      <c r="G240" s="22"/>
      <c r="H240" s="20">
        <v>237</v>
      </c>
      <c r="I240" s="23">
        <f>SGPEIperms!I240/SGPEIperms!I$307</f>
        <v>1.1469085601084351E-2</v>
      </c>
      <c r="J240" s="23">
        <f>SGPEIperms!J240/SGPEIperms!J$307</f>
        <v>4.6099603349493166E-2</v>
      </c>
      <c r="K240" s="23">
        <f>SGPEIperms!K240/SGPEIperms!K$307</f>
        <v>8.923603680719025E-2</v>
      </c>
      <c r="L240" s="23">
        <f>SGPEIperms!L240/SGPEIperms!L$307</f>
        <v>0.21882162599433733</v>
      </c>
      <c r="M240" s="23">
        <f>SGPEIperms!M240/SGPEIperms!M$307</f>
        <v>0.32528425741413675</v>
      </c>
      <c r="N240" s="20"/>
      <c r="O240" s="20"/>
    </row>
    <row r="241" spans="1:15" ht="15.5">
      <c r="A241" s="1">
        <v>238</v>
      </c>
      <c r="B241" s="22">
        <f>SGPEIperms!B241/SGPEIperms!B$307</f>
        <v>5.1666413026936538E-2</v>
      </c>
      <c r="C241" s="22">
        <f>SGPEIperms!C241/SGPEIperms!C$307</f>
        <v>0.12042799897689488</v>
      </c>
      <c r="D241" s="22">
        <f>SGPEIperms!D241/SGPEIperms!D$307</f>
        <v>0.26454017508884464</v>
      </c>
      <c r="E241" s="22">
        <f>SGPEIperms!E241/SGPEIperms!E$307</f>
        <v>0.41962636009033055</v>
      </c>
      <c r="F241" s="16">
        <f>SGPEIperms!F241/SGPEIperms!F$307</f>
        <v>0.55772295181053899</v>
      </c>
      <c r="G241" s="22"/>
      <c r="H241" s="20">
        <v>238</v>
      </c>
      <c r="I241" s="23">
        <f>SGPEIperms!I241/SGPEIperms!I$307</f>
        <v>2.0401070447989434E-2</v>
      </c>
      <c r="J241" s="23">
        <f>SGPEIperms!J241/SGPEIperms!J$307</f>
        <v>2.7412957249889819E-2</v>
      </c>
      <c r="K241" s="23">
        <f>SGPEIperms!K241/SGPEIperms!K$307</f>
        <v>5.0930879520650549E-2</v>
      </c>
      <c r="L241" s="23">
        <f>SGPEIperms!L241/SGPEIperms!L$307</f>
        <v>0.22623702305514359</v>
      </c>
      <c r="M241" s="23">
        <f>SGPEIperms!M241/SGPEIperms!M$307</f>
        <v>0.34321884890399723</v>
      </c>
      <c r="N241" s="20"/>
      <c r="O241" s="20"/>
    </row>
    <row r="242" spans="1:15" ht="15.5">
      <c r="A242" s="1">
        <v>239</v>
      </c>
      <c r="B242" s="22">
        <f>SGPEIperms!B242/SGPEIperms!B$307</f>
        <v>4.158423375437529E-2</v>
      </c>
      <c r="C242" s="22">
        <f>SGPEIperms!C242/SGPEIperms!C$307</f>
        <v>0.11633557848068889</v>
      </c>
      <c r="D242" s="22">
        <f>SGPEIperms!D242/SGPEIperms!D$307</f>
        <v>0.23368293317153507</v>
      </c>
      <c r="E242" s="22">
        <f>SGPEIperms!E242/SGPEIperms!E$307</f>
        <v>0.41239991788133856</v>
      </c>
      <c r="F242" s="16">
        <f>SGPEIperms!F242/SGPEIperms!F$307</f>
        <v>0.56365734381009935</v>
      </c>
      <c r="G242" s="22"/>
      <c r="H242" s="20">
        <v>239</v>
      </c>
      <c r="I242" s="23">
        <f>SGPEIperms!I242/SGPEIperms!I$307</f>
        <v>1.7655440864699546E-2</v>
      </c>
      <c r="J242" s="23">
        <f>SGPEIperms!J242/SGPEIperms!J$307</f>
        <v>2.7853680035257823E-2</v>
      </c>
      <c r="K242" s="23">
        <f>SGPEIperms!K242/SGPEIperms!K$307</f>
        <v>9.7367857907126043E-2</v>
      </c>
      <c r="L242" s="23">
        <f>SGPEIperms!L242/SGPEIperms!L$307</f>
        <v>0.2066199271942834</v>
      </c>
      <c r="M242" s="23">
        <f>SGPEIperms!M242/SGPEIperms!M$307</f>
        <v>0.35154143711171026</v>
      </c>
      <c r="N242" s="20"/>
      <c r="O242" s="20"/>
    </row>
    <row r="243" spans="1:15" ht="15.5">
      <c r="A243" s="1">
        <v>240</v>
      </c>
      <c r="B243" s="22">
        <f>SGPEIperms!B243/SGPEIperms!B$307</f>
        <v>4.150814183533709E-2</v>
      </c>
      <c r="C243" s="22">
        <f>SGPEIperms!C243/SGPEIperms!C$307</f>
        <v>0.12575667149799644</v>
      </c>
      <c r="D243" s="22">
        <f>SGPEIperms!D243/SGPEIperms!D$307</f>
        <v>0.2577793187137038</v>
      </c>
      <c r="E243" s="22">
        <f>SGPEIperms!E243/SGPEIperms!E$307</f>
        <v>0.40578936563334012</v>
      </c>
      <c r="F243" s="16">
        <f>SGPEIperms!F243/SGPEIperms!F$307</f>
        <v>0.56233859003241926</v>
      </c>
      <c r="G243" s="22"/>
      <c r="H243" s="20">
        <v>240</v>
      </c>
      <c r="I243" s="23">
        <f>SGPEIperms!I243/SGPEIperms!I$307</f>
        <v>1.2546484551489245E-2</v>
      </c>
      <c r="J243" s="23">
        <f>SGPEIperms!J243/SGPEIperms!J$307</f>
        <v>3.7902159541648307E-2</v>
      </c>
      <c r="K243" s="23">
        <f>SGPEIperms!K243/SGPEIperms!K$307</f>
        <v>9.6297881446608169E-2</v>
      </c>
      <c r="L243" s="23">
        <f>SGPEIperms!L243/SGPEIperms!L$307</f>
        <v>0.19111500606714302</v>
      </c>
      <c r="M243" s="23">
        <f>SGPEIperms!M243/SGPEIperms!M$307</f>
        <v>0.38975501113585748</v>
      </c>
      <c r="N243" s="20"/>
      <c r="O243" s="20"/>
    </row>
    <row r="244" spans="1:15" ht="15.5">
      <c r="A244" s="1">
        <v>241</v>
      </c>
      <c r="B244" s="22">
        <f>SGPEIperms!B244/SGPEIperms!B$307</f>
        <v>4.017653325216862E-2</v>
      </c>
      <c r="C244" s="22">
        <f>SGPEIperms!C244/SGPEIperms!C$307</f>
        <v>0.11458777389376761</v>
      </c>
      <c r="D244" s="22">
        <f>SGPEIperms!D244/SGPEIperms!D$307</f>
        <v>0.26176649042212013</v>
      </c>
      <c r="E244" s="22">
        <f>SGPEIperms!E244/SGPEIperms!E$307</f>
        <v>0.40681584890166289</v>
      </c>
      <c r="F244" s="16">
        <f>SGPEIperms!F244/SGPEIperms!F$307</f>
        <v>0.55030496181108846</v>
      </c>
      <c r="G244" s="22"/>
      <c r="H244" s="20">
        <v>241</v>
      </c>
      <c r="I244" s="23">
        <f>SGPEIperms!I244/SGPEIperms!I$307</f>
        <v>1.5709171793000385E-2</v>
      </c>
      <c r="J244" s="23">
        <f>SGPEIperms!J244/SGPEIperms!J$307</f>
        <v>4.9713530189510795E-2</v>
      </c>
      <c r="K244" s="23">
        <f>SGPEIperms!K244/SGPEIperms!K$307</f>
        <v>1.8189599828803766E-2</v>
      </c>
      <c r="L244" s="23">
        <f>SGPEIperms!L244/SGPEIperms!L$307</f>
        <v>0.20574356208709721</v>
      </c>
      <c r="M244" s="23">
        <f>SGPEIperms!M244/SGPEIperms!M$307</f>
        <v>0.34052279920290701</v>
      </c>
      <c r="N244" s="20"/>
      <c r="O244" s="20"/>
    </row>
    <row r="245" spans="1:15" ht="15.5">
      <c r="A245" s="1">
        <v>242</v>
      </c>
      <c r="B245" s="22">
        <f>SGPEIperms!B245/SGPEIperms!B$307</f>
        <v>4.5008370111094202E-2</v>
      </c>
      <c r="C245" s="22">
        <f>SGPEIperms!C245/SGPEIperms!C$307</f>
        <v>0.12771762298576178</v>
      </c>
      <c r="D245" s="22">
        <f>SGPEIperms!D245/SGPEIperms!D$307</f>
        <v>0.24287076363005983</v>
      </c>
      <c r="E245" s="22">
        <f>SGPEIperms!E245/SGPEIperms!E$307</f>
        <v>0.4054608909874769</v>
      </c>
      <c r="F245" s="16">
        <f>SGPEIperms!F245/SGPEIperms!F$307</f>
        <v>0.54074399692290775</v>
      </c>
      <c r="G245" s="22"/>
      <c r="H245" s="20">
        <v>242</v>
      </c>
      <c r="I245" s="23">
        <f>SGPEIperms!I245/SGPEIperms!I$307</f>
        <v>1.4145205574670699E-2</v>
      </c>
      <c r="J245" s="23">
        <f>SGPEIperms!J245/SGPEIperms!J$307</f>
        <v>2.4416042309387397E-2</v>
      </c>
      <c r="K245" s="23">
        <f>SGPEIperms!K245/SGPEIperms!K$307</f>
        <v>5.5852771239032734E-2</v>
      </c>
      <c r="L245" s="23">
        <f>SGPEIperms!L245/SGPEIperms!L$307</f>
        <v>0.20358635566940811</v>
      </c>
      <c r="M245" s="23">
        <f>SGPEIperms!M245/SGPEIperms!M$307</f>
        <v>0.34720431367952176</v>
      </c>
      <c r="N245" s="20"/>
      <c r="O245" s="20"/>
    </row>
    <row r="246" spans="1:15" ht="15.5">
      <c r="A246" s="1">
        <v>243</v>
      </c>
      <c r="B246" s="22">
        <f>SGPEIperms!B246/SGPEIperms!B$307</f>
        <v>4.3562623649368443E-2</v>
      </c>
      <c r="C246" s="22">
        <f>SGPEIperms!C246/SGPEIperms!C$307</f>
        <v>0.11697501918322108</v>
      </c>
      <c r="D246" s="22">
        <f>SGPEIperms!D246/SGPEIperms!D$307</f>
        <v>0.22848227442142674</v>
      </c>
      <c r="E246" s="22">
        <f>SGPEIperms!E246/SGPEIperms!E$307</f>
        <v>0.40422911106548964</v>
      </c>
      <c r="F246" s="16">
        <f>SGPEIperms!F246/SGPEIperms!F$307</f>
        <v>0.53739216440463755</v>
      </c>
      <c r="G246" s="22"/>
      <c r="H246" s="20">
        <v>243</v>
      </c>
      <c r="I246" s="23">
        <f>SGPEIperms!I246/SGPEIperms!I$307</f>
        <v>1.8002988913217253E-2</v>
      </c>
      <c r="J246" s="23">
        <f>SGPEIperms!J246/SGPEIperms!J$307</f>
        <v>3.8519171441163506E-2</v>
      </c>
      <c r="K246" s="23">
        <f>SGPEIperms!K246/SGPEIperms!K$307</f>
        <v>8.5170126257222326E-2</v>
      </c>
      <c r="L246" s="23">
        <f>SGPEIperms!L246/SGPEIperms!L$307</f>
        <v>0.18862073614669003</v>
      </c>
      <c r="M246" s="23">
        <f>SGPEIperms!M246/SGPEIperms!M$307</f>
        <v>0.34380494666510375</v>
      </c>
      <c r="N246" s="20"/>
      <c r="O246" s="20"/>
    </row>
    <row r="247" spans="1:15" ht="15.5">
      <c r="A247" s="1">
        <v>244</v>
      </c>
      <c r="B247" s="22">
        <f>SGPEIperms!B247/SGPEIperms!B$307</f>
        <v>5.3302389286257801E-2</v>
      </c>
      <c r="C247" s="22">
        <f>SGPEIperms!C247/SGPEIperms!C$307</f>
        <v>9.5276664677295606E-2</v>
      </c>
      <c r="D247" s="22">
        <f>SGPEIperms!D247/SGPEIperms!D$307</f>
        <v>0.23949033544248943</v>
      </c>
      <c r="E247" s="22">
        <f>SGPEIperms!E247/SGPEIperms!E$307</f>
        <v>0.39794703346335453</v>
      </c>
      <c r="F247" s="16">
        <f>SGPEIperms!F247/SGPEIperms!F$307</f>
        <v>0.54722786966316828</v>
      </c>
      <c r="G247" s="22"/>
      <c r="H247" s="20">
        <v>244</v>
      </c>
      <c r="I247" s="23">
        <f>SGPEIperms!I247/SGPEIperms!I$307</f>
        <v>1.7585931254996003E-2</v>
      </c>
      <c r="J247" s="23">
        <f>SGPEIperms!J247/SGPEIperms!J$307</f>
        <v>3.8695460555310708E-2</v>
      </c>
      <c r="K247" s="23">
        <f>SGPEIperms!K247/SGPEIperms!K$307</f>
        <v>0.11170554247806547</v>
      </c>
      <c r="L247" s="23">
        <f>SGPEIperms!L247/SGPEIperms!L$307</f>
        <v>0.20365376836996088</v>
      </c>
      <c r="M247" s="23">
        <f>SGPEIperms!M247/SGPEIperms!M$307</f>
        <v>0.36361505099050523</v>
      </c>
      <c r="N247" s="20"/>
      <c r="O247" s="20"/>
    </row>
    <row r="248" spans="1:15" ht="15.5">
      <c r="A248" s="1">
        <v>245</v>
      </c>
      <c r="B248" s="22">
        <f>SGPEIperms!B248/SGPEIperms!B$307</f>
        <v>4.9916298889057978E-2</v>
      </c>
      <c r="C248" s="22">
        <f>SGPEIperms!C248/SGPEIperms!C$307</f>
        <v>0.11791286554693496</v>
      </c>
      <c r="D248" s="22">
        <f>SGPEIperms!D248/SGPEIperms!D$307</f>
        <v>0.24573112594261939</v>
      </c>
      <c r="E248" s="22">
        <f>SGPEIperms!E248/SGPEIperms!E$307</f>
        <v>0.39055635393143096</v>
      </c>
      <c r="F248" s="16">
        <f>SGPEIperms!F248/SGPEIperms!F$307</f>
        <v>0.52898510907192697</v>
      </c>
      <c r="G248" s="22"/>
      <c r="H248" s="20">
        <v>245</v>
      </c>
      <c r="I248" s="23">
        <f>SGPEIperms!I248/SGPEIperms!I$307</f>
        <v>1.3867167135856534E-2</v>
      </c>
      <c r="J248" s="23">
        <f>SGPEIperms!J248/SGPEIperms!J$307</f>
        <v>1.3838695460555311E-2</v>
      </c>
      <c r="K248" s="23">
        <f>SGPEIperms!K248/SGPEIperms!K$307</f>
        <v>0.13567301519366573</v>
      </c>
      <c r="L248" s="23">
        <f>SGPEIperms!L248/SGPEIperms!L$307</f>
        <v>0.17763246595658622</v>
      </c>
      <c r="M248" s="23">
        <f>SGPEIperms!M248/SGPEIperms!M$307</f>
        <v>0.38026022740593135</v>
      </c>
      <c r="N248" s="20"/>
      <c r="O248" s="20"/>
    </row>
    <row r="249" spans="1:15" ht="15.5">
      <c r="A249" s="1">
        <v>246</v>
      </c>
      <c r="B249" s="22">
        <f>SGPEIperms!B249/SGPEIperms!B$307</f>
        <v>5.2845837772028614E-2</v>
      </c>
      <c r="C249" s="22">
        <f>SGPEIperms!C249/SGPEIperms!C$307</f>
        <v>0.12166425100179044</v>
      </c>
      <c r="D249" s="22">
        <f>SGPEIperms!D249/SGPEIperms!D$307</f>
        <v>0.23012914969229437</v>
      </c>
      <c r="E249" s="22">
        <f>SGPEIperms!E249/SGPEIperms!E$307</f>
        <v>0.39749538082529251</v>
      </c>
      <c r="F249" s="16">
        <f>SGPEIperms!F249/SGPEIperms!F$307</f>
        <v>0.54761250618165824</v>
      </c>
      <c r="G249" s="22"/>
      <c r="H249" s="20">
        <v>246</v>
      </c>
      <c r="I249" s="23">
        <f>SGPEIperms!I249/SGPEIperms!I$307</f>
        <v>1.3936676745560074E-2</v>
      </c>
      <c r="J249" s="23">
        <f>SGPEIperms!J249/SGPEIperms!J$307</f>
        <v>5.6676950198325249E-2</v>
      </c>
      <c r="K249" s="23">
        <f>SGPEIperms!K249/SGPEIperms!K$307</f>
        <v>5.1358870104857693E-2</v>
      </c>
      <c r="L249" s="23">
        <f>SGPEIperms!L249/SGPEIperms!L$307</f>
        <v>0.18936227585277066</v>
      </c>
      <c r="M249" s="23">
        <f>SGPEIperms!M249/SGPEIperms!M$307</f>
        <v>0.31203844801312858</v>
      </c>
      <c r="N249" s="20"/>
      <c r="O249" s="20"/>
    </row>
    <row r="250" spans="1:15" ht="15.5">
      <c r="A250" s="1">
        <v>247</v>
      </c>
      <c r="B250" s="22">
        <f>SGPEIperms!B250/SGPEIperms!B$307</f>
        <v>3.7475270126312583E-2</v>
      </c>
      <c r="C250" s="22">
        <f>SGPEIperms!C250/SGPEIperms!C$307</f>
        <v>0.10235314178531846</v>
      </c>
      <c r="D250" s="22">
        <f>SGPEIperms!D250/SGPEIperms!D$307</f>
        <v>0.25110513998439804</v>
      </c>
      <c r="E250" s="22">
        <f>SGPEIperms!E250/SGPEIperms!E$307</f>
        <v>0.4002874153151304</v>
      </c>
      <c r="F250" s="16">
        <f>SGPEIperms!F250/SGPEIperms!F$307</f>
        <v>0.53041375899774712</v>
      </c>
      <c r="G250" s="22"/>
      <c r="H250" s="20">
        <v>247</v>
      </c>
      <c r="I250" s="23">
        <f>SGPEIperms!I250/SGPEIperms!I$307</f>
        <v>7.6460570673895674E-3</v>
      </c>
      <c r="J250" s="23">
        <f>SGPEIperms!J250/SGPEIperms!J$307</f>
        <v>4.2221242838254743E-2</v>
      </c>
      <c r="K250" s="23">
        <f>SGPEIperms!K250/SGPEIperms!K$307</f>
        <v>8.9450032099293808E-2</v>
      </c>
      <c r="L250" s="23">
        <f>SGPEIperms!L250/SGPEIperms!L$307</f>
        <v>0.20149656195227181</v>
      </c>
      <c r="M250" s="23">
        <f>SGPEIperms!M250/SGPEIperms!M$307</f>
        <v>0.31672723010198101</v>
      </c>
      <c r="N250" s="20"/>
      <c r="O250" s="20"/>
    </row>
    <row r="251" spans="1:15" ht="15.5">
      <c r="A251" s="1">
        <v>248</v>
      </c>
      <c r="B251" s="22">
        <f>SGPEIperms!B251/SGPEIperms!B$307</f>
        <v>4.0138487292649523E-2</v>
      </c>
      <c r="C251" s="22">
        <f>SGPEIperms!C251/SGPEIperms!C$307</f>
        <v>0.11548299087731265</v>
      </c>
      <c r="D251" s="22">
        <f>SGPEIperms!D251/SGPEIperms!D$307</f>
        <v>0.25396550229695763</v>
      </c>
      <c r="E251" s="22">
        <f>SGPEIperms!E251/SGPEIperms!E$307</f>
        <v>0.3982755081092178</v>
      </c>
      <c r="F251" s="16">
        <f>SGPEIperms!F251/SGPEIperms!F$307</f>
        <v>0.52563327655365677</v>
      </c>
      <c r="G251" s="22"/>
      <c r="H251" s="20">
        <v>248</v>
      </c>
      <c r="I251" s="23">
        <f>SGPEIperms!I251/SGPEIperms!I$307</f>
        <v>2.0123032009175271E-2</v>
      </c>
      <c r="J251" s="23">
        <f>SGPEIperms!J251/SGPEIperms!J$307</f>
        <v>4.4953724107536362E-2</v>
      </c>
      <c r="K251" s="23">
        <f>SGPEIperms!K251/SGPEIperms!K$307</f>
        <v>5.9062700620586342E-2</v>
      </c>
      <c r="L251" s="23">
        <f>SGPEIperms!L251/SGPEIperms!L$307</f>
        <v>0.18120533908588377</v>
      </c>
      <c r="M251" s="23">
        <f>SGPEIperms!M251/SGPEIperms!M$307</f>
        <v>0.36982768725823467</v>
      </c>
      <c r="N251" s="20"/>
      <c r="O251" s="20"/>
    </row>
    <row r="252" spans="1:15" ht="15.5">
      <c r="A252" s="1">
        <v>249</v>
      </c>
      <c r="B252" s="22">
        <f>SGPEIperms!B252/SGPEIperms!B$307</f>
        <v>4.150814183533709E-2</v>
      </c>
      <c r="C252" s="22">
        <f>SGPEIperms!C252/SGPEIperms!C$307</f>
        <v>0.11578139653849433</v>
      </c>
      <c r="D252" s="22">
        <f>SGPEIperms!D252/SGPEIperms!D$307</f>
        <v>0.22700875444222937</v>
      </c>
      <c r="E252" s="22">
        <f>SGPEIperms!E252/SGPEIperms!E$307</f>
        <v>0.37942927530281256</v>
      </c>
      <c r="F252" s="16">
        <f>SGPEIperms!F252/SGPEIperms!F$307</f>
        <v>0.50090664322215495</v>
      </c>
      <c r="G252" s="22"/>
      <c r="H252" s="20">
        <v>249</v>
      </c>
      <c r="I252" s="23">
        <f>SGPEIperms!I252/SGPEIperms!I$307</f>
        <v>4.031557362805408E-3</v>
      </c>
      <c r="J252" s="23">
        <f>SGPEIperms!J252/SGPEIperms!J$307</f>
        <v>2.8029969149405021E-2</v>
      </c>
      <c r="K252" s="23">
        <f>SGPEIperms!K252/SGPEIperms!K$307</f>
        <v>7.4684356944147226E-2</v>
      </c>
      <c r="L252" s="23">
        <f>SGPEIperms!L252/SGPEIperms!L$307</f>
        <v>0.18430632331131183</v>
      </c>
      <c r="M252" s="23">
        <f>SGPEIperms!M252/SGPEIperms!M$307</f>
        <v>0.32000937756417774</v>
      </c>
      <c r="N252" s="20"/>
      <c r="O252" s="20"/>
    </row>
    <row r="253" spans="1:15" ht="15.5">
      <c r="A253" s="1">
        <v>250</v>
      </c>
      <c r="B253" s="22">
        <f>SGPEIperms!B253/SGPEIperms!B$307</f>
        <v>4.6606300410896362E-2</v>
      </c>
      <c r="C253" s="22">
        <f>SGPEIperms!C253/SGPEIperms!C$307</f>
        <v>0.1197885582743627</v>
      </c>
      <c r="D253" s="22">
        <f>SGPEIperms!D253/SGPEIperms!D$307</f>
        <v>0.23264280142151342</v>
      </c>
      <c r="E253" s="22">
        <f>SGPEIperms!E253/SGPEIperms!E$307</f>
        <v>0.38640936152740707</v>
      </c>
      <c r="F253" s="16">
        <f>SGPEIperms!F253/SGPEIperms!F$307</f>
        <v>0.53266663003461734</v>
      </c>
      <c r="G253" s="22"/>
      <c r="H253" s="20">
        <v>250</v>
      </c>
      <c r="I253" s="23">
        <f>SGPEIperms!I253/SGPEIperms!I$307</f>
        <v>1.3380599867931742E-2</v>
      </c>
      <c r="J253" s="23">
        <f>SGPEIperms!J253/SGPEIperms!J$307</f>
        <v>3.1467606875275451E-2</v>
      </c>
      <c r="K253" s="23">
        <f>SGPEIperms!K253/SGPEIperms!K$307</f>
        <v>8.2602182751979461E-2</v>
      </c>
      <c r="L253" s="23">
        <f>SGPEIperms!L253/SGPEIperms!L$307</f>
        <v>0.20102467304840232</v>
      </c>
      <c r="M253" s="23">
        <f>SGPEIperms!M253/SGPEIperms!M$307</f>
        <v>0.3378267495018169</v>
      </c>
      <c r="N253" s="20"/>
      <c r="O253" s="20"/>
    </row>
    <row r="254" spans="1:15" ht="15.5">
      <c r="A254" s="1">
        <v>251</v>
      </c>
      <c r="B254" s="22">
        <f>SGPEIperms!B254/SGPEIperms!B$307</f>
        <v>4.5350783746766092E-2</v>
      </c>
      <c r="C254" s="22">
        <f>SGPEIperms!C254/SGPEIperms!C$307</f>
        <v>0.11970329951402507</v>
      </c>
      <c r="D254" s="22">
        <f>SGPEIperms!D254/SGPEIperms!D$307</f>
        <v>0.22995579440062411</v>
      </c>
      <c r="E254" s="22">
        <f>SGPEIperms!E254/SGPEIperms!E$307</f>
        <v>0.38168753849312254</v>
      </c>
      <c r="F254" s="16">
        <f>SGPEIperms!F254/SGPEIperms!F$307</f>
        <v>0.51903950766525631</v>
      </c>
      <c r="G254" s="22"/>
      <c r="H254" s="20">
        <v>251</v>
      </c>
      <c r="I254" s="23">
        <f>SGPEIperms!I254/SGPEIperms!I$307</f>
        <v>1.6717061133701736E-2</v>
      </c>
      <c r="J254" s="23">
        <f>SGPEIperms!J254/SGPEIperms!J$307</f>
        <v>3.3847509916262668E-2</v>
      </c>
      <c r="K254" s="23">
        <f>SGPEIperms!K254/SGPEIperms!K$307</f>
        <v>9.5013909693986723E-2</v>
      </c>
      <c r="L254" s="23">
        <f>SGPEIperms!L254/SGPEIperms!L$307</f>
        <v>0.19327221248483215</v>
      </c>
      <c r="M254" s="23">
        <f>SGPEIperms!M254/SGPEIperms!M$307</f>
        <v>0.31637557144531708</v>
      </c>
      <c r="N254" s="20"/>
      <c r="O254" s="20"/>
    </row>
    <row r="255" spans="1:15" ht="15.5">
      <c r="A255" s="1">
        <v>252</v>
      </c>
      <c r="B255" s="22">
        <f>SGPEIperms!B255/SGPEIperms!B$307</f>
        <v>4.5312737787246996E-2</v>
      </c>
      <c r="C255" s="22">
        <f>SGPEIperms!C255/SGPEIperms!C$307</f>
        <v>0.11313837496802796</v>
      </c>
      <c r="D255" s="22">
        <f>SGPEIperms!D255/SGPEIperms!D$307</f>
        <v>0.23264280142151342</v>
      </c>
      <c r="E255" s="22">
        <f>SGPEIperms!E255/SGPEIperms!E$307</f>
        <v>0.37733524943543417</v>
      </c>
      <c r="F255" s="16">
        <f>SGPEIperms!F255/SGPEIperms!F$307</f>
        <v>0.51530303862849602</v>
      </c>
      <c r="G255" s="22"/>
      <c r="H255" s="20">
        <v>252</v>
      </c>
      <c r="I255" s="23">
        <f>SGPEIperms!I255/SGPEIperms!I$307</f>
        <v>1.5222604525075591E-2</v>
      </c>
      <c r="J255" s="23">
        <f>SGPEIperms!J255/SGPEIperms!J$307</f>
        <v>3.5257822829440282E-2</v>
      </c>
      <c r="K255" s="23">
        <f>SGPEIperms!K255/SGPEIperms!K$307</f>
        <v>3.7449176118125399E-2</v>
      </c>
      <c r="L255" s="23">
        <f>SGPEIperms!L255/SGPEIperms!L$307</f>
        <v>0.20439530807604153</v>
      </c>
      <c r="M255" s="23">
        <f>SGPEIperms!M255/SGPEIperms!M$307</f>
        <v>0.37076544367600522</v>
      </c>
      <c r="N255" s="20"/>
      <c r="O255" s="20"/>
    </row>
    <row r="256" spans="1:15" ht="15.5">
      <c r="A256" s="1">
        <v>253</v>
      </c>
      <c r="B256" s="22">
        <f>SGPEIperms!B256/SGPEIperms!B$307</f>
        <v>4.3448485770811139E-2</v>
      </c>
      <c r="C256" s="22">
        <f>SGPEIperms!C256/SGPEIperms!C$307</f>
        <v>0.10964276579418537</v>
      </c>
      <c r="D256" s="22">
        <f>SGPEIperms!D256/SGPEIperms!D$307</f>
        <v>0.20637947473346624</v>
      </c>
      <c r="E256" s="22">
        <f>SGPEIperms!E256/SGPEIperms!E$307</f>
        <v>0.38254978443851367</v>
      </c>
      <c r="F256" s="16">
        <f>SGPEIperms!F256/SGPEIperms!F$307</f>
        <v>0.50239024122204512</v>
      </c>
      <c r="G256" s="22"/>
      <c r="H256" s="20">
        <v>253</v>
      </c>
      <c r="I256" s="23">
        <f>SGPEIperms!I256/SGPEIperms!I$307</f>
        <v>1.8211517742327876E-2</v>
      </c>
      <c r="J256" s="23">
        <f>SGPEIperms!J256/SGPEIperms!J$307</f>
        <v>4.0282062582635517E-2</v>
      </c>
      <c r="K256" s="23">
        <f>SGPEIperms!K256/SGPEIperms!K$307</f>
        <v>7.2330408731007906E-2</v>
      </c>
      <c r="L256" s="23">
        <f>SGPEIperms!L256/SGPEIperms!L$307</f>
        <v>0.21491168936227584</v>
      </c>
      <c r="M256" s="23">
        <f>SGPEIperms!M256/SGPEIperms!M$307</f>
        <v>0.33935060368069392</v>
      </c>
      <c r="N256" s="20"/>
      <c r="O256" s="20"/>
    </row>
    <row r="257" spans="1:15" ht="15.5">
      <c r="A257" s="1">
        <v>254</v>
      </c>
      <c r="B257" s="22">
        <f>SGPEIperms!B257/SGPEIperms!B$307</f>
        <v>4.3106072135139249E-2</v>
      </c>
      <c r="C257" s="22">
        <f>SGPEIperms!C257/SGPEIperms!C$307</f>
        <v>0.11782760678659733</v>
      </c>
      <c r="D257" s="22">
        <f>SGPEIperms!D257/SGPEIperms!D$307</f>
        <v>0.22310826037964812</v>
      </c>
      <c r="E257" s="22">
        <f>SGPEIperms!E257/SGPEIperms!E$307</f>
        <v>0.38501334428248823</v>
      </c>
      <c r="F257" s="16">
        <f>SGPEIperms!F257/SGPEIperms!F$307</f>
        <v>0.53052365514588706</v>
      </c>
      <c r="G257" s="22"/>
      <c r="H257" s="20">
        <v>254</v>
      </c>
      <c r="I257" s="23">
        <f>SGPEIperms!I257/SGPEIperms!I$307</f>
        <v>7.0552253849094646E-3</v>
      </c>
      <c r="J257" s="23">
        <f>SGPEIperms!J257/SGPEIperms!J$307</f>
        <v>2.8823270163067429E-2</v>
      </c>
      <c r="K257" s="23">
        <f>SGPEIperms!K257/SGPEIperms!K$307</f>
        <v>7.8536272202011551E-2</v>
      </c>
      <c r="L257" s="23">
        <f>SGPEIperms!L257/SGPEIperms!L$307</f>
        <v>0.20897937171363085</v>
      </c>
      <c r="M257" s="23">
        <f>SGPEIperms!M257/SGPEIperms!M$307</f>
        <v>0.32926972218966122</v>
      </c>
      <c r="N257" s="20"/>
      <c r="O257" s="20"/>
    </row>
    <row r="258" spans="1:15" ht="15.5">
      <c r="A258" s="1">
        <v>255</v>
      </c>
      <c r="B258" s="22">
        <f>SGPEIperms!B258/SGPEIperms!B$307</f>
        <v>4.0709176685436013E-2</v>
      </c>
      <c r="C258" s="22">
        <f>SGPEIperms!C258/SGPEIperms!C$307</f>
        <v>0.10265154744650014</v>
      </c>
      <c r="D258" s="22">
        <f>SGPEIperms!D258/SGPEIperms!D$307</f>
        <v>0.20845973823350961</v>
      </c>
      <c r="E258" s="22">
        <f>SGPEIperms!E258/SGPEIperms!E$307</f>
        <v>0.37335249435434203</v>
      </c>
      <c r="F258" s="16">
        <f>SGPEIperms!F258/SGPEIperms!F$307</f>
        <v>0.49530193966701458</v>
      </c>
      <c r="G258" s="22"/>
      <c r="H258" s="20">
        <v>255</v>
      </c>
      <c r="I258" s="23">
        <f>SGPEIperms!I258/SGPEIperms!I$307</f>
        <v>1.5535397768741528E-2</v>
      </c>
      <c r="J258" s="23">
        <f>SGPEIperms!J258/SGPEIperms!J$307</f>
        <v>3.3230498016747469E-2</v>
      </c>
      <c r="K258" s="23">
        <f>SGPEIperms!K258/SGPEIperms!K$307</f>
        <v>0.11598544832013695</v>
      </c>
      <c r="L258" s="23">
        <f>SGPEIperms!L258/SGPEIperms!L$307</f>
        <v>0.19253067277875152</v>
      </c>
      <c r="M258" s="23">
        <f>SGPEIperms!M258/SGPEIperms!M$307</f>
        <v>0.36209119681162821</v>
      </c>
      <c r="N258" s="20"/>
      <c r="O258" s="20"/>
    </row>
    <row r="259" spans="1:15" ht="15.5">
      <c r="A259" s="1">
        <v>256</v>
      </c>
      <c r="B259" s="22">
        <f>SGPEIperms!B259/SGPEIperms!B$307</f>
        <v>5.4177446355197084E-2</v>
      </c>
      <c r="C259" s="22">
        <f>SGPEIperms!C259/SGPEIperms!C$307</f>
        <v>0.1087475488106403</v>
      </c>
      <c r="D259" s="22">
        <f>SGPEIperms!D259/SGPEIperms!D$307</f>
        <v>0.22570858975470226</v>
      </c>
      <c r="E259" s="22">
        <f>SGPEIperms!E259/SGPEIperms!E$307</f>
        <v>0.37002668856497639</v>
      </c>
      <c r="F259" s="16">
        <f>SGPEIperms!F259/SGPEIperms!F$307</f>
        <v>0.49255453596351445</v>
      </c>
      <c r="G259" s="22"/>
      <c r="H259" s="20">
        <v>256</v>
      </c>
      <c r="I259" s="23">
        <f>SGPEIperms!I259/SGPEIperms!I$307</f>
        <v>1.3658638306745909E-2</v>
      </c>
      <c r="J259" s="23">
        <f>SGPEIperms!J259/SGPEIperms!J$307</f>
        <v>4.0017628911414714E-2</v>
      </c>
      <c r="K259" s="23">
        <f>SGPEIperms!K259/SGPEIperms!K$307</f>
        <v>0.10250374491761181</v>
      </c>
      <c r="L259" s="23">
        <f>SGPEIperms!L259/SGPEIperms!L$307</f>
        <v>0.1782391802615613</v>
      </c>
      <c r="M259" s="23">
        <f>SGPEIperms!M259/SGPEIperms!M$307</f>
        <v>0.31203844801312858</v>
      </c>
      <c r="N259" s="20"/>
      <c r="O259" s="20"/>
    </row>
    <row r="260" spans="1:15" ht="15.5">
      <c r="A260" s="1">
        <v>257</v>
      </c>
      <c r="B260" s="22">
        <f>SGPEIperms!B260/SGPEIperms!B$307</f>
        <v>3.933952214274844E-2</v>
      </c>
      <c r="C260" s="22">
        <f>SGPEIperms!C260/SGPEIperms!C$307</f>
        <v>0.10977065393469181</v>
      </c>
      <c r="D260" s="22">
        <f>SGPEIperms!D260/SGPEIperms!D$307</f>
        <v>0.2208546415879345</v>
      </c>
      <c r="E260" s="22">
        <f>SGPEIperms!E260/SGPEIperms!E$307</f>
        <v>0.35676452473824677</v>
      </c>
      <c r="F260" s="16">
        <f>SGPEIperms!F260/SGPEIperms!F$307</f>
        <v>0.48914775537117416</v>
      </c>
      <c r="G260" s="22"/>
      <c r="H260" s="20">
        <v>257</v>
      </c>
      <c r="I260" s="23">
        <f>SGPEIperms!I260/SGPEIperms!I$307</f>
        <v>1.5014075695964968E-2</v>
      </c>
      <c r="J260" s="23">
        <f>SGPEIperms!J260/SGPEIperms!J$307</f>
        <v>4.548259144997796E-2</v>
      </c>
      <c r="K260" s="23">
        <f>SGPEIperms!K260/SGPEIperms!K$307</f>
        <v>8.9450032099293808E-2</v>
      </c>
      <c r="L260" s="23">
        <f>SGPEIperms!L260/SGPEIperms!L$307</f>
        <v>0.19900229203181879</v>
      </c>
      <c r="M260" s="23">
        <f>SGPEIperms!M260/SGPEIperms!M$307</f>
        <v>0.36642832024381666</v>
      </c>
      <c r="N260" s="20"/>
      <c r="O260" s="20"/>
    </row>
    <row r="261" spans="1:15" ht="15.5">
      <c r="A261" s="1">
        <v>258</v>
      </c>
      <c r="B261" s="22">
        <f>SGPEIperms!B261/SGPEIperms!B$307</f>
        <v>4.3752853446963939E-2</v>
      </c>
      <c r="C261" s="22">
        <f>SGPEIperms!C261/SGPEIperms!C$307</f>
        <v>9.885753261147584E-2</v>
      </c>
      <c r="D261" s="22">
        <f>SGPEIperms!D261/SGPEIperms!D$307</f>
        <v>0.22423506977550492</v>
      </c>
      <c r="E261" s="22">
        <f>SGPEIperms!E261/SGPEIperms!E$307</f>
        <v>0.37224389242455352</v>
      </c>
      <c r="F261" s="16">
        <f>SGPEIperms!F261/SGPEIperms!F$307</f>
        <v>0.50162096818506507</v>
      </c>
      <c r="G261" s="22"/>
      <c r="H261" s="20">
        <v>258</v>
      </c>
      <c r="I261" s="23">
        <f>SGPEIperms!I261/SGPEIperms!I$307</f>
        <v>1.7342647621033609E-2</v>
      </c>
      <c r="J261" s="23">
        <f>SGPEIperms!J261/SGPEIperms!J$307</f>
        <v>3.7637725870427505E-2</v>
      </c>
      <c r="K261" s="23">
        <f>SGPEIperms!K261/SGPEIperms!K$307</f>
        <v>6.9120479349454297E-2</v>
      </c>
      <c r="L261" s="23">
        <f>SGPEIperms!L261/SGPEIperms!L$307</f>
        <v>0.19003640285829848</v>
      </c>
      <c r="M261" s="23">
        <f>SGPEIperms!M261/SGPEIperms!M$307</f>
        <v>0.34134333606845624</v>
      </c>
      <c r="N261" s="20"/>
      <c r="O261" s="20"/>
    </row>
    <row r="262" spans="1:15" ht="15.5">
      <c r="A262" s="1">
        <v>259</v>
      </c>
      <c r="B262" s="22">
        <f>SGPEIperms!B262/SGPEIperms!B$307</f>
        <v>5.0639172119920868E-2</v>
      </c>
      <c r="C262" s="22">
        <f>SGPEIperms!C262/SGPEIperms!C$307</f>
        <v>0.11245630488532697</v>
      </c>
      <c r="D262" s="22">
        <f>SGPEIperms!D262/SGPEIperms!D$307</f>
        <v>0.24885152119268444</v>
      </c>
      <c r="E262" s="22">
        <f>SGPEIperms!E262/SGPEIperms!E$307</f>
        <v>0.36842537466639297</v>
      </c>
      <c r="F262" s="16">
        <f>SGPEIperms!F262/SGPEIperms!F$307</f>
        <v>0.51354470025825594</v>
      </c>
      <c r="G262" s="22"/>
      <c r="H262" s="20">
        <v>259</v>
      </c>
      <c r="I262" s="23">
        <f>SGPEIperms!I262/SGPEIperms!I$307</f>
        <v>1.5535397768741528E-2</v>
      </c>
      <c r="J262" s="23">
        <f>SGPEIperms!J262/SGPEIperms!J$307</f>
        <v>1.8334067871308944E-2</v>
      </c>
      <c r="K262" s="23">
        <f>SGPEIperms!K262/SGPEIperms!K$307</f>
        <v>5.6066766531136313E-2</v>
      </c>
      <c r="L262" s="23">
        <f>SGPEIperms!L262/SGPEIperms!L$307</f>
        <v>0.19118241876769584</v>
      </c>
      <c r="M262" s="23">
        <f>SGPEIperms!M262/SGPEIperms!M$307</f>
        <v>0.37006212636267727</v>
      </c>
      <c r="N262" s="20"/>
      <c r="O262" s="20"/>
    </row>
    <row r="263" spans="1:15" ht="15.5">
      <c r="A263" s="1">
        <v>260</v>
      </c>
      <c r="B263" s="22">
        <f>SGPEIperms!B263/SGPEIperms!B$307</f>
        <v>3.8426419114290067E-2</v>
      </c>
      <c r="C263" s="22">
        <f>SGPEIperms!C263/SGPEIperms!C$307</f>
        <v>0.10235314178531846</v>
      </c>
      <c r="D263" s="22">
        <f>SGPEIperms!D263/SGPEIperms!D$307</f>
        <v>0.21695414752535325</v>
      </c>
      <c r="E263" s="22">
        <f>SGPEIperms!E263/SGPEIperms!E$307</f>
        <v>0.35196058304249639</v>
      </c>
      <c r="F263" s="16">
        <f>SGPEIperms!F263/SGPEIperms!F$307</f>
        <v>0.50024726633331495</v>
      </c>
      <c r="G263" s="22"/>
      <c r="H263" s="20">
        <v>260</v>
      </c>
      <c r="I263" s="23">
        <f>SGPEIperms!I263/SGPEIperms!I$307</f>
        <v>1.5292114134779135E-2</v>
      </c>
      <c r="J263" s="23">
        <f>SGPEIperms!J263/SGPEIperms!J$307</f>
        <v>3.3671220802115466E-2</v>
      </c>
      <c r="K263" s="23">
        <f>SGPEIperms!K263/SGPEIperms!K$307</f>
        <v>5.8848705328482763E-2</v>
      </c>
      <c r="L263" s="23">
        <f>SGPEIperms!L263/SGPEIperms!L$307</f>
        <v>0.18740730753673993</v>
      </c>
      <c r="M263" s="23">
        <f>SGPEIperms!M263/SGPEIperms!M$307</f>
        <v>0.34439104442621032</v>
      </c>
      <c r="N263" s="20"/>
      <c r="O263" s="20"/>
    </row>
    <row r="264" spans="1:15" ht="15.5">
      <c r="A264" s="1">
        <v>261</v>
      </c>
      <c r="B264" s="22">
        <f>SGPEIperms!B264/SGPEIperms!B$307</f>
        <v>4.0214579211687723E-2</v>
      </c>
      <c r="C264" s="22">
        <f>SGPEIperms!C264/SGPEIperms!C$307</f>
        <v>9.3699377611049545E-2</v>
      </c>
      <c r="D264" s="22">
        <f>SGPEIperms!D264/SGPEIperms!D$307</f>
        <v>0.21322700875444223</v>
      </c>
      <c r="E264" s="22">
        <f>SGPEIperms!E264/SGPEIperms!E$307</f>
        <v>0.35590227879285563</v>
      </c>
      <c r="F264" s="16">
        <f>SGPEIperms!F264/SGPEIperms!F$307</f>
        <v>0.50447826803670526</v>
      </c>
      <c r="G264" s="22"/>
      <c r="H264" s="20">
        <v>261</v>
      </c>
      <c r="I264" s="23">
        <f>SGPEIperms!I264/SGPEIperms!I$307</f>
        <v>1.9879748375212877E-2</v>
      </c>
      <c r="J264" s="23">
        <f>SGPEIperms!J264/SGPEIperms!J$307</f>
        <v>3.5522256500661084E-2</v>
      </c>
      <c r="K264" s="23">
        <f>SGPEIperms!K264/SGPEIperms!K$307</f>
        <v>4.2585063128611163E-2</v>
      </c>
      <c r="L264" s="23">
        <f>SGPEIperms!L264/SGPEIperms!L$307</f>
        <v>0.20850748280976136</v>
      </c>
      <c r="M264" s="23">
        <f>SGPEIperms!M264/SGPEIperms!M$307</f>
        <v>0.36068456218497241</v>
      </c>
      <c r="N264" s="20"/>
      <c r="O264" s="20"/>
    </row>
    <row r="265" spans="1:15" ht="15.5">
      <c r="A265" s="1">
        <v>262</v>
      </c>
      <c r="B265" s="22">
        <f>SGPEIperms!B265/SGPEIperms!B$307</f>
        <v>5.1171815553188255E-2</v>
      </c>
      <c r="C265" s="22">
        <f>SGPEIperms!C265/SGPEIperms!C$307</f>
        <v>9.1312132321596046E-2</v>
      </c>
      <c r="D265" s="22">
        <f>SGPEIperms!D265/SGPEIperms!D$307</f>
        <v>0.20273901360839042</v>
      </c>
      <c r="E265" s="22">
        <f>SGPEIperms!E265/SGPEIperms!E$307</f>
        <v>0.35233011701909256</v>
      </c>
      <c r="F265" s="16">
        <f>SGPEIperms!F265/SGPEIperms!F$307</f>
        <v>0.5132699598879058</v>
      </c>
      <c r="G265" s="22"/>
      <c r="H265" s="20">
        <v>262</v>
      </c>
      <c r="I265" s="23">
        <f>SGPEIperms!I265/SGPEIperms!I$307</f>
        <v>1.869808501025267E-2</v>
      </c>
      <c r="J265" s="23">
        <f>SGPEIperms!J265/SGPEIperms!J$307</f>
        <v>1.3838695460555311E-2</v>
      </c>
      <c r="K265" s="23">
        <f>SGPEIperms!K265/SGPEIperms!K$307</f>
        <v>7.340038519152578E-2</v>
      </c>
      <c r="L265" s="23">
        <f>SGPEIperms!L265/SGPEIperms!L$307</f>
        <v>0.18686800593231764</v>
      </c>
      <c r="M265" s="23">
        <f>SGPEIperms!M265/SGPEIperms!M$307</f>
        <v>0.3241120618919236</v>
      </c>
      <c r="N265" s="20"/>
      <c r="O265" s="20"/>
    </row>
    <row r="266" spans="1:15" ht="15.5">
      <c r="A266" s="1">
        <v>263</v>
      </c>
      <c r="B266" s="22">
        <f>SGPEIperms!B266/SGPEIperms!B$307</f>
        <v>4.6796530208491859E-2</v>
      </c>
      <c r="C266" s="22">
        <f>SGPEIperms!C266/SGPEIperms!C$307</f>
        <v>9.7621280586580289E-2</v>
      </c>
      <c r="D266" s="22">
        <f>SGPEIperms!D266/SGPEIperms!D$307</f>
        <v>0.17266187050359713</v>
      </c>
      <c r="E266" s="22">
        <f>SGPEIperms!E266/SGPEIperms!E$307</f>
        <v>0.3396427838226237</v>
      </c>
      <c r="F266" s="22">
        <f>SGPEIperms!F266/SGPEIperms!F$307</f>
        <v>0.48145502500137366</v>
      </c>
      <c r="G266" s="22"/>
      <c r="H266" s="20">
        <v>263</v>
      </c>
      <c r="I266" s="23">
        <f>SGPEIperms!I266/SGPEIperms!I$307</f>
        <v>1.8385291766586733E-2</v>
      </c>
      <c r="J266" s="23">
        <f>SGPEIperms!J266/SGPEIperms!J$307</f>
        <v>1.7893345085940943E-2</v>
      </c>
      <c r="K266" s="23">
        <f>SGPEIperms!K266/SGPEIperms!K$307</f>
        <v>3.2741279691846772E-2</v>
      </c>
      <c r="L266" s="23">
        <f>SGPEIperms!L266/SGPEIperms!L$307</f>
        <v>0.18282324389915058</v>
      </c>
      <c r="M266" s="23">
        <f>SGPEIperms!M266/SGPEIperms!M$307</f>
        <v>0.28156136443558788</v>
      </c>
      <c r="N266" s="20"/>
      <c r="O266" s="20"/>
    </row>
    <row r="267" spans="1:15" ht="15.5">
      <c r="A267" s="1">
        <v>264</v>
      </c>
      <c r="B267" s="22">
        <f>SGPEIperms!B267/SGPEIperms!B$307</f>
        <v>3.5192512555166644E-2</v>
      </c>
      <c r="C267" s="22">
        <f>SGPEIperms!C267/SGPEIperms!C$307</f>
        <v>0.10589138033932986</v>
      </c>
      <c r="D267" s="22">
        <f>SGPEIperms!D267/SGPEIperms!D$307</f>
        <v>0.21513391696281531</v>
      </c>
      <c r="E267" s="22">
        <f>SGPEIperms!E267/SGPEIperms!E$307</f>
        <v>0.3550810921781975</v>
      </c>
      <c r="F267" s="22">
        <f>SGPEIperms!F267/SGPEIperms!F$307</f>
        <v>0.49337875707456447</v>
      </c>
      <c r="G267" s="22"/>
      <c r="H267" s="20">
        <v>264</v>
      </c>
      <c r="I267" s="23">
        <f>SGPEIperms!I267/SGPEIperms!I$307</f>
        <v>1.5848191012407465E-2</v>
      </c>
      <c r="J267" s="23">
        <f>SGPEIperms!J267/SGPEIperms!J$307</f>
        <v>2.6795945350374613E-2</v>
      </c>
      <c r="K267" s="23">
        <f>SGPEIperms!K267/SGPEIperms!K$307</f>
        <v>0.10507168842285468</v>
      </c>
      <c r="L267" s="23">
        <f>SGPEIperms!L267/SGPEIperms!L$307</f>
        <v>0.1781043548604557</v>
      </c>
      <c r="M267" s="23">
        <f>SGPEIperms!M267/SGPEIperms!M$307</f>
        <v>0.33009025905521044</v>
      </c>
      <c r="N267" s="20"/>
      <c r="O267" s="20"/>
    </row>
    <row r="268" spans="1:15" ht="15.5">
      <c r="A268" s="1">
        <v>265</v>
      </c>
      <c r="B268" s="22">
        <f>SGPEIperms!B268/SGPEIperms!B$307</f>
        <v>4.10135443615888E-2</v>
      </c>
      <c r="C268" s="22">
        <f>SGPEIperms!C268/SGPEIperms!C$307</f>
        <v>9.5958734759996597E-2</v>
      </c>
      <c r="D268" s="22">
        <f>SGPEIperms!D268/SGPEIperms!D$307</f>
        <v>0.21773424633786947</v>
      </c>
      <c r="E268" s="22">
        <f>SGPEIperms!E268/SGPEIperms!E$307</f>
        <v>0.36895914596592078</v>
      </c>
      <c r="F268" s="22">
        <f>SGPEIperms!F268/SGPEIperms!F$307</f>
        <v>0.49079619759327431</v>
      </c>
      <c r="G268" s="22"/>
      <c r="H268" s="20">
        <v>265</v>
      </c>
      <c r="I268" s="23">
        <f>SGPEIperms!I268/SGPEIperms!I$307</f>
        <v>1.7377402425885379E-2</v>
      </c>
      <c r="J268" s="23">
        <f>SGPEIperms!J268/SGPEIperms!J$307</f>
        <v>3.7461436756280296E-2</v>
      </c>
      <c r="K268" s="23">
        <f>SGPEIperms!K268/SGPEIperms!K$307</f>
        <v>4.5580997218061199E-2</v>
      </c>
      <c r="L268" s="23">
        <f>SGPEIperms!L268/SGPEIperms!L$307</f>
        <v>0.18646352972900093</v>
      </c>
      <c r="M268" s="23">
        <f>SGPEIperms!M268/SGPEIperms!M$307</f>
        <v>0.32680811159301371</v>
      </c>
      <c r="N268" s="20"/>
      <c r="O268" s="20"/>
    </row>
    <row r="269" spans="1:15" ht="15.5">
      <c r="A269" s="1">
        <v>266</v>
      </c>
      <c r="B269" s="22">
        <f>SGPEIperms!B269/SGPEIperms!B$307</f>
        <v>3.656216709785421E-2</v>
      </c>
      <c r="C269" s="22">
        <f>SGPEIperms!C269/SGPEIperms!C$307</f>
        <v>0.10329098814903231</v>
      </c>
      <c r="D269" s="22">
        <f>SGPEIperms!D269/SGPEIperms!D$307</f>
        <v>0.22423506977550492</v>
      </c>
      <c r="E269" s="22">
        <f>SGPEIperms!E269/SGPEIperms!E$307</f>
        <v>0.35471155820160127</v>
      </c>
      <c r="F269" s="22">
        <f>SGPEIperms!F269/SGPEIperms!F$307</f>
        <v>0.49568657618550471</v>
      </c>
      <c r="G269" s="22"/>
      <c r="H269" s="20">
        <v>266</v>
      </c>
      <c r="I269" s="23">
        <f>SGPEIperms!I269/SGPEIperms!I$307</f>
        <v>1.4562263232891948E-2</v>
      </c>
      <c r="J269" s="23">
        <f>SGPEIperms!J269/SGPEIperms!J$307</f>
        <v>4.2309387395328336E-2</v>
      </c>
      <c r="K269" s="23">
        <f>SGPEIperms!K269/SGPEIperms!K$307</f>
        <v>7.6182323988872244E-2</v>
      </c>
      <c r="L269" s="23">
        <f>SGPEIperms!L269/SGPEIperms!L$307</f>
        <v>0.17399218012673587</v>
      </c>
      <c r="M269" s="23">
        <f>SGPEIperms!M269/SGPEIperms!M$307</f>
        <v>0.32528425741413675</v>
      </c>
      <c r="N269" s="20"/>
      <c r="O269" s="20"/>
    </row>
    <row r="270" spans="1:15" ht="15.5">
      <c r="A270" s="1">
        <v>267</v>
      </c>
      <c r="B270" s="22">
        <f>SGPEIperms!B270/SGPEIperms!B$307</f>
        <v>4.6035611018109879E-2</v>
      </c>
      <c r="C270" s="22">
        <f>SGPEIperms!C270/SGPEIperms!C$307</f>
        <v>9.0459544718219806E-2</v>
      </c>
      <c r="D270" s="22">
        <f>SGPEIperms!D270/SGPEIperms!D$307</f>
        <v>0.18887059027476816</v>
      </c>
      <c r="E270" s="22">
        <f>SGPEIperms!E270/SGPEIperms!E$307</f>
        <v>0.33418189283514677</v>
      </c>
      <c r="F270" s="22">
        <f>SGPEIperms!F270/SGPEIperms!F$307</f>
        <v>0.46936644870597283</v>
      </c>
      <c r="G270" s="22"/>
      <c r="H270" s="20">
        <v>267</v>
      </c>
      <c r="I270" s="23">
        <f>SGPEIperms!I270/SGPEIperms!I$307</f>
        <v>1.0322177040975915E-2</v>
      </c>
      <c r="J270" s="23">
        <f>SGPEIperms!J270/SGPEIperms!J$307</f>
        <v>2.1154693697664168E-2</v>
      </c>
      <c r="K270" s="23">
        <f>SGPEIperms!K270/SGPEIperms!K$307</f>
        <v>9.6939867322918885E-2</v>
      </c>
      <c r="L270" s="23">
        <f>SGPEIperms!L270/SGPEIperms!L$307</f>
        <v>0.16179048132668195</v>
      </c>
      <c r="M270" s="23">
        <f>SGPEIperms!M270/SGPEIperms!M$307</f>
        <v>0.26925331145235026</v>
      </c>
      <c r="N270" s="20"/>
      <c r="O270" s="20"/>
    </row>
    <row r="271" spans="1:15" ht="15.5">
      <c r="A271" s="1">
        <v>268</v>
      </c>
      <c r="B271" s="22">
        <f>SGPEIperms!B271/SGPEIperms!B$307</f>
        <v>3.5611018109876734E-2</v>
      </c>
      <c r="C271" s="22">
        <f>SGPEIperms!C271/SGPEIperms!C$307</f>
        <v>0.1180833830676102</v>
      </c>
      <c r="D271" s="22">
        <f>SGPEIperms!D271/SGPEIperms!D$307</f>
        <v>0.2414839212966976</v>
      </c>
      <c r="E271" s="22">
        <f>SGPEIperms!E271/SGPEIperms!E$307</f>
        <v>0.3628413056867173</v>
      </c>
      <c r="F271" s="22">
        <f>SGPEIperms!F271/SGPEIperms!F$307</f>
        <v>0.47689433485356336</v>
      </c>
      <c r="G271" s="22"/>
      <c r="H271" s="20">
        <v>268</v>
      </c>
      <c r="I271" s="23">
        <f>SGPEIperms!I271/SGPEIperms!I$307</f>
        <v>1.2129426893267995E-2</v>
      </c>
      <c r="J271" s="23">
        <f>SGPEIperms!J271/SGPEIperms!J$307</f>
        <v>3.2172763331864258E-2</v>
      </c>
      <c r="K271" s="23">
        <f>SGPEIperms!K271/SGPEIperms!K$307</f>
        <v>4.194307725230044E-2</v>
      </c>
      <c r="L271" s="23">
        <f>SGPEIperms!L271/SGPEIperms!L$307</f>
        <v>0.17271133881623296</v>
      </c>
      <c r="M271" s="23">
        <f>SGPEIperms!M271/SGPEIperms!M$307</f>
        <v>0.29832376040323527</v>
      </c>
      <c r="N271" s="20"/>
      <c r="O271" s="20"/>
    </row>
    <row r="272" spans="1:15" ht="15.5">
      <c r="A272" s="1">
        <v>269</v>
      </c>
      <c r="B272" s="22">
        <f>SGPEIperms!B272/SGPEIperms!B$307</f>
        <v>4.2611474661390959E-2</v>
      </c>
      <c r="C272" s="22">
        <f>SGPEIperms!C272/SGPEIperms!C$307</f>
        <v>8.6537641742689062E-2</v>
      </c>
      <c r="D272" s="22">
        <f>SGPEIperms!D272/SGPEIperms!D$307</f>
        <v>0.22856895206726185</v>
      </c>
      <c r="E272" s="22">
        <f>SGPEIperms!E272/SGPEIperms!E$307</f>
        <v>0.32970642578525966</v>
      </c>
      <c r="F272" s="22">
        <f>SGPEIperms!F272/SGPEIperms!F$307</f>
        <v>0.47524589263146316</v>
      </c>
      <c r="G272" s="22"/>
      <c r="H272" s="20">
        <v>269</v>
      </c>
      <c r="I272" s="23">
        <f>SGPEIperms!I272/SGPEIperms!I$307</f>
        <v>8.2368887498696693E-3</v>
      </c>
      <c r="J272" s="23">
        <f>SGPEIperms!J272/SGPEIperms!J$307</f>
        <v>1.9656236227412957E-2</v>
      </c>
      <c r="K272" s="23">
        <f>SGPEIperms!K272/SGPEIperms!K$307</f>
        <v>7.9392253370425839E-2</v>
      </c>
      <c r="L272" s="23">
        <f>SGPEIperms!L272/SGPEIperms!L$307</f>
        <v>0.18545233922070919</v>
      </c>
      <c r="M272" s="23">
        <f>SGPEIperms!M272/SGPEIperms!M$307</f>
        <v>0.31942327980307117</v>
      </c>
      <c r="N272" s="20"/>
      <c r="O272" s="20"/>
    </row>
    <row r="273" spans="1:15" ht="15.5">
      <c r="A273" s="1">
        <v>270</v>
      </c>
      <c r="B273" s="22">
        <f>SGPEIperms!B273/SGPEIperms!B$307</f>
        <v>3.8768832749961957E-2</v>
      </c>
      <c r="C273" s="22">
        <f>SGPEIperms!C273/SGPEIperms!C$307</f>
        <v>8.7603376246909365E-2</v>
      </c>
      <c r="D273" s="22">
        <f>SGPEIperms!D273/SGPEIperms!D$307</f>
        <v>0.19719164427494151</v>
      </c>
      <c r="E273" s="22">
        <f>SGPEIperms!E273/SGPEIperms!E$307</f>
        <v>0.34436460685690823</v>
      </c>
      <c r="F273" s="22">
        <f>SGPEIperms!F273/SGPEIperms!F$307</f>
        <v>0.47508104840925325</v>
      </c>
      <c r="G273" s="22"/>
      <c r="H273" s="20">
        <v>270</v>
      </c>
      <c r="I273" s="23">
        <f>SGPEIperms!I273/SGPEIperms!I$307</f>
        <v>2.1721753032356725E-2</v>
      </c>
      <c r="J273" s="23">
        <f>SGPEIperms!J273/SGPEIperms!J$307</f>
        <v>0</v>
      </c>
      <c r="K273" s="23">
        <f>SGPEIperms!K273/SGPEIperms!K$307</f>
        <v>8.62401027177402E-2</v>
      </c>
      <c r="L273" s="23">
        <f>SGPEIperms!L273/SGPEIperms!L$307</f>
        <v>0.18026156127814483</v>
      </c>
      <c r="M273" s="23">
        <f>SGPEIperms!M273/SGPEIperms!M$307</f>
        <v>0.35552690188723485</v>
      </c>
      <c r="N273" s="20"/>
      <c r="O273" s="20"/>
    </row>
    <row r="274" spans="1:15" ht="15.5">
      <c r="A274" s="1">
        <v>271</v>
      </c>
      <c r="B274" s="22">
        <f>SGPEIperms!B274/SGPEIperms!B$307</f>
        <v>4.9688023131943392E-2</v>
      </c>
      <c r="C274" s="22">
        <f>SGPEIperms!C274/SGPEIperms!C$307</f>
        <v>9.097109728024555E-2</v>
      </c>
      <c r="D274" s="22">
        <f>SGPEIperms!D274/SGPEIperms!D$307</f>
        <v>0.19103753142064664</v>
      </c>
      <c r="E274" s="22">
        <f>SGPEIperms!E274/SGPEIperms!E$307</f>
        <v>0.32408129747485115</v>
      </c>
      <c r="F274" s="22">
        <f>SGPEIperms!F274/SGPEIperms!F$307</f>
        <v>0.44865102478158131</v>
      </c>
      <c r="G274" s="22"/>
      <c r="H274" s="20">
        <v>271</v>
      </c>
      <c r="I274" s="23">
        <f>SGPEIperms!I274/SGPEIperms!I$307</f>
        <v>1.4597018037743721E-2</v>
      </c>
      <c r="J274" s="23">
        <f>SGPEIperms!J274/SGPEIperms!J$307</f>
        <v>2.1683561040105773E-2</v>
      </c>
      <c r="K274" s="23">
        <f>SGPEIperms!K274/SGPEIperms!K$307</f>
        <v>0.12433126471217631</v>
      </c>
      <c r="L274" s="23">
        <f>SGPEIperms!L274/SGPEIperms!L$307</f>
        <v>0.16529594175542672</v>
      </c>
      <c r="M274" s="23">
        <f>SGPEIperms!M274/SGPEIperms!M$307</f>
        <v>0.28343687727112882</v>
      </c>
      <c r="N274" s="20"/>
      <c r="O274" s="20"/>
    </row>
    <row r="275" spans="1:15" ht="15.5">
      <c r="A275" s="1">
        <v>272</v>
      </c>
      <c r="B275" s="22">
        <f>SGPEIperms!B275/SGPEIperms!B$307</f>
        <v>3.2795617105463401E-2</v>
      </c>
      <c r="C275" s="22">
        <f>SGPEIperms!C275/SGPEIperms!C$307</f>
        <v>0.10128740728109814</v>
      </c>
      <c r="D275" s="22">
        <f>SGPEIperms!D275/SGPEIperms!D$307</f>
        <v>0.21088671231689349</v>
      </c>
      <c r="E275" s="22">
        <f>SGPEIperms!E275/SGPEIperms!E$307</f>
        <v>0.34247587764319437</v>
      </c>
      <c r="F275" s="22">
        <f>SGPEIperms!F275/SGPEIperms!F$307</f>
        <v>0.47590526952030326</v>
      </c>
      <c r="G275" s="22"/>
      <c r="H275" s="20">
        <v>272</v>
      </c>
      <c r="I275" s="23">
        <f>SGPEIperms!I275/SGPEIperms!I$307</f>
        <v>9.6270809439405001E-3</v>
      </c>
      <c r="J275" s="23">
        <f>SGPEIperms!J275/SGPEIperms!J$307</f>
        <v>7.0339356544733361E-2</v>
      </c>
      <c r="K275" s="23">
        <f>SGPEIperms!K275/SGPEIperms!K$307</f>
        <v>4.429702546543976E-2</v>
      </c>
      <c r="L275" s="23">
        <f>SGPEIperms!L275/SGPEIperms!L$307</f>
        <v>0.18403667250910072</v>
      </c>
      <c r="M275" s="23">
        <f>SGPEIperms!M275/SGPEIperms!M$307</f>
        <v>0.31438283905755482</v>
      </c>
      <c r="N275" s="20"/>
      <c r="O275" s="20"/>
    </row>
    <row r="276" spans="1:15" ht="15.5">
      <c r="A276" s="1">
        <v>273</v>
      </c>
      <c r="B276" s="22">
        <f>SGPEIperms!B276/SGPEIperms!B$307</f>
        <v>3.4888144879013851E-2</v>
      </c>
      <c r="C276" s="22">
        <f>SGPEIperms!C276/SGPEIperms!C$307</f>
        <v>9.8090203768437217E-2</v>
      </c>
      <c r="D276" s="22">
        <f>SGPEIperms!D276/SGPEIperms!D$307</f>
        <v>0.19485134783739275</v>
      </c>
      <c r="E276" s="22">
        <f>SGPEIperms!E276/SGPEIperms!E$307</f>
        <v>0.32038595770888934</v>
      </c>
      <c r="F276" s="22">
        <f>SGPEIperms!F276/SGPEIperms!F$307</f>
        <v>0.45584922248475185</v>
      </c>
      <c r="G276" s="22"/>
      <c r="H276" s="20">
        <v>273</v>
      </c>
      <c r="I276" s="23">
        <f>SGPEIperms!I276/SGPEIperms!I$307</f>
        <v>4.6571438501372816E-3</v>
      </c>
      <c r="J276" s="23">
        <f>SGPEIperms!J276/SGPEIperms!J$307</f>
        <v>1.0048479506390481E-2</v>
      </c>
      <c r="K276" s="23">
        <f>SGPEIperms!K276/SGPEIperms!K$307</f>
        <v>6.8264498181040009E-2</v>
      </c>
      <c r="L276" s="23">
        <f>SGPEIperms!L276/SGPEIperms!L$307</f>
        <v>0.16650937036537683</v>
      </c>
      <c r="M276" s="23">
        <f>SGPEIperms!M276/SGPEIperms!M$307</f>
        <v>0.33677177353182514</v>
      </c>
      <c r="N276" s="20"/>
      <c r="O276" s="20"/>
    </row>
    <row r="277" spans="1:15" ht="15.5">
      <c r="A277" s="1">
        <v>274</v>
      </c>
      <c r="B277" s="22">
        <f>SGPEIperms!B277/SGPEIperms!B$307</f>
        <v>4.5921473139552582E-2</v>
      </c>
      <c r="C277" s="22">
        <f>SGPEIperms!C277/SGPEIperms!C$307</f>
        <v>9.4253559553244104E-2</v>
      </c>
      <c r="D277" s="22">
        <f>SGPEIperms!D277/SGPEIperms!D$307</f>
        <v>0.20195891479587416</v>
      </c>
      <c r="E277" s="22">
        <f>SGPEIperms!E277/SGPEIperms!E$307</f>
        <v>0.32609320468076369</v>
      </c>
      <c r="F277" s="22">
        <f>SGPEIperms!F277/SGPEIperms!F$307</f>
        <v>0.44788175174460132</v>
      </c>
      <c r="G277" s="22"/>
      <c r="H277" s="20">
        <v>274</v>
      </c>
      <c r="I277" s="23">
        <f>SGPEIperms!I277/SGPEIperms!I$307</f>
        <v>1.3797657526152991E-2</v>
      </c>
      <c r="J277" s="23">
        <f>SGPEIperms!J277/SGPEIperms!J$307</f>
        <v>4.1427941824592335E-2</v>
      </c>
      <c r="K277" s="23">
        <f>SGPEIperms!K277/SGPEIperms!K$307</f>
        <v>0.11213353306227263</v>
      </c>
      <c r="L277" s="23">
        <f>SGPEIperms!L277/SGPEIperms!L$307</f>
        <v>0.16226237023055143</v>
      </c>
      <c r="M277" s="23">
        <f>SGPEIperms!M277/SGPEIperms!M$307</f>
        <v>0.31203844801312858</v>
      </c>
      <c r="N277" s="20"/>
      <c r="O277" s="20"/>
    </row>
    <row r="278" spans="1:15" ht="15.5">
      <c r="A278" s="1">
        <v>275</v>
      </c>
      <c r="B278" s="22">
        <f>SGPEIperms!B278/SGPEIperms!B$307</f>
        <v>4.0328717090245013E-2</v>
      </c>
      <c r="C278" s="22">
        <f>SGPEIperms!C278/SGPEIperms!C$307</f>
        <v>8.5940830420325687E-2</v>
      </c>
      <c r="D278" s="22">
        <f>SGPEIperms!D278/SGPEIperms!D$307</f>
        <v>0.18115627979544077</v>
      </c>
      <c r="E278" s="22">
        <f>SGPEIperms!E278/SGPEIperms!E$307</f>
        <v>0.33093820570724697</v>
      </c>
      <c r="F278" s="22">
        <f>SGPEIperms!F278/SGPEIperms!F$307</f>
        <v>0.44150777515248085</v>
      </c>
      <c r="G278" s="22"/>
      <c r="H278" s="20">
        <v>275</v>
      </c>
      <c r="I278" s="23">
        <f>SGPEIperms!I278/SGPEIperms!I$307</f>
        <v>1.0217912626420604E-2</v>
      </c>
      <c r="J278" s="23">
        <f>SGPEIperms!J278/SGPEIperms!J$307</f>
        <v>3.3054208902600267E-2</v>
      </c>
      <c r="K278" s="23">
        <f>SGPEIperms!K278/SGPEIperms!K$307</f>
        <v>6.7194521720522149E-2</v>
      </c>
      <c r="L278" s="23">
        <f>SGPEIperms!L278/SGPEIperms!L$307</f>
        <v>0.17399218012673587</v>
      </c>
      <c r="M278" s="23">
        <f>SGPEIperms!M278/SGPEIperms!M$307</f>
        <v>0.29937873637322709</v>
      </c>
      <c r="N278" s="20"/>
      <c r="O278" s="20"/>
    </row>
    <row r="279" spans="1:15" ht="15.5">
      <c r="A279" s="1">
        <v>276</v>
      </c>
      <c r="B279" s="22">
        <f>SGPEIperms!B279/SGPEIperms!B$307</f>
        <v>4.8470552427332225E-2</v>
      </c>
      <c r="C279" s="22">
        <f>SGPEIperms!C279/SGPEIperms!C$307</f>
        <v>0.10691448546338136</v>
      </c>
      <c r="D279" s="22">
        <f>SGPEIperms!D279/SGPEIperms!D$307</f>
        <v>0.20585940885845544</v>
      </c>
      <c r="E279" s="22">
        <f>SGPEIperms!E279/SGPEIperms!E$307</f>
        <v>0.33611168137959352</v>
      </c>
      <c r="F279" s="22">
        <f>SGPEIperms!F279/SGPEIperms!F$307</f>
        <v>0.45788230122534201</v>
      </c>
      <c r="G279" s="22"/>
      <c r="H279" s="20">
        <v>276</v>
      </c>
      <c r="I279" s="23">
        <f>SGPEIperms!I279/SGPEIperms!I$307</f>
        <v>1.0426441455531229E-2</v>
      </c>
      <c r="J279" s="23">
        <f>SGPEIperms!J279/SGPEIperms!J$307</f>
        <v>4.7245482591449978E-2</v>
      </c>
      <c r="K279" s="23">
        <f>SGPEIperms!K279/SGPEIperms!K$307</f>
        <v>3.6379199657607532E-2</v>
      </c>
      <c r="L279" s="23">
        <f>SGPEIperms!L279/SGPEIperms!L$307</f>
        <v>0.17756505325603344</v>
      </c>
      <c r="M279" s="23">
        <f>SGPEIperms!M279/SGPEIperms!M$307</f>
        <v>0.34251553159066933</v>
      </c>
      <c r="N279" s="20"/>
      <c r="O279" s="20"/>
    </row>
    <row r="280" spans="1:15" ht="15.5">
      <c r="A280" s="1">
        <v>277</v>
      </c>
      <c r="B280" s="22">
        <f>SGPEIperms!B280/SGPEIperms!B$307</f>
        <v>3.5078374676609347E-2</v>
      </c>
      <c r="C280" s="22">
        <f>SGPEIperms!C280/SGPEIperms!C$307</f>
        <v>0.10213999488447438</v>
      </c>
      <c r="D280" s="22">
        <f>SGPEIperms!D280/SGPEIperms!D$307</f>
        <v>0.19571812429574414</v>
      </c>
      <c r="E280" s="22">
        <f>SGPEIperms!E280/SGPEIperms!E$307</f>
        <v>0.33602956271812767</v>
      </c>
      <c r="F280" s="22">
        <f>SGPEIperms!F280/SGPEIperms!F$307</f>
        <v>0.47502610033518317</v>
      </c>
      <c r="G280" s="22"/>
      <c r="H280" s="20">
        <v>277</v>
      </c>
      <c r="I280" s="23">
        <f>SGPEIperms!I280/SGPEIperms!I$307</f>
        <v>7.0899801897612354E-3</v>
      </c>
      <c r="J280" s="23">
        <f>SGPEIperms!J280/SGPEIperms!J$307</f>
        <v>2.9528426619656236E-2</v>
      </c>
      <c r="K280" s="23">
        <f>SGPEIperms!K280/SGPEIperms!K$307</f>
        <v>7.746629574149369E-2</v>
      </c>
      <c r="L280" s="23">
        <f>SGPEIperms!L280/SGPEIperms!L$307</f>
        <v>0.17217203721181071</v>
      </c>
      <c r="M280" s="23">
        <f>SGPEIperms!M280/SGPEIperms!M$307</f>
        <v>0.29902707771656312</v>
      </c>
      <c r="N280" s="20"/>
      <c r="O280" s="20"/>
    </row>
    <row r="281" spans="1:15" ht="15.5">
      <c r="A281" s="1">
        <v>278</v>
      </c>
      <c r="B281" s="22">
        <f>SGPEIperms!B281/SGPEIperms!B$307</f>
        <v>4.5274691827727899E-2</v>
      </c>
      <c r="C281" s="22">
        <f>SGPEIperms!C281/SGPEIperms!C$307</f>
        <v>9.1781055503452988E-2</v>
      </c>
      <c r="D281" s="22">
        <f>SGPEIperms!D281/SGPEIperms!D$307</f>
        <v>0.19935858542081999</v>
      </c>
      <c r="E281" s="22">
        <f>SGPEIperms!E281/SGPEIperms!E$307</f>
        <v>0.33102032436871276</v>
      </c>
      <c r="F281" s="22">
        <f>SGPEIperms!F281/SGPEIperms!F$307</f>
        <v>0.4605198087807022</v>
      </c>
      <c r="G281" s="22"/>
      <c r="H281" s="20">
        <v>278</v>
      </c>
      <c r="I281" s="23">
        <f>SGPEIperms!I281/SGPEIperms!I$307</f>
        <v>1.4179960379522471E-2</v>
      </c>
      <c r="J281" s="23">
        <f>SGPEIperms!J281/SGPEIperms!J$307</f>
        <v>2.7412957249889819E-2</v>
      </c>
      <c r="K281" s="23">
        <f>SGPEIperms!K281/SGPEIperms!K$307</f>
        <v>8.4528140380911609E-2</v>
      </c>
      <c r="L281" s="23">
        <f>SGPEIperms!L281/SGPEIperms!L$307</f>
        <v>0.17540784683834432</v>
      </c>
      <c r="M281" s="23">
        <f>SGPEIperms!M281/SGPEIperms!M$307</f>
        <v>0.33536513890516945</v>
      </c>
      <c r="N281" s="20"/>
      <c r="O281" s="20"/>
    </row>
    <row r="282" spans="1:15" ht="15.5">
      <c r="A282" s="1">
        <v>279</v>
      </c>
      <c r="B282" s="22">
        <f>SGPEIperms!B282/SGPEIperms!B$307</f>
        <v>3.9643889818901233E-2</v>
      </c>
      <c r="C282" s="22">
        <f>SGPEIperms!C282/SGPEIperms!C$307</f>
        <v>0.10248102992582489</v>
      </c>
      <c r="D282" s="22">
        <f>SGPEIperms!D282/SGPEIperms!D$307</f>
        <v>0.19918523012914971</v>
      </c>
      <c r="E282" s="22">
        <f>SGPEIperms!E282/SGPEIperms!E$307</f>
        <v>0.33602956271812767</v>
      </c>
      <c r="F282" s="22">
        <f>SGPEIperms!F282/SGPEIperms!F$307</f>
        <v>0.45101379196659153</v>
      </c>
      <c r="G282" s="22"/>
      <c r="H282" s="20">
        <v>279</v>
      </c>
      <c r="I282" s="23">
        <f>SGPEIperms!I282/SGPEIperms!I$307</f>
        <v>1.9080387863622147E-2</v>
      </c>
      <c r="J282" s="23">
        <f>SGPEIperms!J282/SGPEIperms!J$307</f>
        <v>4.3895989422653152E-2</v>
      </c>
      <c r="K282" s="23">
        <f>SGPEIperms!K282/SGPEIperms!K$307</f>
        <v>5.6922747699550608E-2</v>
      </c>
      <c r="L282" s="23">
        <f>SGPEIperms!L282/SGPEIperms!L$307</f>
        <v>0.15970068760954564</v>
      </c>
      <c r="M282" s="23">
        <f>SGPEIperms!M282/SGPEIperms!M$307</f>
        <v>0.31848552338530067</v>
      </c>
      <c r="N282" s="20"/>
      <c r="O282" s="20"/>
    </row>
    <row r="283" spans="1:15" ht="15.5">
      <c r="A283" s="1">
        <v>280</v>
      </c>
      <c r="B283" s="22">
        <f>SGPEIperms!B283/SGPEIperms!B$307</f>
        <v>4.5426875665804292E-2</v>
      </c>
      <c r="C283" s="22">
        <f>SGPEIperms!C283/SGPEIperms!C$307</f>
        <v>0.10081848409924121</v>
      </c>
      <c r="D283" s="22">
        <f>SGPEIperms!D283/SGPEIperms!D$307</f>
        <v>0.19797174308745777</v>
      </c>
      <c r="E283" s="22">
        <f>SGPEIperms!E283/SGPEIperms!E$307</f>
        <v>0.31718332991172243</v>
      </c>
      <c r="F283" s="22">
        <f>SGPEIperms!F283/SGPEIperms!F$307</f>
        <v>0.44315621737458094</v>
      </c>
      <c r="G283" s="22"/>
      <c r="H283" s="20">
        <v>280</v>
      </c>
      <c r="I283" s="23">
        <f>SGPEIperms!I283/SGPEIperms!I$307</f>
        <v>1.2894032600006952E-2</v>
      </c>
      <c r="J283" s="23">
        <f>SGPEIperms!J283/SGPEIperms!J$307</f>
        <v>2.1595416483032173E-2</v>
      </c>
      <c r="K283" s="23">
        <f>SGPEIperms!K283/SGPEIperms!K$307</f>
        <v>4.900492189171838E-2</v>
      </c>
      <c r="L283" s="23">
        <f>SGPEIperms!L283/SGPEIperms!L$307</f>
        <v>0.19542941890252122</v>
      </c>
      <c r="M283" s="23">
        <f>SGPEIperms!M283/SGPEIperms!M$307</f>
        <v>0.287656781151096</v>
      </c>
      <c r="N283" s="20"/>
      <c r="O283" s="20"/>
    </row>
    <row r="284" spans="1:15" ht="15.5">
      <c r="A284" s="1">
        <v>281</v>
      </c>
      <c r="B284" s="22">
        <f>SGPEIperms!B284/SGPEIperms!B$307</f>
        <v>2.8876883274996195E-2</v>
      </c>
      <c r="C284" s="22">
        <f>SGPEIperms!C284/SGPEIperms!C$307</f>
        <v>8.5088242816949447E-2</v>
      </c>
      <c r="D284" s="22">
        <f>SGPEIperms!D284/SGPEIperms!D$307</f>
        <v>0.1872237150039005</v>
      </c>
      <c r="E284" s="22">
        <f>SGPEIperms!E284/SGPEIperms!E$307</f>
        <v>0.31287210018476697</v>
      </c>
      <c r="F284" s="22">
        <f>SGPEIperms!F284/SGPEIperms!F$307</f>
        <v>0.44156272322655082</v>
      </c>
      <c r="G284" s="22"/>
      <c r="H284" s="20">
        <v>281</v>
      </c>
      <c r="I284" s="23">
        <f>SGPEIperms!I284/SGPEIperms!I$307</f>
        <v>8.2021339450178993E-3</v>
      </c>
      <c r="J284" s="23">
        <f>SGPEIperms!J284/SGPEIperms!J$307</f>
        <v>2.8558836491846627E-2</v>
      </c>
      <c r="K284" s="23">
        <f>SGPEIperms!K284/SGPEIperms!K$307</f>
        <v>4.772095013909694E-2</v>
      </c>
      <c r="L284" s="23">
        <f>SGPEIperms!L284/SGPEIperms!L$307</f>
        <v>0.16199271942834031</v>
      </c>
      <c r="M284" s="23">
        <f>SGPEIperms!M284/SGPEIperms!M$307</f>
        <v>0.31262454577423515</v>
      </c>
      <c r="N284" s="20"/>
      <c r="O284" s="20"/>
    </row>
    <row r="285" spans="1:15" ht="15.5">
      <c r="A285" s="1">
        <v>282</v>
      </c>
      <c r="B285" s="22">
        <f>SGPEIperms!B285/SGPEIperms!B$307</f>
        <v>4.5084462030132402E-2</v>
      </c>
      <c r="C285" s="22">
        <f>SGPEIperms!C285/SGPEIperms!C$307</f>
        <v>8.3297808849859337E-2</v>
      </c>
      <c r="D285" s="22">
        <f>SGPEIperms!D285/SGPEIperms!D$307</f>
        <v>0.17508884458698104</v>
      </c>
      <c r="E285" s="22">
        <f>SGPEIperms!E285/SGPEIperms!E$307</f>
        <v>0.30580989529870667</v>
      </c>
      <c r="F285" s="22">
        <f>SGPEIperms!F285/SGPEIperms!F$307</f>
        <v>0.41941864937633933</v>
      </c>
      <c r="G285" s="22"/>
      <c r="H285" s="20">
        <v>282</v>
      </c>
      <c r="I285" s="23">
        <f>SGPEIperms!I285/SGPEIperms!I$307</f>
        <v>8.6191916032391479E-3</v>
      </c>
      <c r="J285" s="23">
        <f>SGPEIperms!J285/SGPEIperms!J$307</f>
        <v>4.0105773468488322E-2</v>
      </c>
      <c r="K285" s="23">
        <f>SGPEIperms!K285/SGPEIperms!K$307</f>
        <v>6.9548469933661455E-2</v>
      </c>
      <c r="L285" s="23">
        <f>SGPEIperms!L285/SGPEIperms!L$307</f>
        <v>0.16974517999191049</v>
      </c>
      <c r="M285" s="23">
        <f>SGPEIperms!M285/SGPEIperms!M$307</f>
        <v>0.3241120618919236</v>
      </c>
      <c r="N285" s="20"/>
      <c r="O285" s="20"/>
    </row>
    <row r="286" spans="1:15" ht="15.5">
      <c r="A286" s="1">
        <v>283</v>
      </c>
      <c r="B286" s="22">
        <f>SGPEIperms!B286/SGPEIperms!B$307</f>
        <v>4.7519403439354742E-2</v>
      </c>
      <c r="C286" s="22">
        <f>SGPEIperms!C286/SGPEIperms!C$307</f>
        <v>9.6214511041009476E-2</v>
      </c>
      <c r="D286" s="22">
        <f>SGPEIperms!D286/SGPEIperms!D$307</f>
        <v>0.1945046372540522</v>
      </c>
      <c r="E286" s="22">
        <f>SGPEIperms!E286/SGPEIperms!E$307</f>
        <v>0.31706015191952375</v>
      </c>
      <c r="F286" s="22">
        <f>SGPEIperms!F286/SGPEIperms!F$307</f>
        <v>0.43810099456014062</v>
      </c>
      <c r="G286" s="22"/>
      <c r="H286" s="20">
        <v>283</v>
      </c>
      <c r="I286" s="23">
        <f>SGPEIperms!I286/SGPEIperms!I$307</f>
        <v>1.1712369235046746E-2</v>
      </c>
      <c r="J286" s="23">
        <f>SGPEIperms!J286/SGPEIperms!J$307</f>
        <v>3.4817100044072277E-2</v>
      </c>
      <c r="K286" s="23">
        <f>SGPEIperms!K286/SGPEIperms!K$307</f>
        <v>9.7795848491333173E-2</v>
      </c>
      <c r="L286" s="23">
        <f>SGPEIperms!L286/SGPEIperms!L$307</f>
        <v>0.17682351354995279</v>
      </c>
      <c r="M286" s="23">
        <f>SGPEIperms!M286/SGPEIperms!M$307</f>
        <v>0.29258000234439102</v>
      </c>
      <c r="N286" s="20"/>
      <c r="O286" s="20"/>
    </row>
    <row r="287" spans="1:15" ht="15.5">
      <c r="A287" s="1">
        <v>284</v>
      </c>
      <c r="B287" s="22">
        <f>SGPEIperms!B287/SGPEIperms!B$307</f>
        <v>3.8959062547557453E-2</v>
      </c>
      <c r="C287" s="22">
        <f>SGPEIperms!C287/SGPEIperms!C$307</f>
        <v>8.3553585130872202E-2</v>
      </c>
      <c r="D287" s="22">
        <f>SGPEIperms!D287/SGPEIperms!D$307</f>
        <v>0.17976943746207855</v>
      </c>
      <c r="E287" s="22">
        <f>SGPEIperms!E287/SGPEIperms!E$307</f>
        <v>0.31615684664339971</v>
      </c>
      <c r="F287" s="22">
        <f>SGPEIperms!F287/SGPEIperms!F$307</f>
        <v>0.42447387219077964</v>
      </c>
      <c r="G287" s="22"/>
      <c r="H287" s="20">
        <v>284</v>
      </c>
      <c r="I287" s="23">
        <f>SGPEIperms!I287/SGPEIperms!I$307</f>
        <v>7.6460570673895674E-3</v>
      </c>
      <c r="J287" s="23">
        <f>SGPEIperms!J287/SGPEIperms!J$307</f>
        <v>2.7589246364037021E-2</v>
      </c>
      <c r="K287" s="23">
        <f>SGPEIperms!K287/SGPEIperms!K$307</f>
        <v>3.0601326770811042E-2</v>
      </c>
      <c r="L287" s="23">
        <f>SGPEIperms!L287/SGPEIperms!L$307</f>
        <v>0.1708911959013078</v>
      </c>
      <c r="M287" s="23">
        <f>SGPEIperms!M287/SGPEIperms!M$307</f>
        <v>0.29609658891103036</v>
      </c>
      <c r="N287" s="20"/>
      <c r="O287" s="20"/>
    </row>
    <row r="288" spans="1:15" ht="15.5">
      <c r="A288" s="1">
        <v>285</v>
      </c>
      <c r="B288" s="22">
        <f>SGPEIperms!B288/SGPEIperms!B$307</f>
        <v>3.7475270126312583E-2</v>
      </c>
      <c r="C288" s="22">
        <f>SGPEIperms!C288/SGPEIperms!C$307</f>
        <v>9.6811322363372851E-2</v>
      </c>
      <c r="D288" s="22">
        <f>SGPEIperms!D288/SGPEIperms!D$307</f>
        <v>0.17136170581607005</v>
      </c>
      <c r="E288" s="22">
        <f>SGPEIperms!E288/SGPEIperms!E$307</f>
        <v>0.29669472387600082</v>
      </c>
      <c r="F288" s="22">
        <f>SGPEIperms!F288/SGPEIperms!F$307</f>
        <v>0.40150557722951807</v>
      </c>
      <c r="G288" s="22"/>
      <c r="H288" s="20">
        <v>285</v>
      </c>
      <c r="I288" s="23">
        <f>SGPEIperms!I288/SGPEIperms!I$307</f>
        <v>1.1747124039898516E-2</v>
      </c>
      <c r="J288" s="23">
        <f>SGPEIperms!J288/SGPEIperms!J$307</f>
        <v>4.4248567650947555E-2</v>
      </c>
      <c r="K288" s="23">
        <f>SGPEIperms!K288/SGPEIperms!K$307</f>
        <v>4.4511020757543332E-2</v>
      </c>
      <c r="L288" s="23">
        <f>SGPEIperms!L288/SGPEIperms!L$307</f>
        <v>0.17904813266819469</v>
      </c>
      <c r="M288" s="23">
        <f>SGPEIperms!M288/SGPEIperms!M$307</f>
        <v>0.28249912085335832</v>
      </c>
      <c r="N288" s="20"/>
      <c r="O288" s="20"/>
    </row>
    <row r="289" spans="1:15" ht="15.5">
      <c r="A289" s="1">
        <v>286</v>
      </c>
      <c r="B289" s="22">
        <f>SGPEIperms!B289/SGPEIperms!B$307</f>
        <v>4.1888601430528076E-2</v>
      </c>
      <c r="C289" s="22">
        <f>SGPEIperms!C289/SGPEIperms!C$307</f>
        <v>8.8626481370960866E-2</v>
      </c>
      <c r="D289" s="22">
        <f>SGPEIperms!D289/SGPEIperms!D$307</f>
        <v>0.20161220421253359</v>
      </c>
      <c r="E289" s="22">
        <f>SGPEIperms!E289/SGPEIperms!E$307</f>
        <v>0.31467871073701498</v>
      </c>
      <c r="F289" s="22">
        <f>SGPEIperms!F289/SGPEIperms!F$307</f>
        <v>0.40996758063629868</v>
      </c>
      <c r="G289" s="22"/>
      <c r="H289" s="20">
        <v>286</v>
      </c>
      <c r="I289" s="23">
        <f>SGPEIperms!I289/SGPEIperms!I$307</f>
        <v>2.0783373301358914E-2</v>
      </c>
      <c r="J289" s="23">
        <f>SGPEIperms!J289/SGPEIperms!J$307</f>
        <v>3.0586161304539443E-2</v>
      </c>
      <c r="K289" s="23">
        <f>SGPEIperms!K289/SGPEIperms!K$307</f>
        <v>6.5696554675797131E-2</v>
      </c>
      <c r="L289" s="23">
        <f>SGPEIperms!L289/SGPEIperms!L$307</f>
        <v>0.16414992584602939</v>
      </c>
      <c r="M289" s="23">
        <f>SGPEIperms!M289/SGPEIperms!M$307</f>
        <v>0.28038916891337473</v>
      </c>
      <c r="N289" s="20"/>
      <c r="O289" s="20"/>
    </row>
    <row r="290" spans="1:15" ht="15.5">
      <c r="A290" s="1">
        <v>287</v>
      </c>
      <c r="B290" s="10">
        <f>SGPEIperms!B290/SGPEIperms!B$307</f>
        <v>3.8768832749961957E-2</v>
      </c>
      <c r="C290" s="10">
        <f>SGPEIperms!C290/SGPEIperms!C$307</f>
        <v>8.8711740131298497E-2</v>
      </c>
      <c r="D290" s="10">
        <f>SGPEIperms!D290/SGPEIperms!D$307</f>
        <v>0.1761289763370027</v>
      </c>
      <c r="E290" s="10">
        <f>SGPEIperms!E290/SGPEIperms!E$307</f>
        <v>0.30104701293368918</v>
      </c>
      <c r="F290" s="10">
        <f>SGPEIperms!F290/SGPEIperms!F$307</f>
        <v>0.43007857574592007</v>
      </c>
      <c r="G290" s="10"/>
      <c r="H290">
        <v>287</v>
      </c>
      <c r="I290" s="14">
        <f>SGPEIperms!I290/SGPEIperms!I$307</f>
        <v>9.4185521148298767E-3</v>
      </c>
      <c r="J290" s="14">
        <f>SGPEIperms!J290/SGPEIperms!J$307</f>
        <v>1.4367562802996914E-2</v>
      </c>
      <c r="K290" s="14">
        <f>SGPEIperms!K290/SGPEIperms!K$307</f>
        <v>8.3886154504600879E-2</v>
      </c>
      <c r="L290" s="14">
        <f>SGPEIperms!L290/SGPEIperms!L$307</f>
        <v>0.14675744910341107</v>
      </c>
      <c r="M290" s="14">
        <f>SGPEIperms!M290/SGPEIperms!M$307</f>
        <v>0.3231743054741531</v>
      </c>
    </row>
    <row r="291" spans="1:15" ht="15.5">
      <c r="A291" s="1">
        <v>288</v>
      </c>
      <c r="B291" s="10">
        <f>SGPEIperms!B291/SGPEIperms!B$307</f>
        <v>3.5496880231319437E-2</v>
      </c>
      <c r="C291" s="10">
        <f>SGPEIperms!C291/SGPEIperms!C$307</f>
        <v>8.6324494841845012E-2</v>
      </c>
      <c r="D291" s="10">
        <f>SGPEIperms!D291/SGPEIperms!D$307</f>
        <v>0.18843720204559247</v>
      </c>
      <c r="E291" s="10">
        <f>SGPEIperms!E291/SGPEIperms!E$307</f>
        <v>0.29850133442824878</v>
      </c>
      <c r="F291" s="10">
        <f>SGPEIperms!F291/SGPEIperms!F$307</f>
        <v>0.42766086048683993</v>
      </c>
      <c r="G291" s="10"/>
      <c r="H291">
        <v>288</v>
      </c>
      <c r="I291" s="14">
        <f>SGPEIperms!I291/SGPEIperms!I$307</f>
        <v>7.0899801897612354E-3</v>
      </c>
      <c r="J291" s="14">
        <f>SGPEIperms!J291/SGPEIperms!J$307</f>
        <v>2.6619656236227415E-2</v>
      </c>
      <c r="K291" s="14">
        <f>SGPEIperms!K291/SGPEIperms!K$307</f>
        <v>6.0774662957414932E-2</v>
      </c>
      <c r="L291" s="14">
        <f>SGPEIperms!L291/SGPEIperms!L$307</f>
        <v>0.17223944991236348</v>
      </c>
      <c r="M291" s="14">
        <f>SGPEIperms!M291/SGPEIperms!M$307</f>
        <v>0.28296799906224357</v>
      </c>
    </row>
    <row r="292" spans="1:15" ht="15.5">
      <c r="A292" s="1">
        <v>289</v>
      </c>
      <c r="B292" s="10">
        <f>SGPEIperms!B292/SGPEIperms!B$307</f>
        <v>3.3594582255364484E-2</v>
      </c>
      <c r="C292" s="10">
        <f>SGPEIperms!C292/SGPEIperms!C$307</f>
        <v>8.828544632961037E-2</v>
      </c>
      <c r="D292" s="10">
        <f>SGPEIperms!D292/SGPEIperms!D$307</f>
        <v>0.19216434081650344</v>
      </c>
      <c r="E292" s="10">
        <f>SGPEIperms!E292/SGPEIperms!E$307</f>
        <v>0.29414904537056047</v>
      </c>
      <c r="F292" s="10">
        <f>SGPEIperms!F292/SGPEIperms!F$307</f>
        <v>0.40112094071102805</v>
      </c>
      <c r="G292" s="10"/>
      <c r="H292">
        <v>289</v>
      </c>
      <c r="I292" s="14">
        <f>SGPEIperms!I292/SGPEIperms!I$307</f>
        <v>8.5149271886838362E-3</v>
      </c>
      <c r="J292" s="14">
        <f>SGPEIperms!J292/SGPEIperms!J$307</f>
        <v>2.6090788893785809E-2</v>
      </c>
      <c r="K292" s="14">
        <f>SGPEIperms!K292/SGPEIperms!K$307</f>
        <v>6.0774662957414932E-2</v>
      </c>
      <c r="L292" s="14">
        <f>SGPEIperms!L292/SGPEIperms!L$307</f>
        <v>0.16145341782391801</v>
      </c>
      <c r="M292" s="14">
        <f>SGPEIperms!M292/SGPEIperms!M$307</f>
        <v>0.27065994607900601</v>
      </c>
    </row>
    <row r="293" spans="1:15" ht="15.5">
      <c r="A293" s="1">
        <v>290</v>
      </c>
      <c r="B293" s="10">
        <f>SGPEIperms!B293/SGPEIperms!B$307</f>
        <v>3.8198143357175467E-2</v>
      </c>
      <c r="C293" s="10">
        <f>SGPEIperms!C293/SGPEIperms!C$307</f>
        <v>8.97774746355188E-2</v>
      </c>
      <c r="D293" s="10">
        <f>SGPEIperms!D293/SGPEIperms!D$307</f>
        <v>0.18791713617058162</v>
      </c>
      <c r="E293" s="10">
        <f>SGPEIperms!E293/SGPEIperms!E$307</f>
        <v>0.29924040238144117</v>
      </c>
      <c r="F293" s="10">
        <f>SGPEIperms!F293/SGPEIperms!F$307</f>
        <v>0.40749491730314852</v>
      </c>
      <c r="G293" s="10"/>
      <c r="H293">
        <v>290</v>
      </c>
      <c r="I293" s="14">
        <f>SGPEIperms!I293/SGPEIperms!I$307</f>
        <v>2.4536892225350156E-2</v>
      </c>
      <c r="J293" s="14">
        <f>SGPEIperms!J293/SGPEIperms!J$307</f>
        <v>2.6707800793301015E-2</v>
      </c>
      <c r="K293" s="14">
        <f>SGPEIperms!K293/SGPEIperms!K$307</f>
        <v>4.3869034881232609E-2</v>
      </c>
      <c r="L293" s="14">
        <f>SGPEIperms!L293/SGPEIperms!L$307</f>
        <v>0.16441957664824053</v>
      </c>
      <c r="M293" s="14">
        <f>SGPEIperms!M293/SGPEIperms!M$307</f>
        <v>0.33981948188957917</v>
      </c>
    </row>
    <row r="294" spans="1:15" ht="15.5">
      <c r="A294" s="1">
        <v>291</v>
      </c>
      <c r="B294" s="10">
        <f>SGPEIperms!B294/SGPEIperms!B$307</f>
        <v>3.69045807335261E-2</v>
      </c>
      <c r="C294" s="10">
        <f>SGPEIperms!C294/SGPEIperms!C$307</f>
        <v>9.2548384346491611E-2</v>
      </c>
      <c r="D294" s="10">
        <f>SGPEIperms!D294/SGPEIperms!D$307</f>
        <v>0.17066828464938893</v>
      </c>
      <c r="E294" s="10">
        <f>SGPEIperms!E294/SGPEIperms!E$307</f>
        <v>0.28991993430507079</v>
      </c>
      <c r="F294" s="10">
        <f>SGPEIperms!F294/SGPEIperms!F$307</f>
        <v>0.39765921204461779</v>
      </c>
      <c r="G294" s="10"/>
      <c r="H294">
        <v>291</v>
      </c>
      <c r="I294" s="14">
        <f>SGPEIperms!I294/SGPEIperms!I$307</f>
        <v>1.3797657526152991E-2</v>
      </c>
      <c r="J294" s="14">
        <f>SGPEIperms!J294/SGPEIperms!J$307</f>
        <v>2.7765535478184222E-2</v>
      </c>
      <c r="K294" s="14">
        <f>SGPEIperms!K294/SGPEIperms!K$307</f>
        <v>8.4956130965118767E-2</v>
      </c>
      <c r="L294" s="14">
        <f>SGPEIperms!L294/SGPEIperms!L$307</f>
        <v>0.17884589456653632</v>
      </c>
      <c r="M294" s="14">
        <f>SGPEIperms!M294/SGPEIperms!M$307</f>
        <v>0.32434650099636619</v>
      </c>
    </row>
    <row r="295" spans="1:15" ht="15.5">
      <c r="A295" s="1">
        <v>292</v>
      </c>
      <c r="B295" s="10">
        <f>SGPEIperms!B295/SGPEIperms!B$307</f>
        <v>3.0170445898645568E-2</v>
      </c>
      <c r="C295" s="10">
        <f>SGPEIperms!C295/SGPEIperms!C$307</f>
        <v>9.2292608065478732E-2</v>
      </c>
      <c r="D295" s="10">
        <f>SGPEIperms!D295/SGPEIperms!D$307</f>
        <v>0.16165380948253447</v>
      </c>
      <c r="E295" s="10">
        <f>SGPEIperms!E295/SGPEIperms!E$307</f>
        <v>0.3021556148634777</v>
      </c>
      <c r="F295" s="10">
        <f>SGPEIperms!F295/SGPEIperms!F$307</f>
        <v>0.40711028078465844</v>
      </c>
      <c r="G295" s="10"/>
      <c r="H295">
        <v>292</v>
      </c>
      <c r="I295" s="14">
        <f>SGPEIperms!I295/SGPEIperms!I$307</f>
        <v>9.2447780905710233E-3</v>
      </c>
      <c r="J295" s="14">
        <f>SGPEIperms!J295/SGPEIperms!J$307</f>
        <v>4.3190832966064343E-3</v>
      </c>
      <c r="K295" s="14">
        <f>SGPEIperms!K295/SGPEIperms!K$307</f>
        <v>7.5754333404665086E-2</v>
      </c>
      <c r="L295" s="14">
        <f>SGPEIperms!L295/SGPEIperms!L$307</f>
        <v>0.16259943373331534</v>
      </c>
      <c r="M295" s="14">
        <f>SGPEIperms!M295/SGPEIperms!M$307</f>
        <v>0.3543547063650217</v>
      </c>
    </row>
    <row r="296" spans="1:15" ht="15.5">
      <c r="A296" s="1">
        <v>293</v>
      </c>
      <c r="B296" s="10">
        <f>SGPEIperms!B296/SGPEIperms!B$307</f>
        <v>2.9257342870187188E-2</v>
      </c>
      <c r="C296" s="10">
        <f>SGPEIperms!C296/SGPEIperms!C$307</f>
        <v>7.9290647113990975E-2</v>
      </c>
      <c r="D296" s="10">
        <f>SGPEIperms!D296/SGPEIperms!D$307</f>
        <v>0.16720117881598337</v>
      </c>
      <c r="E296" s="10">
        <f>SGPEIperms!E296/SGPEIperms!E$307</f>
        <v>0.28872921371381643</v>
      </c>
      <c r="F296" s="10">
        <f>SGPEIperms!F296/SGPEIperms!F$307</f>
        <v>0.39738447167426777</v>
      </c>
      <c r="G296" s="10"/>
      <c r="H296">
        <v>293</v>
      </c>
      <c r="I296" s="14">
        <f>SGPEIperms!I296/SGPEIperms!I$307</f>
        <v>1.4423244013484866E-2</v>
      </c>
      <c r="J296" s="14">
        <f>SGPEIperms!J296/SGPEIperms!J$307</f>
        <v>1.8598501542529747E-2</v>
      </c>
      <c r="K296" s="14">
        <f>SGPEIperms!K296/SGPEIperms!K$307</f>
        <v>8.7738069762465232E-3</v>
      </c>
      <c r="L296" s="14">
        <f>SGPEIperms!L296/SGPEIperms!L$307</f>
        <v>0.17062154509909666</v>
      </c>
      <c r="M296" s="14">
        <f>SGPEIperms!M296/SGPEIperms!M$307</f>
        <v>0.28601570741999766</v>
      </c>
    </row>
    <row r="297" spans="1:15" ht="15.5">
      <c r="A297" s="1">
        <v>294</v>
      </c>
      <c r="B297" s="10">
        <f>SGPEIperms!B297/SGPEIperms!B$307</f>
        <v>4.10135443615888E-2</v>
      </c>
      <c r="C297" s="10">
        <f>SGPEIperms!C297/SGPEIperms!C$307</f>
        <v>7.7073919345212724E-2</v>
      </c>
      <c r="D297" s="10">
        <f>SGPEIperms!D297/SGPEIperms!D$307</f>
        <v>0.16295397417006155</v>
      </c>
      <c r="E297" s="10">
        <f>SGPEIperms!E297/SGPEIperms!E$307</f>
        <v>0.2943954013549579</v>
      </c>
      <c r="F297" s="10">
        <f>SGPEIperms!F297/SGPEIperms!F$307</f>
        <v>0.4104621133029287</v>
      </c>
      <c r="G297" s="10"/>
      <c r="H297">
        <v>294</v>
      </c>
      <c r="I297" s="14">
        <f>SGPEIperms!I297/SGPEIperms!I$307</f>
        <v>1.0565460674938311E-2</v>
      </c>
      <c r="J297" s="14">
        <f>SGPEIperms!J297/SGPEIperms!J$307</f>
        <v>2.3270163067430585E-2</v>
      </c>
      <c r="K297" s="14">
        <f>SGPEIperms!K297/SGPEIperms!K$307</f>
        <v>9.2659961480847416E-2</v>
      </c>
      <c r="L297" s="14">
        <f>SGPEIperms!L297/SGPEIperms!L$307</f>
        <v>0.16212754482944586</v>
      </c>
      <c r="M297" s="14">
        <f>SGPEIperms!M297/SGPEIperms!M$307</f>
        <v>0.28953229398663699</v>
      </c>
    </row>
    <row r="298" spans="1:15" ht="15.5">
      <c r="A298" s="1">
        <v>295</v>
      </c>
      <c r="B298" s="10">
        <f>SGPEIperms!B298/SGPEIperms!B$307</f>
        <v>2.7583320651346825E-2</v>
      </c>
      <c r="C298" s="10">
        <f>SGPEIperms!C298/SGPEIperms!C$307</f>
        <v>8.4235655213573207E-2</v>
      </c>
      <c r="D298" s="10">
        <f>SGPEIperms!D298/SGPEIperms!D$307</f>
        <v>0.18011614804541912</v>
      </c>
      <c r="E298" s="10">
        <f>SGPEIperms!E298/SGPEIperms!E$307</f>
        <v>0.28991993430507079</v>
      </c>
      <c r="F298" s="10">
        <f>SGPEIperms!F298/SGPEIperms!F$307</f>
        <v>0.40557173471069835</v>
      </c>
      <c r="G298" s="10"/>
      <c r="H298">
        <v>295</v>
      </c>
      <c r="I298" s="14">
        <f>SGPEIperms!I298/SGPEIperms!I$307</f>
        <v>2.8846488026969728E-3</v>
      </c>
      <c r="J298" s="14">
        <f>SGPEIperms!J298/SGPEIperms!J$307</f>
        <v>3.129131776112825E-2</v>
      </c>
      <c r="K298" s="14">
        <f>SGPEIperms!K298/SGPEIperms!K$307</f>
        <v>5.3712818317996999E-2</v>
      </c>
      <c r="L298" s="14">
        <f>SGPEIperms!L298/SGPEIperms!L$307</f>
        <v>0.16927329108804098</v>
      </c>
      <c r="M298" s="14">
        <f>SGPEIperms!M298/SGPEIperms!M$307</f>
        <v>0.29011839174774351</v>
      </c>
    </row>
    <row r="299" spans="1:15" ht="15.5">
      <c r="A299" s="1">
        <v>296</v>
      </c>
      <c r="B299" s="10">
        <f>SGPEIperms!B299/SGPEIperms!B$307</f>
        <v>2.9866078222492771E-2</v>
      </c>
      <c r="C299" s="10">
        <f>SGPEIperms!C299/SGPEIperms!C$307</f>
        <v>7.7329695626225603E-2</v>
      </c>
      <c r="D299" s="10">
        <f>SGPEIperms!D299/SGPEIperms!D$307</f>
        <v>0.2147005287336396</v>
      </c>
      <c r="E299" s="10">
        <f>SGPEIperms!E299/SGPEIperms!E$307</f>
        <v>0.28142065284335865</v>
      </c>
      <c r="F299" s="10">
        <f>SGPEIperms!F299/SGPEIperms!F$307</f>
        <v>0.39601076982251765</v>
      </c>
      <c r="G299" s="10"/>
      <c r="H299">
        <v>296</v>
      </c>
      <c r="I299" s="14">
        <f>SGPEIperms!I299/SGPEIperms!I$307</f>
        <v>1.4805546866854343E-2</v>
      </c>
      <c r="J299" s="14">
        <f>SGPEIperms!J299/SGPEIperms!J$307</f>
        <v>1.0841780520052887E-2</v>
      </c>
      <c r="K299" s="14">
        <f>SGPEIperms!K299/SGPEIperms!K$307</f>
        <v>8.5170126257222326E-2</v>
      </c>
      <c r="L299" s="14">
        <f>SGPEIperms!L299/SGPEIperms!L$307</f>
        <v>0.16502629095321558</v>
      </c>
      <c r="M299" s="14">
        <f>SGPEIperms!M299/SGPEIperms!M$307</f>
        <v>0.30535693353651389</v>
      </c>
    </row>
    <row r="300" spans="1:15" ht="15.5">
      <c r="A300" s="1">
        <v>297</v>
      </c>
      <c r="B300" s="10">
        <f>SGPEIperms!B300/SGPEIperms!B$307</f>
        <v>2.9105159032110788E-2</v>
      </c>
      <c r="C300" s="10">
        <f>SGPEIperms!C300/SGPEIperms!C$307</f>
        <v>8.73475999658965E-2</v>
      </c>
      <c r="D300" s="10">
        <f>SGPEIperms!D300/SGPEIperms!D$307</f>
        <v>0.1816763456704516</v>
      </c>
      <c r="E300" s="10">
        <f>SGPEIperms!E300/SGPEIperms!E$307</f>
        <v>0.27764319441593099</v>
      </c>
      <c r="F300" s="10">
        <f>SGPEIperms!F300/SGPEIperms!F$307</f>
        <v>0.37809769767569645</v>
      </c>
      <c r="G300" s="10"/>
      <c r="H300">
        <v>297</v>
      </c>
      <c r="I300" s="14">
        <f>SGPEIperms!I300/SGPEIperms!I$307</f>
        <v>8.5844367983873779E-3</v>
      </c>
      <c r="J300" s="14">
        <f>SGPEIperms!J300/SGPEIperms!J$307</f>
        <v>7.9330101366240633E-4</v>
      </c>
      <c r="K300" s="14">
        <f>SGPEIperms!K300/SGPEIperms!K$307</f>
        <v>0.1033597260860261</v>
      </c>
      <c r="L300" s="14">
        <f>SGPEIperms!L300/SGPEIperms!L$307</f>
        <v>0.15248752865039775</v>
      </c>
      <c r="M300" s="14">
        <f>SGPEIperms!M300/SGPEIperms!M$307</f>
        <v>0.26116516234907983</v>
      </c>
    </row>
    <row r="301" spans="1:15" ht="15.5">
      <c r="A301" s="1">
        <v>298</v>
      </c>
      <c r="B301" s="10">
        <f>SGPEIperms!B301/SGPEIperms!B$307</f>
        <v>3.4013087810074574E-2</v>
      </c>
      <c r="C301" s="10">
        <f>SGPEIperms!C301/SGPEIperms!C$307</f>
        <v>8.0697416659561774E-2</v>
      </c>
      <c r="D301" s="10">
        <f>SGPEIperms!D301/SGPEIperms!D$307</f>
        <v>0.14943226141977986</v>
      </c>
      <c r="E301" s="10">
        <f>SGPEIperms!E301/SGPEIperms!E$307</f>
        <v>0.27678094847053991</v>
      </c>
      <c r="F301" s="10">
        <f>SGPEIperms!F301/SGPEIperms!F$307</f>
        <v>0.39183471619319743</v>
      </c>
      <c r="G301" s="10"/>
      <c r="H301">
        <v>298</v>
      </c>
      <c r="I301" s="14">
        <f>SGPEIperms!I301/SGPEIperms!I$307</f>
        <v>1.3033051819414035E-2</v>
      </c>
      <c r="J301" s="14">
        <f>SGPEIperms!J301/SGPEIperms!J$307</f>
        <v>3.4288232701630679E-2</v>
      </c>
      <c r="K301" s="14">
        <f>SGPEIperms!K301/SGPEIperms!K$307</f>
        <v>8.4314145088808037E-2</v>
      </c>
      <c r="L301" s="14">
        <f>SGPEIperms!L301/SGPEIperms!L$307</f>
        <v>0.1381286234326547</v>
      </c>
      <c r="M301" s="14">
        <f>SGPEIperms!M301/SGPEIperms!M$307</f>
        <v>0.28671902473332556</v>
      </c>
    </row>
    <row r="302" spans="1:15" ht="15.5">
      <c r="A302" s="1">
        <v>299</v>
      </c>
      <c r="B302" s="10">
        <f>SGPEIperms!B302/SGPEIperms!B$307</f>
        <v>3.3746766093440878E-2</v>
      </c>
      <c r="C302" s="10">
        <f>SGPEIperms!C302/SGPEIperms!C$307</f>
        <v>8.1422116122431581E-2</v>
      </c>
      <c r="D302" s="10">
        <f>SGPEIperms!D302/SGPEIperms!D$307</f>
        <v>0.1724018375660917</v>
      </c>
      <c r="E302" s="10">
        <f>SGPEIperms!E302/SGPEIperms!E$307</f>
        <v>0.29053582426606445</v>
      </c>
      <c r="F302" s="10">
        <f>SGPEIperms!F302/SGPEIperms!F$307</f>
        <v>0.39469201604483756</v>
      </c>
      <c r="G302" s="10"/>
      <c r="H302">
        <v>299</v>
      </c>
      <c r="I302" s="14">
        <f>SGPEIperms!I302/SGPEIperms!I$307</f>
        <v>1.2233691307823306E-2</v>
      </c>
      <c r="J302" s="14">
        <f>SGPEIperms!J302/SGPEIperms!J$307</f>
        <v>4.0105773468488322E-2</v>
      </c>
      <c r="K302" s="14">
        <f>SGPEIperms!K302/SGPEIperms!K$307</f>
        <v>9.6725872030815313E-2</v>
      </c>
      <c r="L302" s="14">
        <f>SGPEIperms!L302/SGPEIperms!L$307</f>
        <v>0.17763246595658622</v>
      </c>
      <c r="M302" s="14">
        <f>SGPEIperms!M302/SGPEIperms!M$307</f>
        <v>0.2977376626421287</v>
      </c>
    </row>
    <row r="303" spans="1:15" ht="15.5">
      <c r="A303" s="1">
        <v>300</v>
      </c>
      <c r="B303" s="10">
        <f>SGPEIperms!B303/SGPEIperms!B$307</f>
        <v>3.0626997412874751E-2</v>
      </c>
      <c r="C303" s="10">
        <f>SGPEIperms!C303/SGPEIperms!C$307</f>
        <v>7.9674311535510287E-2</v>
      </c>
      <c r="D303" s="10">
        <f>SGPEIperms!D303/SGPEIperms!D$307</f>
        <v>0.14119788506544162</v>
      </c>
      <c r="E303" s="10">
        <f>SGPEIperms!E303/SGPEIperms!E$307</f>
        <v>0.27320878669677684</v>
      </c>
      <c r="F303" s="10">
        <f>SGPEIperms!F303/SGPEIperms!F$307</f>
        <v>0.36974559041705585</v>
      </c>
      <c r="G303" s="10"/>
      <c r="H303">
        <v>300</v>
      </c>
      <c r="I303" s="14">
        <f>SGPEIperms!I303/SGPEIperms!I$307</f>
        <v>1.4631772842595491E-2</v>
      </c>
      <c r="J303" s="14">
        <f>SGPEIperms!J303/SGPEIperms!J$307</f>
        <v>1.9127368884971352E-2</v>
      </c>
      <c r="K303" s="14">
        <f>SGPEIperms!K303/SGPEIperms!K$307</f>
        <v>4.0231114915471856E-2</v>
      </c>
      <c r="L303" s="14">
        <f>SGPEIperms!L303/SGPEIperms!L$307</f>
        <v>0.14507213158959148</v>
      </c>
      <c r="M303" s="14">
        <f>SGPEIperms!M303/SGPEIperms!M$307</f>
        <v>0.3078185441331614</v>
      </c>
    </row>
    <row r="304" spans="1:15" ht="15.5">
      <c r="A304" s="1">
        <v>301</v>
      </c>
      <c r="B304" s="10">
        <f>SGPEIperms!B304/SGPEIperms!B$307</f>
        <v>2.5871252472987369E-2</v>
      </c>
      <c r="C304" s="10">
        <f>SGPEIperms!C304/SGPEIperms!C$307</f>
        <v>7.2725722567993867E-2</v>
      </c>
      <c r="D304" s="10">
        <f>SGPEIperms!D304/SGPEIperms!D$307</f>
        <v>0.17422206812862964</v>
      </c>
      <c r="E304" s="10">
        <f>SGPEIperms!E304/SGPEIperms!E$307</f>
        <v>0.27021145555327447</v>
      </c>
      <c r="F304" s="10">
        <f>SGPEIperms!F304/SGPEIperms!F$307</f>
        <v>0.37133908456508596</v>
      </c>
      <c r="G304" s="10"/>
      <c r="H304">
        <v>301</v>
      </c>
      <c r="I304" s="14">
        <f>SGPEIperms!I304/SGPEIperms!I$307</f>
        <v>1.7724950474403089E-2</v>
      </c>
      <c r="J304" s="14">
        <f>SGPEIperms!J304/SGPEIperms!J$307</f>
        <v>4.3278977523137939E-2</v>
      </c>
      <c r="K304" s="14">
        <f>SGPEIperms!K304/SGPEIperms!K$307</f>
        <v>5.5852771239032734E-2</v>
      </c>
      <c r="L304" s="14">
        <f>SGPEIperms!L304/SGPEIperms!L$307</f>
        <v>0.1603074019145207</v>
      </c>
      <c r="M304" s="14">
        <f>SGPEIperms!M304/SGPEIperms!M$307</f>
        <v>0.30172312741765328</v>
      </c>
    </row>
    <row r="305" spans="1:13" ht="15.5">
      <c r="A305" s="1">
        <v>302</v>
      </c>
      <c r="B305" s="10">
        <f>SGPEIperms!B305/SGPEIperms!B$307</f>
        <v>3.1844468117485925E-2</v>
      </c>
      <c r="C305" s="10">
        <f>SGPEIperms!C305/SGPEIperms!C$307</f>
        <v>7.8182283229601843E-2</v>
      </c>
      <c r="D305" s="10">
        <f>SGPEIperms!D305/SGPEIperms!D$307</f>
        <v>0.16954147525353211</v>
      </c>
      <c r="E305" s="10">
        <f>SGPEIperms!E305/SGPEIperms!E$307</f>
        <v>0.27357832067337301</v>
      </c>
      <c r="F305" s="10">
        <f>SGPEIperms!F305/SGPEIperms!F$307</f>
        <v>0.37589977471289632</v>
      </c>
      <c r="G305" s="10"/>
      <c r="H305">
        <v>302</v>
      </c>
      <c r="I305" s="14">
        <f>SGPEIperms!I305/SGPEIperms!I$307</f>
        <v>1.0217912626420604E-2</v>
      </c>
      <c r="J305" s="14">
        <f>SGPEIperms!J305/SGPEIperms!J$307</f>
        <v>2.9704715733803434E-2</v>
      </c>
      <c r="K305" s="14">
        <f>SGPEIperms!K305/SGPEIperms!K$307</f>
        <v>5.713674299165418E-2</v>
      </c>
      <c r="L305" s="14">
        <f>SGPEIperms!L305/SGPEIperms!L$307</f>
        <v>0.15221787784818661</v>
      </c>
      <c r="M305" s="14">
        <f>SGPEIperms!M305/SGPEIperms!M$307</f>
        <v>0.3030125424920877</v>
      </c>
    </row>
    <row r="306" spans="1:13" ht="15.5">
      <c r="A306" s="1">
        <v>303</v>
      </c>
      <c r="B306" s="10">
        <f>SGPEIperms!B306/SGPEIperms!B$307</f>
        <v>3.3404352457768988E-2</v>
      </c>
      <c r="C306" s="10">
        <f>SGPEIperms!C306/SGPEIperms!C$307</f>
        <v>7.4558785915252793E-2</v>
      </c>
      <c r="D306" s="10">
        <f>SGPEIperms!D306/SGPEIperms!D$307</f>
        <v>0.16538094825344546</v>
      </c>
      <c r="E306" s="10">
        <f>SGPEIperms!E306/SGPEIperms!E$307</f>
        <v>0.28105111886676248</v>
      </c>
      <c r="F306" s="10">
        <f>SGPEIperms!F306/SGPEIperms!F$307</f>
        <v>0.36760261552832574</v>
      </c>
      <c r="G306" s="10"/>
      <c r="H306">
        <v>303</v>
      </c>
      <c r="I306" s="14">
        <f>SGPEIperms!I306/SGPEIperms!I$307</f>
        <v>8.7929656274980013E-3</v>
      </c>
      <c r="J306" s="14">
        <f>SGPEIperms!J306/SGPEIperms!J$307</f>
        <v>5.3680035257822833E-2</v>
      </c>
      <c r="K306" s="14">
        <f>SGPEIperms!K306/SGPEIperms!K$307</f>
        <v>8.0034239246736569E-2</v>
      </c>
      <c r="L306" s="14">
        <f>SGPEIperms!L306/SGPEIperms!L$307</f>
        <v>0.1416340838613995</v>
      </c>
      <c r="M306" s="14">
        <f>SGPEIperms!M306/SGPEIperms!M$307</f>
        <v>0.2782792169733912</v>
      </c>
    </row>
    <row r="307" spans="1:13" ht="15.5">
      <c r="A307" s="4" t="s">
        <v>11</v>
      </c>
      <c r="B307" s="15">
        <f>MAX(B3:B306)</f>
        <v>1</v>
      </c>
      <c r="C307" s="15">
        <f t="shared" ref="C307:M307" si="0">MAX(C3:C306)</f>
        <v>1</v>
      </c>
      <c r="D307" s="15">
        <f t="shared" si="0"/>
        <v>1</v>
      </c>
      <c r="E307" s="15">
        <f t="shared" si="0"/>
        <v>1</v>
      </c>
      <c r="F307" s="15">
        <f t="shared" si="0"/>
        <v>1</v>
      </c>
      <c r="G307" s="15"/>
      <c r="H307" s="15"/>
      <c r="I307" s="15">
        <f t="shared" si="0"/>
        <v>1</v>
      </c>
      <c r="J307" s="15">
        <f t="shared" si="0"/>
        <v>1</v>
      </c>
      <c r="K307" s="15">
        <f t="shared" si="0"/>
        <v>1</v>
      </c>
      <c r="L307" s="15">
        <f t="shared" si="0"/>
        <v>1</v>
      </c>
      <c r="M307" s="15">
        <f t="shared" si="0"/>
        <v>1</v>
      </c>
    </row>
    <row r="308" spans="1:13" ht="15.5">
      <c r="A308" s="4" t="s">
        <v>13</v>
      </c>
      <c r="B308" s="8">
        <f>MATCH(MAX(B3:B306), B3:B306,0)</f>
        <v>151</v>
      </c>
      <c r="C308" s="8">
        <f t="shared" ref="C308:M308" si="1">MATCH(MAX(C3:C306), C3:C306,0)</f>
        <v>152</v>
      </c>
      <c r="D308" s="8">
        <f t="shared" si="1"/>
        <v>152</v>
      </c>
      <c r="E308" s="8">
        <f t="shared" si="1"/>
        <v>151</v>
      </c>
      <c r="F308" s="8">
        <f t="shared" si="1"/>
        <v>153</v>
      </c>
      <c r="G308" s="8"/>
      <c r="H308" s="8"/>
      <c r="I308" s="8">
        <f t="shared" si="1"/>
        <v>151</v>
      </c>
      <c r="J308" s="8">
        <f t="shared" si="1"/>
        <v>152</v>
      </c>
      <c r="K308" s="8">
        <f t="shared" si="1"/>
        <v>151</v>
      </c>
      <c r="L308" s="8">
        <f t="shared" si="1"/>
        <v>152</v>
      </c>
      <c r="M308" s="8">
        <f t="shared" si="1"/>
        <v>151</v>
      </c>
    </row>
    <row r="353" spans="1:13">
      <c r="A353" s="28" t="s">
        <v>8</v>
      </c>
      <c r="B353" s="28"/>
      <c r="C353" s="28"/>
      <c r="D353" s="28"/>
      <c r="E353" s="28"/>
      <c r="F353" s="28"/>
      <c r="H353" s="28" t="s">
        <v>9</v>
      </c>
      <c r="I353" s="28"/>
      <c r="J353" s="28"/>
      <c r="K353" s="28"/>
      <c r="L353" s="28"/>
      <c r="M353" s="28"/>
    </row>
    <row r="354" spans="1:13" ht="15.5">
      <c r="A354" s="2"/>
      <c r="B354" s="2" t="s">
        <v>1</v>
      </c>
      <c r="C354" s="2" t="s">
        <v>2</v>
      </c>
      <c r="D354" s="2" t="s">
        <v>3</v>
      </c>
      <c r="E354" s="2" t="s">
        <v>4</v>
      </c>
      <c r="F354" s="2" t="s">
        <v>5</v>
      </c>
      <c r="G354" s="2"/>
      <c r="H354" s="2" t="s">
        <v>0</v>
      </c>
      <c r="I354" s="2" t="s">
        <v>1</v>
      </c>
      <c r="J354" s="2" t="s">
        <v>2</v>
      </c>
      <c r="K354" s="2" t="s">
        <v>3</v>
      </c>
      <c r="L354" s="2" t="s">
        <v>4</v>
      </c>
      <c r="M354" s="2" t="s">
        <v>5</v>
      </c>
    </row>
    <row r="355" spans="1:13" ht="15.5">
      <c r="A355" s="7" t="s">
        <v>15</v>
      </c>
      <c r="B355" s="1">
        <v>6</v>
      </c>
      <c r="C355" s="1">
        <v>17</v>
      </c>
      <c r="D355" s="1">
        <v>50</v>
      </c>
      <c r="E355" s="1">
        <v>126</v>
      </c>
      <c r="F355" s="1">
        <v>235</v>
      </c>
      <c r="H355" s="7" t="s">
        <v>15</v>
      </c>
      <c r="I355" s="1">
        <v>6</v>
      </c>
      <c r="J355" s="1">
        <v>7</v>
      </c>
      <c r="K355" s="1">
        <v>8</v>
      </c>
      <c r="L355" s="1">
        <v>33</v>
      </c>
      <c r="M355" s="1">
        <v>71</v>
      </c>
    </row>
    <row r="356" spans="1:13" ht="15.5">
      <c r="A356" s="1"/>
      <c r="B356" s="18">
        <f>(B355-9)/9</f>
        <v>-0.33333333333333331</v>
      </c>
      <c r="C356" s="18">
        <f t="shared" ref="C356:M356" si="2">(C355-9)/9</f>
        <v>0.88888888888888884</v>
      </c>
      <c r="D356" s="18">
        <f t="shared" si="2"/>
        <v>4.5555555555555554</v>
      </c>
      <c r="E356" s="18">
        <f t="shared" si="2"/>
        <v>13</v>
      </c>
      <c r="F356" s="18">
        <f t="shared" si="2"/>
        <v>25.111111111111111</v>
      </c>
      <c r="G356" s="18"/>
      <c r="H356" s="18"/>
      <c r="I356" s="18">
        <f t="shared" si="2"/>
        <v>-0.33333333333333331</v>
      </c>
      <c r="J356" s="18">
        <f t="shared" si="2"/>
        <v>-0.22222222222222221</v>
      </c>
      <c r="K356" s="18">
        <f t="shared" si="2"/>
        <v>-0.1111111111111111</v>
      </c>
      <c r="L356" s="18">
        <f t="shared" si="2"/>
        <v>2.6666666666666665</v>
      </c>
      <c r="M356" s="18">
        <f t="shared" si="2"/>
        <v>6.8888888888888893</v>
      </c>
    </row>
  </sheetData>
  <mergeCells count="4">
    <mergeCell ref="A1:F1"/>
    <mergeCell ref="H1:M1"/>
    <mergeCell ref="A353:F353"/>
    <mergeCell ref="H353:M35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800original</vt:lpstr>
      <vt:lpstr>800perms</vt:lpstr>
      <vt:lpstr>800normalized</vt:lpstr>
      <vt:lpstr>800PEIoriginal</vt:lpstr>
      <vt:lpstr>800PEIperms</vt:lpstr>
      <vt:lpstr>800PEInormalized</vt:lpstr>
      <vt:lpstr>SGAori</vt:lpstr>
      <vt:lpstr>SGperms</vt:lpstr>
      <vt:lpstr>SGnor</vt:lpstr>
      <vt:lpstr>SGPEIori</vt:lpstr>
      <vt:lpstr>SGPEIperms</vt:lpstr>
      <vt:lpstr>SGPEInor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刘知远</dc:creator>
  <cp:lastModifiedBy>Louis Althusser</cp:lastModifiedBy>
  <dcterms:created xsi:type="dcterms:W3CDTF">2015-06-05T18:19:34Z</dcterms:created>
  <dcterms:modified xsi:type="dcterms:W3CDTF">2023-06-04T12:28:40Z</dcterms:modified>
</cp:coreProperties>
</file>