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bbwm_budgets/bbwm_carbon_budget/data/"/>
    </mc:Choice>
  </mc:AlternateContent>
  <xr:revisionPtr revIDLastSave="0" documentId="13_ncr:1_{6AF951FF-20E5-E44B-A10C-DB4901D46014}" xr6:coauthVersionLast="46" xr6:coauthVersionMax="46" xr10:uidLastSave="{00000000-0000-0000-0000-000000000000}"/>
  <bookViews>
    <workbookView xWindow="0" yWindow="460" windowWidth="28800" windowHeight="15720" xr2:uid="{F6633866-BD6D-6548-BCA1-30166A9A7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43" i="1" l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Y154" i="1"/>
  <c r="Z154" i="1"/>
  <c r="Z153" i="1"/>
  <c r="Y153" i="1"/>
  <c r="Z152" i="1"/>
  <c r="Y152" i="1"/>
  <c r="Z151" i="1"/>
  <c r="Y151" i="1"/>
  <c r="Z150" i="1"/>
  <c r="Y150" i="1"/>
  <c r="Z149" i="1"/>
  <c r="Y149" i="1"/>
  <c r="Z148" i="1"/>
  <c r="Y148" i="1"/>
  <c r="Z147" i="1"/>
  <c r="Y147" i="1"/>
  <c r="Z146" i="1"/>
  <c r="Y146" i="1"/>
  <c r="Z145" i="1"/>
  <c r="Y145" i="1"/>
  <c r="Z144" i="1"/>
  <c r="Y144" i="1"/>
  <c r="Z143" i="1"/>
  <c r="Y143" i="1"/>
  <c r="Z142" i="1"/>
  <c r="Y142" i="1"/>
  <c r="Z141" i="1"/>
  <c r="Y141" i="1"/>
  <c r="Z140" i="1"/>
  <c r="Y140" i="1"/>
  <c r="Z139" i="1"/>
  <c r="Y139" i="1"/>
  <c r="Z138" i="1"/>
  <c r="Y138" i="1"/>
  <c r="Z137" i="1"/>
  <c r="Y137" i="1"/>
  <c r="Z136" i="1"/>
  <c r="Y136" i="1"/>
  <c r="Z135" i="1"/>
  <c r="Y135" i="1"/>
  <c r="Z134" i="1"/>
  <c r="Y134" i="1"/>
  <c r="Z133" i="1"/>
  <c r="Y133" i="1"/>
  <c r="Z132" i="1"/>
  <c r="Y132" i="1"/>
  <c r="Z3" i="1"/>
  <c r="Y3" i="1"/>
  <c r="Z10" i="1"/>
  <c r="Y10" i="1"/>
  <c r="Z6" i="1"/>
  <c r="Y6" i="1"/>
  <c r="Z11" i="1"/>
  <c r="Y11" i="1"/>
  <c r="Z5" i="1"/>
  <c r="Y5" i="1"/>
  <c r="Z20" i="1"/>
  <c r="Y20" i="1"/>
  <c r="Z17" i="1"/>
  <c r="Y17" i="1"/>
  <c r="Z18" i="1"/>
  <c r="Y18" i="1"/>
  <c r="Z14" i="1"/>
  <c r="Y14" i="1"/>
  <c r="Z25" i="1"/>
  <c r="Y25" i="1"/>
  <c r="Z12" i="1"/>
  <c r="Y12" i="1"/>
  <c r="Z2" i="1"/>
  <c r="Y2" i="1"/>
  <c r="Z7" i="1"/>
  <c r="Y7" i="1"/>
  <c r="Z52" i="1"/>
  <c r="Y52" i="1"/>
  <c r="Z9" i="1"/>
  <c r="Y9" i="1"/>
  <c r="Z22" i="1"/>
  <c r="Y22" i="1"/>
  <c r="Z19" i="1"/>
  <c r="Y19" i="1"/>
  <c r="Z8" i="1"/>
  <c r="Y8" i="1"/>
  <c r="Z13" i="1"/>
  <c r="Y13" i="1"/>
  <c r="Z21" i="1"/>
  <c r="Y21" i="1"/>
  <c r="Z26" i="1"/>
  <c r="Y26" i="1"/>
  <c r="Z23" i="1"/>
  <c r="Y23" i="1"/>
  <c r="Z24" i="1"/>
  <c r="Y24" i="1"/>
  <c r="Z4" i="1"/>
  <c r="Y4" i="1"/>
  <c r="Z15" i="1"/>
  <c r="Y15" i="1"/>
  <c r="Z16" i="1"/>
  <c r="Y16" i="1"/>
  <c r="Z39" i="1"/>
  <c r="Y39" i="1"/>
  <c r="Z53" i="1"/>
  <c r="Y53" i="1"/>
  <c r="Z33" i="1"/>
  <c r="Y33" i="1"/>
  <c r="Z32" i="1"/>
  <c r="Y32" i="1"/>
  <c r="Z44" i="1"/>
  <c r="Y44" i="1"/>
  <c r="Z45" i="1"/>
  <c r="Y45" i="1"/>
  <c r="Z48" i="1"/>
  <c r="Y48" i="1"/>
  <c r="Z50" i="1"/>
  <c r="Y50" i="1"/>
  <c r="Z46" i="1"/>
  <c r="Y46" i="1"/>
  <c r="Z28" i="1"/>
  <c r="Y28" i="1"/>
  <c r="Z36" i="1"/>
  <c r="Y36" i="1"/>
  <c r="Z49" i="1"/>
  <c r="Y49" i="1"/>
  <c r="Z27" i="1"/>
  <c r="Y27" i="1"/>
  <c r="Z51" i="1"/>
  <c r="Y51" i="1"/>
  <c r="Z40" i="1"/>
  <c r="Y40" i="1"/>
  <c r="Z30" i="1"/>
  <c r="Y30" i="1"/>
  <c r="Z47" i="1"/>
  <c r="Y47" i="1"/>
  <c r="Z43" i="1"/>
  <c r="Y43" i="1"/>
  <c r="Z35" i="1"/>
  <c r="Y35" i="1"/>
  <c r="Z34" i="1"/>
  <c r="Y34" i="1"/>
  <c r="Z29" i="1"/>
  <c r="Y29" i="1"/>
  <c r="Z31" i="1"/>
  <c r="Y31" i="1"/>
  <c r="Z42" i="1"/>
  <c r="Y42" i="1"/>
  <c r="Z38" i="1"/>
  <c r="Y38" i="1"/>
  <c r="Z41" i="1"/>
  <c r="Y41" i="1"/>
  <c r="Z37" i="1"/>
  <c r="Y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5" authorId="0" shapeId="0" xr:uid="{754D851D-9A4C-B74F-B76E-EC6E92512267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!! Sheet of Cheryl says 5103should be AB. Where is the 5th YB then?
</t>
        </r>
      </text>
    </comment>
  </commentList>
</comments>
</file>

<file path=xl/sharedStrings.xml><?xml version="1.0" encoding="utf-8"?>
<sst xmlns="http://schemas.openxmlformats.org/spreadsheetml/2006/main" count="2833" uniqueCount="574">
  <si>
    <t>Sample ID</t>
  </si>
  <si>
    <t>d13C</t>
  </si>
  <si>
    <t>C Amount (ug)</t>
  </si>
  <si>
    <t>d13C Comment</t>
  </si>
  <si>
    <t>d15N</t>
  </si>
  <si>
    <t>N Amount (ug)</t>
  </si>
  <si>
    <t>d15N Comment</t>
  </si>
  <si>
    <t>Tray Name</t>
  </si>
  <si>
    <t>Well Id</t>
  </si>
  <si>
    <t>Type of Material</t>
  </si>
  <si>
    <t>Analysis</t>
  </si>
  <si>
    <t>Enriched?</t>
  </si>
  <si>
    <t>Estimated Enrichment</t>
  </si>
  <si>
    <t>Amount (mg)</t>
  </si>
  <si>
    <t>OurLabID</t>
  </si>
  <si>
    <t>Analysis Number</t>
  </si>
  <si>
    <t>Watershed</t>
  </si>
  <si>
    <t>plot</t>
  </si>
  <si>
    <t>Species</t>
  </si>
  <si>
    <t>tree</t>
  </si>
  <si>
    <t>yr</t>
  </si>
  <si>
    <t>Sample #</t>
  </si>
  <si>
    <t>[N] mg/g</t>
  </si>
  <si>
    <t>C/N</t>
  </si>
  <si>
    <t>5135</t>
  </si>
  <si>
    <t>BBWM Foliage3</t>
  </si>
  <si>
    <t>C11</t>
  </si>
  <si>
    <t>Tree Foliage</t>
  </si>
  <si>
    <t>13C, 15N</t>
  </si>
  <si>
    <t>yes</t>
  </si>
  <si>
    <t>4</t>
  </si>
  <si>
    <t>East Bear</t>
  </si>
  <si>
    <t>P21</t>
  </si>
  <si>
    <t>american beech</t>
  </si>
  <si>
    <t>5139</t>
  </si>
  <si>
    <t>D3</t>
  </si>
  <si>
    <t>4.15</t>
  </si>
  <si>
    <t>P24</t>
  </si>
  <si>
    <t>5136</t>
  </si>
  <si>
    <t>C12</t>
  </si>
  <si>
    <t>4.5</t>
  </si>
  <si>
    <t>5140</t>
  </si>
  <si>
    <t>D4</t>
  </si>
  <si>
    <t>3.8</t>
  </si>
  <si>
    <t>5129</t>
  </si>
  <si>
    <t>C5</t>
  </si>
  <si>
    <t>4.39</t>
  </si>
  <si>
    <t>N21</t>
  </si>
  <si>
    <t>5127</t>
  </si>
  <si>
    <t>C1</t>
  </si>
  <si>
    <t>4.22</t>
  </si>
  <si>
    <t>M16</t>
  </si>
  <si>
    <t>red maple</t>
  </si>
  <si>
    <t>5132</t>
  </si>
  <si>
    <t>C8</t>
  </si>
  <si>
    <t>4.4</t>
  </si>
  <si>
    <t>O14</t>
  </si>
  <si>
    <t>5133</t>
  </si>
  <si>
    <t>C9</t>
  </si>
  <si>
    <t>4.05</t>
  </si>
  <si>
    <t>O20</t>
  </si>
  <si>
    <t>5141</t>
  </si>
  <si>
    <t>D5</t>
  </si>
  <si>
    <t>4.53</t>
  </si>
  <si>
    <t>Q18</t>
  </si>
  <si>
    <t>5145</t>
  </si>
  <si>
    <t>D9</t>
  </si>
  <si>
    <t>3.91</t>
  </si>
  <si>
    <t>Q19</t>
  </si>
  <si>
    <t>5128</t>
  </si>
  <si>
    <t>C2</t>
  </si>
  <si>
    <t>3.9</t>
  </si>
  <si>
    <t>red spruce</t>
  </si>
  <si>
    <t>5138</t>
  </si>
  <si>
    <t>D2</t>
  </si>
  <si>
    <t>5149</t>
  </si>
  <si>
    <t>E1</t>
  </si>
  <si>
    <t>4.59</t>
  </si>
  <si>
    <t>S22</t>
  </si>
  <si>
    <t>5125</t>
  </si>
  <si>
    <t>B11</t>
  </si>
  <si>
    <t>4.3</t>
  </si>
  <si>
    <t>K23</t>
  </si>
  <si>
    <t>5147</t>
  </si>
  <si>
    <t>D11</t>
  </si>
  <si>
    <t>4.49</t>
  </si>
  <si>
    <t>R20</t>
  </si>
  <si>
    <t>5134</t>
  </si>
  <si>
    <t>C10</t>
  </si>
  <si>
    <t>P19</t>
  </si>
  <si>
    <t>sugar maple</t>
  </si>
  <si>
    <t>5126</t>
  </si>
  <si>
    <t>B12</t>
  </si>
  <si>
    <t>5144</t>
  </si>
  <si>
    <t>D8</t>
  </si>
  <si>
    <t>4.56</t>
  </si>
  <si>
    <t>5148</t>
  </si>
  <si>
    <t>D12</t>
  </si>
  <si>
    <t>4.34</t>
  </si>
  <si>
    <t>S12</t>
  </si>
  <si>
    <t>5146</t>
  </si>
  <si>
    <t>D10</t>
  </si>
  <si>
    <t>4.13</t>
  </si>
  <si>
    <t>R15</t>
  </si>
  <si>
    <t>5143</t>
  </si>
  <si>
    <t>D7</t>
  </si>
  <si>
    <t>4.2</t>
  </si>
  <si>
    <t>yellow birch</t>
  </si>
  <si>
    <t>5142</t>
  </si>
  <si>
    <t>D6</t>
  </si>
  <si>
    <t>4.04</t>
  </si>
  <si>
    <t>5130</t>
  </si>
  <si>
    <t>C6</t>
  </si>
  <si>
    <t>4.33</t>
  </si>
  <si>
    <t>5131</t>
  </si>
  <si>
    <t>C7</t>
  </si>
  <si>
    <t>R5131</t>
  </si>
  <si>
    <t>F12</t>
  </si>
  <si>
    <t>5137</t>
  </si>
  <si>
    <t>D1</t>
  </si>
  <si>
    <t>4.23</t>
  </si>
  <si>
    <t>P22</t>
  </si>
  <si>
    <t>5114</t>
  </si>
  <si>
    <t>B2</t>
  </si>
  <si>
    <t>3.99</t>
  </si>
  <si>
    <t>West Bear</t>
  </si>
  <si>
    <t>K15</t>
  </si>
  <si>
    <t>5113</t>
  </si>
  <si>
    <t>B1</t>
  </si>
  <si>
    <t>4.31</t>
  </si>
  <si>
    <t>5102</t>
  </si>
  <si>
    <t>A3</t>
  </si>
  <si>
    <t>4.21</t>
  </si>
  <si>
    <t>E20</t>
  </si>
  <si>
    <t>5122</t>
  </si>
  <si>
    <t>B9</t>
  </si>
  <si>
    <t>Q10</t>
  </si>
  <si>
    <t>5121</t>
  </si>
  <si>
    <t>B8</t>
  </si>
  <si>
    <t>5124</t>
  </si>
  <si>
    <t>F8</t>
  </si>
  <si>
    <t>4.07</t>
  </si>
  <si>
    <t>Q9</t>
  </si>
  <si>
    <t>5119</t>
  </si>
  <si>
    <t>B7</t>
  </si>
  <si>
    <t>3.98</t>
  </si>
  <si>
    <t>P11</t>
  </si>
  <si>
    <t>5111</t>
  </si>
  <si>
    <t>A11</t>
  </si>
  <si>
    <t>4.03</t>
  </si>
  <si>
    <t>H13</t>
  </si>
  <si>
    <t>5106</t>
  </si>
  <si>
    <t>A6</t>
  </si>
  <si>
    <t>F23</t>
  </si>
  <si>
    <t>5117</t>
  </si>
  <si>
    <t>B5</t>
  </si>
  <si>
    <t>N11</t>
  </si>
  <si>
    <t>5120</t>
  </si>
  <si>
    <t>F7</t>
  </si>
  <si>
    <t>4.11</t>
  </si>
  <si>
    <t>5107</t>
  </si>
  <si>
    <t>A7</t>
  </si>
  <si>
    <t>4.42</t>
  </si>
  <si>
    <t>F24</t>
  </si>
  <si>
    <t>R5107</t>
  </si>
  <si>
    <t>F11</t>
  </si>
  <si>
    <t>5105</t>
  </si>
  <si>
    <t>A5</t>
  </si>
  <si>
    <t>5100</t>
  </si>
  <si>
    <t>A1</t>
  </si>
  <si>
    <t>4.29</t>
  </si>
  <si>
    <t>D20</t>
  </si>
  <si>
    <t>5110</t>
  </si>
  <si>
    <t>A10</t>
  </si>
  <si>
    <t>5123</t>
  </si>
  <si>
    <t>B10</t>
  </si>
  <si>
    <t>4.14</t>
  </si>
  <si>
    <t>5112</t>
  </si>
  <si>
    <t>A12</t>
  </si>
  <si>
    <t>3.95</t>
  </si>
  <si>
    <t>I15</t>
  </si>
  <si>
    <t>5116</t>
  </si>
  <si>
    <t>B4</t>
  </si>
  <si>
    <t>N10</t>
  </si>
  <si>
    <t>5115</t>
  </si>
  <si>
    <t>B3</t>
  </si>
  <si>
    <t>L13</t>
  </si>
  <si>
    <t>5118</t>
  </si>
  <si>
    <t>B6</t>
  </si>
  <si>
    <t>N12</t>
  </si>
  <si>
    <t>5103</t>
  </si>
  <si>
    <t>F6</t>
  </si>
  <si>
    <t>5109</t>
  </si>
  <si>
    <t>A9</t>
  </si>
  <si>
    <t>5104</t>
  </si>
  <si>
    <t>A4</t>
  </si>
  <si>
    <t>3.97</t>
  </si>
  <si>
    <t>5108</t>
  </si>
  <si>
    <t>A8</t>
  </si>
  <si>
    <t>5101</t>
  </si>
  <si>
    <t>A2</t>
  </si>
  <si>
    <t>4.18</t>
  </si>
  <si>
    <t>source_file</t>
  </si>
  <si>
    <t>SPENCER BBWM-FOLIAGE3 0314</t>
  </si>
  <si>
    <t>SPENCER BBWMFOLIAGE4 1014-2</t>
  </si>
  <si>
    <t>5200</t>
  </si>
  <si>
    <t>BBWMFoliage4</t>
  </si>
  <si>
    <t>5201</t>
  </si>
  <si>
    <t>5202</t>
  </si>
  <si>
    <t>5203</t>
  </si>
  <si>
    <t>4.09</t>
  </si>
  <si>
    <t>5204</t>
  </si>
  <si>
    <t>5205</t>
  </si>
  <si>
    <t>5206</t>
  </si>
  <si>
    <t>5207</t>
  </si>
  <si>
    <t>5208</t>
  </si>
  <si>
    <t>5209</t>
  </si>
  <si>
    <t>5210</t>
  </si>
  <si>
    <t>4.17</t>
  </si>
  <si>
    <t>5211</t>
  </si>
  <si>
    <t>3.96</t>
  </si>
  <si>
    <t>5212</t>
  </si>
  <si>
    <t>5213</t>
  </si>
  <si>
    <t>5214</t>
  </si>
  <si>
    <t>4.25</t>
  </si>
  <si>
    <t>5215</t>
  </si>
  <si>
    <t>5216</t>
  </si>
  <si>
    <t>5217</t>
  </si>
  <si>
    <t>5218</t>
  </si>
  <si>
    <t>5219</t>
  </si>
  <si>
    <t>5220</t>
  </si>
  <si>
    <t>5221</t>
  </si>
  <si>
    <t>5222</t>
  </si>
  <si>
    <t>4.12</t>
  </si>
  <si>
    <t>5223</t>
  </si>
  <si>
    <t>5224</t>
  </si>
  <si>
    <t>5225</t>
  </si>
  <si>
    <t>4.01</t>
  </si>
  <si>
    <t>5226</t>
  </si>
  <si>
    <t>C3</t>
  </si>
  <si>
    <t>5227</t>
  </si>
  <si>
    <t>C4</t>
  </si>
  <si>
    <t>4.16</t>
  </si>
  <si>
    <t>5228</t>
  </si>
  <si>
    <t>5229</t>
  </si>
  <si>
    <t>5230</t>
  </si>
  <si>
    <t>5231</t>
  </si>
  <si>
    <t>5232</t>
  </si>
  <si>
    <t>5233</t>
  </si>
  <si>
    <t>5234</t>
  </si>
  <si>
    <t>3.94</t>
  </si>
  <si>
    <t>5235</t>
  </si>
  <si>
    <t>5236</t>
  </si>
  <si>
    <t>5237</t>
  </si>
  <si>
    <t>5238</t>
  </si>
  <si>
    <t>4.28</t>
  </si>
  <si>
    <t>5239</t>
  </si>
  <si>
    <t>3.93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</si>
  <si>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</si>
  <si>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</si>
  <si>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</si>
  <si>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</si>
  <si>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</si>
  <si>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</si>
  <si>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</si>
  <si>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</si>
  <si>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</si>
  <si>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4.35</t>
  </si>
  <si>
    <t>5249</t>
  </si>
  <si>
    <t>E2</t>
  </si>
  <si>
    <t>5250</t>
  </si>
  <si>
    <t>E3</t>
  </si>
  <si>
    <t>5251</t>
  </si>
  <si>
    <t>E4</t>
  </si>
  <si>
    <t>5252</t>
  </si>
  <si>
    <t>E5</t>
  </si>
  <si>
    <t>3.92</t>
  </si>
  <si>
    <t>5253</t>
  </si>
  <si>
    <t>E6</t>
  </si>
  <si>
    <t>4.1</t>
  </si>
  <si>
    <t>5254</t>
  </si>
  <si>
    <t>E7</t>
  </si>
  <si>
    <t>5255</t>
  </si>
  <si>
    <t>E8</t>
  </si>
  <si>
    <t>5256</t>
  </si>
  <si>
    <t>E9</t>
  </si>
  <si>
    <t>5257</t>
  </si>
  <si>
    <t>E10</t>
  </si>
  <si>
    <t>4.06</t>
  </si>
  <si>
    <t>5258</t>
  </si>
  <si>
    <t>E11</t>
  </si>
  <si>
    <t>5259</t>
  </si>
  <si>
    <t>E12</t>
  </si>
  <si>
    <t>5260</t>
  </si>
  <si>
    <t>F1</t>
  </si>
  <si>
    <t>4.24</t>
  </si>
  <si>
    <t>5261</t>
  </si>
  <si>
    <t>F2</t>
  </si>
  <si>
    <t>5262</t>
  </si>
  <si>
    <t>F3</t>
  </si>
  <si>
    <t>5263</t>
  </si>
  <si>
    <t>F4</t>
  </si>
  <si>
    <t>5264</t>
  </si>
  <si>
    <t>F5</t>
  </si>
  <si>
    <t>5265</t>
  </si>
  <si>
    <t>5266</t>
  </si>
  <si>
    <t>5267</t>
  </si>
  <si>
    <t>5268</t>
  </si>
  <si>
    <t>F9</t>
  </si>
  <si>
    <t>5269</t>
  </si>
  <si>
    <t>F10</t>
  </si>
  <si>
    <t>SPENCER BBWMFOLIAGE2 1213</t>
  </si>
  <si>
    <t>SPENCER BBWMFOLIAGE&amp;ROOTS2 0313</t>
  </si>
  <si>
    <t>15N (at-%)</t>
  </si>
  <si>
    <t>13C (at-%)</t>
  </si>
  <si>
    <t>Foliage</t>
  </si>
  <si>
    <t>Contains more carbon than the largest standard</t>
  </si>
  <si>
    <t>FOLIAGE 2012</t>
  </si>
  <si>
    <t>COPY OF SPENCER BBWMSOIL1&amp;VEG1 0312</t>
  </si>
  <si>
    <t>VEG</t>
  </si>
  <si>
    <t>vial label</t>
  </si>
  <si>
    <t>V1</t>
  </si>
  <si>
    <t>NO</t>
  </si>
  <si>
    <t>Yellow birch</t>
  </si>
  <si>
    <t>T17</t>
  </si>
  <si>
    <t>HW</t>
  </si>
  <si>
    <t>PWBYB10</t>
  </si>
  <si>
    <t>D20T17</t>
  </si>
  <si>
    <t>WB</t>
  </si>
  <si>
    <t>V2</t>
  </si>
  <si>
    <t>T11</t>
  </si>
  <si>
    <t>E20T11</t>
  </si>
  <si>
    <t>V3</t>
  </si>
  <si>
    <t>F24T11</t>
  </si>
  <si>
    <t>V4</t>
  </si>
  <si>
    <t>F25</t>
  </si>
  <si>
    <t>T3</t>
  </si>
  <si>
    <t>F25T03</t>
  </si>
  <si>
    <t>V5</t>
  </si>
  <si>
    <t>G18</t>
  </si>
  <si>
    <t>T2</t>
  </si>
  <si>
    <t>G18T02</t>
  </si>
  <si>
    <t>V6</t>
  </si>
  <si>
    <t>American beech</t>
  </si>
  <si>
    <t>PWBAB10</t>
  </si>
  <si>
    <t>E20T17</t>
  </si>
  <si>
    <t>V7</t>
  </si>
  <si>
    <t>T1</t>
  </si>
  <si>
    <t>K15T1</t>
  </si>
  <si>
    <t>V8</t>
  </si>
  <si>
    <t>K15T03</t>
  </si>
  <si>
    <t>V9</t>
  </si>
  <si>
    <t>T10</t>
  </si>
  <si>
    <t>Q10T10</t>
  </si>
  <si>
    <t>V10</t>
  </si>
  <si>
    <t>T13</t>
  </si>
  <si>
    <t>Q10T13</t>
  </si>
  <si>
    <t>V12</t>
  </si>
  <si>
    <t>Red Maple</t>
  </si>
  <si>
    <t>PWBRM10</t>
  </si>
  <si>
    <t>F25T11</t>
  </si>
  <si>
    <t>V13</t>
  </si>
  <si>
    <t>Q09T01</t>
  </si>
  <si>
    <t>V14</t>
  </si>
  <si>
    <t>T8</t>
  </si>
  <si>
    <t>F24T08</t>
  </si>
  <si>
    <t>V15</t>
  </si>
  <si>
    <t>mean V11</t>
  </si>
  <si>
    <t>F23T08</t>
  </si>
  <si>
    <t>V11</t>
  </si>
  <si>
    <t>V16</t>
  </si>
  <si>
    <t>Sugar Maple</t>
  </si>
  <si>
    <t>T6</t>
  </si>
  <si>
    <t>PWBSM10</t>
  </si>
  <si>
    <t>L13T06</t>
  </si>
  <si>
    <t>V17</t>
  </si>
  <si>
    <t>J12</t>
  </si>
  <si>
    <t>J12T03</t>
  </si>
  <si>
    <t>V18</t>
  </si>
  <si>
    <t>G16</t>
  </si>
  <si>
    <t>G16T02</t>
  </si>
  <si>
    <t>V19</t>
  </si>
  <si>
    <t>T5</t>
  </si>
  <si>
    <t>N10T05</t>
  </si>
  <si>
    <t>V20</t>
  </si>
  <si>
    <t>E16</t>
  </si>
  <si>
    <t>T4</t>
  </si>
  <si>
    <t>E16T04</t>
  </si>
  <si>
    <t>V21</t>
  </si>
  <si>
    <t>Red Spruce</t>
  </si>
  <si>
    <t>G21</t>
  </si>
  <si>
    <t>SW</t>
  </si>
  <si>
    <t>PWBRS10</t>
  </si>
  <si>
    <t>V22</t>
  </si>
  <si>
    <t>T20</t>
  </si>
  <si>
    <t>V23</t>
  </si>
  <si>
    <t>T7</t>
  </si>
  <si>
    <t>V26</t>
  </si>
  <si>
    <t>PWBRS09</t>
  </si>
  <si>
    <t>V27</t>
  </si>
  <si>
    <t>V28</t>
  </si>
  <si>
    <t>V31</t>
  </si>
  <si>
    <t>PWBRS08</t>
  </si>
  <si>
    <t>V32</t>
  </si>
  <si>
    <t>V33</t>
  </si>
  <si>
    <t>V36</t>
  </si>
  <si>
    <t>M22</t>
  </si>
  <si>
    <t>PEBYB10</t>
  </si>
  <si>
    <t>EB</t>
  </si>
  <si>
    <t>V37</t>
  </si>
  <si>
    <t>T19</t>
  </si>
  <si>
    <t>V38</t>
  </si>
  <si>
    <t>P16</t>
  </si>
  <si>
    <t>V39</t>
  </si>
  <si>
    <t>V40</t>
  </si>
  <si>
    <t>Q12</t>
  </si>
  <si>
    <t>V41</t>
  </si>
  <si>
    <t>PEBAB10</t>
  </si>
  <si>
    <t>V42</t>
  </si>
  <si>
    <t>V43</t>
  </si>
  <si>
    <t>V44</t>
  </si>
  <si>
    <t>V45</t>
  </si>
  <si>
    <t>V46</t>
  </si>
  <si>
    <t>P15</t>
  </si>
  <si>
    <t>PEBRM10</t>
  </si>
  <si>
    <t>mean V47</t>
  </si>
  <si>
    <t>L21</t>
  </si>
  <si>
    <t>T29</t>
  </si>
  <si>
    <t>V47</t>
  </si>
  <si>
    <t>V48</t>
  </si>
  <si>
    <t>V49</t>
  </si>
  <si>
    <t>M19</t>
  </si>
  <si>
    <t>V50</t>
  </si>
  <si>
    <t>V51</t>
  </si>
  <si>
    <t>O22</t>
  </si>
  <si>
    <t>PEBSM10</t>
  </si>
  <si>
    <t>V52</t>
  </si>
  <si>
    <t>V53</t>
  </si>
  <si>
    <t>V54</t>
  </si>
  <si>
    <t>V55</t>
  </si>
  <si>
    <t>P26</t>
  </si>
  <si>
    <t>V56</t>
  </si>
  <si>
    <t>K22</t>
  </si>
  <si>
    <t>T12</t>
  </si>
  <si>
    <t>PEBRS10</t>
  </si>
  <si>
    <t>V57</t>
  </si>
  <si>
    <t>V58</t>
  </si>
  <si>
    <t>L24</t>
  </si>
  <si>
    <t>V61</t>
  </si>
  <si>
    <t>PEBRS09</t>
  </si>
  <si>
    <t>V62</t>
  </si>
  <si>
    <t>V63</t>
  </si>
  <si>
    <t>V66</t>
  </si>
  <si>
    <t>PEBRS08</t>
  </si>
  <si>
    <t>V67</t>
  </si>
  <si>
    <t>V68</t>
  </si>
  <si>
    <t>SPENCER BBWM-HFL-0814</t>
  </si>
  <si>
    <t>HFL981</t>
  </si>
  <si>
    <t>BBWM HFL</t>
  </si>
  <si>
    <t>Tree foliage</t>
  </si>
  <si>
    <t>13C,15N</t>
  </si>
  <si>
    <t>4.66</t>
  </si>
  <si>
    <t>SM</t>
  </si>
  <si>
    <t>WB-T-SM-6 Q10</t>
  </si>
  <si>
    <t>HFL982</t>
  </si>
  <si>
    <t>4.67</t>
  </si>
  <si>
    <t>EB-T-SM-2 R13</t>
  </si>
  <si>
    <t>HFL983</t>
  </si>
  <si>
    <t>WB-T-SM-12 K10</t>
  </si>
  <si>
    <t>HFL984</t>
  </si>
  <si>
    <t>4.6</t>
  </si>
  <si>
    <t>WB-T-SM-13 J12</t>
  </si>
  <si>
    <t>HFL985</t>
  </si>
  <si>
    <t>4.77</t>
  </si>
  <si>
    <t>EB-T-SM-5 P14</t>
  </si>
  <si>
    <t>HFL986</t>
  </si>
  <si>
    <t>EB-T-SM-15 R13</t>
  </si>
  <si>
    <t>HFL987</t>
  </si>
  <si>
    <t>4.75</t>
  </si>
  <si>
    <t>WB-T-SM-19 P11</t>
  </si>
  <si>
    <t>HFL988</t>
  </si>
  <si>
    <t>4.78</t>
  </si>
  <si>
    <t>EB-T-SM-18 M16</t>
  </si>
  <si>
    <t>HFL991</t>
  </si>
  <si>
    <t>litter</t>
  </si>
  <si>
    <t>4.69</t>
  </si>
  <si>
    <t>799/WB/T/SM/19 P11</t>
  </si>
  <si>
    <t>HFL992</t>
  </si>
  <si>
    <t>4.65</t>
  </si>
  <si>
    <t>793/WB/T/SM/13 J12</t>
  </si>
  <si>
    <t>HFL993</t>
  </si>
  <si>
    <t>786/WB/T/SM/6 Q10</t>
  </si>
  <si>
    <t>HFL994</t>
  </si>
  <si>
    <t>792/WB/T/SM/12 K10</t>
  </si>
  <si>
    <t>HFL001</t>
  </si>
  <si>
    <t>EB-T-SM 5 P14</t>
  </si>
  <si>
    <t>HFL002</t>
  </si>
  <si>
    <t>4.76</t>
  </si>
  <si>
    <t>HFL003</t>
  </si>
  <si>
    <t>4.63</t>
  </si>
  <si>
    <t>HFL004</t>
  </si>
  <si>
    <t>HFL031</t>
  </si>
  <si>
    <t>N11 T6 sun leaves</t>
  </si>
  <si>
    <t>HFL032</t>
  </si>
  <si>
    <t>4.48</t>
  </si>
  <si>
    <t>R15 T13 sun leaves</t>
  </si>
  <si>
    <t>HFL033</t>
  </si>
  <si>
    <t>4.81</t>
  </si>
  <si>
    <t>I15 T3 sun leaves</t>
  </si>
  <si>
    <t>HFL034</t>
  </si>
  <si>
    <t>N25 T6 sun leaves</t>
  </si>
  <si>
    <t>HFL035</t>
  </si>
  <si>
    <t>4.45</t>
  </si>
  <si>
    <t>F18 T13 sun leaves</t>
  </si>
  <si>
    <t>HFL036</t>
  </si>
  <si>
    <t>4.73</t>
  </si>
  <si>
    <t>J11 T8 sun leaves</t>
  </si>
  <si>
    <t>HFL037</t>
  </si>
  <si>
    <t>Q19 T2 sun leaves</t>
  </si>
  <si>
    <t>HFL038</t>
  </si>
  <si>
    <t>R15 T6 sun leaves</t>
  </si>
  <si>
    <t>tab_name</t>
  </si>
  <si>
    <t>A. Foliage1</t>
  </si>
  <si>
    <t>A. Foliage2</t>
  </si>
  <si>
    <t>A. Foliage4</t>
  </si>
  <si>
    <t>A. Foliage5</t>
  </si>
  <si>
    <t>A. Foliage6</t>
  </si>
  <si>
    <t>A. Foliage7</t>
  </si>
  <si>
    <t>skip</t>
  </si>
  <si>
    <t>done</t>
  </si>
  <si>
    <t>kpcheck</t>
  </si>
  <si>
    <t>??</t>
  </si>
  <si>
    <t>no</t>
  </si>
  <si>
    <t>5002</t>
  </si>
  <si>
    <t>BBWM Foliage2</t>
  </si>
  <si>
    <t>4.27</t>
  </si>
  <si>
    <t>5004</t>
  </si>
  <si>
    <t>5005</t>
  </si>
  <si>
    <t>5009</t>
  </si>
  <si>
    <t>5010</t>
  </si>
  <si>
    <t>5011</t>
  </si>
  <si>
    <t>5014</t>
  </si>
  <si>
    <t>50121</t>
  </si>
  <si>
    <t>5025</t>
  </si>
  <si>
    <t>5026</t>
  </si>
  <si>
    <t>5029</t>
  </si>
  <si>
    <t>3.85</t>
  </si>
  <si>
    <t>5030</t>
  </si>
  <si>
    <t>5031</t>
  </si>
  <si>
    <t>5032</t>
  </si>
  <si>
    <t>5033</t>
  </si>
  <si>
    <t>5035</t>
  </si>
  <si>
    <t>5037</t>
  </si>
  <si>
    <t>5038</t>
  </si>
  <si>
    <t>5043</t>
  </si>
  <si>
    <t>5044</t>
  </si>
  <si>
    <t>5055</t>
  </si>
  <si>
    <t>5056</t>
  </si>
  <si>
    <t>5057</t>
  </si>
  <si>
    <t>5061</t>
  </si>
  <si>
    <t>5062</t>
  </si>
  <si>
    <t>5063</t>
  </si>
  <si>
    <t>5064</t>
  </si>
  <si>
    <t>5065</t>
  </si>
  <si>
    <t>5066</t>
  </si>
  <si>
    <t>3.89</t>
  </si>
  <si>
    <t>5067</t>
  </si>
  <si>
    <t>5068</t>
  </si>
  <si>
    <t>4.02</t>
  </si>
  <si>
    <t>5069</t>
  </si>
  <si>
    <t>R5069</t>
  </si>
  <si>
    <t xml:space="preserve">Spencer BBWM Foliage </t>
  </si>
  <si>
    <t>veg cdwsspyr</t>
  </si>
  <si>
    <t>veg plot/tree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</si>
</sst>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#0.00"/>
    <numFmt numFmtId="166" formatCode="0.000"/>
    <numFmt numFmtId="167" formatCode="0.00000"/>
    <numFmt numFmtId="168" formatCode="0.0_)"/>
    <numFmt numFmtId="169" formatCode="0_)"/>
  </numFmts>
  <fonts count="10">
    <font>
      <sz val="12"/>
      <color theme="1"/>
      <name val="Calibri"/>
      <family val="2"/>
      <scheme val="minor"/>
    </font>
    <font>
      <sz val="10"/>
      <name val="MS Sans Serif"/>
      <family val="2"/>
    </font>
    <font>
      <i/>
      <sz val="10"/>
      <name val="MS Sans Serif"/>
    </font>
    <font>
      <sz val="10"/>
      <color rgb="FFFF0000"/>
      <name val="MS Sans Serif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1" fillId="0" borderId="1" xfId="1" applyBorder="1"/>
    <xf numFmtId="164" fontId="1" fillId="0" borderId="1" xfId="1" applyNumberFormat="1" applyBorder="1"/>
    <xf numFmtId="0" fontId="2" fillId="0" borderId="1" xfId="1" applyFont="1" applyBorder="1"/>
    <xf numFmtId="164" fontId="2" fillId="0" borderId="1" xfId="1" applyNumberFormat="1" applyFont="1" applyBorder="1"/>
    <xf numFmtId="0" fontId="3" fillId="0" borderId="1" xfId="1" applyFont="1" applyBorder="1"/>
    <xf numFmtId="0" fontId="1" fillId="0" borderId="2" xfId="1" applyFill="1" applyBorder="1"/>
    <xf numFmtId="0" fontId="5" fillId="0" borderId="0" xfId="1" applyFont="1"/>
    <xf numFmtId="0" fontId="5" fillId="0" borderId="1" xfId="1" applyFont="1" applyBorder="1" applyAlignment="1">
      <alignment horizontal="center"/>
    </xf>
    <xf numFmtId="165" fontId="5" fillId="0" borderId="1" xfId="1" applyNumberFormat="1" applyFont="1" applyBorder="1" applyAlignment="1">
      <alignment horizontal="center"/>
    </xf>
    <xf numFmtId="0" fontId="5" fillId="0" borderId="1" xfId="1" applyFont="1" applyBorder="1"/>
    <xf numFmtId="165" fontId="5" fillId="0" borderId="1" xfId="1" applyNumberFormat="1" applyFont="1" applyBorder="1"/>
    <xf numFmtId="0" fontId="6" fillId="0" borderId="1" xfId="1" applyFont="1" applyBorder="1"/>
    <xf numFmtId="0" fontId="5" fillId="2" borderId="0" xfId="1" applyFont="1" applyFill="1"/>
    <xf numFmtId="165" fontId="5" fillId="2" borderId="0" xfId="1" applyNumberFormat="1" applyFont="1" applyFill="1"/>
    <xf numFmtId="0" fontId="1" fillId="0" borderId="0" xfId="1"/>
    <xf numFmtId="0" fontId="7" fillId="0" borderId="1" xfId="0" applyFont="1" applyBorder="1" applyAlignment="1">
      <alignment horizontal="center" vertical="top" wrapText="1"/>
    </xf>
    <xf numFmtId="166" fontId="7" fillId="0" borderId="1" xfId="0" applyNumberFormat="1" applyFont="1" applyBorder="1" applyAlignment="1">
      <alignment horizontal="center" vertical="top" wrapText="1"/>
    </xf>
    <xf numFmtId="164" fontId="7" fillId="0" borderId="1" xfId="0" applyNumberFormat="1" applyFont="1" applyBorder="1" applyAlignment="1">
      <alignment horizontal="center" vertical="top" wrapText="1"/>
    </xf>
    <xf numFmtId="167" fontId="7" fillId="0" borderId="1" xfId="0" applyNumberFormat="1" applyFont="1" applyBorder="1" applyAlignment="1">
      <alignment horizontal="center" vertical="top" wrapText="1"/>
    </xf>
    <xf numFmtId="168" fontId="5" fillId="0" borderId="1" xfId="0" applyNumberFormat="1" applyFont="1" applyBorder="1" applyAlignment="1">
      <alignment wrapText="1"/>
    </xf>
    <xf numFmtId="169" fontId="5" fillId="0" borderId="1" xfId="0" applyNumberFormat="1" applyFont="1" applyBorder="1" applyAlignment="1">
      <alignment wrapText="1"/>
    </xf>
    <xf numFmtId="169" fontId="5" fillId="0" borderId="2" xfId="0" applyNumberFormat="1" applyFont="1" applyBorder="1" applyAlignment="1">
      <alignment wrapText="1"/>
    </xf>
    <xf numFmtId="169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168" fontId="5" fillId="3" borderId="1" xfId="0" applyNumberFormat="1" applyFont="1" applyFill="1" applyBorder="1"/>
    <xf numFmtId="169" fontId="5" fillId="3" borderId="1" xfId="0" applyNumberFormat="1" applyFont="1" applyFill="1" applyBorder="1"/>
    <xf numFmtId="164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2" borderId="1" xfId="1" applyFill="1" applyBorder="1" applyAlignment="1">
      <alignment horizontal="center"/>
    </xf>
    <xf numFmtId="164" fontId="1" fillId="2" borderId="1" xfId="1" applyNumberFormat="1" applyFill="1" applyBorder="1" applyAlignment="1">
      <alignment horizontal="center"/>
    </xf>
    <xf numFmtId="0" fontId="1" fillId="2" borderId="1" xfId="1" applyFill="1" applyBorder="1"/>
    <xf numFmtId="0" fontId="3" fillId="2" borderId="1" xfId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165" fontId="5" fillId="0" borderId="0" xfId="1" applyNumberFormat="1" applyFont="1" applyAlignment="1">
      <alignment horizontal="center"/>
    </xf>
    <xf numFmtId="165" fontId="5" fillId="0" borderId="0" xfId="1" applyNumberFormat="1" applyFont="1"/>
    <xf numFmtId="164" fontId="5" fillId="0" borderId="0" xfId="1" applyNumberFormat="1" applyFont="1" applyAlignment="1">
      <alignment horizontal="center"/>
    </xf>
    <xf numFmtId="0" fontId="1" fillId="0" borderId="0" xfId="1" applyFill="1" applyBorder="1"/>
    <xf numFmtId="169" fontId="5" fillId="0" borderId="3" xfId="0" applyNumberFormat="1" applyFont="1" applyFill="1" applyBorder="1" applyAlignment="1">
      <alignment wrapText="1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/>
    <xf numFmtId="165" fontId="5" fillId="0" borderId="0" xfId="0" applyNumberFormat="1" applyFont="1"/>
    <xf numFmtId="164" fontId="7" fillId="0" borderId="2" xfId="0" applyNumberFormat="1" applyFont="1" applyFill="1" applyBorder="1" applyAlignment="1">
      <alignment horizontal="center" vertical="top" wrapText="1"/>
    </xf>
    <xf numFmtId="0" fontId="0" fillId="4" borderId="0" xfId="0" applyFill="1"/>
    <xf numFmtId="0" fontId="5" fillId="4" borderId="0" xfId="0" applyFont="1" applyFill="1"/>
    <xf numFmtId="165" fontId="5" fillId="4" borderId="0" xfId="0" applyNumberFormat="1" applyFont="1" applyFill="1"/>
    <xf numFmtId="0" fontId="5" fillId="4" borderId="0" xfId="0" applyFont="1" applyFill="1" applyAlignment="1">
      <alignment horizontal="center"/>
    </xf>
  </cellXfs>
  <cellStyles count="2">
    <cellStyle name="Normal" xfId="0" builtinId="0"/>
    <cellStyle name="Normal 2" xfId="1" xr:uid="{FA560E83-ABCC-AD48-B6FA-50A514E7B9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91FA-AD9F-C64A-A064-C3216736F9F6}">
  <dimension ref="A1:AK284"/>
  <sheetViews>
    <sheetView tabSelected="1" zoomScale="83" zoomScaleNormal="7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L16" sqref="L16"/>
    </sheetView>
  </sheetViews>
  <sheetFormatPr baseColWidth="10" defaultRowHeight="16"/>
  <cols>
    <col min="8" max="9" width="13.6640625" customWidth="1"/>
    <col min="10" max="10" width="20.6640625" customWidth="1"/>
    <col min="11" max="11" width="22.83203125" bestFit="1" customWidth="1"/>
    <col min="12" max="12" width="12.5" customWidth="1"/>
    <col min="15" max="15" width="18.1640625" bestFit="1" customWidth="1"/>
    <col min="18" max="18" width="13" customWidth="1"/>
    <col min="27" max="27" width="38.5" bestFit="1" customWidth="1"/>
    <col min="28" max="28" width="35.5" customWidth="1"/>
  </cols>
  <sheetData>
    <row r="1" spans="1:37">
      <c r="A1" t="s">
        <v>528</v>
      </c>
      <c r="B1" t="s">
        <v>530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6" t="s">
        <v>202</v>
      </c>
      <c r="AB1" s="42" t="s">
        <v>521</v>
      </c>
      <c r="AC1" s="19" t="s">
        <v>314</v>
      </c>
      <c r="AD1" s="19" t="s">
        <v>313</v>
      </c>
      <c r="AH1" s="31" t="s">
        <v>572</v>
      </c>
      <c r="AI1" s="31" t="s">
        <v>573</v>
      </c>
      <c r="AJ1" s="31" t="s">
        <v>320</v>
      </c>
      <c r="AK1" s="31" t="s">
        <v>319</v>
      </c>
    </row>
    <row r="2" spans="1:37">
      <c r="B2" t="s">
        <v>529</v>
      </c>
      <c r="C2" s="1" t="s">
        <v>168</v>
      </c>
      <c r="D2" s="1">
        <v>-26.609385373572554</v>
      </c>
      <c r="E2" s="1">
        <v>2193.4229058709748</v>
      </c>
      <c r="F2" s="1"/>
      <c r="G2" s="1">
        <v>1.4855155349970883</v>
      </c>
      <c r="H2" s="1">
        <v>45.62522312807716</v>
      </c>
      <c r="I2" s="1"/>
      <c r="J2" s="1" t="s">
        <v>25</v>
      </c>
      <c r="K2" s="1" t="s">
        <v>169</v>
      </c>
      <c r="L2" s="1" t="s">
        <v>27</v>
      </c>
      <c r="M2" s="1" t="s">
        <v>28</v>
      </c>
      <c r="N2" s="1" t="s">
        <v>29</v>
      </c>
      <c r="O2" s="1"/>
      <c r="P2" s="1" t="s">
        <v>170</v>
      </c>
      <c r="Q2" s="1">
        <v>680835</v>
      </c>
      <c r="R2" s="1">
        <v>5084</v>
      </c>
      <c r="S2" s="1" t="s">
        <v>125</v>
      </c>
      <c r="T2" s="1" t="s">
        <v>171</v>
      </c>
      <c r="U2" s="1" t="s">
        <v>72</v>
      </c>
      <c r="V2" s="1">
        <v>20</v>
      </c>
      <c r="W2" s="1">
        <v>2013</v>
      </c>
      <c r="X2" s="1">
        <v>5100</v>
      </c>
      <c r="Y2" s="2">
        <f>H2/P2</f>
        <v>10.635250146404932</v>
      </c>
      <c r="Z2" s="1">
        <f>E2/H2</f>
        <v>48.074787485722375</v>
      </c>
      <c r="AA2" t="s">
        <v>203</v>
      </c>
    </row>
    <row r="3" spans="1:37">
      <c r="C3" s="1" t="s">
        <v>199</v>
      </c>
      <c r="D3" s="1">
        <v>-30.021973253693616</v>
      </c>
      <c r="E3" s="1">
        <v>2010.8721100660812</v>
      </c>
      <c r="F3" s="1"/>
      <c r="G3" s="1">
        <v>4.5420470207506609</v>
      </c>
      <c r="H3" s="1">
        <v>102.55275433204639</v>
      </c>
      <c r="I3" s="1"/>
      <c r="J3" s="1" t="s">
        <v>25</v>
      </c>
      <c r="K3" s="1" t="s">
        <v>200</v>
      </c>
      <c r="L3" s="1" t="s">
        <v>27</v>
      </c>
      <c r="M3" s="1" t="s">
        <v>28</v>
      </c>
      <c r="N3" s="1" t="s">
        <v>29</v>
      </c>
      <c r="O3" s="1"/>
      <c r="P3" s="1" t="s">
        <v>201</v>
      </c>
      <c r="Q3" s="1">
        <v>680836</v>
      </c>
      <c r="R3" s="1">
        <v>5085</v>
      </c>
      <c r="S3" s="1" t="s">
        <v>125</v>
      </c>
      <c r="T3" s="1" t="s">
        <v>171</v>
      </c>
      <c r="U3" s="1" t="s">
        <v>107</v>
      </c>
      <c r="V3" s="1">
        <v>17</v>
      </c>
      <c r="W3" s="1">
        <v>2013</v>
      </c>
      <c r="X3" s="1">
        <v>5101</v>
      </c>
      <c r="Y3" s="2">
        <f>H3/P3</f>
        <v>24.534151754078085</v>
      </c>
      <c r="Z3" s="1">
        <f>E3/H3</f>
        <v>19.608172624552417</v>
      </c>
      <c r="AA3" t="s">
        <v>203</v>
      </c>
    </row>
    <row r="4" spans="1:37">
      <c r="C4" s="1" t="s">
        <v>130</v>
      </c>
      <c r="D4" s="1">
        <v>-30.390704069995824</v>
      </c>
      <c r="E4" s="1">
        <v>2006.9301014042555</v>
      </c>
      <c r="F4" s="1"/>
      <c r="G4" s="1">
        <v>6.9072073382061978</v>
      </c>
      <c r="H4" s="1">
        <v>93.511233264229645</v>
      </c>
      <c r="I4" s="1"/>
      <c r="J4" s="1" t="s">
        <v>25</v>
      </c>
      <c r="K4" s="1" t="s">
        <v>131</v>
      </c>
      <c r="L4" s="1" t="s">
        <v>27</v>
      </c>
      <c r="M4" s="1" t="s">
        <v>28</v>
      </c>
      <c r="N4" s="1" t="s">
        <v>29</v>
      </c>
      <c r="O4" s="1"/>
      <c r="P4" s="1" t="s">
        <v>132</v>
      </c>
      <c r="Q4" s="1">
        <v>680837</v>
      </c>
      <c r="R4" s="1">
        <v>5086</v>
      </c>
      <c r="S4" s="1" t="s">
        <v>125</v>
      </c>
      <c r="T4" s="1" t="s">
        <v>133</v>
      </c>
      <c r="U4" s="1" t="s">
        <v>33</v>
      </c>
      <c r="V4" s="1">
        <v>7</v>
      </c>
      <c r="W4" s="1">
        <v>2013</v>
      </c>
      <c r="X4" s="1">
        <v>5102</v>
      </c>
      <c r="Y4" s="2">
        <f>H4/P4</f>
        <v>22.211694362049798</v>
      </c>
      <c r="Z4" s="1">
        <f>E4/H4</f>
        <v>21.461914588735894</v>
      </c>
      <c r="AA4" t="s">
        <v>203</v>
      </c>
    </row>
    <row r="5" spans="1:37">
      <c r="A5" t="s">
        <v>528</v>
      </c>
      <c r="C5" s="1" t="s">
        <v>190</v>
      </c>
      <c r="D5" s="1">
        <v>-28.21530809038817</v>
      </c>
      <c r="E5" s="1">
        <v>2115.0870261559539</v>
      </c>
      <c r="F5" s="1"/>
      <c r="G5" s="1">
        <v>10.216892725242463</v>
      </c>
      <c r="H5" s="1">
        <v>82.250691643330754</v>
      </c>
      <c r="I5" s="1"/>
      <c r="J5" s="1" t="s">
        <v>25</v>
      </c>
      <c r="K5" s="1" t="s">
        <v>191</v>
      </c>
      <c r="L5" s="1" t="s">
        <v>27</v>
      </c>
      <c r="M5" s="1" t="s">
        <v>28</v>
      </c>
      <c r="N5" s="1" t="s">
        <v>29</v>
      </c>
      <c r="O5" s="1"/>
      <c r="P5" s="1" t="s">
        <v>98</v>
      </c>
      <c r="Q5" s="1">
        <v>680900</v>
      </c>
      <c r="R5" s="1">
        <v>5163</v>
      </c>
      <c r="S5" s="1" t="s">
        <v>125</v>
      </c>
      <c r="T5" s="1" t="s">
        <v>133</v>
      </c>
      <c r="U5" s="1" t="s">
        <v>107</v>
      </c>
      <c r="V5" s="1">
        <v>1</v>
      </c>
      <c r="W5" s="1">
        <v>2013</v>
      </c>
      <c r="X5" s="1">
        <v>5103</v>
      </c>
      <c r="Y5" s="2">
        <f>H5/P5</f>
        <v>18.951772268048561</v>
      </c>
      <c r="Z5" s="1">
        <f>E5/H5</f>
        <v>25.715127543580412</v>
      </c>
      <c r="AA5" t="s">
        <v>203</v>
      </c>
    </row>
    <row r="6" spans="1:37">
      <c r="C6" s="1" t="s">
        <v>194</v>
      </c>
      <c r="D6" s="1">
        <v>-30.456203247604748</v>
      </c>
      <c r="E6" s="1">
        <v>1929.9247221370254</v>
      </c>
      <c r="F6" s="1"/>
      <c r="G6" s="1">
        <v>14.973769533686445</v>
      </c>
      <c r="H6" s="1">
        <v>106.64294463291306</v>
      </c>
      <c r="I6" s="1"/>
      <c r="J6" s="1" t="s">
        <v>25</v>
      </c>
      <c r="K6" s="1" t="s">
        <v>195</v>
      </c>
      <c r="L6" s="1" t="s">
        <v>27</v>
      </c>
      <c r="M6" s="1" t="s">
        <v>28</v>
      </c>
      <c r="N6" s="1" t="s">
        <v>29</v>
      </c>
      <c r="O6" s="1"/>
      <c r="P6" s="1" t="s">
        <v>196</v>
      </c>
      <c r="Q6" s="1">
        <v>680838</v>
      </c>
      <c r="R6" s="1">
        <v>5087</v>
      </c>
      <c r="S6" s="1" t="s">
        <v>125</v>
      </c>
      <c r="T6" s="1" t="s">
        <v>133</v>
      </c>
      <c r="U6" s="1" t="s">
        <v>107</v>
      </c>
      <c r="V6" s="1">
        <v>11</v>
      </c>
      <c r="W6" s="1">
        <v>2013</v>
      </c>
      <c r="X6" s="1">
        <v>5104</v>
      </c>
      <c r="Y6" s="2">
        <f>H6/P6</f>
        <v>26.862202678315629</v>
      </c>
      <c r="Z6" s="1">
        <f>E6/H6</f>
        <v>18.097068950789225</v>
      </c>
      <c r="AA6" t="s">
        <v>203</v>
      </c>
    </row>
    <row r="7" spans="1:37">
      <c r="C7" s="1" t="s">
        <v>166</v>
      </c>
      <c r="D7" s="1">
        <v>-29.332570294653859</v>
      </c>
      <c r="E7" s="1">
        <v>1896.2771789140529</v>
      </c>
      <c r="F7" s="1"/>
      <c r="G7" s="1">
        <v>6.4630353604876625</v>
      </c>
      <c r="H7" s="1">
        <v>44.857668608626604</v>
      </c>
      <c r="I7" s="1"/>
      <c r="J7" s="1" t="s">
        <v>25</v>
      </c>
      <c r="K7" s="1" t="s">
        <v>167</v>
      </c>
      <c r="L7" s="1" t="s">
        <v>27</v>
      </c>
      <c r="M7" s="1" t="s">
        <v>28</v>
      </c>
      <c r="N7" s="1" t="s">
        <v>29</v>
      </c>
      <c r="O7" s="1"/>
      <c r="P7" s="1" t="s">
        <v>71</v>
      </c>
      <c r="Q7" s="1">
        <v>680839</v>
      </c>
      <c r="R7" s="1">
        <v>5088</v>
      </c>
      <c r="S7" s="1" t="s">
        <v>125</v>
      </c>
      <c r="T7" s="1" t="s">
        <v>153</v>
      </c>
      <c r="U7" s="1" t="s">
        <v>72</v>
      </c>
      <c r="V7" s="1">
        <v>14</v>
      </c>
      <c r="W7" s="1">
        <v>2013</v>
      </c>
      <c r="X7" s="1">
        <v>5105</v>
      </c>
      <c r="Y7" s="2">
        <f>H7/P7</f>
        <v>11.501966309904258</v>
      </c>
      <c r="Z7" s="1">
        <f>E7/H7</f>
        <v>42.27319960514798</v>
      </c>
      <c r="AA7" t="s">
        <v>203</v>
      </c>
    </row>
    <row r="8" spans="1:37">
      <c r="C8" s="1" t="s">
        <v>151</v>
      </c>
      <c r="D8" s="1">
        <v>-28.64183041112576</v>
      </c>
      <c r="E8" s="1">
        <v>2115.0870261559539</v>
      </c>
      <c r="F8" s="1"/>
      <c r="G8" s="1">
        <v>2.5160019375322857</v>
      </c>
      <c r="H8" s="1">
        <v>89.381858957990161</v>
      </c>
      <c r="I8" s="1"/>
      <c r="J8" s="1" t="s">
        <v>25</v>
      </c>
      <c r="K8" s="1" t="s">
        <v>152</v>
      </c>
      <c r="L8" s="1" t="s">
        <v>27</v>
      </c>
      <c r="M8" s="1" t="s">
        <v>28</v>
      </c>
      <c r="N8" s="1" t="s">
        <v>29</v>
      </c>
      <c r="O8" s="1"/>
      <c r="P8" s="1" t="s">
        <v>81</v>
      </c>
      <c r="Q8" s="1">
        <v>680840</v>
      </c>
      <c r="R8" s="1">
        <v>5089</v>
      </c>
      <c r="S8" s="1" t="s">
        <v>125</v>
      </c>
      <c r="T8" s="1" t="s">
        <v>153</v>
      </c>
      <c r="U8" s="1" t="s">
        <v>52</v>
      </c>
      <c r="V8" s="1">
        <v>8</v>
      </c>
      <c r="W8" s="1">
        <v>2013</v>
      </c>
      <c r="X8" s="1">
        <v>5106</v>
      </c>
      <c r="Y8" s="2">
        <f>H8/P8</f>
        <v>20.786478827439574</v>
      </c>
      <c r="Z8" s="1">
        <f>E8/H8</f>
        <v>23.663493362227491</v>
      </c>
      <c r="AA8" t="s">
        <v>203</v>
      </c>
    </row>
    <row r="9" spans="1:37">
      <c r="C9" s="3" t="s">
        <v>160</v>
      </c>
      <c r="D9" s="3">
        <v>-27.152543899400566</v>
      </c>
      <c r="E9" s="3">
        <v>2212.9642834414963</v>
      </c>
      <c r="F9" s="3"/>
      <c r="G9" s="3">
        <v>11.829582565689096</v>
      </c>
      <c r="H9" s="3">
        <v>41.099468778085246</v>
      </c>
      <c r="I9" s="3"/>
      <c r="J9" s="3" t="s">
        <v>25</v>
      </c>
      <c r="K9" s="3" t="s">
        <v>161</v>
      </c>
      <c r="L9" s="3" t="s">
        <v>27</v>
      </c>
      <c r="M9" s="3" t="s">
        <v>28</v>
      </c>
      <c r="N9" s="3" t="s">
        <v>29</v>
      </c>
      <c r="O9" s="3"/>
      <c r="P9" s="3" t="s">
        <v>162</v>
      </c>
      <c r="Q9" s="3">
        <v>680841</v>
      </c>
      <c r="R9" s="3">
        <v>5090</v>
      </c>
      <c r="S9" s="3" t="s">
        <v>125</v>
      </c>
      <c r="T9" s="3" t="s">
        <v>163</v>
      </c>
      <c r="U9" s="3" t="s">
        <v>72</v>
      </c>
      <c r="V9" s="3">
        <v>7</v>
      </c>
      <c r="W9" s="3">
        <v>2013</v>
      </c>
      <c r="X9" s="3">
        <v>5107</v>
      </c>
      <c r="Y9" s="4">
        <f>H9/P9</f>
        <v>9.2985223479830879</v>
      </c>
      <c r="Z9" s="3">
        <f>E9/H9</f>
        <v>53.84410916331543</v>
      </c>
      <c r="AA9" t="s">
        <v>203</v>
      </c>
    </row>
    <row r="10" spans="1:37">
      <c r="C10" s="1" t="s">
        <v>197</v>
      </c>
      <c r="D10" s="1">
        <v>-29.407650083409905</v>
      </c>
      <c r="E10" s="1">
        <v>1882.4079971428152</v>
      </c>
      <c r="F10" s="1"/>
      <c r="G10" s="1">
        <v>9.7500990705821291</v>
      </c>
      <c r="H10" s="1">
        <v>105.82588617287405</v>
      </c>
      <c r="I10" s="1"/>
      <c r="J10" s="1" t="s">
        <v>25</v>
      </c>
      <c r="K10" s="1" t="s">
        <v>198</v>
      </c>
      <c r="L10" s="1" t="s">
        <v>27</v>
      </c>
      <c r="M10" s="1" t="s">
        <v>28</v>
      </c>
      <c r="N10" s="1" t="s">
        <v>29</v>
      </c>
      <c r="O10" s="1"/>
      <c r="P10" s="1" t="s">
        <v>145</v>
      </c>
      <c r="Q10" s="1">
        <v>680842</v>
      </c>
      <c r="R10" s="1">
        <v>5091</v>
      </c>
      <c r="S10" s="1" t="s">
        <v>125</v>
      </c>
      <c r="T10" s="1" t="s">
        <v>163</v>
      </c>
      <c r="U10" s="1" t="s">
        <v>107</v>
      </c>
      <c r="V10" s="1">
        <v>11</v>
      </c>
      <c r="W10" s="1">
        <v>2013</v>
      </c>
      <c r="X10" s="1">
        <v>5108</v>
      </c>
      <c r="Y10" s="2">
        <f>H10/P10</f>
        <v>26.589418636400517</v>
      </c>
      <c r="Z10" s="1">
        <f>E10/H10</f>
        <v>17.787783927155299</v>
      </c>
      <c r="AA10" t="s">
        <v>203</v>
      </c>
    </row>
    <row r="11" spans="1:37">
      <c r="C11" s="1" t="s">
        <v>192</v>
      </c>
      <c r="D11" s="1">
        <v>-28.600763161565258</v>
      </c>
      <c r="E11" s="1">
        <v>2056.1562284651054</v>
      </c>
      <c r="F11" s="1"/>
      <c r="G11" s="1">
        <v>7.9440468606420582</v>
      </c>
      <c r="H11" s="1">
        <v>126.91022111206132</v>
      </c>
      <c r="I11" s="1"/>
      <c r="J11" s="1" t="s">
        <v>25</v>
      </c>
      <c r="K11" s="1" t="s">
        <v>193</v>
      </c>
      <c r="L11" s="1" t="s">
        <v>27</v>
      </c>
      <c r="M11" s="1" t="s">
        <v>28</v>
      </c>
      <c r="N11" s="1" t="s">
        <v>29</v>
      </c>
      <c r="O11" s="1"/>
      <c r="P11" s="1" t="s">
        <v>106</v>
      </c>
      <c r="Q11" s="1">
        <v>680843</v>
      </c>
      <c r="R11" s="1">
        <v>5092</v>
      </c>
      <c r="S11" s="1" t="s">
        <v>125</v>
      </c>
      <c r="T11" s="1" t="s">
        <v>163</v>
      </c>
      <c r="U11" s="1" t="s">
        <v>107</v>
      </c>
      <c r="V11" s="1">
        <v>6</v>
      </c>
      <c r="W11" s="1">
        <v>2013</v>
      </c>
      <c r="X11" s="1">
        <v>5109</v>
      </c>
      <c r="Y11" s="2">
        <f>H11/P11</f>
        <v>30.216719312395551</v>
      </c>
      <c r="Z11" s="1">
        <f>E11/H11</f>
        <v>16.201659806813559</v>
      </c>
      <c r="AA11" t="s">
        <v>203</v>
      </c>
    </row>
    <row r="12" spans="1:37">
      <c r="C12" s="1" t="s">
        <v>172</v>
      </c>
      <c r="D12" s="1">
        <v>-29.766210198132761</v>
      </c>
      <c r="E12" s="1">
        <v>1963.5230285938794</v>
      </c>
      <c r="F12" s="1"/>
      <c r="G12" s="1">
        <v>7.6921566341269489</v>
      </c>
      <c r="H12" s="1">
        <v>53.618192443309511</v>
      </c>
      <c r="I12" s="1"/>
      <c r="J12" s="1" t="s">
        <v>25</v>
      </c>
      <c r="K12" s="1" t="s">
        <v>173</v>
      </c>
      <c r="L12" s="1" t="s">
        <v>27</v>
      </c>
      <c r="M12" s="1" t="s">
        <v>28</v>
      </c>
      <c r="N12" s="1" t="s">
        <v>29</v>
      </c>
      <c r="O12" s="1"/>
      <c r="P12" s="1" t="s">
        <v>71</v>
      </c>
      <c r="Q12" s="1">
        <v>680844</v>
      </c>
      <c r="R12" s="1">
        <v>5093</v>
      </c>
      <c r="S12" s="1" t="s">
        <v>125</v>
      </c>
      <c r="T12" s="1" t="s">
        <v>150</v>
      </c>
      <c r="U12" s="1" t="s">
        <v>72</v>
      </c>
      <c r="V12" s="1">
        <v>22</v>
      </c>
      <c r="W12" s="1">
        <v>2013</v>
      </c>
      <c r="X12" s="1">
        <v>5110</v>
      </c>
      <c r="Y12" s="2">
        <f>H12/P12</f>
        <v>13.748254472643465</v>
      </c>
      <c r="Z12" s="1">
        <f>E12/H12</f>
        <v>36.620462927203512</v>
      </c>
      <c r="AA12" t="s">
        <v>203</v>
      </c>
    </row>
    <row r="13" spans="1:37">
      <c r="C13" s="1" t="s">
        <v>147</v>
      </c>
      <c r="D13" s="1">
        <v>-28.824506058301715</v>
      </c>
      <c r="E13" s="1">
        <v>2016.7838452880721</v>
      </c>
      <c r="F13" s="1"/>
      <c r="G13" s="1">
        <v>5.8581016867284932</v>
      </c>
      <c r="H13" s="1">
        <v>78.504830028680573</v>
      </c>
      <c r="I13" s="1"/>
      <c r="J13" s="1" t="s">
        <v>25</v>
      </c>
      <c r="K13" s="1" t="s">
        <v>148</v>
      </c>
      <c r="L13" s="1" t="s">
        <v>27</v>
      </c>
      <c r="M13" s="1" t="s">
        <v>28</v>
      </c>
      <c r="N13" s="1" t="s">
        <v>29</v>
      </c>
      <c r="O13" s="1"/>
      <c r="P13" s="1" t="s">
        <v>149</v>
      </c>
      <c r="Q13" s="1">
        <v>680845</v>
      </c>
      <c r="R13" s="1">
        <v>5094</v>
      </c>
      <c r="S13" s="1" t="s">
        <v>125</v>
      </c>
      <c r="T13" s="1" t="s">
        <v>150</v>
      </c>
      <c r="U13" s="1" t="s">
        <v>52</v>
      </c>
      <c r="V13" s="1">
        <v>6</v>
      </c>
      <c r="W13" s="1">
        <v>2013</v>
      </c>
      <c r="X13" s="1">
        <v>5111</v>
      </c>
      <c r="Y13" s="2">
        <f>H13/P13</f>
        <v>19.480106706868629</v>
      </c>
      <c r="Z13" s="1">
        <f>E13/H13</f>
        <v>25.689933276096134</v>
      </c>
      <c r="AA13" t="s">
        <v>203</v>
      </c>
    </row>
    <row r="14" spans="1:37">
      <c r="C14" s="1" t="s">
        <v>177</v>
      </c>
      <c r="D14" s="1">
        <v>-30.371648185972742</v>
      </c>
      <c r="E14" s="1">
        <v>1874.4790022888692</v>
      </c>
      <c r="F14" s="1"/>
      <c r="G14" s="1">
        <v>9.702979223072326</v>
      </c>
      <c r="H14" s="1">
        <v>80.670315434422108</v>
      </c>
      <c r="I14" s="1"/>
      <c r="J14" s="1" t="s">
        <v>25</v>
      </c>
      <c r="K14" s="1" t="s">
        <v>178</v>
      </c>
      <c r="L14" s="1" t="s">
        <v>27</v>
      </c>
      <c r="M14" s="1" t="s">
        <v>28</v>
      </c>
      <c r="N14" s="1" t="s">
        <v>29</v>
      </c>
      <c r="O14" s="1"/>
      <c r="P14" s="1" t="s">
        <v>179</v>
      </c>
      <c r="Q14" s="1">
        <v>680846</v>
      </c>
      <c r="R14" s="1">
        <v>5095</v>
      </c>
      <c r="S14" s="1" t="s">
        <v>125</v>
      </c>
      <c r="T14" s="1" t="s">
        <v>180</v>
      </c>
      <c r="U14" s="1" t="s">
        <v>90</v>
      </c>
      <c r="V14" s="1">
        <v>3</v>
      </c>
      <c r="W14" s="1">
        <v>2013</v>
      </c>
      <c r="X14" s="1">
        <v>5112</v>
      </c>
      <c r="Y14" s="2">
        <f>H14/P14</f>
        <v>20.422864666942306</v>
      </c>
      <c r="Z14" s="1">
        <f>E14/H14</f>
        <v>23.236291964330501</v>
      </c>
      <c r="AA14" t="s">
        <v>203</v>
      </c>
    </row>
    <row r="15" spans="1:37">
      <c r="C15" s="1" t="s">
        <v>127</v>
      </c>
      <c r="D15" s="1">
        <v>-30.45882880284065</v>
      </c>
      <c r="E15" s="1">
        <v>1973.3955131153193</v>
      </c>
      <c r="F15" s="1"/>
      <c r="G15" s="1">
        <v>20.35386372652318</v>
      </c>
      <c r="H15" s="1">
        <v>105.82588617287405</v>
      </c>
      <c r="I15" s="1"/>
      <c r="J15" s="1" t="s">
        <v>25</v>
      </c>
      <c r="K15" s="1" t="s">
        <v>128</v>
      </c>
      <c r="L15" s="1" t="s">
        <v>27</v>
      </c>
      <c r="M15" s="1" t="s">
        <v>28</v>
      </c>
      <c r="N15" s="1" t="s">
        <v>29</v>
      </c>
      <c r="O15" s="1"/>
      <c r="P15" s="1" t="s">
        <v>129</v>
      </c>
      <c r="Q15" s="1">
        <v>680847</v>
      </c>
      <c r="R15" s="1">
        <v>5099</v>
      </c>
      <c r="S15" s="1" t="s">
        <v>125</v>
      </c>
      <c r="T15" s="1" t="s">
        <v>126</v>
      </c>
      <c r="U15" s="1" t="s">
        <v>33</v>
      </c>
      <c r="V15" s="1">
        <v>3</v>
      </c>
      <c r="W15" s="1">
        <v>2013</v>
      </c>
      <c r="X15" s="1">
        <v>5113</v>
      </c>
      <c r="Y15" s="2">
        <f>H15/P15</f>
        <v>24.553569877696997</v>
      </c>
      <c r="Z15" s="1">
        <f>E15/H15</f>
        <v>18.647568987909427</v>
      </c>
      <c r="AA15" t="s">
        <v>203</v>
      </c>
    </row>
    <row r="16" spans="1:37">
      <c r="C16" s="1" t="s">
        <v>122</v>
      </c>
      <c r="D16" s="1">
        <v>-29.644931800058718</v>
      </c>
      <c r="E16" s="1">
        <v>1884.3898199327193</v>
      </c>
      <c r="F16" s="1"/>
      <c r="G16" s="1">
        <v>11.650275399174253</v>
      </c>
      <c r="H16" s="1">
        <v>110.72088993210072</v>
      </c>
      <c r="I16" s="1"/>
      <c r="J16" s="1" t="s">
        <v>25</v>
      </c>
      <c r="K16" s="1" t="s">
        <v>123</v>
      </c>
      <c r="L16" s="1" t="s">
        <v>27</v>
      </c>
      <c r="M16" s="1" t="s">
        <v>28</v>
      </c>
      <c r="N16" s="1" t="s">
        <v>29</v>
      </c>
      <c r="O16" s="1"/>
      <c r="P16" s="1" t="s">
        <v>124</v>
      </c>
      <c r="Q16" s="1">
        <v>680848</v>
      </c>
      <c r="R16" s="1">
        <v>5100</v>
      </c>
      <c r="S16" s="1" t="s">
        <v>125</v>
      </c>
      <c r="T16" s="1" t="s">
        <v>126</v>
      </c>
      <c r="U16" s="1" t="s">
        <v>33</v>
      </c>
      <c r="V16" s="1">
        <v>1</v>
      </c>
      <c r="W16" s="1">
        <v>2013</v>
      </c>
      <c r="X16" s="1">
        <v>5114</v>
      </c>
      <c r="Y16" s="2">
        <f>H16/P16</f>
        <v>27.749596474210705</v>
      </c>
      <c r="Z16" s="1">
        <f>E16/H16</f>
        <v>17.019279930718731</v>
      </c>
      <c r="AA16" t="s">
        <v>203</v>
      </c>
    </row>
    <row r="17" spans="3:27">
      <c r="C17" s="1" t="s">
        <v>184</v>
      </c>
      <c r="D17" s="1">
        <v>-31.167998081342539</v>
      </c>
      <c r="E17" s="1">
        <v>2115.0870261559539</v>
      </c>
      <c r="F17" s="1"/>
      <c r="G17" s="1">
        <v>3.5775657360763606</v>
      </c>
      <c r="H17" s="1">
        <v>100.09276255072048</v>
      </c>
      <c r="I17" s="1"/>
      <c r="J17" s="1" t="s">
        <v>25</v>
      </c>
      <c r="K17" s="1" t="s">
        <v>185</v>
      </c>
      <c r="L17" s="1" t="s">
        <v>27</v>
      </c>
      <c r="M17" s="1" t="s">
        <v>28</v>
      </c>
      <c r="N17" s="1" t="s">
        <v>29</v>
      </c>
      <c r="O17" s="1"/>
      <c r="P17" s="1" t="s">
        <v>81</v>
      </c>
      <c r="Q17" s="1">
        <v>680849</v>
      </c>
      <c r="R17" s="1">
        <v>5101</v>
      </c>
      <c r="S17" s="1" t="s">
        <v>125</v>
      </c>
      <c r="T17" s="1" t="s">
        <v>186</v>
      </c>
      <c r="U17" s="1" t="s">
        <v>90</v>
      </c>
      <c r="V17" s="1">
        <v>6</v>
      </c>
      <c r="W17" s="1">
        <v>2013</v>
      </c>
      <c r="X17" s="1">
        <v>5115</v>
      </c>
      <c r="Y17" s="2">
        <f>H17/P17</f>
        <v>23.277386639702438</v>
      </c>
      <c r="Z17" s="1">
        <f>E17/H17</f>
        <v>21.13126835803104</v>
      </c>
      <c r="AA17" t="s">
        <v>203</v>
      </c>
    </row>
    <row r="18" spans="3:27">
      <c r="C18" s="1" t="s">
        <v>181</v>
      </c>
      <c r="D18" s="1">
        <v>-29.516514869778391</v>
      </c>
      <c r="E18" s="1">
        <v>1902.2185584173751</v>
      </c>
      <c r="F18" s="1"/>
      <c r="G18" s="1">
        <v>1.7998401188886362</v>
      </c>
      <c r="H18" s="1">
        <v>80.4206207147828</v>
      </c>
      <c r="I18" s="1"/>
      <c r="J18" s="1" t="s">
        <v>25</v>
      </c>
      <c r="K18" s="1" t="s">
        <v>182</v>
      </c>
      <c r="L18" s="1" t="s">
        <v>27</v>
      </c>
      <c r="M18" s="1" t="s">
        <v>28</v>
      </c>
      <c r="N18" s="1" t="s">
        <v>29</v>
      </c>
      <c r="O18" s="1"/>
      <c r="P18" s="1" t="s">
        <v>145</v>
      </c>
      <c r="Q18" s="1">
        <v>680850</v>
      </c>
      <c r="R18" s="1">
        <v>5102</v>
      </c>
      <c r="S18" s="1" t="s">
        <v>125</v>
      </c>
      <c r="T18" s="1" t="s">
        <v>183</v>
      </c>
      <c r="U18" s="1" t="s">
        <v>90</v>
      </c>
      <c r="V18" s="1">
        <v>5</v>
      </c>
      <c r="W18" s="1">
        <v>2013</v>
      </c>
      <c r="X18" s="1">
        <v>5116</v>
      </c>
      <c r="Y18" s="2">
        <f>H18/P18</f>
        <v>20.206186109241909</v>
      </c>
      <c r="Z18" s="1">
        <f>E18/H18</f>
        <v>23.65336827184812</v>
      </c>
      <c r="AA18" t="s">
        <v>203</v>
      </c>
    </row>
    <row r="19" spans="3:27">
      <c r="C19" s="1" t="s">
        <v>154</v>
      </c>
      <c r="D19" s="1">
        <v>-28.307602655199062</v>
      </c>
      <c r="E19" s="1">
        <v>2154.2890399000512</v>
      </c>
      <c r="F19" s="1"/>
      <c r="G19" s="1">
        <v>8.1909911129974819</v>
      </c>
      <c r="H19" s="1">
        <v>84.576444224648924</v>
      </c>
      <c r="I19" s="1"/>
      <c r="J19" s="1" t="s">
        <v>25</v>
      </c>
      <c r="K19" s="1" t="s">
        <v>155</v>
      </c>
      <c r="L19" s="1" t="s">
        <v>27</v>
      </c>
      <c r="M19" s="1" t="s">
        <v>28</v>
      </c>
      <c r="N19" s="1" t="s">
        <v>29</v>
      </c>
      <c r="O19" s="1"/>
      <c r="P19" s="1" t="s">
        <v>113</v>
      </c>
      <c r="Q19" s="1">
        <v>680851</v>
      </c>
      <c r="R19" s="1">
        <v>5103</v>
      </c>
      <c r="S19" s="1" t="s">
        <v>125</v>
      </c>
      <c r="T19" s="1" t="s">
        <v>156</v>
      </c>
      <c r="U19" s="1" t="s">
        <v>52</v>
      </c>
      <c r="V19" s="1">
        <v>10</v>
      </c>
      <c r="W19" s="1">
        <v>2013</v>
      </c>
      <c r="X19" s="1">
        <v>5117</v>
      </c>
      <c r="Y19" s="2">
        <f>H19/P19</f>
        <v>19.532666102690282</v>
      </c>
      <c r="Z19" s="1">
        <f>E19/H19</f>
        <v>25.471501665143379</v>
      </c>
      <c r="AA19" t="s">
        <v>203</v>
      </c>
    </row>
    <row r="20" spans="3:27">
      <c r="C20" s="1" t="s">
        <v>187</v>
      </c>
      <c r="D20" s="1">
        <v>-29.349538818352013</v>
      </c>
      <c r="E20" s="1">
        <v>1943.7652818435299</v>
      </c>
      <c r="F20" s="1"/>
      <c r="G20" s="1">
        <v>5.5329176025665943</v>
      </c>
      <c r="H20" s="1">
        <v>92.686338003116077</v>
      </c>
      <c r="I20" s="1"/>
      <c r="J20" s="1" t="s">
        <v>25</v>
      </c>
      <c r="K20" s="1" t="s">
        <v>188</v>
      </c>
      <c r="L20" s="1" t="s">
        <v>27</v>
      </c>
      <c r="M20" s="1" t="s">
        <v>28</v>
      </c>
      <c r="N20" s="1" t="s">
        <v>29</v>
      </c>
      <c r="O20" s="1"/>
      <c r="P20" s="1" t="s">
        <v>149</v>
      </c>
      <c r="Q20" s="1">
        <v>680852</v>
      </c>
      <c r="R20" s="1">
        <v>5104</v>
      </c>
      <c r="S20" s="1" t="s">
        <v>125</v>
      </c>
      <c r="T20" s="1" t="s">
        <v>189</v>
      </c>
      <c r="U20" s="1" t="s">
        <v>90</v>
      </c>
      <c r="V20" s="1">
        <v>6</v>
      </c>
      <c r="W20" s="1">
        <v>2013</v>
      </c>
      <c r="X20" s="1">
        <v>5118</v>
      </c>
      <c r="Y20" s="2">
        <f>H20/P20</f>
        <v>22.999091315909695</v>
      </c>
      <c r="Z20" s="1">
        <f>E20/H20</f>
        <v>20.971432507973088</v>
      </c>
      <c r="AA20" t="s">
        <v>203</v>
      </c>
    </row>
    <row r="21" spans="3:27">
      <c r="C21" s="1" t="s">
        <v>143</v>
      </c>
      <c r="D21" s="1">
        <v>-27.799198507622027</v>
      </c>
      <c r="E21" s="1">
        <v>1933.8800196146199</v>
      </c>
      <c r="F21" s="1"/>
      <c r="G21" s="1">
        <v>2.8391940761992251</v>
      </c>
      <c r="H21" s="1">
        <v>88.554514696540792</v>
      </c>
      <c r="I21" s="1"/>
      <c r="J21" s="1" t="s">
        <v>25</v>
      </c>
      <c r="K21" s="1" t="s">
        <v>144</v>
      </c>
      <c r="L21" s="1" t="s">
        <v>27</v>
      </c>
      <c r="M21" s="1" t="s">
        <v>28</v>
      </c>
      <c r="N21" s="1" t="s">
        <v>29</v>
      </c>
      <c r="O21" s="1"/>
      <c r="P21" s="1" t="s">
        <v>145</v>
      </c>
      <c r="Q21" s="1">
        <v>680853</v>
      </c>
      <c r="R21" s="1">
        <v>5105</v>
      </c>
      <c r="S21" s="1" t="s">
        <v>125</v>
      </c>
      <c r="T21" s="1" t="s">
        <v>146</v>
      </c>
      <c r="U21" s="1" t="s">
        <v>52</v>
      </c>
      <c r="V21" s="1">
        <v>2</v>
      </c>
      <c r="W21" s="1">
        <v>2013</v>
      </c>
      <c r="X21" s="1">
        <v>5119</v>
      </c>
      <c r="Y21" s="2">
        <f>H21/P21</f>
        <v>22.249878064457487</v>
      </c>
      <c r="Z21" s="1">
        <f>E21/H21</f>
        <v>21.838299563174761</v>
      </c>
      <c r="AA21" t="s">
        <v>203</v>
      </c>
    </row>
    <row r="22" spans="3:27">
      <c r="C22" s="1" t="s">
        <v>157</v>
      </c>
      <c r="D22" s="1">
        <v>-28.814749262394837</v>
      </c>
      <c r="E22" s="1">
        <v>2115.0870261559539</v>
      </c>
      <c r="F22" s="1"/>
      <c r="G22" s="1">
        <v>4.4073845712294988</v>
      </c>
      <c r="H22" s="1">
        <v>58.443914439634625</v>
      </c>
      <c r="I22" s="1"/>
      <c r="J22" s="1" t="s">
        <v>25</v>
      </c>
      <c r="K22" s="1" t="s">
        <v>158</v>
      </c>
      <c r="L22" s="1" t="s">
        <v>27</v>
      </c>
      <c r="M22" s="1" t="s">
        <v>28</v>
      </c>
      <c r="N22" s="1" t="s">
        <v>29</v>
      </c>
      <c r="O22" s="1"/>
      <c r="P22" s="1" t="s">
        <v>159</v>
      </c>
      <c r="Q22" s="1">
        <v>680901</v>
      </c>
      <c r="R22" s="1">
        <v>5164</v>
      </c>
      <c r="S22" s="1" t="s">
        <v>125</v>
      </c>
      <c r="T22" s="1" t="s">
        <v>136</v>
      </c>
      <c r="U22" s="1" t="s">
        <v>72</v>
      </c>
      <c r="V22" s="1">
        <v>2</v>
      </c>
      <c r="W22" s="1">
        <v>2013</v>
      </c>
      <c r="X22" s="1">
        <v>5120</v>
      </c>
      <c r="Y22" s="2">
        <f>H22/P22</f>
        <v>14.219930520592365</v>
      </c>
      <c r="Z22" s="1">
        <f>E22/H22</f>
        <v>36.190030158581841</v>
      </c>
      <c r="AA22" t="s">
        <v>203</v>
      </c>
    </row>
    <row r="23" spans="3:27">
      <c r="C23" s="1" t="s">
        <v>137</v>
      </c>
      <c r="D23" s="1">
        <v>-29.716134205686902</v>
      </c>
      <c r="E23" s="1">
        <v>2134.6965514996496</v>
      </c>
      <c r="F23" s="1"/>
      <c r="G23" s="1">
        <v>1.8261387370740532</v>
      </c>
      <c r="H23" s="1">
        <v>104.19029985259455</v>
      </c>
      <c r="I23" s="1"/>
      <c r="J23" s="1" t="s">
        <v>25</v>
      </c>
      <c r="K23" s="1" t="s">
        <v>138</v>
      </c>
      <c r="L23" s="1" t="s">
        <v>27</v>
      </c>
      <c r="M23" s="1" t="s">
        <v>28</v>
      </c>
      <c r="N23" s="1" t="s">
        <v>29</v>
      </c>
      <c r="O23" s="1"/>
      <c r="P23" s="1" t="s">
        <v>46</v>
      </c>
      <c r="Q23" s="1">
        <v>680854</v>
      </c>
      <c r="R23" s="1">
        <v>5106</v>
      </c>
      <c r="S23" s="1" t="s">
        <v>125</v>
      </c>
      <c r="T23" s="1" t="s">
        <v>136</v>
      </c>
      <c r="U23" s="1" t="s">
        <v>33</v>
      </c>
      <c r="V23" s="1">
        <v>13</v>
      </c>
      <c r="W23" s="1">
        <v>2013</v>
      </c>
      <c r="X23" s="1">
        <v>5121</v>
      </c>
      <c r="Y23" s="2">
        <f>H23/P23</f>
        <v>23.73355349717416</v>
      </c>
      <c r="Z23" s="1">
        <f>E23/H23</f>
        <v>20.488438506461321</v>
      </c>
      <c r="AA23" t="s">
        <v>203</v>
      </c>
    </row>
    <row r="24" spans="3:27">
      <c r="C24" s="1" t="s">
        <v>134</v>
      </c>
      <c r="D24" s="1">
        <v>-29.972689510718379</v>
      </c>
      <c r="E24" s="1">
        <v>2030.5719312092324</v>
      </c>
      <c r="F24" s="1"/>
      <c r="G24" s="1">
        <v>3.9061107168270492</v>
      </c>
      <c r="H24" s="1">
        <v>95.159554386255309</v>
      </c>
      <c r="I24" s="1"/>
      <c r="J24" s="1" t="s">
        <v>25</v>
      </c>
      <c r="K24" s="1" t="s">
        <v>135</v>
      </c>
      <c r="L24" s="1" t="s">
        <v>27</v>
      </c>
      <c r="M24" s="1" t="s">
        <v>28</v>
      </c>
      <c r="N24" s="1" t="s">
        <v>29</v>
      </c>
      <c r="O24" s="1"/>
      <c r="P24" s="1" t="s">
        <v>129</v>
      </c>
      <c r="Q24" s="1">
        <v>680855</v>
      </c>
      <c r="R24" s="1">
        <v>5107</v>
      </c>
      <c r="S24" s="1" t="s">
        <v>125</v>
      </c>
      <c r="T24" s="1" t="s">
        <v>136</v>
      </c>
      <c r="U24" s="1" t="s">
        <v>33</v>
      </c>
      <c r="V24" s="5">
        <v>5</v>
      </c>
      <c r="W24" s="1">
        <v>2013</v>
      </c>
      <c r="X24" s="1">
        <v>5122</v>
      </c>
      <c r="Y24" s="2">
        <f>H24/P24</f>
        <v>22.078782920244855</v>
      </c>
      <c r="Z24" s="1">
        <f>E24/H24</f>
        <v>21.338602774105937</v>
      </c>
      <c r="AA24" t="s">
        <v>203</v>
      </c>
    </row>
    <row r="25" spans="3:27">
      <c r="C25" s="1" t="s">
        <v>174</v>
      </c>
      <c r="D25" s="1">
        <v>-30.467992782558795</v>
      </c>
      <c r="E25" s="1">
        <v>1977.3433143378645</v>
      </c>
      <c r="F25" s="1"/>
      <c r="G25" s="1">
        <v>2.0583654788486374</v>
      </c>
      <c r="H25" s="1">
        <v>92.686338003116077</v>
      </c>
      <c r="I25" s="1"/>
      <c r="J25" s="1" t="s">
        <v>25</v>
      </c>
      <c r="K25" s="1" t="s">
        <v>175</v>
      </c>
      <c r="L25" s="1" t="s">
        <v>27</v>
      </c>
      <c r="M25" s="1" t="s">
        <v>28</v>
      </c>
      <c r="N25" s="1" t="s">
        <v>29</v>
      </c>
      <c r="O25" s="1"/>
      <c r="P25" s="1" t="s">
        <v>176</v>
      </c>
      <c r="Q25" s="1">
        <v>680856</v>
      </c>
      <c r="R25" s="1">
        <v>5108</v>
      </c>
      <c r="S25" s="1" t="s">
        <v>125</v>
      </c>
      <c r="T25" s="1" t="s">
        <v>142</v>
      </c>
      <c r="U25" s="1" t="s">
        <v>90</v>
      </c>
      <c r="V25" s="1">
        <v>2</v>
      </c>
      <c r="W25" s="1">
        <v>2013</v>
      </c>
      <c r="X25" s="1">
        <v>5123</v>
      </c>
      <c r="Y25" s="2">
        <f>H25/P25</f>
        <v>22.388004348578765</v>
      </c>
      <c r="Z25" s="1">
        <f>E25/H25</f>
        <v>21.33370847245456</v>
      </c>
      <c r="AA25" t="s">
        <v>203</v>
      </c>
    </row>
    <row r="26" spans="3:27">
      <c r="C26" s="1" t="s">
        <v>139</v>
      </c>
      <c r="D26" s="1">
        <v>-29.823863981009456</v>
      </c>
      <c r="E26" s="1">
        <v>1922.0120827486412</v>
      </c>
      <c r="F26" s="1"/>
      <c r="G26" s="1">
        <v>1.586064500755989</v>
      </c>
      <c r="H26" s="1">
        <v>75.500999451981244</v>
      </c>
      <c r="I26" s="1"/>
      <c r="J26" s="1" t="s">
        <v>25</v>
      </c>
      <c r="K26" s="1" t="s">
        <v>140</v>
      </c>
      <c r="L26" s="1" t="s">
        <v>27</v>
      </c>
      <c r="M26" s="1" t="s">
        <v>28</v>
      </c>
      <c r="N26" s="1" t="s">
        <v>29</v>
      </c>
      <c r="O26" s="1"/>
      <c r="P26" s="1" t="s">
        <v>141</v>
      </c>
      <c r="Q26" s="1">
        <v>680902</v>
      </c>
      <c r="R26" s="1">
        <v>5165</v>
      </c>
      <c r="S26" s="1" t="s">
        <v>125</v>
      </c>
      <c r="T26" s="1" t="s">
        <v>142</v>
      </c>
      <c r="U26" s="1" t="s">
        <v>52</v>
      </c>
      <c r="V26" s="1">
        <v>1</v>
      </c>
      <c r="W26" s="1">
        <v>2013</v>
      </c>
      <c r="X26" s="1">
        <v>5124</v>
      </c>
      <c r="Y26" s="2">
        <f>H26/P26</f>
        <v>18.550614115965907</v>
      </c>
      <c r="Z26" s="1">
        <f>E26/H26</f>
        <v>25.45677668771847</v>
      </c>
      <c r="AA26" t="s">
        <v>203</v>
      </c>
    </row>
    <row r="27" spans="3:27">
      <c r="C27" s="1" t="s">
        <v>79</v>
      </c>
      <c r="D27" s="1">
        <v>-28.455415180655748</v>
      </c>
      <c r="E27" s="1">
        <v>2154.2890399000512</v>
      </c>
      <c r="F27" s="1"/>
      <c r="G27" s="1">
        <v>8.7398118862412897</v>
      </c>
      <c r="H27" s="1">
        <v>48.265985267990445</v>
      </c>
      <c r="I27" s="1"/>
      <c r="J27" s="1" t="s">
        <v>25</v>
      </c>
      <c r="K27" s="1" t="s">
        <v>80</v>
      </c>
      <c r="L27" s="1" t="s">
        <v>27</v>
      </c>
      <c r="M27" s="1" t="s">
        <v>28</v>
      </c>
      <c r="N27" s="1" t="s">
        <v>29</v>
      </c>
      <c r="O27" s="1"/>
      <c r="P27" s="1" t="s">
        <v>81</v>
      </c>
      <c r="Q27" s="1">
        <v>680857</v>
      </c>
      <c r="R27" s="1">
        <v>5109</v>
      </c>
      <c r="S27" s="1" t="s">
        <v>31</v>
      </c>
      <c r="T27" s="1" t="s">
        <v>82</v>
      </c>
      <c r="U27" s="1" t="s">
        <v>72</v>
      </c>
      <c r="V27" s="1">
        <v>12</v>
      </c>
      <c r="W27" s="1">
        <v>2013</v>
      </c>
      <c r="X27" s="1">
        <v>5125</v>
      </c>
      <c r="Y27" s="2">
        <f>H27/P27</f>
        <v>11.224647736741964</v>
      </c>
      <c r="Z27" s="1">
        <f>E27/H27</f>
        <v>44.633690329507388</v>
      </c>
      <c r="AA27" t="s">
        <v>203</v>
      </c>
    </row>
    <row r="28" spans="3:27">
      <c r="C28" s="1" t="s">
        <v>91</v>
      </c>
      <c r="D28" s="1">
        <v>-29.749083754747691</v>
      </c>
      <c r="E28" s="1">
        <v>1916.0758143283072</v>
      </c>
      <c r="F28" s="1"/>
      <c r="G28" s="1">
        <v>1.4547949077558211</v>
      </c>
      <c r="H28" s="1">
        <v>80.254133078353235</v>
      </c>
      <c r="I28" s="1"/>
      <c r="J28" s="1" t="s">
        <v>25</v>
      </c>
      <c r="K28" s="1" t="s">
        <v>92</v>
      </c>
      <c r="L28" s="1" t="s">
        <v>27</v>
      </c>
      <c r="M28" s="1" t="s">
        <v>28</v>
      </c>
      <c r="N28" s="1" t="s">
        <v>29</v>
      </c>
      <c r="O28" s="1"/>
      <c r="P28" s="1" t="s">
        <v>71</v>
      </c>
      <c r="Q28" s="1">
        <v>680858</v>
      </c>
      <c r="R28" s="1">
        <v>5110</v>
      </c>
      <c r="S28" s="1" t="s">
        <v>31</v>
      </c>
      <c r="T28" s="1" t="s">
        <v>51</v>
      </c>
      <c r="U28" s="1" t="s">
        <v>90</v>
      </c>
      <c r="V28" s="1">
        <v>5</v>
      </c>
      <c r="W28" s="1">
        <v>2013</v>
      </c>
      <c r="X28" s="1">
        <v>5126</v>
      </c>
      <c r="Y28" s="2">
        <f>H28/P28</f>
        <v>20.577982840603394</v>
      </c>
      <c r="Z28" s="1">
        <f>E28/H28</f>
        <v>23.875104506550652</v>
      </c>
      <c r="AA28" t="s">
        <v>203</v>
      </c>
    </row>
    <row r="29" spans="3:27">
      <c r="C29" s="1" t="s">
        <v>48</v>
      </c>
      <c r="D29" s="1">
        <v>-29.911431737484662</v>
      </c>
      <c r="E29" s="1">
        <v>2095.4604638689643</v>
      </c>
      <c r="F29" s="1"/>
      <c r="G29" s="1">
        <v>1.7853033867091161</v>
      </c>
      <c r="H29" s="1">
        <v>84.244428959921422</v>
      </c>
      <c r="I29" s="1"/>
      <c r="J29" s="1" t="s">
        <v>25</v>
      </c>
      <c r="K29" s="1" t="s">
        <v>49</v>
      </c>
      <c r="L29" s="1" t="s">
        <v>27</v>
      </c>
      <c r="M29" s="1" t="s">
        <v>28</v>
      </c>
      <c r="N29" s="1" t="s">
        <v>29</v>
      </c>
      <c r="O29" s="1"/>
      <c r="P29" s="1" t="s">
        <v>50</v>
      </c>
      <c r="Q29" s="1">
        <v>680859</v>
      </c>
      <c r="R29" s="1">
        <v>5114</v>
      </c>
      <c r="S29" s="1" t="s">
        <v>31</v>
      </c>
      <c r="T29" s="1" t="s">
        <v>51</v>
      </c>
      <c r="U29" s="1" t="s">
        <v>52</v>
      </c>
      <c r="V29" s="1">
        <v>1</v>
      </c>
      <c r="W29" s="1">
        <v>2013</v>
      </c>
      <c r="X29" s="1">
        <v>5127</v>
      </c>
      <c r="Y29" s="2">
        <f>H29/P29</f>
        <v>19.963134824625932</v>
      </c>
      <c r="Z29" s="1">
        <f>E29/H29</f>
        <v>24.873579057267538</v>
      </c>
      <c r="AA29" t="s">
        <v>203</v>
      </c>
    </row>
    <row r="30" spans="3:27">
      <c r="C30" s="1" t="s">
        <v>69</v>
      </c>
      <c r="D30" s="1">
        <v>-28.593504030592729</v>
      </c>
      <c r="E30" s="1">
        <v>1779.1184429892121</v>
      </c>
      <c r="F30" s="1"/>
      <c r="G30" s="1">
        <v>9.6399737053880958</v>
      </c>
      <c r="H30" s="1">
        <v>27.094414958249537</v>
      </c>
      <c r="I30" s="1"/>
      <c r="J30" s="1" t="s">
        <v>25</v>
      </c>
      <c r="K30" s="1" t="s">
        <v>70</v>
      </c>
      <c r="L30" s="1" t="s">
        <v>27</v>
      </c>
      <c r="M30" s="1" t="s">
        <v>28</v>
      </c>
      <c r="N30" s="1" t="s">
        <v>29</v>
      </c>
      <c r="O30" s="1"/>
      <c r="P30" s="1" t="s">
        <v>71</v>
      </c>
      <c r="Q30" s="1">
        <v>680860</v>
      </c>
      <c r="R30" s="1">
        <v>5115</v>
      </c>
      <c r="S30" s="1" t="s">
        <v>31</v>
      </c>
      <c r="T30" s="1" t="s">
        <v>47</v>
      </c>
      <c r="U30" s="1" t="s">
        <v>72</v>
      </c>
      <c r="V30" s="1">
        <v>8</v>
      </c>
      <c r="W30" s="1">
        <v>2013</v>
      </c>
      <c r="X30" s="1">
        <v>5128</v>
      </c>
      <c r="Y30" s="2">
        <f>H30/P30</f>
        <v>6.9472858867306506</v>
      </c>
      <c r="Z30" s="1">
        <f>E30/H30</f>
        <v>65.663659677859826</v>
      </c>
      <c r="AA30" t="s">
        <v>203</v>
      </c>
    </row>
    <row r="31" spans="3:27">
      <c r="C31" s="1" t="s">
        <v>44</v>
      </c>
      <c r="D31" s="1">
        <v>-30.209677855503529</v>
      </c>
      <c r="E31" s="1">
        <v>2232.4886240687238</v>
      </c>
      <c r="F31" s="1"/>
      <c r="G31" s="1">
        <v>4.0283721285699157</v>
      </c>
      <c r="H31" s="1">
        <v>119.64926718440347</v>
      </c>
      <c r="I31" s="1"/>
      <c r="J31" s="1" t="s">
        <v>25</v>
      </c>
      <c r="K31" s="1" t="s">
        <v>45</v>
      </c>
      <c r="L31" s="1" t="s">
        <v>27</v>
      </c>
      <c r="M31" s="1" t="s">
        <v>28</v>
      </c>
      <c r="N31" s="1" t="s">
        <v>29</v>
      </c>
      <c r="O31" s="1"/>
      <c r="P31" s="1" t="s">
        <v>46</v>
      </c>
      <c r="Q31" s="1">
        <v>680863</v>
      </c>
      <c r="R31" s="1">
        <v>5118</v>
      </c>
      <c r="S31" s="1" t="s">
        <v>31</v>
      </c>
      <c r="T31" s="1" t="s">
        <v>47</v>
      </c>
      <c r="U31" s="1" t="s">
        <v>33</v>
      </c>
      <c r="V31" s="1">
        <v>11</v>
      </c>
      <c r="W31" s="1">
        <v>2013</v>
      </c>
      <c r="X31" s="1">
        <v>5129</v>
      </c>
      <c r="Y31" s="2">
        <f>H31/P31</f>
        <v>27.254958356356145</v>
      </c>
      <c r="Z31" s="1">
        <f>E31/H31</f>
        <v>18.658606747904372</v>
      </c>
      <c r="AA31" t="s">
        <v>203</v>
      </c>
    </row>
    <row r="32" spans="3:27">
      <c r="C32" s="1" t="s">
        <v>111</v>
      </c>
      <c r="D32" s="1">
        <v>-29.594825989257735</v>
      </c>
      <c r="E32" s="1">
        <v>2075.8168646386821</v>
      </c>
      <c r="F32" s="1"/>
      <c r="G32" s="1">
        <v>12.527576284153298</v>
      </c>
      <c r="H32" s="1">
        <v>95.159554386255309</v>
      </c>
      <c r="I32" s="1"/>
      <c r="J32" s="1" t="s">
        <v>25</v>
      </c>
      <c r="K32" s="1" t="s">
        <v>112</v>
      </c>
      <c r="L32" s="1" t="s">
        <v>27</v>
      </c>
      <c r="M32" s="1" t="s">
        <v>28</v>
      </c>
      <c r="N32" s="1" t="s">
        <v>29</v>
      </c>
      <c r="O32" s="1"/>
      <c r="P32" s="1" t="s">
        <v>113</v>
      </c>
      <c r="Q32" s="1">
        <v>680864</v>
      </c>
      <c r="R32" s="1">
        <v>5119</v>
      </c>
      <c r="S32" s="1" t="s">
        <v>31</v>
      </c>
      <c r="T32" s="1" t="s">
        <v>47</v>
      </c>
      <c r="U32" s="1" t="s">
        <v>107</v>
      </c>
      <c r="V32" s="1">
        <v>9</v>
      </c>
      <c r="W32" s="1">
        <v>2013</v>
      </c>
      <c r="X32" s="1">
        <v>5130</v>
      </c>
      <c r="Y32" s="2">
        <f>H32/P32</f>
        <v>21.976802398673282</v>
      </c>
      <c r="Z32" s="1">
        <f>E32/H32</f>
        <v>21.814066680187288</v>
      </c>
      <c r="AA32" t="s">
        <v>203</v>
      </c>
    </row>
    <row r="33" spans="3:28">
      <c r="C33" s="3" t="s">
        <v>114</v>
      </c>
      <c r="D33" s="3">
        <v>-30.985486847780518</v>
      </c>
      <c r="E33" s="3">
        <v>2115.0870261559539</v>
      </c>
      <c r="F33" s="3"/>
      <c r="G33" s="3">
        <v>6.8385419122673481</v>
      </c>
      <c r="H33" s="3">
        <v>114.78659022960937</v>
      </c>
      <c r="I33" s="3"/>
      <c r="J33" s="3" t="s">
        <v>25</v>
      </c>
      <c r="K33" s="3" t="s">
        <v>115</v>
      </c>
      <c r="L33" s="3" t="s">
        <v>27</v>
      </c>
      <c r="M33" s="3" t="s">
        <v>28</v>
      </c>
      <c r="N33" s="3" t="s">
        <v>29</v>
      </c>
      <c r="O33" s="3"/>
      <c r="P33" s="3" t="s">
        <v>98</v>
      </c>
      <c r="Q33" s="3">
        <v>680865</v>
      </c>
      <c r="R33" s="3">
        <v>5120</v>
      </c>
      <c r="S33" s="3" t="s">
        <v>31</v>
      </c>
      <c r="T33" s="3" t="s">
        <v>47</v>
      </c>
      <c r="U33" s="3" t="s">
        <v>107</v>
      </c>
      <c r="V33" s="3">
        <v>12</v>
      </c>
      <c r="W33" s="3">
        <v>2013</v>
      </c>
      <c r="X33" s="3">
        <v>5131</v>
      </c>
      <c r="Y33" s="4">
        <f>H33/P33</f>
        <v>26.44852309438004</v>
      </c>
      <c r="Z33" s="3">
        <f>E33/H33</f>
        <v>18.426255383360662</v>
      </c>
      <c r="AA33" t="s">
        <v>203</v>
      </c>
    </row>
    <row r="34" spans="3:28">
      <c r="C34" s="1" t="s">
        <v>53</v>
      </c>
      <c r="D34" s="1">
        <v>-27.002528610916389</v>
      </c>
      <c r="E34" s="1">
        <v>2446.1319327108536</v>
      </c>
      <c r="F34" s="1"/>
      <c r="G34" s="1">
        <v>1.6654662824349065</v>
      </c>
      <c r="H34" s="1">
        <v>86.069543111789699</v>
      </c>
      <c r="I34" s="1"/>
      <c r="J34" s="1" t="s">
        <v>25</v>
      </c>
      <c r="K34" s="1" t="s">
        <v>54</v>
      </c>
      <c r="L34" s="1" t="s">
        <v>27</v>
      </c>
      <c r="M34" s="1" t="s">
        <v>28</v>
      </c>
      <c r="N34" s="1" t="s">
        <v>29</v>
      </c>
      <c r="O34" s="1"/>
      <c r="P34" s="1" t="s">
        <v>55</v>
      </c>
      <c r="Q34" s="1">
        <v>680866</v>
      </c>
      <c r="R34" s="1">
        <v>5121</v>
      </c>
      <c r="S34" s="1" t="s">
        <v>31</v>
      </c>
      <c r="T34" s="1" t="s">
        <v>56</v>
      </c>
      <c r="U34" s="1" t="s">
        <v>52</v>
      </c>
      <c r="V34" s="1">
        <v>2</v>
      </c>
      <c r="W34" s="1">
        <v>2013</v>
      </c>
      <c r="X34" s="1">
        <v>5132</v>
      </c>
      <c r="Y34" s="2">
        <f>H34/P34</f>
        <v>19.561259798134021</v>
      </c>
      <c r="Z34" s="1">
        <f>E34/H34</f>
        <v>28.420412660187406</v>
      </c>
      <c r="AA34" t="s">
        <v>203</v>
      </c>
    </row>
    <row r="35" spans="3:28">
      <c r="C35" s="1" t="s">
        <v>57</v>
      </c>
      <c r="D35" s="1">
        <v>-29.185209189450159</v>
      </c>
      <c r="E35" s="1">
        <v>2056.1562284651054</v>
      </c>
      <c r="F35" s="1"/>
      <c r="G35" s="1">
        <v>-0.1799077902104691</v>
      </c>
      <c r="H35" s="1">
        <v>88.554514696540792</v>
      </c>
      <c r="I35" s="1"/>
      <c r="J35" s="1" t="s">
        <v>25</v>
      </c>
      <c r="K35" s="1" t="s">
        <v>58</v>
      </c>
      <c r="L35" s="1" t="s">
        <v>27</v>
      </c>
      <c r="M35" s="1" t="s">
        <v>28</v>
      </c>
      <c r="N35" s="1" t="s">
        <v>29</v>
      </c>
      <c r="O35" s="1"/>
      <c r="P35" s="1" t="s">
        <v>59</v>
      </c>
      <c r="Q35" s="1">
        <v>680867</v>
      </c>
      <c r="R35" s="1">
        <v>5122</v>
      </c>
      <c r="S35" s="1" t="s">
        <v>31</v>
      </c>
      <c r="T35" s="1" t="s">
        <v>60</v>
      </c>
      <c r="U35" s="1" t="s">
        <v>52</v>
      </c>
      <c r="V35" s="1">
        <v>3</v>
      </c>
      <c r="W35" s="1">
        <v>2013</v>
      </c>
      <c r="X35" s="1">
        <v>5133</v>
      </c>
      <c r="Y35" s="2">
        <f>H35/P35</f>
        <v>21.865312270750813</v>
      </c>
      <c r="Z35" s="1">
        <f>E35/H35</f>
        <v>23.219101087179524</v>
      </c>
      <c r="AA35" t="s">
        <v>203</v>
      </c>
    </row>
    <row r="36" spans="3:28">
      <c r="C36" s="1" t="s">
        <v>87</v>
      </c>
      <c r="D36" s="1">
        <v>-28.130206592658954</v>
      </c>
      <c r="E36" s="1">
        <v>1818.8997128052913</v>
      </c>
      <c r="F36" s="1"/>
      <c r="G36" s="1">
        <v>-0.95820261326415657</v>
      </c>
      <c r="H36" s="1">
        <v>82.832489791709662</v>
      </c>
      <c r="I36" s="1"/>
      <c r="J36" s="1" t="s">
        <v>25</v>
      </c>
      <c r="K36" s="1" t="s">
        <v>88</v>
      </c>
      <c r="L36" s="1" t="s">
        <v>27</v>
      </c>
      <c r="M36" s="1" t="s">
        <v>28</v>
      </c>
      <c r="N36" s="1" t="s">
        <v>29</v>
      </c>
      <c r="O36" s="1"/>
      <c r="P36" s="1" t="s">
        <v>71</v>
      </c>
      <c r="Q36" s="1">
        <v>680868</v>
      </c>
      <c r="R36" s="1">
        <v>5123</v>
      </c>
      <c r="S36" s="1" t="s">
        <v>31</v>
      </c>
      <c r="T36" s="1" t="s">
        <v>89</v>
      </c>
      <c r="U36" s="1" t="s">
        <v>90</v>
      </c>
      <c r="V36" s="1">
        <v>4</v>
      </c>
      <c r="W36" s="1">
        <v>2013</v>
      </c>
      <c r="X36" s="1">
        <v>5134</v>
      </c>
      <c r="Y36" s="2">
        <f>H36/P36</f>
        <v>21.239099946592223</v>
      </c>
      <c r="Z36" s="1">
        <f>E36/H36</f>
        <v>21.958771460076733</v>
      </c>
      <c r="AA36" t="s">
        <v>203</v>
      </c>
    </row>
    <row r="37" spans="3:28">
      <c r="C37" s="1" t="s">
        <v>24</v>
      </c>
      <c r="D37" s="1">
        <v>-29.879146583574233</v>
      </c>
      <c r="E37" s="1">
        <v>1862.5803989249619</v>
      </c>
      <c r="F37" s="1"/>
      <c r="G37" s="1">
        <v>3.8628003962482067</v>
      </c>
      <c r="H37" s="1">
        <v>91.860952941935338</v>
      </c>
      <c r="I37" s="1"/>
      <c r="J37" s="1" t="s">
        <v>25</v>
      </c>
      <c r="K37" s="1" t="s">
        <v>26</v>
      </c>
      <c r="L37" s="1" t="s">
        <v>27</v>
      </c>
      <c r="M37" s="1" t="s">
        <v>28</v>
      </c>
      <c r="N37" s="1" t="s">
        <v>29</v>
      </c>
      <c r="O37" s="1"/>
      <c r="P37" s="1" t="s">
        <v>30</v>
      </c>
      <c r="Q37" s="1">
        <v>680869</v>
      </c>
      <c r="R37" s="1">
        <v>5124</v>
      </c>
      <c r="S37" s="1" t="s">
        <v>31</v>
      </c>
      <c r="T37" s="1" t="s">
        <v>32</v>
      </c>
      <c r="U37" s="1" t="s">
        <v>33</v>
      </c>
      <c r="V37" s="1">
        <v>1</v>
      </c>
      <c r="W37" s="1">
        <v>2013</v>
      </c>
      <c r="X37" s="1">
        <v>5135</v>
      </c>
      <c r="Y37" s="2">
        <f>H37/P37</f>
        <v>22.965238235483834</v>
      </c>
      <c r="Z37" s="1">
        <f>E37/H37</f>
        <v>20.276084008210603</v>
      </c>
      <c r="AA37" t="s">
        <v>203</v>
      </c>
      <c r="AB37" t="s">
        <v>522</v>
      </c>
    </row>
    <row r="38" spans="3:28">
      <c r="C38" s="1" t="s">
        <v>38</v>
      </c>
      <c r="D38" s="1">
        <v>-29.497853848569665</v>
      </c>
      <c r="E38" s="1">
        <v>2134.6965514996496</v>
      </c>
      <c r="F38" s="1"/>
      <c r="G38" s="1">
        <v>14.499433106446943</v>
      </c>
      <c r="H38" s="1">
        <v>115.59826088890964</v>
      </c>
      <c r="I38" s="1"/>
      <c r="J38" s="1" t="s">
        <v>25</v>
      </c>
      <c r="K38" s="1" t="s">
        <v>39</v>
      </c>
      <c r="L38" s="1" t="s">
        <v>27</v>
      </c>
      <c r="M38" s="1" t="s">
        <v>28</v>
      </c>
      <c r="N38" s="1" t="s">
        <v>29</v>
      </c>
      <c r="O38" s="1"/>
      <c r="P38" s="1" t="s">
        <v>40</v>
      </c>
      <c r="Q38" s="1">
        <v>680870</v>
      </c>
      <c r="R38" s="1">
        <v>5125</v>
      </c>
      <c r="S38" s="1" t="s">
        <v>31</v>
      </c>
      <c r="T38" s="1" t="s">
        <v>32</v>
      </c>
      <c r="U38" s="1" t="s">
        <v>33</v>
      </c>
      <c r="V38" s="1">
        <v>2</v>
      </c>
      <c r="W38" s="1">
        <v>2013</v>
      </c>
      <c r="X38" s="1">
        <v>5136</v>
      </c>
      <c r="Y38" s="2">
        <f>H38/P38</f>
        <v>25.688502419757697</v>
      </c>
      <c r="Z38" s="1">
        <f>E38/H38</f>
        <v>18.466510958595656</v>
      </c>
      <c r="AA38" t="s">
        <v>203</v>
      </c>
    </row>
    <row r="39" spans="3:28">
      <c r="C39" s="1" t="s">
        <v>118</v>
      </c>
      <c r="D39" s="1">
        <v>-31.004242660251595</v>
      </c>
      <c r="E39" s="1">
        <v>2368.6819740470983</v>
      </c>
      <c r="F39" s="1"/>
      <c r="G39" s="1">
        <v>7.8016973586067468</v>
      </c>
      <c r="H39" s="1">
        <v>100.09276255072048</v>
      </c>
      <c r="I39" s="1"/>
      <c r="J39" s="1" t="s">
        <v>25</v>
      </c>
      <c r="K39" s="1" t="s">
        <v>119</v>
      </c>
      <c r="L39" s="1" t="s">
        <v>27</v>
      </c>
      <c r="M39" s="1" t="s">
        <v>28</v>
      </c>
      <c r="N39" s="1" t="s">
        <v>29</v>
      </c>
      <c r="O39" s="1"/>
      <c r="P39" s="1" t="s">
        <v>120</v>
      </c>
      <c r="Q39" s="1">
        <v>680871</v>
      </c>
      <c r="R39" s="1">
        <v>5128</v>
      </c>
      <c r="S39" s="1" t="s">
        <v>31</v>
      </c>
      <c r="T39" s="1" t="s">
        <v>121</v>
      </c>
      <c r="U39" s="1" t="s">
        <v>107</v>
      </c>
      <c r="V39" s="1">
        <v>17</v>
      </c>
      <c r="W39" s="1">
        <v>2013</v>
      </c>
      <c r="X39" s="1">
        <v>5137</v>
      </c>
      <c r="Y39" s="2">
        <f>H39/P39</f>
        <v>23.662591619555666</v>
      </c>
      <c r="Z39" s="1">
        <f>E39/H39</f>
        <v>23.664867605655353</v>
      </c>
      <c r="AA39" t="s">
        <v>203</v>
      </c>
    </row>
    <row r="40" spans="3:28">
      <c r="C40" s="1" t="s">
        <v>73</v>
      </c>
      <c r="D40" s="1">
        <v>-28.952400210434096</v>
      </c>
      <c r="E40" s="1">
        <v>2212.9642834414963</v>
      </c>
      <c r="F40" s="1"/>
      <c r="G40" s="1">
        <v>3.6818577197127471</v>
      </c>
      <c r="H40" s="1">
        <v>54.720196533821351</v>
      </c>
      <c r="I40" s="1"/>
      <c r="J40" s="1" t="s">
        <v>25</v>
      </c>
      <c r="K40" s="1" t="s">
        <v>74</v>
      </c>
      <c r="L40" s="1" t="s">
        <v>27</v>
      </c>
      <c r="M40" s="1" t="s">
        <v>28</v>
      </c>
      <c r="N40" s="1" t="s">
        <v>29</v>
      </c>
      <c r="O40" s="1"/>
      <c r="P40" s="1" t="s">
        <v>40</v>
      </c>
      <c r="Q40" s="1">
        <v>680872</v>
      </c>
      <c r="R40" s="1">
        <v>5129</v>
      </c>
      <c r="S40" s="1" t="s">
        <v>31</v>
      </c>
      <c r="T40" s="1" t="s">
        <v>37</v>
      </c>
      <c r="U40" s="1" t="s">
        <v>72</v>
      </c>
      <c r="V40" s="1">
        <v>10</v>
      </c>
      <c r="W40" s="1">
        <v>2013</v>
      </c>
      <c r="X40" s="1">
        <v>5138</v>
      </c>
      <c r="Y40" s="2">
        <f>H40/P40</f>
        <v>12.160043674182523</v>
      </c>
      <c r="Z40" s="1">
        <f>E40/H40</f>
        <v>40.441453496493047</v>
      </c>
      <c r="AA40" t="s">
        <v>203</v>
      </c>
    </row>
    <row r="41" spans="3:28">
      <c r="C41" s="1" t="s">
        <v>34</v>
      </c>
      <c r="D41" s="1">
        <v>-30.174300477450114</v>
      </c>
      <c r="E41" s="1">
        <v>2075.8168646386821</v>
      </c>
      <c r="F41" s="1"/>
      <c r="G41" s="1">
        <v>2.8930255317325573</v>
      </c>
      <c r="H41" s="1">
        <v>106.64294463291306</v>
      </c>
      <c r="I41" s="1"/>
      <c r="J41" s="1" t="s">
        <v>25</v>
      </c>
      <c r="K41" s="1" t="s">
        <v>35</v>
      </c>
      <c r="L41" s="1" t="s">
        <v>27</v>
      </c>
      <c r="M41" s="1" t="s">
        <v>28</v>
      </c>
      <c r="N41" s="1" t="s">
        <v>29</v>
      </c>
      <c r="O41" s="1"/>
      <c r="P41" s="1" t="s">
        <v>36</v>
      </c>
      <c r="Q41" s="1">
        <v>680873</v>
      </c>
      <c r="R41" s="1">
        <v>5130</v>
      </c>
      <c r="S41" s="1" t="s">
        <v>31</v>
      </c>
      <c r="T41" s="1" t="s">
        <v>37</v>
      </c>
      <c r="U41" s="1" t="s">
        <v>33</v>
      </c>
      <c r="V41" s="1">
        <v>1</v>
      </c>
      <c r="W41" s="1">
        <v>2013</v>
      </c>
      <c r="X41" s="1">
        <v>5139</v>
      </c>
      <c r="Y41" s="2">
        <f>H41/P41</f>
        <v>25.697095092268203</v>
      </c>
      <c r="Z41" s="1">
        <f>E41/H41</f>
        <v>19.465112031406022</v>
      </c>
      <c r="AA41" t="s">
        <v>203</v>
      </c>
    </row>
    <row r="42" spans="3:28">
      <c r="C42" s="1" t="s">
        <v>41</v>
      </c>
      <c r="D42" s="1">
        <v>-30.224078694502808</v>
      </c>
      <c r="E42" s="1">
        <v>1701.3489568152654</v>
      </c>
      <c r="F42" s="1"/>
      <c r="G42" s="1">
        <v>4.7454995512392424</v>
      </c>
      <c r="H42" s="1">
        <v>95.159554386255309</v>
      </c>
      <c r="I42" s="1"/>
      <c r="J42" s="1" t="s">
        <v>25</v>
      </c>
      <c r="K42" s="1" t="s">
        <v>42</v>
      </c>
      <c r="L42" s="1" t="s">
        <v>27</v>
      </c>
      <c r="M42" s="1" t="s">
        <v>28</v>
      </c>
      <c r="N42" s="1" t="s">
        <v>29</v>
      </c>
      <c r="O42" s="1"/>
      <c r="P42" s="1" t="s">
        <v>43</v>
      </c>
      <c r="Q42" s="1">
        <v>680874</v>
      </c>
      <c r="R42" s="1">
        <v>5131</v>
      </c>
      <c r="S42" s="1" t="s">
        <v>31</v>
      </c>
      <c r="T42" s="1" t="s">
        <v>37</v>
      </c>
      <c r="U42" s="1" t="s">
        <v>33</v>
      </c>
      <c r="V42" s="1">
        <v>2</v>
      </c>
      <c r="W42" s="1">
        <v>2013</v>
      </c>
      <c r="X42" s="1">
        <v>5140</v>
      </c>
      <c r="Y42" s="2">
        <f>H42/P42</f>
        <v>25.041987996382979</v>
      </c>
      <c r="Z42" s="1">
        <f>E42/H42</f>
        <v>17.878908405870021</v>
      </c>
      <c r="AA42" t="s">
        <v>203</v>
      </c>
    </row>
    <row r="43" spans="3:28">
      <c r="C43" s="1" t="s">
        <v>61</v>
      </c>
      <c r="D43" s="1">
        <v>-28.049258782828669</v>
      </c>
      <c r="E43" s="1">
        <v>2290.9594242906455</v>
      </c>
      <c r="F43" s="1"/>
      <c r="G43" s="1">
        <v>1.8470738906295199E-2</v>
      </c>
      <c r="H43" s="1">
        <v>93.511233264229645</v>
      </c>
      <c r="I43" s="1"/>
      <c r="J43" s="1" t="s">
        <v>25</v>
      </c>
      <c r="K43" s="1" t="s">
        <v>62</v>
      </c>
      <c r="L43" s="1" t="s">
        <v>27</v>
      </c>
      <c r="M43" s="1" t="s">
        <v>28</v>
      </c>
      <c r="N43" s="1" t="s">
        <v>29</v>
      </c>
      <c r="O43" s="1"/>
      <c r="P43" s="1" t="s">
        <v>63</v>
      </c>
      <c r="Q43" s="1">
        <v>680875</v>
      </c>
      <c r="R43" s="1">
        <v>5132</v>
      </c>
      <c r="S43" s="1" t="s">
        <v>31</v>
      </c>
      <c r="T43" s="1" t="s">
        <v>64</v>
      </c>
      <c r="U43" s="1" t="s">
        <v>52</v>
      </c>
      <c r="V43" s="1">
        <v>3</v>
      </c>
      <c r="W43" s="1">
        <v>2013</v>
      </c>
      <c r="X43" s="1">
        <v>5141</v>
      </c>
      <c r="Y43" s="2">
        <f>H43/P43</f>
        <v>20.642656349719566</v>
      </c>
      <c r="Z43" s="1">
        <f>E43/H43</f>
        <v>24.499296440858664</v>
      </c>
      <c r="AA43" t="s">
        <v>203</v>
      </c>
    </row>
    <row r="44" spans="3:28">
      <c r="C44" s="1" t="s">
        <v>108</v>
      </c>
      <c r="D44" s="1">
        <v>-30.222029149858045</v>
      </c>
      <c r="E44" s="1">
        <v>1953.6462848366164</v>
      </c>
      <c r="F44" s="1"/>
      <c r="G44" s="1">
        <v>8.5333612564345209</v>
      </c>
      <c r="H44" s="1">
        <v>100.09276255072048</v>
      </c>
      <c r="I44" s="1"/>
      <c r="J44" s="1" t="s">
        <v>25</v>
      </c>
      <c r="K44" s="1" t="s">
        <v>109</v>
      </c>
      <c r="L44" s="1" t="s">
        <v>27</v>
      </c>
      <c r="M44" s="1" t="s">
        <v>28</v>
      </c>
      <c r="N44" s="1" t="s">
        <v>29</v>
      </c>
      <c r="O44" s="1"/>
      <c r="P44" s="1" t="s">
        <v>110</v>
      </c>
      <c r="Q44" s="1">
        <v>680876</v>
      </c>
      <c r="R44" s="1">
        <v>5133</v>
      </c>
      <c r="S44" s="1" t="s">
        <v>31</v>
      </c>
      <c r="T44" s="1" t="s">
        <v>64</v>
      </c>
      <c r="U44" s="1" t="s">
        <v>107</v>
      </c>
      <c r="V44" s="1">
        <v>5</v>
      </c>
      <c r="W44" s="1">
        <v>2013</v>
      </c>
      <c r="X44" s="1">
        <v>5142</v>
      </c>
      <c r="Y44" s="2">
        <f>H44/P44</f>
        <v>24.775436274930811</v>
      </c>
      <c r="Z44" s="1">
        <f>E44/H44</f>
        <v>19.518357122440655</v>
      </c>
      <c r="AA44" t="s">
        <v>203</v>
      </c>
    </row>
    <row r="45" spans="3:28">
      <c r="C45" s="1" t="s">
        <v>104</v>
      </c>
      <c r="D45" s="1">
        <v>-29.032464048869269</v>
      </c>
      <c r="E45" s="1">
        <v>1997.0720982846153</v>
      </c>
      <c r="F45" s="1"/>
      <c r="G45" s="1">
        <v>3.5934362859550553</v>
      </c>
      <c r="H45" s="1">
        <v>105.00833791276789</v>
      </c>
      <c r="I45" s="1"/>
      <c r="J45" s="1" t="s">
        <v>25</v>
      </c>
      <c r="K45" s="1" t="s">
        <v>105</v>
      </c>
      <c r="L45" s="1" t="s">
        <v>27</v>
      </c>
      <c r="M45" s="1" t="s">
        <v>28</v>
      </c>
      <c r="N45" s="1" t="s">
        <v>29</v>
      </c>
      <c r="O45" s="1"/>
      <c r="P45" s="1" t="s">
        <v>106</v>
      </c>
      <c r="Q45" s="1">
        <v>680877</v>
      </c>
      <c r="R45" s="1">
        <v>5134</v>
      </c>
      <c r="S45" s="1" t="s">
        <v>31</v>
      </c>
      <c r="T45" s="1" t="s">
        <v>64</v>
      </c>
      <c r="U45" s="1" t="s">
        <v>107</v>
      </c>
      <c r="V45" s="1">
        <v>1</v>
      </c>
      <c r="W45" s="1">
        <v>2013</v>
      </c>
      <c r="X45" s="1">
        <v>5143</v>
      </c>
      <c r="Y45" s="2">
        <f>H45/P45</f>
        <v>25.001985217325686</v>
      </c>
      <c r="Z45" s="1">
        <f>E45/H45</f>
        <v>19.018224057061214</v>
      </c>
      <c r="AA45" t="s">
        <v>203</v>
      </c>
    </row>
    <row r="46" spans="3:28">
      <c r="C46" s="1" t="s">
        <v>93</v>
      </c>
      <c r="D46" s="1">
        <v>-29.174862861945574</v>
      </c>
      <c r="E46" s="1">
        <v>2232.4886240687238</v>
      </c>
      <c r="F46" s="1"/>
      <c r="G46" s="1">
        <v>0.21842738073202481</v>
      </c>
      <c r="H46" s="1">
        <v>95.159554386255309</v>
      </c>
      <c r="I46" s="1"/>
      <c r="J46" s="1" t="s">
        <v>25</v>
      </c>
      <c r="K46" s="1" t="s">
        <v>94</v>
      </c>
      <c r="L46" s="1" t="s">
        <v>27</v>
      </c>
      <c r="M46" s="1" t="s">
        <v>28</v>
      </c>
      <c r="N46" s="1" t="s">
        <v>29</v>
      </c>
      <c r="O46" s="1"/>
      <c r="P46" s="1" t="s">
        <v>95</v>
      </c>
      <c r="Q46" s="1">
        <v>680878</v>
      </c>
      <c r="R46" s="1">
        <v>5135</v>
      </c>
      <c r="S46" s="1" t="s">
        <v>31</v>
      </c>
      <c r="T46" s="1" t="s">
        <v>68</v>
      </c>
      <c r="U46" s="1" t="s">
        <v>90</v>
      </c>
      <c r="V46" s="1">
        <v>6</v>
      </c>
      <c r="W46" s="1">
        <v>2013</v>
      </c>
      <c r="X46" s="1">
        <v>5144</v>
      </c>
      <c r="Y46" s="2">
        <f>H46/P46</f>
        <v>20.86832333031915</v>
      </c>
      <c r="Z46" s="1">
        <f>E46/H46</f>
        <v>23.460477914881668</v>
      </c>
      <c r="AA46" t="s">
        <v>203</v>
      </c>
    </row>
    <row r="47" spans="3:28">
      <c r="C47" s="1" t="s">
        <v>65</v>
      </c>
      <c r="D47" s="1">
        <v>-28.231502732973894</v>
      </c>
      <c r="E47" s="1">
        <v>1862.5803989249619</v>
      </c>
      <c r="F47" s="1"/>
      <c r="G47" s="1">
        <v>1.0597040549795353</v>
      </c>
      <c r="H47" s="1">
        <v>66.031075212021136</v>
      </c>
      <c r="I47" s="1"/>
      <c r="J47" s="1" t="s">
        <v>25</v>
      </c>
      <c r="K47" s="1" t="s">
        <v>66</v>
      </c>
      <c r="L47" s="1" t="s">
        <v>27</v>
      </c>
      <c r="M47" s="1" t="s">
        <v>28</v>
      </c>
      <c r="N47" s="1" t="s">
        <v>29</v>
      </c>
      <c r="O47" s="1"/>
      <c r="P47" s="1" t="s">
        <v>67</v>
      </c>
      <c r="Q47" s="1">
        <v>680879</v>
      </c>
      <c r="R47" s="1">
        <v>5136</v>
      </c>
      <c r="S47" s="1" t="s">
        <v>31</v>
      </c>
      <c r="T47" s="1" t="s">
        <v>68</v>
      </c>
      <c r="U47" s="1" t="s">
        <v>52</v>
      </c>
      <c r="V47" s="1">
        <v>7</v>
      </c>
      <c r="W47" s="1">
        <v>2013</v>
      </c>
      <c r="X47" s="1">
        <v>5145</v>
      </c>
      <c r="Y47" s="2">
        <f>H47/P47</f>
        <v>16.887743020977272</v>
      </c>
      <c r="Z47" s="1">
        <f>E47/H47</f>
        <v>28.207633950293058</v>
      </c>
      <c r="AA47" t="s">
        <v>203</v>
      </c>
    </row>
    <row r="48" spans="3:28">
      <c r="C48" s="1" t="s">
        <v>100</v>
      </c>
      <c r="D48" s="1">
        <v>-28.303406620357272</v>
      </c>
      <c r="E48" s="1">
        <v>1874.4790022888692</v>
      </c>
      <c r="F48" s="1"/>
      <c r="G48" s="1">
        <v>-0.19644012260049248</v>
      </c>
      <c r="H48" s="1">
        <v>67.963651346424925</v>
      </c>
      <c r="I48" s="1"/>
      <c r="J48" s="1" t="s">
        <v>25</v>
      </c>
      <c r="K48" s="1" t="s">
        <v>101</v>
      </c>
      <c r="L48" s="1" t="s">
        <v>27</v>
      </c>
      <c r="M48" s="1" t="s">
        <v>28</v>
      </c>
      <c r="N48" s="1" t="s">
        <v>29</v>
      </c>
      <c r="O48" s="1"/>
      <c r="P48" s="1" t="s">
        <v>102</v>
      </c>
      <c r="Q48" s="1">
        <v>680880</v>
      </c>
      <c r="R48" s="1">
        <v>5137</v>
      </c>
      <c r="S48" s="1" t="s">
        <v>31</v>
      </c>
      <c r="T48" s="1" t="s">
        <v>103</v>
      </c>
      <c r="U48" s="1" t="s">
        <v>90</v>
      </c>
      <c r="V48" s="1">
        <v>13</v>
      </c>
      <c r="W48" s="1">
        <v>2013</v>
      </c>
      <c r="X48" s="1">
        <v>5146</v>
      </c>
      <c r="Y48" s="2">
        <f>H48/P48</f>
        <v>16.456089914388603</v>
      </c>
      <c r="Z48" s="1">
        <f>E48/H48</f>
        <v>27.580610593363478</v>
      </c>
      <c r="AA48" t="s">
        <v>203</v>
      </c>
    </row>
    <row r="49" spans="1:28">
      <c r="C49" s="1" t="s">
        <v>83</v>
      </c>
      <c r="D49" s="1">
        <v>-27.383331399722795</v>
      </c>
      <c r="E49" s="1">
        <v>2310.4156171446994</v>
      </c>
      <c r="F49" s="1"/>
      <c r="G49" s="1">
        <v>5.039999483472549</v>
      </c>
      <c r="H49" s="1">
        <v>42.894337928005811</v>
      </c>
      <c r="I49" s="1"/>
      <c r="J49" s="1" t="s">
        <v>25</v>
      </c>
      <c r="K49" s="1" t="s">
        <v>84</v>
      </c>
      <c r="L49" s="1" t="s">
        <v>27</v>
      </c>
      <c r="M49" s="1" t="s">
        <v>28</v>
      </c>
      <c r="N49" s="1" t="s">
        <v>29</v>
      </c>
      <c r="O49" s="1"/>
      <c r="P49" s="1" t="s">
        <v>85</v>
      </c>
      <c r="Q49" s="1">
        <v>680881</v>
      </c>
      <c r="R49" s="1">
        <v>5138</v>
      </c>
      <c r="S49" s="1" t="s">
        <v>31</v>
      </c>
      <c r="T49" s="1" t="s">
        <v>86</v>
      </c>
      <c r="U49" s="1" t="s">
        <v>72</v>
      </c>
      <c r="V49" s="1">
        <v>31</v>
      </c>
      <c r="W49" s="1">
        <v>2013</v>
      </c>
      <c r="X49" s="1">
        <v>5147</v>
      </c>
      <c r="Y49" s="2">
        <f>H49/P49</f>
        <v>9.553304661025793</v>
      </c>
      <c r="Z49" s="1">
        <f>E49/H49</f>
        <v>53.862950886956661</v>
      </c>
      <c r="AA49" t="s">
        <v>203</v>
      </c>
    </row>
    <row r="50" spans="1:28">
      <c r="C50" s="1" t="s">
        <v>96</v>
      </c>
      <c r="D50" s="1">
        <v>-28.014244577944051</v>
      </c>
      <c r="E50" s="1">
        <v>2173.8644913571597</v>
      </c>
      <c r="F50" s="1"/>
      <c r="G50" s="1">
        <v>-0.60711451559190044</v>
      </c>
      <c r="H50" s="1">
        <v>88.554514696540792</v>
      </c>
      <c r="I50" s="1"/>
      <c r="J50" s="1" t="s">
        <v>25</v>
      </c>
      <c r="K50" s="1" t="s">
        <v>97</v>
      </c>
      <c r="L50" s="1" t="s">
        <v>27</v>
      </c>
      <c r="M50" s="1" t="s">
        <v>28</v>
      </c>
      <c r="N50" s="1" t="s">
        <v>29</v>
      </c>
      <c r="O50" s="1"/>
      <c r="P50" s="1" t="s">
        <v>98</v>
      </c>
      <c r="Q50" s="1">
        <v>680882</v>
      </c>
      <c r="R50" s="1">
        <v>5139</v>
      </c>
      <c r="S50" s="1" t="s">
        <v>31</v>
      </c>
      <c r="T50" s="1" t="s">
        <v>99</v>
      </c>
      <c r="U50" s="1" t="s">
        <v>90</v>
      </c>
      <c r="V50" s="1">
        <v>12</v>
      </c>
      <c r="W50" s="1">
        <v>2013</v>
      </c>
      <c r="X50" s="1">
        <v>5148</v>
      </c>
      <c r="Y50" s="2">
        <f>H50/P50</f>
        <v>20.404266059110782</v>
      </c>
      <c r="Z50" s="1">
        <f>E50/H50</f>
        <v>24.548319177250004</v>
      </c>
      <c r="AA50" t="s">
        <v>203</v>
      </c>
    </row>
    <row r="51" spans="1:28">
      <c r="C51" s="1" t="s">
        <v>75</v>
      </c>
      <c r="D51" s="1">
        <v>-29.240844619364136</v>
      </c>
      <c r="E51" s="1">
        <v>2561.7957624076798</v>
      </c>
      <c r="F51" s="1"/>
      <c r="G51" s="1">
        <v>-0.18056084016283255</v>
      </c>
      <c r="H51" s="1">
        <v>50.562168771453592</v>
      </c>
      <c r="I51" s="1"/>
      <c r="J51" s="1" t="s">
        <v>25</v>
      </c>
      <c r="K51" s="1" t="s">
        <v>76</v>
      </c>
      <c r="L51" s="1" t="s">
        <v>27</v>
      </c>
      <c r="M51" s="1" t="s">
        <v>28</v>
      </c>
      <c r="N51" s="1" t="s">
        <v>29</v>
      </c>
      <c r="O51" s="1"/>
      <c r="P51" s="1" t="s">
        <v>77</v>
      </c>
      <c r="Q51" s="1">
        <v>680883</v>
      </c>
      <c r="R51" s="1">
        <v>5143</v>
      </c>
      <c r="S51" s="1" t="s">
        <v>31</v>
      </c>
      <c r="T51" s="1" t="s">
        <v>78</v>
      </c>
      <c r="U51" s="1" t="s">
        <v>72</v>
      </c>
      <c r="V51" s="1">
        <v>11</v>
      </c>
      <c r="W51" s="1">
        <v>2013</v>
      </c>
      <c r="X51" s="1">
        <v>5149</v>
      </c>
      <c r="Y51" s="2">
        <f>H51/P51</f>
        <v>11.015723043889672</v>
      </c>
      <c r="Z51" s="1">
        <f>E51/H51</f>
        <v>50.666255515804131</v>
      </c>
      <c r="AA51" t="s">
        <v>203</v>
      </c>
    </row>
    <row r="52" spans="1:28">
      <c r="A52" t="s">
        <v>528</v>
      </c>
      <c r="C52" s="3" t="s">
        <v>164</v>
      </c>
      <c r="D52" s="3">
        <v>-24.523832806541627</v>
      </c>
      <c r="E52" s="3">
        <v>2753.2058564389044</v>
      </c>
      <c r="F52" s="3"/>
      <c r="G52" s="3">
        <v>12.121855181142461</v>
      </c>
      <c r="H52" s="3">
        <v>53.448579882451455</v>
      </c>
      <c r="I52" s="3"/>
      <c r="J52" s="3" t="s">
        <v>25</v>
      </c>
      <c r="K52" s="3" t="s">
        <v>165</v>
      </c>
      <c r="L52" s="3" t="s">
        <v>27</v>
      </c>
      <c r="M52" s="3" t="s">
        <v>28</v>
      </c>
      <c r="N52" s="3" t="s">
        <v>29</v>
      </c>
      <c r="O52" s="3"/>
      <c r="P52" s="3" t="s">
        <v>120</v>
      </c>
      <c r="Q52" s="3">
        <v>680905</v>
      </c>
      <c r="R52" s="3">
        <v>5168</v>
      </c>
      <c r="S52" s="3" t="s">
        <v>125</v>
      </c>
      <c r="T52" s="3" t="s">
        <v>163</v>
      </c>
      <c r="U52" s="3" t="s">
        <v>72</v>
      </c>
      <c r="V52" s="3">
        <v>7</v>
      </c>
      <c r="W52" s="3">
        <v>2013</v>
      </c>
      <c r="X52" s="3">
        <v>5107</v>
      </c>
      <c r="Y52" s="4">
        <f>H52/P52</f>
        <v>12.63559808095779</v>
      </c>
      <c r="Z52" s="3">
        <f>E52/H52</f>
        <v>51.511300440422978</v>
      </c>
      <c r="AA52" t="s">
        <v>203</v>
      </c>
    </row>
    <row r="53" spans="1:28">
      <c r="A53" t="s">
        <v>528</v>
      </c>
      <c r="C53" s="3" t="s">
        <v>116</v>
      </c>
      <c r="D53" s="3">
        <v>-30.86562024105217</v>
      </c>
      <c r="E53" s="3">
        <v>1840.7503632158191</v>
      </c>
      <c r="F53" s="3"/>
      <c r="G53" s="3">
        <v>6.6520348222768435</v>
      </c>
      <c r="H53" s="3">
        <v>100.09276255072048</v>
      </c>
      <c r="I53" s="3"/>
      <c r="J53" s="3" t="s">
        <v>25</v>
      </c>
      <c r="K53" s="3" t="s">
        <v>117</v>
      </c>
      <c r="L53" s="3" t="s">
        <v>27</v>
      </c>
      <c r="M53" s="3" t="s">
        <v>28</v>
      </c>
      <c r="N53" s="3" t="s">
        <v>29</v>
      </c>
      <c r="O53" s="3"/>
      <c r="P53" s="3" t="s">
        <v>36</v>
      </c>
      <c r="Q53" s="3">
        <v>680906</v>
      </c>
      <c r="R53" s="3">
        <v>5169</v>
      </c>
      <c r="S53" s="3" t="s">
        <v>31</v>
      </c>
      <c r="T53" s="3" t="s">
        <v>47</v>
      </c>
      <c r="U53" s="3" t="s">
        <v>107</v>
      </c>
      <c r="V53" s="3">
        <v>12</v>
      </c>
      <c r="W53" s="3">
        <v>2013</v>
      </c>
      <c r="X53" s="3">
        <v>5131</v>
      </c>
      <c r="Y53" s="4">
        <f>H53/P53</f>
        <v>24.11873796402903</v>
      </c>
      <c r="Z53" s="3">
        <f>E53/H53</f>
        <v>18.390444187041464</v>
      </c>
      <c r="AA53" t="s">
        <v>203</v>
      </c>
    </row>
    <row r="55" spans="1:28">
      <c r="C55" s="8"/>
      <c r="D55" s="9"/>
      <c r="E55" s="9"/>
      <c r="F55" s="8"/>
      <c r="G55" s="9"/>
      <c r="H55" s="9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8">
      <c r="B56" t="s">
        <v>529</v>
      </c>
      <c r="C56" s="10" t="s">
        <v>205</v>
      </c>
      <c r="D56" s="11">
        <v>-28.415485648835002</v>
      </c>
      <c r="E56" s="11">
        <v>2120.6847055246121</v>
      </c>
      <c r="F56" s="10"/>
      <c r="G56" s="11">
        <v>3.4612718332579893</v>
      </c>
      <c r="H56" s="11">
        <v>46.714877845043013</v>
      </c>
      <c r="I56" s="10"/>
      <c r="J56" s="10" t="s">
        <v>206</v>
      </c>
      <c r="K56" s="10" t="s">
        <v>169</v>
      </c>
      <c r="L56" s="10" t="s">
        <v>27</v>
      </c>
      <c r="M56" s="10" t="s">
        <v>28</v>
      </c>
      <c r="N56" s="10" t="s">
        <v>29</v>
      </c>
      <c r="O56" s="10"/>
      <c r="P56" s="10" t="s">
        <v>176</v>
      </c>
      <c r="Q56" s="10">
        <v>764185</v>
      </c>
      <c r="R56" s="10">
        <v>146233</v>
      </c>
      <c r="S56" s="10" t="s">
        <v>125</v>
      </c>
      <c r="T56" s="10" t="s">
        <v>171</v>
      </c>
      <c r="U56" s="10" t="s">
        <v>72</v>
      </c>
      <c r="V56" s="10">
        <v>20</v>
      </c>
      <c r="W56" s="10">
        <v>2014</v>
      </c>
      <c r="X56" s="10">
        <v>5200</v>
      </c>
      <c r="AA56" s="7" t="s">
        <v>204</v>
      </c>
      <c r="AB56" s="7" t="s">
        <v>523</v>
      </c>
    </row>
    <row r="57" spans="1:28">
      <c r="C57" s="10" t="s">
        <v>207</v>
      </c>
      <c r="D57" s="11">
        <v>-30.34973335950232</v>
      </c>
      <c r="E57" s="11">
        <v>1978.8159714259664</v>
      </c>
      <c r="F57" s="10"/>
      <c r="G57" s="11">
        <v>5.4019120182908553</v>
      </c>
      <c r="H57" s="11">
        <v>94.569165383799273</v>
      </c>
      <c r="I57" s="10"/>
      <c r="J57" s="10" t="s">
        <v>206</v>
      </c>
      <c r="K57" s="10" t="s">
        <v>200</v>
      </c>
      <c r="L57" s="10" t="s">
        <v>27</v>
      </c>
      <c r="M57" s="10" t="s">
        <v>28</v>
      </c>
      <c r="N57" s="10" t="s">
        <v>29</v>
      </c>
      <c r="O57" s="10"/>
      <c r="P57" s="10" t="s">
        <v>132</v>
      </c>
      <c r="Q57" s="10">
        <v>764186</v>
      </c>
      <c r="R57" s="10">
        <v>146234</v>
      </c>
      <c r="S57" s="10" t="s">
        <v>125</v>
      </c>
      <c r="T57" s="10" t="s">
        <v>171</v>
      </c>
      <c r="U57" s="10" t="s">
        <v>107</v>
      </c>
      <c r="V57" s="10">
        <v>17</v>
      </c>
      <c r="W57" s="10">
        <v>2014</v>
      </c>
      <c r="X57" s="10">
        <v>5201</v>
      </c>
      <c r="AA57" s="7" t="s">
        <v>204</v>
      </c>
    </row>
    <row r="58" spans="1:28">
      <c r="C58" s="10" t="s">
        <v>208</v>
      </c>
      <c r="D58" s="11">
        <v>-32.158147999853192</v>
      </c>
      <c r="E58" s="11">
        <v>2043.2780981695951</v>
      </c>
      <c r="F58" s="10"/>
      <c r="G58" s="11">
        <v>3.5190464238737196</v>
      </c>
      <c r="H58" s="11">
        <v>117.93925420295609</v>
      </c>
      <c r="I58" s="10"/>
      <c r="J58" s="10" t="s">
        <v>206</v>
      </c>
      <c r="K58" s="10" t="s">
        <v>131</v>
      </c>
      <c r="L58" s="10" t="s">
        <v>27</v>
      </c>
      <c r="M58" s="10" t="s">
        <v>28</v>
      </c>
      <c r="N58" s="10" t="s">
        <v>29</v>
      </c>
      <c r="O58" s="10"/>
      <c r="P58" s="10" t="s">
        <v>176</v>
      </c>
      <c r="Q58" s="10">
        <v>764187</v>
      </c>
      <c r="R58" s="10">
        <v>146235</v>
      </c>
      <c r="S58" s="10" t="s">
        <v>125</v>
      </c>
      <c r="T58" s="10" t="s">
        <v>133</v>
      </c>
      <c r="U58" s="10" t="s">
        <v>33</v>
      </c>
      <c r="V58" s="10">
        <v>7</v>
      </c>
      <c r="W58" s="10">
        <v>2014</v>
      </c>
      <c r="X58" s="10">
        <v>5202</v>
      </c>
      <c r="AA58" s="7" t="s">
        <v>204</v>
      </c>
    </row>
    <row r="59" spans="1:28">
      <c r="C59" s="10" t="s">
        <v>209</v>
      </c>
      <c r="D59" s="11">
        <v>-28.508708866836432</v>
      </c>
      <c r="E59" s="11">
        <v>2017.4885151755379</v>
      </c>
      <c r="F59" s="10"/>
      <c r="G59" s="11">
        <v>10.161306374526239</v>
      </c>
      <c r="H59" s="11">
        <v>93.666562003259202</v>
      </c>
      <c r="I59" s="10"/>
      <c r="J59" s="10" t="s">
        <v>206</v>
      </c>
      <c r="K59" s="10" t="s">
        <v>195</v>
      </c>
      <c r="L59" s="10" t="s">
        <v>27</v>
      </c>
      <c r="M59" s="10" t="s">
        <v>28</v>
      </c>
      <c r="N59" s="10" t="s">
        <v>29</v>
      </c>
      <c r="O59" s="10"/>
      <c r="P59" s="10" t="s">
        <v>210</v>
      </c>
      <c r="Q59" s="10">
        <v>764188</v>
      </c>
      <c r="R59" s="10">
        <v>146236</v>
      </c>
      <c r="S59" s="10" t="s">
        <v>125</v>
      </c>
      <c r="T59" s="10" t="s">
        <v>133</v>
      </c>
      <c r="U59" s="10" t="s">
        <v>107</v>
      </c>
      <c r="V59" s="10">
        <v>1</v>
      </c>
      <c r="W59" s="10">
        <v>2014</v>
      </c>
      <c r="X59" s="10">
        <v>5203</v>
      </c>
      <c r="AA59" s="7" t="s">
        <v>204</v>
      </c>
    </row>
    <row r="60" spans="1:28">
      <c r="C60" s="10" t="s">
        <v>211</v>
      </c>
      <c r="D60" s="11">
        <v>-31.410624341522418</v>
      </c>
      <c r="E60" s="11">
        <v>2017.4885151755379</v>
      </c>
      <c r="F60" s="10"/>
      <c r="G60" s="11">
        <v>10.762961717439142</v>
      </c>
      <c r="H60" s="11">
        <v>114.3560905649517</v>
      </c>
      <c r="I60" s="10"/>
      <c r="J60" s="10" t="s">
        <v>206</v>
      </c>
      <c r="K60" s="10" t="s">
        <v>167</v>
      </c>
      <c r="L60" s="10" t="s">
        <v>27</v>
      </c>
      <c r="M60" s="10" t="s">
        <v>28</v>
      </c>
      <c r="N60" s="10" t="s">
        <v>29</v>
      </c>
      <c r="O60" s="10"/>
      <c r="P60" s="10" t="s">
        <v>98</v>
      </c>
      <c r="Q60" s="10">
        <v>764189</v>
      </c>
      <c r="R60" s="10">
        <v>146237</v>
      </c>
      <c r="S60" s="10" t="s">
        <v>125</v>
      </c>
      <c r="T60" s="10" t="s">
        <v>133</v>
      </c>
      <c r="U60" s="10" t="s">
        <v>107</v>
      </c>
      <c r="V60" s="10">
        <v>11</v>
      </c>
      <c r="W60" s="10">
        <v>2014</v>
      </c>
      <c r="X60" s="10">
        <v>5204</v>
      </c>
      <c r="AA60" s="7" t="s">
        <v>204</v>
      </c>
    </row>
    <row r="61" spans="1:28">
      <c r="C61" s="10" t="s">
        <v>212</v>
      </c>
      <c r="D61" s="11">
        <v>-27.473346109329878</v>
      </c>
      <c r="E61" s="11">
        <v>1940.1576245662118</v>
      </c>
      <c r="F61" s="10"/>
      <c r="G61" s="11">
        <v>4.9284700019241718</v>
      </c>
      <c r="H61" s="11">
        <v>40.19652814955311</v>
      </c>
      <c r="I61" s="10"/>
      <c r="J61" s="10" t="s">
        <v>206</v>
      </c>
      <c r="K61" s="10" t="s">
        <v>152</v>
      </c>
      <c r="L61" s="10" t="s">
        <v>27</v>
      </c>
      <c r="M61" s="10" t="s">
        <v>28</v>
      </c>
      <c r="N61" s="10" t="s">
        <v>29</v>
      </c>
      <c r="O61" s="10"/>
      <c r="P61" s="10" t="s">
        <v>201</v>
      </c>
      <c r="Q61" s="10">
        <v>764190</v>
      </c>
      <c r="R61" s="10">
        <v>146238</v>
      </c>
      <c r="S61" s="10" t="s">
        <v>125</v>
      </c>
      <c r="T61" s="10" t="s">
        <v>153</v>
      </c>
      <c r="U61" s="10" t="s">
        <v>72</v>
      </c>
      <c r="V61" s="10">
        <v>14</v>
      </c>
      <c r="W61" s="10">
        <v>2014</v>
      </c>
      <c r="X61" s="10">
        <v>5205</v>
      </c>
      <c r="AA61" s="7" t="s">
        <v>204</v>
      </c>
    </row>
    <row r="62" spans="1:28">
      <c r="C62" s="10" t="s">
        <v>213</v>
      </c>
      <c r="D62" s="11">
        <v>-28.824043279733853</v>
      </c>
      <c r="E62" s="11">
        <v>1759.9397203193848</v>
      </c>
      <c r="F62" s="10"/>
      <c r="G62" s="11">
        <v>2.0132885316926923</v>
      </c>
      <c r="H62" s="11">
        <v>80.547565988162901</v>
      </c>
      <c r="I62" s="10"/>
      <c r="J62" s="10" t="s">
        <v>206</v>
      </c>
      <c r="K62" s="10" t="s">
        <v>161</v>
      </c>
      <c r="L62" s="10" t="s">
        <v>27</v>
      </c>
      <c r="M62" s="10" t="s">
        <v>28</v>
      </c>
      <c r="N62" s="10" t="s">
        <v>29</v>
      </c>
      <c r="O62" s="10"/>
      <c r="P62" s="10" t="s">
        <v>176</v>
      </c>
      <c r="Q62" s="10">
        <v>764191</v>
      </c>
      <c r="R62" s="10">
        <v>146239</v>
      </c>
      <c r="S62" s="10" t="s">
        <v>125</v>
      </c>
      <c r="T62" s="10" t="s">
        <v>153</v>
      </c>
      <c r="U62" s="10" t="s">
        <v>52</v>
      </c>
      <c r="V62" s="10">
        <v>8</v>
      </c>
      <c r="W62" s="10">
        <v>2014</v>
      </c>
      <c r="X62" s="10">
        <v>5206</v>
      </c>
      <c r="AA62" s="7" t="s">
        <v>204</v>
      </c>
    </row>
    <row r="63" spans="1:28">
      <c r="C63" s="10" t="s">
        <v>214</v>
      </c>
      <c r="D63" s="11">
        <v>-25.884860007717826</v>
      </c>
      <c r="E63" s="11">
        <v>1965.9282783738463</v>
      </c>
      <c r="F63" s="10"/>
      <c r="G63" s="11">
        <v>10.394086700032169</v>
      </c>
      <c r="H63" s="11">
        <v>38.725668976617982</v>
      </c>
      <c r="I63" s="10"/>
      <c r="J63" s="10" t="s">
        <v>206</v>
      </c>
      <c r="K63" s="10" t="s">
        <v>198</v>
      </c>
      <c r="L63" s="10" t="s">
        <v>27</v>
      </c>
      <c r="M63" s="10" t="s">
        <v>28</v>
      </c>
      <c r="N63" s="10" t="s">
        <v>29</v>
      </c>
      <c r="O63" s="10"/>
      <c r="P63" s="10" t="s">
        <v>179</v>
      </c>
      <c r="Q63" s="10">
        <v>764192</v>
      </c>
      <c r="R63" s="10">
        <v>146240</v>
      </c>
      <c r="S63" s="10" t="s">
        <v>125</v>
      </c>
      <c r="T63" s="10" t="s">
        <v>163</v>
      </c>
      <c r="U63" s="10" t="s">
        <v>72</v>
      </c>
      <c r="V63" s="10">
        <v>7</v>
      </c>
      <c r="W63" s="10">
        <v>2014</v>
      </c>
      <c r="X63" s="10">
        <v>5207</v>
      </c>
      <c r="AA63" s="7" t="s">
        <v>204</v>
      </c>
    </row>
    <row r="64" spans="1:28">
      <c r="C64" s="10" t="s">
        <v>215</v>
      </c>
      <c r="D64" s="11">
        <v>-28.920399529688375</v>
      </c>
      <c r="E64" s="11">
        <v>1991.7052419102881</v>
      </c>
      <c r="F64" s="10"/>
      <c r="G64" s="11">
        <v>14.784023595104324</v>
      </c>
      <c r="H64" s="11">
        <v>123.30565785869048</v>
      </c>
      <c r="I64" s="10"/>
      <c r="J64" s="10" t="s">
        <v>206</v>
      </c>
      <c r="K64" s="10" t="s">
        <v>193</v>
      </c>
      <c r="L64" s="10" t="s">
        <v>27</v>
      </c>
      <c r="M64" s="10" t="s">
        <v>28</v>
      </c>
      <c r="N64" s="10" t="s">
        <v>29</v>
      </c>
      <c r="O64" s="10"/>
      <c r="P64" s="10" t="s">
        <v>201</v>
      </c>
      <c r="Q64" s="10">
        <v>764193</v>
      </c>
      <c r="R64" s="10">
        <v>146241</v>
      </c>
      <c r="S64" s="10" t="s">
        <v>125</v>
      </c>
      <c r="T64" s="10" t="s">
        <v>163</v>
      </c>
      <c r="U64" s="10" t="s">
        <v>107</v>
      </c>
      <c r="V64" s="10">
        <v>11</v>
      </c>
      <c r="W64" s="10">
        <v>2014</v>
      </c>
      <c r="X64" s="10">
        <v>5208</v>
      </c>
      <c r="AA64" s="7" t="s">
        <v>204</v>
      </c>
    </row>
    <row r="65" spans="3:27">
      <c r="C65" s="10" t="s">
        <v>216</v>
      </c>
      <c r="D65" s="11">
        <v>-29.454273056442222</v>
      </c>
      <c r="E65" s="11">
        <v>2017.4885151755379</v>
      </c>
      <c r="F65" s="10"/>
      <c r="G65" s="11">
        <v>6.4206653596033361</v>
      </c>
      <c r="H65" s="11">
        <v>125.9851058759852</v>
      </c>
      <c r="I65" s="10"/>
      <c r="J65" s="10" t="s">
        <v>206</v>
      </c>
      <c r="K65" s="10" t="s">
        <v>173</v>
      </c>
      <c r="L65" s="10" t="s">
        <v>27</v>
      </c>
      <c r="M65" s="10" t="s">
        <v>28</v>
      </c>
      <c r="N65" s="10" t="s">
        <v>29</v>
      </c>
      <c r="O65" s="10"/>
      <c r="P65" s="10" t="s">
        <v>120</v>
      </c>
      <c r="Q65" s="10">
        <v>764194</v>
      </c>
      <c r="R65" s="10">
        <v>146242</v>
      </c>
      <c r="S65" s="10" t="s">
        <v>125</v>
      </c>
      <c r="T65" s="10" t="s">
        <v>163</v>
      </c>
      <c r="U65" s="10" t="s">
        <v>107</v>
      </c>
      <c r="V65" s="10">
        <v>6</v>
      </c>
      <c r="W65" s="10">
        <v>2014</v>
      </c>
      <c r="X65" s="10">
        <v>5209</v>
      </c>
      <c r="AA65" s="7" t="s">
        <v>204</v>
      </c>
    </row>
    <row r="66" spans="3:27">
      <c r="C66" s="10" t="s">
        <v>217</v>
      </c>
      <c r="D66" s="11">
        <v>-28.050417195806737</v>
      </c>
      <c r="E66" s="11">
        <v>2094.8761933441324</v>
      </c>
      <c r="F66" s="10"/>
      <c r="G66" s="11">
        <v>14.475385633085851</v>
      </c>
      <c r="H66" s="11">
        <v>52.029324665876501</v>
      </c>
      <c r="I66" s="10"/>
      <c r="J66" s="10" t="s">
        <v>206</v>
      </c>
      <c r="K66" s="10" t="s">
        <v>148</v>
      </c>
      <c r="L66" s="10" t="s">
        <v>27</v>
      </c>
      <c r="M66" s="10" t="s">
        <v>28</v>
      </c>
      <c r="N66" s="10" t="s">
        <v>29</v>
      </c>
      <c r="O66" s="10"/>
      <c r="P66" s="10" t="s">
        <v>218</v>
      </c>
      <c r="Q66" s="10">
        <v>764195</v>
      </c>
      <c r="R66" s="10">
        <v>146243</v>
      </c>
      <c r="S66" s="10" t="s">
        <v>125</v>
      </c>
      <c r="T66" s="10" t="s">
        <v>150</v>
      </c>
      <c r="U66" s="10" t="s">
        <v>72</v>
      </c>
      <c r="V66" s="10">
        <v>22</v>
      </c>
      <c r="W66" s="10">
        <v>2014</v>
      </c>
      <c r="X66" s="10">
        <v>5210</v>
      </c>
      <c r="AA66" s="7" t="s">
        <v>204</v>
      </c>
    </row>
    <row r="67" spans="3:27">
      <c r="C67" s="10" t="s">
        <v>219</v>
      </c>
      <c r="D67" s="11">
        <v>-28.984779556909142</v>
      </c>
      <c r="E67" s="11">
        <v>1875.7585951106594</v>
      </c>
      <c r="F67" s="10"/>
      <c r="G67" s="11">
        <v>6.5592616686041261</v>
      </c>
      <c r="H67" s="11">
        <v>70.920137194513217</v>
      </c>
      <c r="I67" s="10"/>
      <c r="J67" s="10" t="s">
        <v>206</v>
      </c>
      <c r="K67" s="10" t="s">
        <v>178</v>
      </c>
      <c r="L67" s="10" t="s">
        <v>27</v>
      </c>
      <c r="M67" s="10" t="s">
        <v>28</v>
      </c>
      <c r="N67" s="10" t="s">
        <v>29</v>
      </c>
      <c r="O67" s="10"/>
      <c r="P67" s="10" t="s">
        <v>220</v>
      </c>
      <c r="Q67" s="10">
        <v>764196</v>
      </c>
      <c r="R67" s="10">
        <v>146244</v>
      </c>
      <c r="S67" s="10" t="s">
        <v>125</v>
      </c>
      <c r="T67" s="10" t="s">
        <v>150</v>
      </c>
      <c r="U67" s="10" t="s">
        <v>52</v>
      </c>
      <c r="V67" s="10">
        <v>6</v>
      </c>
      <c r="W67" s="10">
        <v>2014</v>
      </c>
      <c r="X67" s="10">
        <v>5211</v>
      </c>
      <c r="AA67" s="7" t="s">
        <v>204</v>
      </c>
    </row>
    <row r="68" spans="3:27">
      <c r="C68" s="10" t="s">
        <v>221</v>
      </c>
      <c r="D68" s="11">
        <v>-29.853637837207575</v>
      </c>
      <c r="E68" s="11">
        <v>1940.1576245662118</v>
      </c>
      <c r="F68" s="10"/>
      <c r="G68" s="11">
        <v>8.8491605989293838</v>
      </c>
      <c r="H68" s="11">
        <v>97.275307165164989</v>
      </c>
      <c r="I68" s="10"/>
      <c r="J68" s="10" t="s">
        <v>206</v>
      </c>
      <c r="K68" s="10" t="s">
        <v>128</v>
      </c>
      <c r="L68" s="10" t="s">
        <v>27</v>
      </c>
      <c r="M68" s="10" t="s">
        <v>28</v>
      </c>
      <c r="N68" s="10" t="s">
        <v>29</v>
      </c>
      <c r="O68" s="10"/>
      <c r="P68" s="10" t="s">
        <v>110</v>
      </c>
      <c r="Q68" s="10">
        <v>764197</v>
      </c>
      <c r="R68" s="10">
        <v>146248</v>
      </c>
      <c r="S68" s="10" t="s">
        <v>125</v>
      </c>
      <c r="T68" s="10" t="s">
        <v>180</v>
      </c>
      <c r="U68" s="10" t="s">
        <v>90</v>
      </c>
      <c r="V68" s="10">
        <v>3</v>
      </c>
      <c r="W68" s="10">
        <v>2014</v>
      </c>
      <c r="X68" s="10">
        <v>5212</v>
      </c>
      <c r="AA68" s="7" t="s">
        <v>204</v>
      </c>
    </row>
    <row r="69" spans="3:27">
      <c r="C69" s="10" t="s">
        <v>222</v>
      </c>
      <c r="D69" s="11">
        <v>-28.286895769753801</v>
      </c>
      <c r="E69" s="11">
        <v>1862.8835215161546</v>
      </c>
      <c r="F69" s="10"/>
      <c r="G69" s="11">
        <v>9.4113411967612866</v>
      </c>
      <c r="H69" s="11">
        <v>107.17641640690741</v>
      </c>
      <c r="I69" s="10"/>
      <c r="J69" s="10" t="s">
        <v>206</v>
      </c>
      <c r="K69" s="10" t="s">
        <v>123</v>
      </c>
      <c r="L69" s="10" t="s">
        <v>27</v>
      </c>
      <c r="M69" s="10" t="s">
        <v>28</v>
      </c>
      <c r="N69" s="10" t="s">
        <v>29</v>
      </c>
      <c r="O69" s="10"/>
      <c r="P69" s="10" t="s">
        <v>30</v>
      </c>
      <c r="Q69" s="10">
        <v>764198</v>
      </c>
      <c r="R69" s="10">
        <v>146249</v>
      </c>
      <c r="S69" s="10" t="s">
        <v>125</v>
      </c>
      <c r="T69" s="10" t="s">
        <v>126</v>
      </c>
      <c r="U69" s="10" t="s">
        <v>33</v>
      </c>
      <c r="V69" s="10">
        <v>3</v>
      </c>
      <c r="W69" s="10">
        <v>2014</v>
      </c>
      <c r="X69" s="10">
        <v>5213</v>
      </c>
      <c r="AA69" s="7" t="s">
        <v>204</v>
      </c>
    </row>
    <row r="70" spans="3:27">
      <c r="C70" s="10" t="s">
        <v>223</v>
      </c>
      <c r="D70" s="11">
        <v>-27.740364354136869</v>
      </c>
      <c r="E70" s="11">
        <v>2146.4995274338999</v>
      </c>
      <c r="F70" s="10"/>
      <c r="G70" s="11">
        <v>16.381658389663329</v>
      </c>
      <c r="H70" s="11">
        <v>108.97300330667292</v>
      </c>
      <c r="I70" s="10"/>
      <c r="J70" s="10" t="s">
        <v>206</v>
      </c>
      <c r="K70" s="10" t="s">
        <v>185</v>
      </c>
      <c r="L70" s="10" t="s">
        <v>27</v>
      </c>
      <c r="M70" s="10" t="s">
        <v>28</v>
      </c>
      <c r="N70" s="10" t="s">
        <v>29</v>
      </c>
      <c r="O70" s="10"/>
      <c r="P70" s="10" t="s">
        <v>224</v>
      </c>
      <c r="Q70" s="10">
        <v>764199</v>
      </c>
      <c r="R70" s="10">
        <v>146250</v>
      </c>
      <c r="S70" s="10" t="s">
        <v>125</v>
      </c>
      <c r="T70" s="10" t="s">
        <v>126</v>
      </c>
      <c r="U70" s="10" t="s">
        <v>33</v>
      </c>
      <c r="V70" s="10">
        <v>1</v>
      </c>
      <c r="W70" s="10">
        <v>2014</v>
      </c>
      <c r="X70" s="10">
        <v>5214</v>
      </c>
      <c r="AA70" s="7" t="s">
        <v>204</v>
      </c>
    </row>
    <row r="71" spans="3:27">
      <c r="C71" s="10" t="s">
        <v>225</v>
      </c>
      <c r="D71" s="11">
        <v>-28.883569395329399</v>
      </c>
      <c r="E71" s="11">
        <v>1901.5134745962748</v>
      </c>
      <c r="F71" s="10"/>
      <c r="G71" s="11">
        <v>3.1031787313795141</v>
      </c>
      <c r="H71" s="11">
        <v>95.471490704296912</v>
      </c>
      <c r="I71" s="10"/>
      <c r="J71" s="10" t="s">
        <v>206</v>
      </c>
      <c r="K71" s="10" t="s">
        <v>182</v>
      </c>
      <c r="L71" s="10" t="s">
        <v>27</v>
      </c>
      <c r="M71" s="10" t="s">
        <v>28</v>
      </c>
      <c r="N71" s="10" t="s">
        <v>29</v>
      </c>
      <c r="O71" s="10"/>
      <c r="P71" s="10" t="s">
        <v>220</v>
      </c>
      <c r="Q71" s="10">
        <v>764200</v>
      </c>
      <c r="R71" s="10">
        <v>146251</v>
      </c>
      <c r="S71" s="10" t="s">
        <v>125</v>
      </c>
      <c r="T71" s="10" t="s">
        <v>186</v>
      </c>
      <c r="U71" s="10" t="s">
        <v>90</v>
      </c>
      <c r="V71" s="10">
        <v>6</v>
      </c>
      <c r="W71" s="10">
        <v>2014</v>
      </c>
      <c r="X71" s="10">
        <v>5215</v>
      </c>
      <c r="AA71" s="7" t="s">
        <v>204</v>
      </c>
    </row>
    <row r="72" spans="3:27">
      <c r="C72" s="10" t="s">
        <v>226</v>
      </c>
      <c r="D72" s="11">
        <v>-25.735374803084682</v>
      </c>
      <c r="E72" s="11">
        <v>1940.1576245662118</v>
      </c>
      <c r="F72" s="10"/>
      <c r="G72" s="11">
        <v>5.2304851159662524</v>
      </c>
      <c r="H72" s="11">
        <v>87.521484863262174</v>
      </c>
      <c r="I72" s="10"/>
      <c r="J72" s="10" t="s">
        <v>206</v>
      </c>
      <c r="K72" s="10" t="s">
        <v>155</v>
      </c>
      <c r="L72" s="10" t="s">
        <v>27</v>
      </c>
      <c r="M72" s="10" t="s">
        <v>28</v>
      </c>
      <c r="N72" s="10" t="s">
        <v>29</v>
      </c>
      <c r="O72" s="10"/>
      <c r="P72" s="10" t="s">
        <v>196</v>
      </c>
      <c r="Q72" s="10">
        <v>764201</v>
      </c>
      <c r="R72" s="10">
        <v>146252</v>
      </c>
      <c r="S72" s="10" t="s">
        <v>125</v>
      </c>
      <c r="T72" s="10" t="s">
        <v>183</v>
      </c>
      <c r="U72" s="10" t="s">
        <v>90</v>
      </c>
      <c r="V72" s="10">
        <v>5</v>
      </c>
      <c r="W72" s="10">
        <v>2014</v>
      </c>
      <c r="X72" s="10">
        <v>5216</v>
      </c>
      <c r="AA72" s="7" t="s">
        <v>204</v>
      </c>
    </row>
    <row r="73" spans="3:27">
      <c r="C73" s="10" t="s">
        <v>227</v>
      </c>
      <c r="D73" s="11">
        <v>-26.310550390049642</v>
      </c>
      <c r="E73" s="11">
        <v>1991.7052419102881</v>
      </c>
      <c r="F73" s="10"/>
      <c r="G73" s="11">
        <v>10.436749968748156</v>
      </c>
      <c r="H73" s="11">
        <v>81.907414592379439</v>
      </c>
      <c r="I73" s="10"/>
      <c r="J73" s="10" t="s">
        <v>206</v>
      </c>
      <c r="K73" s="10" t="s">
        <v>188</v>
      </c>
      <c r="L73" s="10" t="s">
        <v>27</v>
      </c>
      <c r="M73" s="10" t="s">
        <v>28</v>
      </c>
      <c r="N73" s="10" t="s">
        <v>29</v>
      </c>
      <c r="O73" s="10"/>
      <c r="P73" s="10" t="s">
        <v>141</v>
      </c>
      <c r="Q73" s="10">
        <v>764202</v>
      </c>
      <c r="R73" s="10">
        <v>146253</v>
      </c>
      <c r="S73" s="10" t="s">
        <v>125</v>
      </c>
      <c r="T73" s="10" t="s">
        <v>156</v>
      </c>
      <c r="U73" s="10" t="s">
        <v>52</v>
      </c>
      <c r="V73" s="10">
        <v>10</v>
      </c>
      <c r="W73" s="10">
        <v>2014</v>
      </c>
      <c r="X73" s="10">
        <v>5217</v>
      </c>
      <c r="AA73" s="7" t="s">
        <v>204</v>
      </c>
    </row>
    <row r="74" spans="3:27">
      <c r="C74" s="10" t="s">
        <v>228</v>
      </c>
      <c r="D74" s="11">
        <v>-28.484921027899905</v>
      </c>
      <c r="E74" s="11">
        <v>1914.3932804873853</v>
      </c>
      <c r="F74" s="10"/>
      <c r="G74" s="11">
        <v>5.1793298268931398</v>
      </c>
      <c r="H74" s="11">
        <v>79.005647913402143</v>
      </c>
      <c r="I74" s="10"/>
      <c r="J74" s="10" t="s">
        <v>206</v>
      </c>
      <c r="K74" s="10" t="s">
        <v>144</v>
      </c>
      <c r="L74" s="10" t="s">
        <v>27</v>
      </c>
      <c r="M74" s="10" t="s">
        <v>28</v>
      </c>
      <c r="N74" s="10" t="s">
        <v>29</v>
      </c>
      <c r="O74" s="10"/>
      <c r="P74" s="10" t="s">
        <v>196</v>
      </c>
      <c r="Q74" s="10">
        <v>764203</v>
      </c>
      <c r="R74" s="10">
        <v>146254</v>
      </c>
      <c r="S74" s="10" t="s">
        <v>125</v>
      </c>
      <c r="T74" s="10" t="s">
        <v>189</v>
      </c>
      <c r="U74" s="10" t="s">
        <v>90</v>
      </c>
      <c r="V74" s="10">
        <v>6</v>
      </c>
      <c r="W74" s="10">
        <v>2014</v>
      </c>
      <c r="X74" s="10">
        <v>5218</v>
      </c>
      <c r="AA74" s="7" t="s">
        <v>204</v>
      </c>
    </row>
    <row r="75" spans="3:27">
      <c r="C75" s="10" t="s">
        <v>229</v>
      </c>
      <c r="D75" s="11">
        <v>-28.124791372134965</v>
      </c>
      <c r="E75" s="11">
        <v>1978.8159714259664</v>
      </c>
      <c r="F75" s="10"/>
      <c r="G75" s="11">
        <v>2.4494210017137008</v>
      </c>
      <c r="H75" s="11">
        <v>86.164222217440042</v>
      </c>
      <c r="I75" s="10"/>
      <c r="J75" s="10" t="s">
        <v>206</v>
      </c>
      <c r="K75" s="10" t="s">
        <v>138</v>
      </c>
      <c r="L75" s="10" t="s">
        <v>27</v>
      </c>
      <c r="M75" s="10" t="s">
        <v>28</v>
      </c>
      <c r="N75" s="10" t="s">
        <v>29</v>
      </c>
      <c r="O75" s="10"/>
      <c r="P75" s="10" t="s">
        <v>141</v>
      </c>
      <c r="Q75" s="10">
        <v>764204</v>
      </c>
      <c r="R75" s="10">
        <v>146255</v>
      </c>
      <c r="S75" s="10" t="s">
        <v>125</v>
      </c>
      <c r="T75" s="10" t="s">
        <v>146</v>
      </c>
      <c r="U75" s="10" t="s">
        <v>52</v>
      </c>
      <c r="V75" s="10">
        <v>2</v>
      </c>
      <c r="W75" s="10">
        <v>2014</v>
      </c>
      <c r="X75" s="10">
        <v>5219</v>
      </c>
      <c r="AA75" s="7" t="s">
        <v>204</v>
      </c>
    </row>
    <row r="76" spans="3:27">
      <c r="C76" s="10" t="s">
        <v>230</v>
      </c>
      <c r="D76" s="11">
        <v>-30.377736252285189</v>
      </c>
      <c r="E76" s="11">
        <v>2133.5913277631548</v>
      </c>
      <c r="F76" s="10"/>
      <c r="G76" s="11">
        <v>5.4354756515541238</v>
      </c>
      <c r="H76" s="11">
        <v>58.156783263598022</v>
      </c>
      <c r="I76" s="10"/>
      <c r="J76" s="10" t="s">
        <v>206</v>
      </c>
      <c r="K76" s="10" t="s">
        <v>135</v>
      </c>
      <c r="L76" s="10" t="s">
        <v>27</v>
      </c>
      <c r="M76" s="10" t="s">
        <v>28</v>
      </c>
      <c r="N76" s="10" t="s">
        <v>29</v>
      </c>
      <c r="O76" s="10"/>
      <c r="P76" s="10" t="s">
        <v>170</v>
      </c>
      <c r="Q76" s="10">
        <v>764205</v>
      </c>
      <c r="R76" s="10">
        <v>146256</v>
      </c>
      <c r="S76" s="10" t="s">
        <v>125</v>
      </c>
      <c r="T76" s="10" t="s">
        <v>136</v>
      </c>
      <c r="U76" s="10" t="s">
        <v>72</v>
      </c>
      <c r="V76" s="10">
        <v>2</v>
      </c>
      <c r="W76" s="10">
        <v>2014</v>
      </c>
      <c r="X76" s="10">
        <v>5220</v>
      </c>
      <c r="AA76" s="7" t="s">
        <v>204</v>
      </c>
    </row>
    <row r="77" spans="3:27">
      <c r="C77" s="10" t="s">
        <v>231</v>
      </c>
      <c r="D77" s="11">
        <v>-28.662768457108438</v>
      </c>
      <c r="E77" s="11">
        <v>1862.8835215161546</v>
      </c>
      <c r="F77" s="10"/>
      <c r="G77" s="11">
        <v>3.256369117346964</v>
      </c>
      <c r="H77" s="11">
        <v>74.92022113085568</v>
      </c>
      <c r="I77" s="10"/>
      <c r="J77" s="10" t="s">
        <v>206</v>
      </c>
      <c r="K77" s="10" t="s">
        <v>175</v>
      </c>
      <c r="L77" s="10" t="s">
        <v>27</v>
      </c>
      <c r="M77" s="10" t="s">
        <v>28</v>
      </c>
      <c r="N77" s="10" t="s">
        <v>29</v>
      </c>
      <c r="O77" s="10"/>
      <c r="P77" s="10" t="s">
        <v>102</v>
      </c>
      <c r="Q77" s="10">
        <v>764206</v>
      </c>
      <c r="R77" s="10">
        <v>146257</v>
      </c>
      <c r="S77" s="10" t="s">
        <v>125</v>
      </c>
      <c r="T77" s="10" t="s">
        <v>136</v>
      </c>
      <c r="U77" s="10" t="s">
        <v>33</v>
      </c>
      <c r="V77" s="10">
        <v>13</v>
      </c>
      <c r="W77" s="10">
        <v>2014</v>
      </c>
      <c r="X77" s="10">
        <v>5221</v>
      </c>
      <c r="AA77" s="7" t="s">
        <v>204</v>
      </c>
    </row>
    <row r="78" spans="3:27">
      <c r="C78" s="10" t="s">
        <v>232</v>
      </c>
      <c r="D78" s="11">
        <v>-28.537605436356991</v>
      </c>
      <c r="E78" s="11">
        <v>1965.9282783738463</v>
      </c>
      <c r="F78" s="10"/>
      <c r="G78" s="11">
        <v>4.2588015074288563</v>
      </c>
      <c r="H78" s="11">
        <v>101.77998226659309</v>
      </c>
      <c r="I78" s="10"/>
      <c r="J78" s="10" t="s">
        <v>206</v>
      </c>
      <c r="K78" s="10" t="s">
        <v>80</v>
      </c>
      <c r="L78" s="10" t="s">
        <v>27</v>
      </c>
      <c r="M78" s="10" t="s">
        <v>28</v>
      </c>
      <c r="N78" s="10" t="s">
        <v>29</v>
      </c>
      <c r="O78" s="10"/>
      <c r="P78" s="10" t="s">
        <v>233</v>
      </c>
      <c r="Q78" s="10">
        <v>764207</v>
      </c>
      <c r="R78" s="10">
        <v>146258</v>
      </c>
      <c r="S78" s="10" t="s">
        <v>125</v>
      </c>
      <c r="T78" s="10" t="s">
        <v>136</v>
      </c>
      <c r="U78" s="10" t="s">
        <v>33</v>
      </c>
      <c r="V78" s="10">
        <v>5</v>
      </c>
      <c r="W78" s="10">
        <v>2014</v>
      </c>
      <c r="X78" s="10">
        <v>5222</v>
      </c>
      <c r="AA78" s="7" t="s">
        <v>204</v>
      </c>
    </row>
    <row r="79" spans="3:27">
      <c r="C79" s="10" t="s">
        <v>234</v>
      </c>
      <c r="D79" s="11">
        <v>-29.631429017145575</v>
      </c>
      <c r="E79" s="11">
        <v>1772.8021744562743</v>
      </c>
      <c r="F79" s="10"/>
      <c r="G79" s="11">
        <v>3.1920060775433652</v>
      </c>
      <c r="H79" s="11">
        <v>76.101033899590632</v>
      </c>
      <c r="I79" s="10"/>
      <c r="J79" s="10" t="s">
        <v>206</v>
      </c>
      <c r="K79" s="10" t="s">
        <v>92</v>
      </c>
      <c r="L79" s="10" t="s">
        <v>27</v>
      </c>
      <c r="M79" s="10" t="s">
        <v>28</v>
      </c>
      <c r="N79" s="10" t="s">
        <v>29</v>
      </c>
      <c r="O79" s="10"/>
      <c r="P79" s="10" t="s">
        <v>110</v>
      </c>
      <c r="Q79" s="10">
        <v>764208</v>
      </c>
      <c r="R79" s="10">
        <v>146259</v>
      </c>
      <c r="S79" s="10" t="s">
        <v>125</v>
      </c>
      <c r="T79" s="10" t="s">
        <v>142</v>
      </c>
      <c r="U79" s="10" t="s">
        <v>90</v>
      </c>
      <c r="V79" s="10">
        <v>2</v>
      </c>
      <c r="W79" s="10">
        <v>2014</v>
      </c>
      <c r="X79" s="10">
        <v>5223</v>
      </c>
      <c r="AA79" s="7" t="s">
        <v>204</v>
      </c>
    </row>
    <row r="80" spans="3:27">
      <c r="C80" s="10" t="s">
        <v>235</v>
      </c>
      <c r="D80" s="11">
        <v>-28.823309665751893</v>
      </c>
      <c r="E80" s="11">
        <v>1875.7585951106594</v>
      </c>
      <c r="F80" s="10"/>
      <c r="G80" s="11">
        <v>2.0307246932870551</v>
      </c>
      <c r="H80" s="11">
        <v>93.666562003259202</v>
      </c>
      <c r="I80" s="10"/>
      <c r="J80" s="10" t="s">
        <v>206</v>
      </c>
      <c r="K80" s="10" t="s">
        <v>49</v>
      </c>
      <c r="L80" s="10" t="s">
        <v>27</v>
      </c>
      <c r="M80" s="10" t="s">
        <v>28</v>
      </c>
      <c r="N80" s="10" t="s">
        <v>29</v>
      </c>
      <c r="O80" s="10"/>
      <c r="P80" s="10" t="s">
        <v>67</v>
      </c>
      <c r="Q80" s="10">
        <v>764209</v>
      </c>
      <c r="R80" s="10">
        <v>146266</v>
      </c>
      <c r="S80" s="10" t="s">
        <v>125</v>
      </c>
      <c r="T80" s="10" t="s">
        <v>142</v>
      </c>
      <c r="U80" s="10" t="s">
        <v>52</v>
      </c>
      <c r="V80" s="10">
        <v>1</v>
      </c>
      <c r="W80" s="10">
        <v>2014</v>
      </c>
      <c r="X80" s="10">
        <v>5224</v>
      </c>
      <c r="AA80" s="7" t="s">
        <v>204</v>
      </c>
    </row>
    <row r="81" spans="3:27">
      <c r="C81" s="10" t="s">
        <v>236</v>
      </c>
      <c r="D81" s="11">
        <v>-26.787775085212047</v>
      </c>
      <c r="E81" s="11">
        <v>2004.5960898268122</v>
      </c>
      <c r="F81" s="10"/>
      <c r="G81" s="11">
        <v>8.2369920356500206</v>
      </c>
      <c r="H81" s="11">
        <v>34.492983718224778</v>
      </c>
      <c r="I81" s="10"/>
      <c r="J81" s="10" t="s">
        <v>206</v>
      </c>
      <c r="K81" s="10" t="s">
        <v>70</v>
      </c>
      <c r="L81" s="10" t="s">
        <v>27</v>
      </c>
      <c r="M81" s="10" t="s">
        <v>28</v>
      </c>
      <c r="N81" s="10" t="s">
        <v>29</v>
      </c>
      <c r="O81" s="10"/>
      <c r="P81" s="10" t="s">
        <v>237</v>
      </c>
      <c r="Q81" s="10">
        <v>764210</v>
      </c>
      <c r="R81" s="10">
        <v>146267</v>
      </c>
      <c r="S81" s="10" t="s">
        <v>31</v>
      </c>
      <c r="T81" s="10" t="s">
        <v>82</v>
      </c>
      <c r="U81" s="10" t="s">
        <v>72</v>
      </c>
      <c r="V81" s="10">
        <v>12</v>
      </c>
      <c r="W81" s="10">
        <v>2014</v>
      </c>
      <c r="X81" s="10">
        <v>5225</v>
      </c>
      <c r="AA81" s="7" t="s">
        <v>204</v>
      </c>
    </row>
    <row r="82" spans="3:27">
      <c r="C82" s="10" t="s">
        <v>238</v>
      </c>
      <c r="D82" s="11">
        <v>-27.859144616182299</v>
      </c>
      <c r="E82" s="11">
        <v>2030.3825179564656</v>
      </c>
      <c r="F82" s="10"/>
      <c r="G82" s="11">
        <v>2.4149670134088961</v>
      </c>
      <c r="H82" s="11">
        <v>76.918244383119017</v>
      </c>
      <c r="I82" s="10"/>
      <c r="J82" s="10" t="s">
        <v>206</v>
      </c>
      <c r="K82" s="10" t="s">
        <v>239</v>
      </c>
      <c r="L82" s="10" t="s">
        <v>27</v>
      </c>
      <c r="M82" s="10" t="s">
        <v>28</v>
      </c>
      <c r="N82" s="10" t="s">
        <v>29</v>
      </c>
      <c r="O82" s="10"/>
      <c r="P82" s="10" t="s">
        <v>224</v>
      </c>
      <c r="Q82" s="10">
        <v>764211</v>
      </c>
      <c r="R82" s="10">
        <v>146268</v>
      </c>
      <c r="S82" s="10" t="s">
        <v>31</v>
      </c>
      <c r="T82" s="10" t="s">
        <v>51</v>
      </c>
      <c r="U82" s="10" t="s">
        <v>90</v>
      </c>
      <c r="V82" s="10">
        <v>5</v>
      </c>
      <c r="W82" s="10">
        <v>2014</v>
      </c>
      <c r="X82" s="10">
        <v>5226</v>
      </c>
      <c r="AA82" s="7" t="s">
        <v>204</v>
      </c>
    </row>
    <row r="83" spans="3:27">
      <c r="C83" s="10" t="s">
        <v>240</v>
      </c>
      <c r="D83" s="11">
        <v>-29.779954336326654</v>
      </c>
      <c r="E83" s="11">
        <v>1991.7052419102881</v>
      </c>
      <c r="F83" s="10"/>
      <c r="G83" s="11">
        <v>2.4192815602898747</v>
      </c>
      <c r="H83" s="11">
        <v>78.007508005503425</v>
      </c>
      <c r="I83" s="10"/>
      <c r="J83" s="10" t="s">
        <v>206</v>
      </c>
      <c r="K83" s="10" t="s">
        <v>241</v>
      </c>
      <c r="L83" s="10" t="s">
        <v>27</v>
      </c>
      <c r="M83" s="10" t="s">
        <v>28</v>
      </c>
      <c r="N83" s="10" t="s">
        <v>29</v>
      </c>
      <c r="O83" s="10"/>
      <c r="P83" s="10" t="s">
        <v>242</v>
      </c>
      <c r="Q83" s="10">
        <v>764212</v>
      </c>
      <c r="R83" s="10">
        <v>146269</v>
      </c>
      <c r="S83" s="10" t="s">
        <v>31</v>
      </c>
      <c r="T83" s="10" t="s">
        <v>51</v>
      </c>
      <c r="U83" s="10" t="s">
        <v>52</v>
      </c>
      <c r="V83" s="10">
        <v>1</v>
      </c>
      <c r="W83" s="10">
        <v>2014</v>
      </c>
      <c r="X83" s="10">
        <v>5227</v>
      </c>
      <c r="AA83" s="7" t="s">
        <v>204</v>
      </c>
    </row>
    <row r="84" spans="3:27">
      <c r="C84" s="10" t="s">
        <v>243</v>
      </c>
      <c r="D84" s="11">
        <v>-27.198286469260754</v>
      </c>
      <c r="E84" s="11">
        <v>1991.7052419102881</v>
      </c>
      <c r="F84" s="10"/>
      <c r="G84" s="11">
        <v>8.5703789919889157</v>
      </c>
      <c r="H84" s="11">
        <v>34.032554707062751</v>
      </c>
      <c r="I84" s="10"/>
      <c r="J84" s="10" t="s">
        <v>206</v>
      </c>
      <c r="K84" s="10" t="s">
        <v>45</v>
      </c>
      <c r="L84" s="10" t="s">
        <v>27</v>
      </c>
      <c r="M84" s="10" t="s">
        <v>28</v>
      </c>
      <c r="N84" s="10" t="s">
        <v>29</v>
      </c>
      <c r="O84" s="10"/>
      <c r="P84" s="10" t="s">
        <v>220</v>
      </c>
      <c r="Q84" s="10">
        <v>764213</v>
      </c>
      <c r="R84" s="10">
        <v>146270</v>
      </c>
      <c r="S84" s="10" t="s">
        <v>31</v>
      </c>
      <c r="T84" s="10" t="s">
        <v>47</v>
      </c>
      <c r="U84" s="10" t="s">
        <v>72</v>
      </c>
      <c r="V84" s="10">
        <v>8</v>
      </c>
      <c r="W84" s="10">
        <v>2014</v>
      </c>
      <c r="X84" s="10">
        <v>5228</v>
      </c>
      <c r="AA84" s="7" t="s">
        <v>204</v>
      </c>
    </row>
    <row r="85" spans="3:27">
      <c r="C85" s="10" t="s">
        <v>244</v>
      </c>
      <c r="D85" s="11">
        <v>-30.065941740083069</v>
      </c>
      <c r="E85" s="11">
        <v>1965.9282783738463</v>
      </c>
      <c r="F85" s="10"/>
      <c r="G85" s="11">
        <v>4.614848112003366</v>
      </c>
      <c r="H85" s="11">
        <v>101.77998226659309</v>
      </c>
      <c r="I85" s="10"/>
      <c r="J85" s="10" t="s">
        <v>206</v>
      </c>
      <c r="K85" s="10" t="s">
        <v>112</v>
      </c>
      <c r="L85" s="10" t="s">
        <v>27</v>
      </c>
      <c r="M85" s="10" t="s">
        <v>28</v>
      </c>
      <c r="N85" s="10" t="s">
        <v>29</v>
      </c>
      <c r="O85" s="10"/>
      <c r="P85" s="10" t="s">
        <v>210</v>
      </c>
      <c r="Q85" s="10">
        <v>764214</v>
      </c>
      <c r="R85" s="10">
        <v>146271</v>
      </c>
      <c r="S85" s="10" t="s">
        <v>31</v>
      </c>
      <c r="T85" s="10" t="s">
        <v>47</v>
      </c>
      <c r="U85" s="10" t="s">
        <v>33</v>
      </c>
      <c r="V85" s="10">
        <v>11</v>
      </c>
      <c r="W85" s="10">
        <v>2014</v>
      </c>
      <c r="X85" s="10">
        <v>5229</v>
      </c>
      <c r="AA85" s="7" t="s">
        <v>204</v>
      </c>
    </row>
    <row r="86" spans="3:27">
      <c r="C86" s="10" t="s">
        <v>245</v>
      </c>
      <c r="D86" s="11">
        <v>-28.663092300628293</v>
      </c>
      <c r="E86" s="11">
        <v>1953.0421627539283</v>
      </c>
      <c r="F86" s="10"/>
      <c r="G86" s="11">
        <v>15.79459042858279</v>
      </c>
      <c r="H86" s="11">
        <v>107.17641640690741</v>
      </c>
      <c r="I86" s="10"/>
      <c r="J86" s="10" t="s">
        <v>206</v>
      </c>
      <c r="K86" s="10" t="s">
        <v>115</v>
      </c>
      <c r="L86" s="10" t="s">
        <v>27</v>
      </c>
      <c r="M86" s="10" t="s">
        <v>28</v>
      </c>
      <c r="N86" s="10" t="s">
        <v>29</v>
      </c>
      <c r="O86" s="10"/>
      <c r="P86" s="10" t="s">
        <v>50</v>
      </c>
      <c r="Q86" s="10">
        <v>764215</v>
      </c>
      <c r="R86" s="10">
        <v>146272</v>
      </c>
      <c r="S86" s="10" t="s">
        <v>31</v>
      </c>
      <c r="T86" s="10" t="s">
        <v>47</v>
      </c>
      <c r="U86" s="10" t="s">
        <v>107</v>
      </c>
      <c r="V86" s="12">
        <v>9</v>
      </c>
      <c r="W86" s="10">
        <v>2014</v>
      </c>
      <c r="X86" s="10">
        <v>5230</v>
      </c>
      <c r="AA86" s="7" t="s">
        <v>204</v>
      </c>
    </row>
    <row r="87" spans="3:27">
      <c r="C87" s="10" t="s">
        <v>246</v>
      </c>
      <c r="D87" s="11">
        <v>-29.931150311939987</v>
      </c>
      <c r="E87" s="11">
        <v>1850.0100253538517</v>
      </c>
      <c r="F87" s="10"/>
      <c r="G87" s="11">
        <v>7.2929943496886054</v>
      </c>
      <c r="H87" s="11">
        <v>95.471490704296912</v>
      </c>
      <c r="I87" s="10"/>
      <c r="J87" s="10" t="s">
        <v>206</v>
      </c>
      <c r="K87" s="10" t="s">
        <v>54</v>
      </c>
      <c r="L87" s="10" t="s">
        <v>27</v>
      </c>
      <c r="M87" s="10" t="s">
        <v>28</v>
      </c>
      <c r="N87" s="10" t="s">
        <v>29</v>
      </c>
      <c r="O87" s="10"/>
      <c r="P87" s="10" t="s">
        <v>30</v>
      </c>
      <c r="Q87" s="10">
        <v>764216</v>
      </c>
      <c r="R87" s="10">
        <v>146273</v>
      </c>
      <c r="S87" s="10" t="s">
        <v>31</v>
      </c>
      <c r="T87" s="10" t="s">
        <v>47</v>
      </c>
      <c r="U87" s="10" t="s">
        <v>107</v>
      </c>
      <c r="V87" s="10">
        <v>12</v>
      </c>
      <c r="W87" s="10">
        <v>2014</v>
      </c>
      <c r="X87" s="10">
        <v>5231</v>
      </c>
      <c r="AA87" s="7" t="s">
        <v>204</v>
      </c>
    </row>
    <row r="88" spans="3:27">
      <c r="C88" s="10" t="s">
        <v>247</v>
      </c>
      <c r="D88" s="11">
        <v>-26.068423999694321</v>
      </c>
      <c r="E88" s="11">
        <v>2043.2780981695951</v>
      </c>
      <c r="F88" s="10"/>
      <c r="G88" s="11">
        <v>4.5258857100327035</v>
      </c>
      <c r="H88" s="11">
        <v>76.010218831752027</v>
      </c>
      <c r="I88" s="10"/>
      <c r="J88" s="10" t="s">
        <v>206</v>
      </c>
      <c r="K88" s="10" t="s">
        <v>58</v>
      </c>
      <c r="L88" s="10" t="s">
        <v>27</v>
      </c>
      <c r="M88" s="10" t="s">
        <v>28</v>
      </c>
      <c r="N88" s="10" t="s">
        <v>29</v>
      </c>
      <c r="O88" s="10"/>
      <c r="P88" s="10" t="s">
        <v>120</v>
      </c>
      <c r="Q88" s="10">
        <v>764217</v>
      </c>
      <c r="R88" s="10">
        <v>146274</v>
      </c>
      <c r="S88" s="10" t="s">
        <v>31</v>
      </c>
      <c r="T88" s="10" t="s">
        <v>56</v>
      </c>
      <c r="U88" s="10" t="s">
        <v>52</v>
      </c>
      <c r="V88" s="10">
        <v>2</v>
      </c>
      <c r="W88" s="10">
        <v>2014</v>
      </c>
      <c r="X88" s="10">
        <v>5232</v>
      </c>
      <c r="AA88" s="7" t="s">
        <v>204</v>
      </c>
    </row>
    <row r="89" spans="3:27">
      <c r="C89" s="10" t="s">
        <v>248</v>
      </c>
      <c r="D89" s="11">
        <v>-27.398839666362846</v>
      </c>
      <c r="E89" s="11">
        <v>2120.6847055246121</v>
      </c>
      <c r="F89" s="10"/>
      <c r="G89" s="11">
        <v>0.18029202384669096</v>
      </c>
      <c r="H89" s="11">
        <v>89.782198972753719</v>
      </c>
      <c r="I89" s="10"/>
      <c r="J89" s="10" t="s">
        <v>206</v>
      </c>
      <c r="K89" s="10" t="s">
        <v>88</v>
      </c>
      <c r="L89" s="10" t="s">
        <v>27</v>
      </c>
      <c r="M89" s="10" t="s">
        <v>28</v>
      </c>
      <c r="N89" s="10" t="s">
        <v>29</v>
      </c>
      <c r="O89" s="10"/>
      <c r="P89" s="10" t="s">
        <v>170</v>
      </c>
      <c r="Q89" s="10">
        <v>764218</v>
      </c>
      <c r="R89" s="10">
        <v>146275</v>
      </c>
      <c r="S89" s="10" t="s">
        <v>31</v>
      </c>
      <c r="T89" s="10" t="s">
        <v>60</v>
      </c>
      <c r="U89" s="10" t="s">
        <v>52</v>
      </c>
      <c r="V89" s="10">
        <v>3</v>
      </c>
      <c r="W89" s="10">
        <v>2014</v>
      </c>
      <c r="X89" s="10">
        <v>5233</v>
      </c>
      <c r="AA89" s="7" t="s">
        <v>204</v>
      </c>
    </row>
    <row r="90" spans="3:27">
      <c r="C90" s="10" t="s">
        <v>249</v>
      </c>
      <c r="D90" s="11">
        <v>-28.1244246601638</v>
      </c>
      <c r="E90" s="11">
        <v>1850.0100253538517</v>
      </c>
      <c r="F90" s="10"/>
      <c r="G90" s="11">
        <v>-6.0867254599711165E-2</v>
      </c>
      <c r="H90" s="11">
        <v>85.802179849071337</v>
      </c>
      <c r="I90" s="10"/>
      <c r="J90" s="10" t="s">
        <v>206</v>
      </c>
      <c r="K90" s="10" t="s">
        <v>26</v>
      </c>
      <c r="L90" s="10" t="s">
        <v>27</v>
      </c>
      <c r="M90" s="10" t="s">
        <v>28</v>
      </c>
      <c r="N90" s="10" t="s">
        <v>29</v>
      </c>
      <c r="O90" s="10"/>
      <c r="P90" s="10" t="s">
        <v>250</v>
      </c>
      <c r="Q90" s="10">
        <v>764219</v>
      </c>
      <c r="R90" s="10">
        <v>146276</v>
      </c>
      <c r="S90" s="10" t="s">
        <v>31</v>
      </c>
      <c r="T90" s="10" t="s">
        <v>89</v>
      </c>
      <c r="U90" s="10" t="s">
        <v>90</v>
      </c>
      <c r="V90" s="10">
        <v>4</v>
      </c>
      <c r="W90" s="10">
        <v>2014</v>
      </c>
      <c r="X90" s="10">
        <v>5234</v>
      </c>
      <c r="AA90" s="7" t="s">
        <v>204</v>
      </c>
    </row>
    <row r="91" spans="3:27">
      <c r="C91" s="10" t="s">
        <v>251</v>
      </c>
      <c r="D91" s="11">
        <v>-29.966616373381171</v>
      </c>
      <c r="E91" s="11">
        <v>1862.8835215161546</v>
      </c>
      <c r="F91" s="10"/>
      <c r="G91" s="11">
        <v>6.6444447481545739</v>
      </c>
      <c r="H91" s="11">
        <v>65.27451823121902</v>
      </c>
      <c r="I91" s="10"/>
      <c r="J91" s="10" t="s">
        <v>206</v>
      </c>
      <c r="K91" s="10" t="s">
        <v>39</v>
      </c>
      <c r="L91" s="10" t="s">
        <v>27</v>
      </c>
      <c r="M91" s="10" t="s">
        <v>28</v>
      </c>
      <c r="N91" s="10" t="s">
        <v>29</v>
      </c>
      <c r="O91" s="10"/>
      <c r="P91" s="10" t="s">
        <v>179</v>
      </c>
      <c r="Q91" s="10">
        <v>764220</v>
      </c>
      <c r="R91" s="10">
        <v>146277</v>
      </c>
      <c r="S91" s="10" t="s">
        <v>31</v>
      </c>
      <c r="T91" s="10" t="s">
        <v>32</v>
      </c>
      <c r="U91" s="10" t="s">
        <v>33</v>
      </c>
      <c r="V91" s="10">
        <v>1</v>
      </c>
      <c r="W91" s="10">
        <v>2014</v>
      </c>
      <c r="X91" s="10">
        <v>5235</v>
      </c>
      <c r="AA91" s="7" t="s">
        <v>204</v>
      </c>
    </row>
    <row r="92" spans="3:27">
      <c r="C92" s="10" t="s">
        <v>252</v>
      </c>
      <c r="D92" s="11">
        <v>-30.335551481814726</v>
      </c>
      <c r="E92" s="11">
        <v>1837.1381066237507</v>
      </c>
      <c r="F92" s="10"/>
      <c r="G92" s="11">
        <v>8.8425342871271315</v>
      </c>
      <c r="H92" s="11">
        <v>91.860521062051859</v>
      </c>
      <c r="I92" s="10"/>
      <c r="J92" s="10" t="s">
        <v>206</v>
      </c>
      <c r="K92" s="10" t="s">
        <v>119</v>
      </c>
      <c r="L92" s="10" t="s">
        <v>27</v>
      </c>
      <c r="M92" s="10" t="s">
        <v>28</v>
      </c>
      <c r="N92" s="10" t="s">
        <v>29</v>
      </c>
      <c r="O92" s="10"/>
      <c r="P92" s="10" t="s">
        <v>218</v>
      </c>
      <c r="Q92" s="10">
        <v>764221</v>
      </c>
      <c r="R92" s="10">
        <v>146281</v>
      </c>
      <c r="S92" s="10" t="s">
        <v>31</v>
      </c>
      <c r="T92" s="10" t="s">
        <v>32</v>
      </c>
      <c r="U92" s="10" t="s">
        <v>33</v>
      </c>
      <c r="V92" s="10">
        <v>2</v>
      </c>
      <c r="W92" s="10">
        <v>2014</v>
      </c>
      <c r="X92" s="10">
        <v>5236</v>
      </c>
      <c r="AA92" s="7" t="s">
        <v>204</v>
      </c>
    </row>
    <row r="93" spans="3:27">
      <c r="C93" s="10" t="s">
        <v>253</v>
      </c>
      <c r="D93" s="11">
        <v>-30.000594969793816</v>
      </c>
      <c r="E93" s="11">
        <v>2030.3825179564656</v>
      </c>
      <c r="F93" s="10"/>
      <c r="G93" s="11">
        <v>8.6518109816490654</v>
      </c>
      <c r="H93" s="11">
        <v>90.957083501384574</v>
      </c>
      <c r="I93" s="10"/>
      <c r="J93" s="10" t="s">
        <v>206</v>
      </c>
      <c r="K93" s="10" t="s">
        <v>74</v>
      </c>
      <c r="L93" s="10" t="s">
        <v>27</v>
      </c>
      <c r="M93" s="10" t="s">
        <v>28</v>
      </c>
      <c r="N93" s="10" t="s">
        <v>29</v>
      </c>
      <c r="O93" s="10"/>
      <c r="P93" s="10" t="s">
        <v>113</v>
      </c>
      <c r="Q93" s="10">
        <v>764222</v>
      </c>
      <c r="R93" s="10">
        <v>146282</v>
      </c>
      <c r="S93" s="10" t="s">
        <v>31</v>
      </c>
      <c r="T93" s="10" t="s">
        <v>121</v>
      </c>
      <c r="U93" s="10" t="s">
        <v>107</v>
      </c>
      <c r="V93" s="10">
        <v>17</v>
      </c>
      <c r="W93" s="10">
        <v>2014</v>
      </c>
      <c r="X93" s="10">
        <v>5237</v>
      </c>
      <c r="AA93" s="7" t="s">
        <v>204</v>
      </c>
    </row>
    <row r="94" spans="3:27">
      <c r="C94" s="10" t="s">
        <v>254</v>
      </c>
      <c r="D94" s="11">
        <v>-28.999703810938442</v>
      </c>
      <c r="E94" s="11">
        <v>2185.2335910393458</v>
      </c>
      <c r="F94" s="10"/>
      <c r="G94" s="11">
        <v>6.936979820375937</v>
      </c>
      <c r="H94" s="11">
        <v>51.846223592574951</v>
      </c>
      <c r="I94" s="10"/>
      <c r="J94" s="10" t="s">
        <v>206</v>
      </c>
      <c r="K94" s="10" t="s">
        <v>35</v>
      </c>
      <c r="L94" s="10" t="s">
        <v>27</v>
      </c>
      <c r="M94" s="10" t="s">
        <v>28</v>
      </c>
      <c r="N94" s="10" t="s">
        <v>29</v>
      </c>
      <c r="O94" s="10"/>
      <c r="P94" s="10" t="s">
        <v>255</v>
      </c>
      <c r="Q94" s="10">
        <v>764223</v>
      </c>
      <c r="R94" s="10">
        <v>146283</v>
      </c>
      <c r="S94" s="10" t="s">
        <v>31</v>
      </c>
      <c r="T94" s="10" t="s">
        <v>37</v>
      </c>
      <c r="U94" s="10" t="s">
        <v>72</v>
      </c>
      <c r="V94" s="10">
        <v>10</v>
      </c>
      <c r="W94" s="10">
        <v>2014</v>
      </c>
      <c r="X94" s="10">
        <v>5238</v>
      </c>
      <c r="AA94" s="7" t="s">
        <v>204</v>
      </c>
    </row>
    <row r="95" spans="3:27">
      <c r="C95" s="10" t="s">
        <v>256</v>
      </c>
      <c r="D95" s="11">
        <v>-28.3028240545882</v>
      </c>
      <c r="E95" s="11">
        <v>1798.5318150266589</v>
      </c>
      <c r="F95" s="10"/>
      <c r="G95" s="11">
        <v>3.3425158493213312</v>
      </c>
      <c r="H95" s="11">
        <v>89.87259138932788</v>
      </c>
      <c r="I95" s="10"/>
      <c r="J95" s="10" t="s">
        <v>206</v>
      </c>
      <c r="K95" s="10" t="s">
        <v>42</v>
      </c>
      <c r="L95" s="10" t="s">
        <v>27</v>
      </c>
      <c r="M95" s="10" t="s">
        <v>28</v>
      </c>
      <c r="N95" s="10" t="s">
        <v>29</v>
      </c>
      <c r="O95" s="10"/>
      <c r="P95" s="10" t="s">
        <v>257</v>
      </c>
      <c r="Q95" s="10">
        <v>764224</v>
      </c>
      <c r="R95" s="10">
        <v>146284</v>
      </c>
      <c r="S95" s="10" t="s">
        <v>31</v>
      </c>
      <c r="T95" s="10" t="s">
        <v>37</v>
      </c>
      <c r="U95" s="10" t="s">
        <v>33</v>
      </c>
      <c r="V95" s="10">
        <v>1</v>
      </c>
      <c r="W95" s="10">
        <v>2014</v>
      </c>
      <c r="X95" s="10">
        <v>5239</v>
      </c>
      <c r="AA95" s="7" t="s">
        <v>204</v>
      </c>
    </row>
    <row r="96" spans="3:27">
      <c r="C96" s="10" t="s">
        <v>258</v>
      </c>
      <c r="D96" s="11">
        <v>-28.616511766251026</v>
      </c>
      <c r="E96" s="11">
        <v>1991.7052419102881</v>
      </c>
      <c r="F96" s="10"/>
      <c r="G96" s="11">
        <v>6.5616356940775544</v>
      </c>
      <c r="H96" s="11">
        <v>101.77998226659309</v>
      </c>
      <c r="I96" s="10"/>
      <c r="J96" s="10" t="s">
        <v>206</v>
      </c>
      <c r="K96" s="10" t="s">
        <v>62</v>
      </c>
      <c r="L96" s="10" t="s">
        <v>27</v>
      </c>
      <c r="M96" s="10" t="s">
        <v>28</v>
      </c>
      <c r="N96" s="10" t="s">
        <v>29</v>
      </c>
      <c r="O96" s="10"/>
      <c r="P96" s="10" t="s">
        <v>36</v>
      </c>
      <c r="Q96" s="10">
        <v>764225</v>
      </c>
      <c r="R96" s="10">
        <v>146285</v>
      </c>
      <c r="S96" s="10" t="s">
        <v>31</v>
      </c>
      <c r="T96" s="10" t="s">
        <v>37</v>
      </c>
      <c r="U96" s="10" t="s">
        <v>33</v>
      </c>
      <c r="V96" s="10">
        <v>2</v>
      </c>
      <c r="W96" s="10">
        <v>2014</v>
      </c>
      <c r="X96" s="10">
        <v>5240</v>
      </c>
      <c r="AA96" s="7" t="s">
        <v>204</v>
      </c>
    </row>
    <row r="97" spans="3:27">
      <c r="C97" s="10" t="s">
        <v>259</v>
      </c>
      <c r="D97" s="11">
        <v>-28.34736794103021</v>
      </c>
      <c r="E97" s="11">
        <v>2056.1752558149265</v>
      </c>
      <c r="F97" s="10"/>
      <c r="G97" s="11">
        <v>-0.45719523318069455</v>
      </c>
      <c r="H97" s="11">
        <v>80.094144090069534</v>
      </c>
      <c r="I97" s="10"/>
      <c r="J97" s="10" t="s">
        <v>206</v>
      </c>
      <c r="K97" s="10" t="s">
        <v>109</v>
      </c>
      <c r="L97" s="10" t="s">
        <v>27</v>
      </c>
      <c r="M97" s="10" t="s">
        <v>28</v>
      </c>
      <c r="N97" s="10" t="s">
        <v>29</v>
      </c>
      <c r="O97" s="10"/>
      <c r="P97" s="10" t="s">
        <v>237</v>
      </c>
      <c r="Q97" s="10">
        <v>764226</v>
      </c>
      <c r="R97" s="10">
        <v>146286</v>
      </c>
      <c r="S97" s="10" t="s">
        <v>31</v>
      </c>
      <c r="T97" s="10" t="s">
        <v>64</v>
      </c>
      <c r="U97" s="10" t="s">
        <v>52</v>
      </c>
      <c r="V97" s="10">
        <v>3</v>
      </c>
      <c r="W97" s="10">
        <v>2014</v>
      </c>
      <c r="X97" s="10">
        <v>5241</v>
      </c>
      <c r="AA97" s="7" t="s">
        <v>204</v>
      </c>
    </row>
    <row r="98" spans="3:27">
      <c r="C98" s="10" t="s">
        <v>260</v>
      </c>
      <c r="D98" s="11">
        <v>-29.649207444043807</v>
      </c>
      <c r="E98" s="11">
        <v>1888.635246137366</v>
      </c>
      <c r="F98" s="10"/>
      <c r="G98" s="11">
        <v>8.1090664818058915</v>
      </c>
      <c r="H98" s="11">
        <v>85.440092991095867</v>
      </c>
      <c r="I98" s="10"/>
      <c r="J98" s="10" t="s">
        <v>206</v>
      </c>
      <c r="K98" s="10" t="s">
        <v>105</v>
      </c>
      <c r="L98" s="10" t="s">
        <v>27</v>
      </c>
      <c r="M98" s="10" t="s">
        <v>28</v>
      </c>
      <c r="N98" s="10" t="s">
        <v>29</v>
      </c>
      <c r="O98" s="10"/>
      <c r="P98" s="10" t="s">
        <v>250</v>
      </c>
      <c r="Q98" s="10">
        <v>764227</v>
      </c>
      <c r="R98" s="10">
        <v>146287</v>
      </c>
      <c r="S98" s="10" t="s">
        <v>31</v>
      </c>
      <c r="T98" s="10" t="s">
        <v>64</v>
      </c>
      <c r="U98" s="10" t="s">
        <v>107</v>
      </c>
      <c r="V98" s="10">
        <v>5</v>
      </c>
      <c r="W98" s="10">
        <v>2014</v>
      </c>
      <c r="X98" s="10">
        <v>5242</v>
      </c>
      <c r="AA98" s="7" t="s">
        <v>204</v>
      </c>
    </row>
    <row r="99" spans="3:27">
      <c r="C99" s="10" t="s">
        <v>261</v>
      </c>
      <c r="D99" s="11">
        <v>-29.516435106189913</v>
      </c>
      <c r="E99" s="11">
        <v>1862.8835215161546</v>
      </c>
      <c r="F99" s="10"/>
      <c r="G99" s="11">
        <v>8.6464388950896094</v>
      </c>
      <c r="H99" s="11">
        <v>89.330195180876615</v>
      </c>
      <c r="I99" s="10"/>
      <c r="J99" s="10" t="s">
        <v>206</v>
      </c>
      <c r="K99" s="10" t="s">
        <v>94</v>
      </c>
      <c r="L99" s="10" t="s">
        <v>27</v>
      </c>
      <c r="M99" s="10" t="s">
        <v>28</v>
      </c>
      <c r="N99" s="10" t="s">
        <v>29</v>
      </c>
      <c r="O99" s="10"/>
      <c r="P99" s="10" t="s">
        <v>145</v>
      </c>
      <c r="Q99" s="10">
        <v>764228</v>
      </c>
      <c r="R99" s="10">
        <v>146288</v>
      </c>
      <c r="S99" s="10" t="s">
        <v>31</v>
      </c>
      <c r="T99" s="10" t="s">
        <v>64</v>
      </c>
      <c r="U99" s="10" t="s">
        <v>107</v>
      </c>
      <c r="V99" s="10">
        <v>1</v>
      </c>
      <c r="W99" s="10">
        <v>2014</v>
      </c>
      <c r="X99" s="10">
        <v>5243</v>
      </c>
      <c r="AA99" s="7" t="s">
        <v>204</v>
      </c>
    </row>
    <row r="100" spans="3:27">
      <c r="C100" s="10" t="s">
        <v>262</v>
      </c>
      <c r="D100" s="11">
        <v>-29.232924057912349</v>
      </c>
      <c r="E100" s="11">
        <v>1888.635246137366</v>
      </c>
      <c r="F100" s="10"/>
      <c r="G100" s="11">
        <v>1.4466305330185905</v>
      </c>
      <c r="H100" s="11">
        <v>79.277809495674731</v>
      </c>
      <c r="I100" s="10"/>
      <c r="J100" s="10" t="s">
        <v>206</v>
      </c>
      <c r="K100" s="10" t="s">
        <v>66</v>
      </c>
      <c r="L100" s="10" t="s">
        <v>27</v>
      </c>
      <c r="M100" s="10" t="s">
        <v>28</v>
      </c>
      <c r="N100" s="10" t="s">
        <v>29</v>
      </c>
      <c r="O100" s="10"/>
      <c r="P100" s="10" t="s">
        <v>257</v>
      </c>
      <c r="Q100" s="10">
        <v>764229</v>
      </c>
      <c r="R100" s="10">
        <v>146289</v>
      </c>
      <c r="S100" s="10" t="s">
        <v>31</v>
      </c>
      <c r="T100" s="10" t="s">
        <v>68</v>
      </c>
      <c r="U100" s="10" t="s">
        <v>90</v>
      </c>
      <c r="V100" s="10">
        <v>6</v>
      </c>
      <c r="W100" s="10">
        <v>2014</v>
      </c>
      <c r="X100" s="10">
        <v>5244</v>
      </c>
      <c r="AA100" s="7" t="s">
        <v>204</v>
      </c>
    </row>
    <row r="101" spans="3:27">
      <c r="C101" s="10" t="s">
        <v>263</v>
      </c>
      <c r="D101" s="11">
        <v>-29.012068015417178</v>
      </c>
      <c r="E101" s="11">
        <v>2081.9743034021953</v>
      </c>
      <c r="F101" s="10"/>
      <c r="G101" s="11">
        <v>0.9859330422059368</v>
      </c>
      <c r="H101" s="11">
        <v>75.192758094185493</v>
      </c>
      <c r="I101" s="10"/>
      <c r="J101" s="10" t="s">
        <v>206</v>
      </c>
      <c r="K101" s="10" t="s">
        <v>101</v>
      </c>
      <c r="L101" s="10" t="s">
        <v>27</v>
      </c>
      <c r="M101" s="10" t="s">
        <v>28</v>
      </c>
      <c r="N101" s="10" t="s">
        <v>29</v>
      </c>
      <c r="O101" s="10"/>
      <c r="P101" s="10" t="s">
        <v>36</v>
      </c>
      <c r="Q101" s="10">
        <v>764230</v>
      </c>
      <c r="R101" s="10">
        <v>146290</v>
      </c>
      <c r="S101" s="10" t="s">
        <v>31</v>
      </c>
      <c r="T101" s="10" t="s">
        <v>68</v>
      </c>
      <c r="U101" s="10" t="s">
        <v>52</v>
      </c>
      <c r="V101" s="10">
        <v>7</v>
      </c>
      <c r="W101" s="10">
        <v>2014</v>
      </c>
      <c r="X101" s="10">
        <v>5245</v>
      </c>
      <c r="AA101" s="7" t="s">
        <v>204</v>
      </c>
    </row>
    <row r="102" spans="3:27">
      <c r="C102" s="10" t="s">
        <v>264</v>
      </c>
      <c r="D102" s="11">
        <v>-28.237829655918468</v>
      </c>
      <c r="E102" s="11">
        <v>1914.3932804873853</v>
      </c>
      <c r="F102" s="10"/>
      <c r="G102" s="11">
        <v>0.76946788600021743</v>
      </c>
      <c r="H102" s="11">
        <v>63.815849210543007</v>
      </c>
      <c r="I102" s="10"/>
      <c r="J102" s="10" t="s">
        <v>206</v>
      </c>
      <c r="K102" s="10" t="s">
        <v>84</v>
      </c>
      <c r="L102" s="10" t="s">
        <v>27</v>
      </c>
      <c r="M102" s="10" t="s">
        <v>28</v>
      </c>
      <c r="N102" s="10" t="s">
        <v>29</v>
      </c>
      <c r="O102" s="10"/>
      <c r="P102" s="10" t="s">
        <v>149</v>
      </c>
      <c r="Q102" s="10">
        <v>764231</v>
      </c>
      <c r="R102" s="10">
        <v>146291</v>
      </c>
      <c r="S102" s="10" t="s">
        <v>31</v>
      </c>
      <c r="T102" s="10" t="s">
        <v>103</v>
      </c>
      <c r="U102" s="10" t="s">
        <v>90</v>
      </c>
      <c r="V102" s="10">
        <v>13</v>
      </c>
      <c r="W102" s="10">
        <v>2014</v>
      </c>
      <c r="X102" s="10">
        <v>5246</v>
      </c>
      <c r="AA102" s="7" t="s">
        <v>204</v>
      </c>
    </row>
    <row r="103" spans="3:27">
      <c r="C103" s="10" t="s">
        <v>265</v>
      </c>
      <c r="D103" s="11">
        <v>-26.684698504330129</v>
      </c>
      <c r="E103" s="11">
        <v>2094.8761933441324</v>
      </c>
      <c r="F103" s="10"/>
      <c r="G103" s="11">
        <v>12.475106964651825</v>
      </c>
      <c r="H103" s="11">
        <v>48.915093773119544</v>
      </c>
      <c r="I103" s="10"/>
      <c r="J103" s="10" t="s">
        <v>206</v>
      </c>
      <c r="K103" s="10" t="s">
        <v>97</v>
      </c>
      <c r="L103" s="10" t="s">
        <v>27</v>
      </c>
      <c r="M103" s="10" t="s">
        <v>28</v>
      </c>
      <c r="N103" s="10" t="s">
        <v>29</v>
      </c>
      <c r="O103" s="10"/>
      <c r="P103" s="10" t="s">
        <v>201</v>
      </c>
      <c r="Q103" s="10">
        <v>764232</v>
      </c>
      <c r="R103" s="10">
        <v>146292</v>
      </c>
      <c r="S103" s="10" t="s">
        <v>31</v>
      </c>
      <c r="T103" s="10" t="s">
        <v>86</v>
      </c>
      <c r="U103" s="10" t="s">
        <v>72</v>
      </c>
      <c r="V103" s="10">
        <v>31</v>
      </c>
      <c r="W103" s="10">
        <v>2014</v>
      </c>
      <c r="X103" s="10">
        <v>5247</v>
      </c>
      <c r="AA103" s="7" t="s">
        <v>204</v>
      </c>
    </row>
    <row r="104" spans="3:27">
      <c r="C104" s="10" t="s">
        <v>266</v>
      </c>
      <c r="D104" s="11">
        <v>-26.328640661818657</v>
      </c>
      <c r="E104" s="11">
        <v>2094.8761933441324</v>
      </c>
      <c r="F104" s="10"/>
      <c r="G104" s="11">
        <v>-0.31109551859500822</v>
      </c>
      <c r="H104" s="11">
        <v>87.521484863262174</v>
      </c>
      <c r="I104" s="10"/>
      <c r="J104" s="10" t="s">
        <v>206</v>
      </c>
      <c r="K104" s="10" t="s">
        <v>76</v>
      </c>
      <c r="L104" s="10" t="s">
        <v>27</v>
      </c>
      <c r="M104" s="10" t="s">
        <v>28</v>
      </c>
      <c r="N104" s="10" t="s">
        <v>29</v>
      </c>
      <c r="O104" s="10"/>
      <c r="P104" s="10" t="s">
        <v>267</v>
      </c>
      <c r="Q104" s="10">
        <v>764233</v>
      </c>
      <c r="R104" s="10">
        <v>146296</v>
      </c>
      <c r="S104" s="10" t="s">
        <v>31</v>
      </c>
      <c r="T104" s="10" t="s">
        <v>99</v>
      </c>
      <c r="U104" s="10" t="s">
        <v>90</v>
      </c>
      <c r="V104" s="10">
        <v>12</v>
      </c>
      <c r="W104" s="10">
        <v>2014</v>
      </c>
      <c r="X104" s="10">
        <v>5248</v>
      </c>
      <c r="AA104" s="7" t="s">
        <v>204</v>
      </c>
    </row>
    <row r="105" spans="3:27">
      <c r="C105" s="10" t="s">
        <v>268</v>
      </c>
      <c r="D105" s="11">
        <v>-28.769272005002346</v>
      </c>
      <c r="E105" s="11">
        <v>1965.9282783738463</v>
      </c>
      <c r="F105" s="10"/>
      <c r="G105" s="11">
        <v>1.1786612489783183E-2</v>
      </c>
      <c r="H105" s="11">
        <v>35.229525544861971</v>
      </c>
      <c r="I105" s="10"/>
      <c r="J105" s="10" t="s">
        <v>206</v>
      </c>
      <c r="K105" s="10" t="s">
        <v>269</v>
      </c>
      <c r="L105" s="10" t="s">
        <v>27</v>
      </c>
      <c r="M105" s="10" t="s">
        <v>28</v>
      </c>
      <c r="N105" s="10" t="s">
        <v>29</v>
      </c>
      <c r="O105" s="10"/>
      <c r="P105" s="10" t="s">
        <v>257</v>
      </c>
      <c r="Q105" s="10">
        <v>764234</v>
      </c>
      <c r="R105" s="10">
        <v>146297</v>
      </c>
      <c r="S105" s="10" t="s">
        <v>31</v>
      </c>
      <c r="T105" s="10" t="s">
        <v>78</v>
      </c>
      <c r="U105" s="10" t="s">
        <v>72</v>
      </c>
      <c r="V105" s="10">
        <v>11</v>
      </c>
      <c r="W105" s="10">
        <v>2014</v>
      </c>
      <c r="X105" s="10">
        <v>5249</v>
      </c>
      <c r="AA105" s="7" t="s">
        <v>204</v>
      </c>
    </row>
    <row r="106" spans="3:27">
      <c r="C106" s="13" t="s">
        <v>270</v>
      </c>
      <c r="D106" s="14">
        <v>-28.895561590545398</v>
      </c>
      <c r="E106" s="14">
        <v>2030.3825179564656</v>
      </c>
      <c r="F106" s="13"/>
      <c r="G106" s="14">
        <v>2.3388409115100113</v>
      </c>
      <c r="H106" s="14">
        <v>34.400903477193225</v>
      </c>
      <c r="I106" s="13"/>
      <c r="J106" s="13" t="s">
        <v>206</v>
      </c>
      <c r="K106" s="13" t="s">
        <v>271</v>
      </c>
      <c r="L106" s="13" t="s">
        <v>27</v>
      </c>
      <c r="M106" s="13" t="s">
        <v>28</v>
      </c>
      <c r="N106" s="13" t="s">
        <v>29</v>
      </c>
      <c r="O106" s="13"/>
      <c r="P106" s="13" t="s">
        <v>237</v>
      </c>
      <c r="Q106" s="13">
        <v>764235</v>
      </c>
      <c r="R106" s="13">
        <v>146298</v>
      </c>
      <c r="S106" s="13" t="s">
        <v>125</v>
      </c>
      <c r="T106" s="13" t="s">
        <v>171</v>
      </c>
      <c r="U106" s="13" t="s">
        <v>72</v>
      </c>
      <c r="V106" s="13">
        <v>20</v>
      </c>
      <c r="W106" s="13">
        <v>2013</v>
      </c>
      <c r="X106" s="13">
        <v>5250</v>
      </c>
      <c r="AA106" s="7" t="s">
        <v>204</v>
      </c>
    </row>
    <row r="107" spans="3:27">
      <c r="C107" s="13" t="s">
        <v>272</v>
      </c>
      <c r="D107" s="14">
        <v>-28.97085858833465</v>
      </c>
      <c r="E107" s="14">
        <v>2081.9743034021953</v>
      </c>
      <c r="F107" s="13"/>
      <c r="G107" s="14">
        <v>1.5430510716541752</v>
      </c>
      <c r="H107" s="14">
        <v>38.725668976617982</v>
      </c>
      <c r="I107" s="13"/>
      <c r="J107" s="13" t="s">
        <v>206</v>
      </c>
      <c r="K107" s="13" t="s">
        <v>273</v>
      </c>
      <c r="L107" s="13" t="s">
        <v>27</v>
      </c>
      <c r="M107" s="13" t="s">
        <v>28</v>
      </c>
      <c r="N107" s="13" t="s">
        <v>29</v>
      </c>
      <c r="O107" s="13"/>
      <c r="P107" s="13" t="s">
        <v>102</v>
      </c>
      <c r="Q107" s="13">
        <v>764236</v>
      </c>
      <c r="R107" s="13">
        <v>146299</v>
      </c>
      <c r="S107" s="13" t="s">
        <v>125</v>
      </c>
      <c r="T107" s="13" t="s">
        <v>171</v>
      </c>
      <c r="U107" s="13" t="s">
        <v>72</v>
      </c>
      <c r="V107" s="13">
        <v>20</v>
      </c>
      <c r="W107" s="13">
        <v>2012</v>
      </c>
      <c r="X107" s="13">
        <v>5251</v>
      </c>
      <c r="AA107" s="7" t="s">
        <v>204</v>
      </c>
    </row>
    <row r="108" spans="3:27">
      <c r="C108" s="13" t="s">
        <v>274</v>
      </c>
      <c r="D108" s="14">
        <v>-28.262425426534659</v>
      </c>
      <c r="E108" s="14">
        <v>2004.5960898268122</v>
      </c>
      <c r="F108" s="13"/>
      <c r="G108" s="14">
        <v>4.1209102175598975</v>
      </c>
      <c r="H108" s="14">
        <v>47.815186012311806</v>
      </c>
      <c r="I108" s="13"/>
      <c r="J108" s="13" t="s">
        <v>206</v>
      </c>
      <c r="K108" s="13" t="s">
        <v>275</v>
      </c>
      <c r="L108" s="13" t="s">
        <v>27</v>
      </c>
      <c r="M108" s="13" t="s">
        <v>28</v>
      </c>
      <c r="N108" s="13" t="s">
        <v>29</v>
      </c>
      <c r="O108" s="13"/>
      <c r="P108" s="13" t="s">
        <v>276</v>
      </c>
      <c r="Q108" s="13">
        <v>764237</v>
      </c>
      <c r="R108" s="13">
        <v>146300</v>
      </c>
      <c r="S108" s="13" t="s">
        <v>125</v>
      </c>
      <c r="T108" s="13" t="s">
        <v>153</v>
      </c>
      <c r="U108" s="13" t="s">
        <v>72</v>
      </c>
      <c r="V108" s="13">
        <v>14</v>
      </c>
      <c r="W108" s="13">
        <v>2013</v>
      </c>
      <c r="X108" s="13">
        <v>5252</v>
      </c>
      <c r="AA108" s="7" t="s">
        <v>204</v>
      </c>
    </row>
    <row r="109" spans="3:27">
      <c r="C109" s="13" t="s">
        <v>277</v>
      </c>
      <c r="D109" s="14">
        <v>-28.199634083750315</v>
      </c>
      <c r="E109" s="14">
        <v>2107.7796607182713</v>
      </c>
      <c r="F109" s="13"/>
      <c r="G109" s="14">
        <v>3.3563518757848363</v>
      </c>
      <c r="H109" s="14">
        <v>43.3197403816798</v>
      </c>
      <c r="I109" s="13"/>
      <c r="J109" s="13" t="s">
        <v>206</v>
      </c>
      <c r="K109" s="13" t="s">
        <v>278</v>
      </c>
      <c r="L109" s="13" t="s">
        <v>27</v>
      </c>
      <c r="M109" s="13" t="s">
        <v>28</v>
      </c>
      <c r="N109" s="13" t="s">
        <v>29</v>
      </c>
      <c r="O109" s="13"/>
      <c r="P109" s="13" t="s">
        <v>279</v>
      </c>
      <c r="Q109" s="13">
        <v>764238</v>
      </c>
      <c r="R109" s="13">
        <v>146301</v>
      </c>
      <c r="S109" s="13" t="s">
        <v>125</v>
      </c>
      <c r="T109" s="13" t="s">
        <v>153</v>
      </c>
      <c r="U109" s="13" t="s">
        <v>72</v>
      </c>
      <c r="V109" s="13">
        <v>14</v>
      </c>
      <c r="W109" s="13">
        <v>2012</v>
      </c>
      <c r="X109" s="13">
        <v>5253</v>
      </c>
      <c r="AA109" s="7" t="s">
        <v>204</v>
      </c>
    </row>
    <row r="110" spans="3:27">
      <c r="C110" s="13" t="s">
        <v>280</v>
      </c>
      <c r="D110" s="14">
        <v>-26.916480433350348</v>
      </c>
      <c r="E110" s="14">
        <v>2094.8761933441324</v>
      </c>
      <c r="F110" s="13"/>
      <c r="G110" s="14">
        <v>9.8541191818205807</v>
      </c>
      <c r="H110" s="14">
        <v>42.67698886533497</v>
      </c>
      <c r="I110" s="13"/>
      <c r="J110" s="13" t="s">
        <v>206</v>
      </c>
      <c r="K110" s="13" t="s">
        <v>281</v>
      </c>
      <c r="L110" s="13" t="s">
        <v>27</v>
      </c>
      <c r="M110" s="13" t="s">
        <v>28</v>
      </c>
      <c r="N110" s="13" t="s">
        <v>29</v>
      </c>
      <c r="O110" s="13"/>
      <c r="P110" s="13" t="s">
        <v>110</v>
      </c>
      <c r="Q110" s="13">
        <v>764239</v>
      </c>
      <c r="R110" s="13">
        <v>146302</v>
      </c>
      <c r="S110" s="13" t="s">
        <v>125</v>
      </c>
      <c r="T110" s="13" t="s">
        <v>163</v>
      </c>
      <c r="U110" s="13" t="s">
        <v>72</v>
      </c>
      <c r="V110" s="13">
        <v>7</v>
      </c>
      <c r="W110" s="13">
        <v>2013</v>
      </c>
      <c r="X110" s="13">
        <v>5254</v>
      </c>
      <c r="AA110" s="7" t="s">
        <v>204</v>
      </c>
    </row>
    <row r="111" spans="3:27">
      <c r="C111" s="13" t="s">
        <v>282</v>
      </c>
      <c r="D111" s="14">
        <v>-26.69611529638177</v>
      </c>
      <c r="E111" s="14">
        <v>2133.5913277631548</v>
      </c>
      <c r="F111" s="13"/>
      <c r="G111" s="14">
        <v>6.8237445918509234</v>
      </c>
      <c r="H111" s="14">
        <v>39.55311485030736</v>
      </c>
      <c r="I111" s="13"/>
      <c r="J111" s="13" t="s">
        <v>206</v>
      </c>
      <c r="K111" s="13" t="s">
        <v>283</v>
      </c>
      <c r="L111" s="13" t="s">
        <v>27</v>
      </c>
      <c r="M111" s="13" t="s">
        <v>28</v>
      </c>
      <c r="N111" s="13" t="s">
        <v>29</v>
      </c>
      <c r="O111" s="13"/>
      <c r="P111" s="13" t="s">
        <v>242</v>
      </c>
      <c r="Q111" s="13">
        <v>764240</v>
      </c>
      <c r="R111" s="13">
        <v>146303</v>
      </c>
      <c r="S111" s="13" t="s">
        <v>125</v>
      </c>
      <c r="T111" s="13" t="s">
        <v>163</v>
      </c>
      <c r="U111" s="13" t="s">
        <v>72</v>
      </c>
      <c r="V111" s="13">
        <v>7</v>
      </c>
      <c r="W111" s="13">
        <v>2012</v>
      </c>
      <c r="X111" s="13">
        <v>5255</v>
      </c>
      <c r="AA111" s="7" t="s">
        <v>204</v>
      </c>
    </row>
    <row r="112" spans="3:27">
      <c r="C112" s="13" t="s">
        <v>284</v>
      </c>
      <c r="D112" s="14">
        <v>-28.139252568299035</v>
      </c>
      <c r="E112" s="14">
        <v>2017.4885151755379</v>
      </c>
      <c r="F112" s="13"/>
      <c r="G112" s="14">
        <v>12.063761859189716</v>
      </c>
      <c r="H112" s="14">
        <v>47.631829123771254</v>
      </c>
      <c r="I112" s="13"/>
      <c r="J112" s="13" t="s">
        <v>206</v>
      </c>
      <c r="K112" s="13" t="s">
        <v>285</v>
      </c>
      <c r="L112" s="13" t="s">
        <v>27</v>
      </c>
      <c r="M112" s="13" t="s">
        <v>28</v>
      </c>
      <c r="N112" s="13" t="s">
        <v>29</v>
      </c>
      <c r="O112" s="13"/>
      <c r="P112" s="13" t="s">
        <v>30</v>
      </c>
      <c r="Q112" s="13">
        <v>764241</v>
      </c>
      <c r="R112" s="13">
        <v>146304</v>
      </c>
      <c r="S112" s="13" t="s">
        <v>125</v>
      </c>
      <c r="T112" s="13" t="s">
        <v>150</v>
      </c>
      <c r="U112" s="13" t="s">
        <v>72</v>
      </c>
      <c r="V112" s="13">
        <v>22</v>
      </c>
      <c r="W112" s="13">
        <v>2013</v>
      </c>
      <c r="X112" s="13">
        <v>5256</v>
      </c>
      <c r="AA112" s="7" t="s">
        <v>204</v>
      </c>
    </row>
    <row r="113" spans="3:27">
      <c r="C113" s="13" t="s">
        <v>286</v>
      </c>
      <c r="D113" s="14">
        <v>-27.697724247563713</v>
      </c>
      <c r="E113" s="14">
        <v>2094.8761933441324</v>
      </c>
      <c r="F113" s="13"/>
      <c r="G113" s="14">
        <v>9.6237264878821804</v>
      </c>
      <c r="H113" s="14">
        <v>45.797648506272367</v>
      </c>
      <c r="I113" s="13"/>
      <c r="J113" s="13" t="s">
        <v>206</v>
      </c>
      <c r="K113" s="13" t="s">
        <v>287</v>
      </c>
      <c r="L113" s="13" t="s">
        <v>27</v>
      </c>
      <c r="M113" s="13" t="s">
        <v>28</v>
      </c>
      <c r="N113" s="13" t="s">
        <v>29</v>
      </c>
      <c r="O113" s="13"/>
      <c r="P113" s="13" t="s">
        <v>288</v>
      </c>
      <c r="Q113" s="13">
        <v>764242</v>
      </c>
      <c r="R113" s="13">
        <v>146305</v>
      </c>
      <c r="S113" s="13" t="s">
        <v>125</v>
      </c>
      <c r="T113" s="13" t="s">
        <v>150</v>
      </c>
      <c r="U113" s="13" t="s">
        <v>72</v>
      </c>
      <c r="V113" s="13">
        <v>22</v>
      </c>
      <c r="W113" s="13">
        <v>2012</v>
      </c>
      <c r="X113" s="13">
        <v>5257</v>
      </c>
      <c r="AA113" s="7" t="s">
        <v>204</v>
      </c>
    </row>
    <row r="114" spans="3:27">
      <c r="C114" s="13" t="s">
        <v>289</v>
      </c>
      <c r="D114" s="14">
        <v>-31.006116997867483</v>
      </c>
      <c r="E114" s="14">
        <v>2133.5913277631548</v>
      </c>
      <c r="F114" s="13"/>
      <c r="G114" s="14">
        <v>3.8372941640763587</v>
      </c>
      <c r="H114" s="14">
        <v>50.289415402543341</v>
      </c>
      <c r="I114" s="13"/>
      <c r="J114" s="13" t="s">
        <v>206</v>
      </c>
      <c r="K114" s="13" t="s">
        <v>290</v>
      </c>
      <c r="L114" s="13" t="s">
        <v>27</v>
      </c>
      <c r="M114" s="13" t="s">
        <v>28</v>
      </c>
      <c r="N114" s="13" t="s">
        <v>29</v>
      </c>
      <c r="O114" s="13"/>
      <c r="P114" s="13" t="s">
        <v>201</v>
      </c>
      <c r="Q114" s="13">
        <v>764243</v>
      </c>
      <c r="R114" s="13">
        <v>146306</v>
      </c>
      <c r="S114" s="13" t="s">
        <v>125</v>
      </c>
      <c r="T114" s="13" t="s">
        <v>136</v>
      </c>
      <c r="U114" s="13" t="s">
        <v>72</v>
      </c>
      <c r="V114" s="13">
        <v>2</v>
      </c>
      <c r="W114" s="13">
        <v>2013</v>
      </c>
      <c r="X114" s="13">
        <v>5258</v>
      </c>
      <c r="AA114" s="7" t="s">
        <v>204</v>
      </c>
    </row>
    <row r="115" spans="3:27">
      <c r="C115" s="13" t="s">
        <v>291</v>
      </c>
      <c r="D115" s="14">
        <v>-30.405917300104925</v>
      </c>
      <c r="E115" s="14">
        <v>2030.3825179564656</v>
      </c>
      <c r="F115" s="13"/>
      <c r="G115" s="14">
        <v>2.5542591970852717</v>
      </c>
      <c r="H115" s="14">
        <v>42.952470484513874</v>
      </c>
      <c r="I115" s="13"/>
      <c r="J115" s="13" t="s">
        <v>206</v>
      </c>
      <c r="K115" s="13" t="s">
        <v>292</v>
      </c>
      <c r="L115" s="13" t="s">
        <v>27</v>
      </c>
      <c r="M115" s="13" t="s">
        <v>28</v>
      </c>
      <c r="N115" s="13" t="s">
        <v>29</v>
      </c>
      <c r="O115" s="13"/>
      <c r="P115" s="13" t="s">
        <v>257</v>
      </c>
      <c r="Q115" s="13">
        <v>764244</v>
      </c>
      <c r="R115" s="13">
        <v>146307</v>
      </c>
      <c r="S115" s="13" t="s">
        <v>125</v>
      </c>
      <c r="T115" s="13" t="s">
        <v>136</v>
      </c>
      <c r="U115" s="13" t="s">
        <v>72</v>
      </c>
      <c r="V115" s="13">
        <v>2</v>
      </c>
      <c r="W115" s="13">
        <v>2012</v>
      </c>
      <c r="X115" s="13">
        <v>5259</v>
      </c>
      <c r="AA115" s="7" t="s">
        <v>204</v>
      </c>
    </row>
    <row r="116" spans="3:27">
      <c r="C116" s="13" t="s">
        <v>293</v>
      </c>
      <c r="D116" s="14">
        <v>-27.557822088528628</v>
      </c>
      <c r="E116" s="14">
        <v>2159.4093045368463</v>
      </c>
      <c r="F116" s="13"/>
      <c r="G116" s="14">
        <v>7.4370148729233367</v>
      </c>
      <c r="H116" s="14">
        <v>39.645039377715165</v>
      </c>
      <c r="I116" s="13"/>
      <c r="J116" s="13" t="s">
        <v>206</v>
      </c>
      <c r="K116" s="13" t="s">
        <v>294</v>
      </c>
      <c r="L116" s="13" t="s">
        <v>27</v>
      </c>
      <c r="M116" s="13" t="s">
        <v>28</v>
      </c>
      <c r="N116" s="13" t="s">
        <v>29</v>
      </c>
      <c r="O116" s="13"/>
      <c r="P116" s="13" t="s">
        <v>295</v>
      </c>
      <c r="Q116" s="13">
        <v>764245</v>
      </c>
      <c r="R116" s="13">
        <v>146310</v>
      </c>
      <c r="S116" s="13" t="s">
        <v>31</v>
      </c>
      <c r="T116" s="13" t="s">
        <v>82</v>
      </c>
      <c r="U116" s="13" t="s">
        <v>72</v>
      </c>
      <c r="V116" s="13">
        <v>12</v>
      </c>
      <c r="W116" s="13">
        <v>2013</v>
      </c>
      <c r="X116" s="13">
        <v>5260</v>
      </c>
      <c r="AA116" s="7" t="s">
        <v>204</v>
      </c>
    </row>
    <row r="117" spans="3:27">
      <c r="C117" s="13" t="s">
        <v>296</v>
      </c>
      <c r="D117" s="14">
        <v>-27.496778903896104</v>
      </c>
      <c r="E117" s="14">
        <v>2069.0739908924597</v>
      </c>
      <c r="F117" s="13"/>
      <c r="G117" s="14">
        <v>5.9813118234538782</v>
      </c>
      <c r="H117" s="14">
        <v>37.254097969974303</v>
      </c>
      <c r="I117" s="13"/>
      <c r="J117" s="13" t="s">
        <v>206</v>
      </c>
      <c r="K117" s="13" t="s">
        <v>297</v>
      </c>
      <c r="L117" s="13" t="s">
        <v>27</v>
      </c>
      <c r="M117" s="13" t="s">
        <v>28</v>
      </c>
      <c r="N117" s="13" t="s">
        <v>29</v>
      </c>
      <c r="O117" s="13"/>
      <c r="P117" s="13" t="s">
        <v>149</v>
      </c>
      <c r="Q117" s="13">
        <v>764246</v>
      </c>
      <c r="R117" s="13">
        <v>146311</v>
      </c>
      <c r="S117" s="13" t="s">
        <v>31</v>
      </c>
      <c r="T117" s="13" t="s">
        <v>82</v>
      </c>
      <c r="U117" s="13" t="s">
        <v>72</v>
      </c>
      <c r="V117" s="13">
        <v>12</v>
      </c>
      <c r="W117" s="13">
        <v>2012</v>
      </c>
      <c r="X117" s="13">
        <v>5261</v>
      </c>
      <c r="AA117" s="7" t="s">
        <v>204</v>
      </c>
    </row>
    <row r="118" spans="3:27">
      <c r="C118" s="13" t="s">
        <v>298</v>
      </c>
      <c r="D118" s="14">
        <v>-28.495907205455385</v>
      </c>
      <c r="E118" s="14">
        <v>2198.1481004388979</v>
      </c>
      <c r="F118" s="13"/>
      <c r="G118" s="14">
        <v>6.5497593778006822</v>
      </c>
      <c r="H118" s="14">
        <v>36.426026461189508</v>
      </c>
      <c r="I118" s="13"/>
      <c r="J118" s="13" t="s">
        <v>206</v>
      </c>
      <c r="K118" s="13" t="s">
        <v>299</v>
      </c>
      <c r="L118" s="13" t="s">
        <v>27</v>
      </c>
      <c r="M118" s="13" t="s">
        <v>28</v>
      </c>
      <c r="N118" s="13" t="s">
        <v>29</v>
      </c>
      <c r="O118" s="13"/>
      <c r="P118" s="13" t="s">
        <v>170</v>
      </c>
      <c r="Q118" s="13">
        <v>764247</v>
      </c>
      <c r="R118" s="13">
        <v>146312</v>
      </c>
      <c r="S118" s="13" t="s">
        <v>31</v>
      </c>
      <c r="T118" s="13" t="s">
        <v>47</v>
      </c>
      <c r="U118" s="13" t="s">
        <v>72</v>
      </c>
      <c r="V118" s="13">
        <v>8</v>
      </c>
      <c r="W118" s="13">
        <v>2013</v>
      </c>
      <c r="X118" s="13">
        <v>5262</v>
      </c>
      <c r="AA118" s="7" t="s">
        <v>204</v>
      </c>
    </row>
    <row r="119" spans="3:27">
      <c r="C119" s="13" t="s">
        <v>300</v>
      </c>
      <c r="D119" s="14">
        <v>-28.345537735063431</v>
      </c>
      <c r="E119" s="14">
        <v>2030.3825179564656</v>
      </c>
      <c r="F119" s="13"/>
      <c r="G119" s="14">
        <v>3.9779441306711369</v>
      </c>
      <c r="H119" s="14">
        <v>25.732945439333403</v>
      </c>
      <c r="I119" s="13"/>
      <c r="J119" s="13" t="s">
        <v>206</v>
      </c>
      <c r="K119" s="13" t="s">
        <v>301</v>
      </c>
      <c r="L119" s="13" t="s">
        <v>27</v>
      </c>
      <c r="M119" s="13" t="s">
        <v>28</v>
      </c>
      <c r="N119" s="13" t="s">
        <v>29</v>
      </c>
      <c r="O119" s="13"/>
      <c r="P119" s="13" t="s">
        <v>257</v>
      </c>
      <c r="Q119" s="13">
        <v>764248</v>
      </c>
      <c r="R119" s="13">
        <v>146313</v>
      </c>
      <c r="S119" s="13" t="s">
        <v>31</v>
      </c>
      <c r="T119" s="13" t="s">
        <v>47</v>
      </c>
      <c r="U119" s="13" t="s">
        <v>72</v>
      </c>
      <c r="V119" s="13">
        <v>8</v>
      </c>
      <c r="W119" s="13">
        <v>2012</v>
      </c>
      <c r="X119" s="13">
        <v>5263</v>
      </c>
      <c r="AA119" s="7" t="s">
        <v>204</v>
      </c>
    </row>
    <row r="120" spans="3:27">
      <c r="C120" s="13" t="s">
        <v>302</v>
      </c>
      <c r="D120" s="14">
        <v>-30.560723074375264</v>
      </c>
      <c r="E120" s="14">
        <v>2133.5913277631548</v>
      </c>
      <c r="F120" s="13"/>
      <c r="G120" s="14">
        <v>4.9355825066767096</v>
      </c>
      <c r="H120" s="14">
        <v>42.952470484513874</v>
      </c>
      <c r="I120" s="13"/>
      <c r="J120" s="13" t="s">
        <v>206</v>
      </c>
      <c r="K120" s="13" t="s">
        <v>303</v>
      </c>
      <c r="L120" s="13" t="s">
        <v>27</v>
      </c>
      <c r="M120" s="13" t="s">
        <v>28</v>
      </c>
      <c r="N120" s="13" t="s">
        <v>29</v>
      </c>
      <c r="O120" s="13"/>
      <c r="P120" s="13" t="s">
        <v>106</v>
      </c>
      <c r="Q120" s="13">
        <v>764249</v>
      </c>
      <c r="R120" s="13">
        <v>146314</v>
      </c>
      <c r="S120" s="13" t="s">
        <v>31</v>
      </c>
      <c r="T120" s="13" t="s">
        <v>37</v>
      </c>
      <c r="U120" s="13" t="s">
        <v>72</v>
      </c>
      <c r="V120" s="13">
        <v>10</v>
      </c>
      <c r="W120" s="13">
        <v>2013</v>
      </c>
      <c r="X120" s="13">
        <v>5264</v>
      </c>
      <c r="AA120" s="7" t="s">
        <v>204</v>
      </c>
    </row>
    <row r="121" spans="3:27">
      <c r="C121" s="13" t="s">
        <v>304</v>
      </c>
      <c r="D121" s="14">
        <v>-30.347521676537948</v>
      </c>
      <c r="E121" s="14">
        <v>2043.2780981695951</v>
      </c>
      <c r="F121" s="13"/>
      <c r="G121" s="14">
        <v>3.2841257789660387</v>
      </c>
      <c r="H121" s="14">
        <v>37.254097969974303</v>
      </c>
      <c r="I121" s="13"/>
      <c r="J121" s="13" t="s">
        <v>206</v>
      </c>
      <c r="K121" s="13" t="s">
        <v>191</v>
      </c>
      <c r="L121" s="13" t="s">
        <v>27</v>
      </c>
      <c r="M121" s="13" t="s">
        <v>28</v>
      </c>
      <c r="N121" s="13" t="s">
        <v>29</v>
      </c>
      <c r="O121" s="13"/>
      <c r="P121" s="13" t="s">
        <v>124</v>
      </c>
      <c r="Q121" s="13">
        <v>764250</v>
      </c>
      <c r="R121" s="13">
        <v>146315</v>
      </c>
      <c r="S121" s="13" t="s">
        <v>31</v>
      </c>
      <c r="T121" s="13" t="s">
        <v>37</v>
      </c>
      <c r="U121" s="13" t="s">
        <v>72</v>
      </c>
      <c r="V121" s="13">
        <v>10</v>
      </c>
      <c r="W121" s="13">
        <v>2012</v>
      </c>
      <c r="X121" s="13">
        <v>5265</v>
      </c>
      <c r="AA121" s="7" t="s">
        <v>204</v>
      </c>
    </row>
    <row r="122" spans="3:27">
      <c r="C122" s="13" t="s">
        <v>305</v>
      </c>
      <c r="D122" s="14">
        <v>-27.465095254237763</v>
      </c>
      <c r="E122" s="14">
        <v>2120.6847055246121</v>
      </c>
      <c r="F122" s="13"/>
      <c r="G122" s="14">
        <v>9.2003617162666487</v>
      </c>
      <c r="H122" s="14">
        <v>44.145934985178343</v>
      </c>
      <c r="I122" s="13"/>
      <c r="J122" s="13" t="s">
        <v>206</v>
      </c>
      <c r="K122" s="13" t="s">
        <v>158</v>
      </c>
      <c r="L122" s="13" t="s">
        <v>27</v>
      </c>
      <c r="M122" s="13" t="s">
        <v>28</v>
      </c>
      <c r="N122" s="13" t="s">
        <v>29</v>
      </c>
      <c r="O122" s="13"/>
      <c r="P122" s="13" t="s">
        <v>159</v>
      </c>
      <c r="Q122" s="13">
        <v>764251</v>
      </c>
      <c r="R122" s="13">
        <v>146316</v>
      </c>
      <c r="S122" s="13" t="s">
        <v>31</v>
      </c>
      <c r="T122" s="13" t="s">
        <v>86</v>
      </c>
      <c r="U122" s="13" t="s">
        <v>72</v>
      </c>
      <c r="V122" s="13">
        <v>31</v>
      </c>
      <c r="W122" s="13">
        <v>2013</v>
      </c>
      <c r="X122" s="13">
        <v>5266</v>
      </c>
      <c r="AA122" s="7" t="s">
        <v>204</v>
      </c>
    </row>
    <row r="123" spans="3:27">
      <c r="C123" s="13" t="s">
        <v>306</v>
      </c>
      <c r="D123" s="14">
        <v>-27.435146237996989</v>
      </c>
      <c r="E123" s="14">
        <v>2030.3825179564656</v>
      </c>
      <c r="F123" s="13"/>
      <c r="G123" s="14">
        <v>6.8411233154389715</v>
      </c>
      <c r="H123" s="14">
        <v>35.505682849943916</v>
      </c>
      <c r="I123" s="13"/>
      <c r="J123" s="13" t="s">
        <v>206</v>
      </c>
      <c r="K123" s="13" t="s">
        <v>140</v>
      </c>
      <c r="L123" s="13" t="s">
        <v>27</v>
      </c>
      <c r="M123" s="13" t="s">
        <v>28</v>
      </c>
      <c r="N123" s="13" t="s">
        <v>29</v>
      </c>
      <c r="O123" s="13"/>
      <c r="P123" s="13" t="s">
        <v>276</v>
      </c>
      <c r="Q123" s="13">
        <v>764252</v>
      </c>
      <c r="R123" s="13">
        <v>146317</v>
      </c>
      <c r="S123" s="13" t="s">
        <v>31</v>
      </c>
      <c r="T123" s="13" t="s">
        <v>86</v>
      </c>
      <c r="U123" s="13" t="s">
        <v>72</v>
      </c>
      <c r="V123" s="13">
        <v>31</v>
      </c>
      <c r="W123" s="13">
        <v>2012</v>
      </c>
      <c r="X123" s="13">
        <v>5267</v>
      </c>
      <c r="AA123" s="7" t="s">
        <v>204</v>
      </c>
    </row>
    <row r="124" spans="3:27">
      <c r="C124" s="13" t="s">
        <v>307</v>
      </c>
      <c r="D124" s="14">
        <v>-29.732063071406095</v>
      </c>
      <c r="E124" s="14">
        <v>2030.3825179564656</v>
      </c>
      <c r="F124" s="13"/>
      <c r="G124" s="14">
        <v>-0.79158480425886513</v>
      </c>
      <c r="H124" s="14">
        <v>34.585061178655913</v>
      </c>
      <c r="I124" s="13"/>
      <c r="J124" s="13" t="s">
        <v>206</v>
      </c>
      <c r="K124" s="13" t="s">
        <v>308</v>
      </c>
      <c r="L124" s="13" t="s">
        <v>27</v>
      </c>
      <c r="M124" s="13" t="s">
        <v>28</v>
      </c>
      <c r="N124" s="13" t="s">
        <v>29</v>
      </c>
      <c r="O124" s="13"/>
      <c r="P124" s="13" t="s">
        <v>250</v>
      </c>
      <c r="Q124" s="13">
        <v>764253</v>
      </c>
      <c r="R124" s="13">
        <v>146318</v>
      </c>
      <c r="S124" s="13" t="s">
        <v>31</v>
      </c>
      <c r="T124" s="13" t="s">
        <v>78</v>
      </c>
      <c r="U124" s="13" t="s">
        <v>72</v>
      </c>
      <c r="V124" s="13">
        <v>11</v>
      </c>
      <c r="W124" s="13">
        <v>2013</v>
      </c>
      <c r="X124" s="13">
        <v>5268</v>
      </c>
      <c r="AA124" s="7" t="s">
        <v>204</v>
      </c>
    </row>
    <row r="125" spans="3:27">
      <c r="C125" s="13" t="s">
        <v>309</v>
      </c>
      <c r="D125" s="14">
        <v>-29.648552327099516</v>
      </c>
      <c r="E125" s="14">
        <v>2133.5913277631548</v>
      </c>
      <c r="F125" s="13"/>
      <c r="G125" s="14">
        <v>-1.320912867408381</v>
      </c>
      <c r="H125" s="14">
        <v>35.321580760489709</v>
      </c>
      <c r="I125" s="13"/>
      <c r="J125" s="13" t="s">
        <v>206</v>
      </c>
      <c r="K125" s="13" t="s">
        <v>310</v>
      </c>
      <c r="L125" s="13" t="s">
        <v>27</v>
      </c>
      <c r="M125" s="13" t="s">
        <v>28</v>
      </c>
      <c r="N125" s="13" t="s">
        <v>29</v>
      </c>
      <c r="O125" s="13"/>
      <c r="P125" s="13" t="s">
        <v>242</v>
      </c>
      <c r="Q125" s="13">
        <v>764254</v>
      </c>
      <c r="R125" s="13">
        <v>146319</v>
      </c>
      <c r="S125" s="13" t="s">
        <v>31</v>
      </c>
      <c r="T125" s="13" t="s">
        <v>78</v>
      </c>
      <c r="U125" s="13" t="s">
        <v>72</v>
      </c>
      <c r="V125" s="13">
        <v>11</v>
      </c>
      <c r="W125" s="13">
        <v>2012</v>
      </c>
      <c r="X125" s="13">
        <v>5269</v>
      </c>
      <c r="AA125" s="7" t="s">
        <v>204</v>
      </c>
    </row>
    <row r="131" spans="2:30">
      <c r="C131" s="16"/>
      <c r="D131" s="18"/>
      <c r="E131" s="18"/>
      <c r="F131" s="16"/>
      <c r="G131" s="18"/>
      <c r="H131" s="18"/>
      <c r="I131" s="16"/>
      <c r="J131" s="48"/>
      <c r="K131" s="16"/>
      <c r="L131" s="20"/>
      <c r="P131" s="17"/>
      <c r="S131" s="20"/>
      <c r="T131" s="20"/>
      <c r="U131" s="20"/>
      <c r="V131" s="21"/>
      <c r="W131" s="21"/>
      <c r="X131" s="21"/>
      <c r="Y131" s="22"/>
      <c r="Z131" s="23"/>
      <c r="AC131" s="19"/>
      <c r="AD131" s="19"/>
    </row>
    <row r="132" spans="2:30">
      <c r="B132" t="s">
        <v>529</v>
      </c>
      <c r="C132" s="24">
        <v>5001</v>
      </c>
      <c r="D132" s="26">
        <v>-28.108082770340381</v>
      </c>
      <c r="E132" s="26">
        <v>1994.9892067367318</v>
      </c>
      <c r="F132" s="24"/>
      <c r="G132" s="26">
        <v>2.0802018453707216</v>
      </c>
      <c r="H132" s="26">
        <v>52.780792011492686</v>
      </c>
      <c r="I132" s="26"/>
      <c r="J132" t="s">
        <v>571</v>
      </c>
      <c r="K132" s="24" t="s">
        <v>169</v>
      </c>
      <c r="L132" s="28" t="s">
        <v>315</v>
      </c>
      <c r="P132" s="25">
        <v>3.99</v>
      </c>
      <c r="S132" s="28" t="s">
        <v>125</v>
      </c>
      <c r="T132" s="28" t="s">
        <v>171</v>
      </c>
      <c r="U132" s="29" t="s">
        <v>72</v>
      </c>
      <c r="V132" s="29">
        <v>20</v>
      </c>
      <c r="W132" s="29">
        <v>2012</v>
      </c>
      <c r="X132" s="29">
        <v>5001</v>
      </c>
      <c r="Y132" s="30">
        <f t="shared" ref="Y132:Y154" si="0">H132/P132</f>
        <v>13.228268674559569</v>
      </c>
      <c r="Z132" s="30">
        <f t="shared" ref="Z132:Z154" si="1">E132/H132</f>
        <v>37.797636805115303</v>
      </c>
      <c r="AA132" t="s">
        <v>312</v>
      </c>
      <c r="AB132" s="43" t="s">
        <v>524</v>
      </c>
      <c r="AC132" s="27">
        <v>1.0803356679240181</v>
      </c>
      <c r="AD132" s="27">
        <v>0.36706247378042101</v>
      </c>
    </row>
    <row r="133" spans="2:30">
      <c r="C133" s="24">
        <v>5003</v>
      </c>
      <c r="D133" s="26">
        <v>-30.127697983070654</v>
      </c>
      <c r="E133" s="26">
        <v>2000.7961272238504</v>
      </c>
      <c r="F133" s="24"/>
      <c r="G133" s="26">
        <v>8.3658298550894905</v>
      </c>
      <c r="H133" s="26">
        <v>94.586104811100526</v>
      </c>
      <c r="I133" s="26"/>
      <c r="J133" t="s">
        <v>571</v>
      </c>
      <c r="K133" s="24" t="s">
        <v>200</v>
      </c>
      <c r="L133" s="28" t="s">
        <v>315</v>
      </c>
      <c r="P133" s="25">
        <v>4.08</v>
      </c>
      <c r="S133" s="28" t="s">
        <v>125</v>
      </c>
      <c r="T133" s="28" t="s">
        <v>133</v>
      </c>
      <c r="U133" s="29" t="s">
        <v>33</v>
      </c>
      <c r="V133" s="29">
        <v>7</v>
      </c>
      <c r="W133" s="29">
        <v>2012</v>
      </c>
      <c r="X133" s="29">
        <v>5003</v>
      </c>
      <c r="Y133" s="30">
        <f t="shared" si="0"/>
        <v>23.182868826250129</v>
      </c>
      <c r="Z133" s="30">
        <f t="shared" si="1"/>
        <v>21.153171823912967</v>
      </c>
      <c r="AA133" t="s">
        <v>312</v>
      </c>
      <c r="AC133" s="27">
        <v>1.0781149072321314</v>
      </c>
      <c r="AD133" s="27">
        <v>0.36935639826307004</v>
      </c>
    </row>
    <row r="134" spans="2:30">
      <c r="C134" s="24">
        <v>5006</v>
      </c>
      <c r="D134" s="26">
        <v>-29.507373651202222</v>
      </c>
      <c r="E134" s="26">
        <v>2139.3299873530163</v>
      </c>
      <c r="F134" s="24"/>
      <c r="G134" s="26">
        <v>5.7762987224652118</v>
      </c>
      <c r="H134" s="26">
        <v>53.492513842266426</v>
      </c>
      <c r="I134" s="26"/>
      <c r="J134" t="s">
        <v>571</v>
      </c>
      <c r="K134" s="24" t="s">
        <v>131</v>
      </c>
      <c r="L134" s="28" t="s">
        <v>315</v>
      </c>
      <c r="P134" s="25">
        <v>4.04</v>
      </c>
      <c r="S134" s="28" t="s">
        <v>125</v>
      </c>
      <c r="T134" s="28" t="s">
        <v>153</v>
      </c>
      <c r="U134" s="29" t="s">
        <v>72</v>
      </c>
      <c r="V134" s="29">
        <v>14</v>
      </c>
      <c r="W134" s="29">
        <v>2012</v>
      </c>
      <c r="X134" s="29">
        <v>5006</v>
      </c>
      <c r="Y134" s="30">
        <f t="shared" si="0"/>
        <v>13.240721248085748</v>
      </c>
      <c r="Z134" s="30">
        <f t="shared" si="1"/>
        <v>39.993072557054745</v>
      </c>
      <c r="AA134" t="s">
        <v>312</v>
      </c>
      <c r="AC134" s="27">
        <v>1.078797023959851</v>
      </c>
      <c r="AD134" s="27">
        <v>0.36841136803976404</v>
      </c>
    </row>
    <row r="135" spans="2:30">
      <c r="C135" s="24">
        <v>5007</v>
      </c>
      <c r="D135" s="26">
        <v>-29.895897509894922</v>
      </c>
      <c r="E135" s="26">
        <v>1991.1333811786403</v>
      </c>
      <c r="F135" s="24"/>
      <c r="G135" s="26">
        <v>1.4052924083807206</v>
      </c>
      <c r="H135" s="26">
        <v>81.221547251849984</v>
      </c>
      <c r="I135" s="26"/>
      <c r="J135" t="s">
        <v>571</v>
      </c>
      <c r="K135" s="24" t="s">
        <v>195</v>
      </c>
      <c r="L135" s="28" t="s">
        <v>315</v>
      </c>
      <c r="P135" s="25">
        <v>3.95</v>
      </c>
      <c r="S135" s="28" t="s">
        <v>125</v>
      </c>
      <c r="T135" s="28" t="s">
        <v>153</v>
      </c>
      <c r="U135" s="29" t="s">
        <v>52</v>
      </c>
      <c r="V135" s="29">
        <v>8</v>
      </c>
      <c r="W135" s="29">
        <v>2012</v>
      </c>
      <c r="X135" s="29">
        <v>5007</v>
      </c>
      <c r="Y135" s="30">
        <f t="shared" si="0"/>
        <v>20.562417025784804</v>
      </c>
      <c r="Z135" s="30">
        <f t="shared" si="1"/>
        <v>24.51484179443883</v>
      </c>
      <c r="AA135" t="s">
        <v>312</v>
      </c>
      <c r="AC135" s="27">
        <v>1.0783697991572043</v>
      </c>
      <c r="AD135" s="27">
        <v>0.36681616096136471</v>
      </c>
    </row>
    <row r="136" spans="2:30">
      <c r="C136" s="24">
        <v>5008</v>
      </c>
      <c r="D136" s="26">
        <v>-27.626259137637057</v>
      </c>
      <c r="E136" s="26">
        <v>2037.1692644871705</v>
      </c>
      <c r="F136" s="24"/>
      <c r="G136" s="26">
        <v>2.1234850119791204</v>
      </c>
      <c r="H136" s="26">
        <v>44.170119768301426</v>
      </c>
      <c r="I136" s="26"/>
      <c r="J136" t="s">
        <v>571</v>
      </c>
      <c r="K136" s="24" t="s">
        <v>167</v>
      </c>
      <c r="L136" s="28" t="s">
        <v>315</v>
      </c>
      <c r="P136" s="25">
        <v>3.99</v>
      </c>
      <c r="S136" s="28" t="s">
        <v>125</v>
      </c>
      <c r="T136" s="28" t="s">
        <v>163</v>
      </c>
      <c r="U136" s="29" t="s">
        <v>72</v>
      </c>
      <c r="V136" s="29">
        <v>7</v>
      </c>
      <c r="W136" s="29">
        <v>2012</v>
      </c>
      <c r="X136" s="29">
        <v>5008</v>
      </c>
      <c r="Y136" s="30">
        <f t="shared" si="0"/>
        <v>11.070205455714643</v>
      </c>
      <c r="Z136" s="30">
        <f t="shared" si="1"/>
        <v>46.120981223807767</v>
      </c>
      <c r="AA136" t="s">
        <v>312</v>
      </c>
      <c r="AC136" s="27">
        <v>1.0808654645036082</v>
      </c>
      <c r="AD136" s="27">
        <v>0.36707827022680883</v>
      </c>
    </row>
    <row r="137" spans="2:30">
      <c r="C137" s="24">
        <v>5013</v>
      </c>
      <c r="D137" s="26">
        <v>-30.751223408542081</v>
      </c>
      <c r="E137" s="26">
        <v>1968.2894045043686</v>
      </c>
      <c r="F137" s="24"/>
      <c r="G137" s="26">
        <v>3.8536710472676372</v>
      </c>
      <c r="H137" s="26">
        <v>84.485747076099187</v>
      </c>
      <c r="I137" s="26"/>
      <c r="J137" t="s">
        <v>571</v>
      </c>
      <c r="K137" s="24" t="s">
        <v>152</v>
      </c>
      <c r="L137" s="28" t="s">
        <v>315</v>
      </c>
      <c r="P137" s="25">
        <v>3.9</v>
      </c>
      <c r="S137" s="28" t="s">
        <v>125</v>
      </c>
      <c r="T137" s="28" t="s">
        <v>180</v>
      </c>
      <c r="U137" s="29" t="s">
        <v>90</v>
      </c>
      <c r="V137" s="29">
        <v>3</v>
      </c>
      <c r="W137" s="29">
        <v>2012</v>
      </c>
      <c r="X137" s="29">
        <v>5013</v>
      </c>
      <c r="Y137" s="30">
        <f t="shared" si="0"/>
        <v>21.663012070794665</v>
      </c>
      <c r="Z137" s="30">
        <f t="shared" si="1"/>
        <v>23.297295373756516</v>
      </c>
      <c r="AA137" t="s">
        <v>312</v>
      </c>
      <c r="AC137" s="27">
        <v>1.0774292610599705</v>
      </c>
      <c r="AD137" s="27">
        <v>0.36770970770108174</v>
      </c>
    </row>
    <row r="138" spans="2:30">
      <c r="C138" s="24">
        <v>5015</v>
      </c>
      <c r="D138" s="26">
        <v>-30.081154013037526</v>
      </c>
      <c r="E138" s="26">
        <v>2161.5460086769353</v>
      </c>
      <c r="F138" s="24"/>
      <c r="G138" s="26">
        <v>3.2049827941695863</v>
      </c>
      <c r="H138" s="26">
        <v>126.91972374440958</v>
      </c>
      <c r="I138" s="26"/>
      <c r="J138" t="s">
        <v>571</v>
      </c>
      <c r="K138" s="24" t="s">
        <v>161</v>
      </c>
      <c r="L138" s="28" t="s">
        <v>315</v>
      </c>
      <c r="P138" s="25">
        <v>4.09</v>
      </c>
      <c r="S138" s="28" t="s">
        <v>125</v>
      </c>
      <c r="T138" s="28" t="s">
        <v>126</v>
      </c>
      <c r="U138" s="29" t="s">
        <v>33</v>
      </c>
      <c r="V138" s="29">
        <v>1</v>
      </c>
      <c r="W138" s="29">
        <v>2012</v>
      </c>
      <c r="X138" s="29">
        <v>5015</v>
      </c>
      <c r="Y138" s="30">
        <f t="shared" si="0"/>
        <v>31.031717296921659</v>
      </c>
      <c r="Z138" s="30">
        <f t="shared" si="1"/>
        <v>17.030812429357692</v>
      </c>
      <c r="AA138" t="s">
        <v>312</v>
      </c>
      <c r="AC138" s="27">
        <v>1.0781660879152026</v>
      </c>
      <c r="AD138" s="27">
        <v>0.36747296758116876</v>
      </c>
    </row>
    <row r="139" spans="2:30">
      <c r="C139" s="24">
        <v>5017</v>
      </c>
      <c r="D139" s="26">
        <v>-29.654713551223644</v>
      </c>
      <c r="E139" s="26">
        <v>2053.8583530078313</v>
      </c>
      <c r="F139" s="24"/>
      <c r="G139" s="26">
        <v>2.7046364335689965</v>
      </c>
      <c r="H139" s="26">
        <v>92.435877786084944</v>
      </c>
      <c r="I139" s="26"/>
      <c r="J139" t="s">
        <v>571</v>
      </c>
      <c r="K139" s="24" t="s">
        <v>198</v>
      </c>
      <c r="L139" s="28" t="s">
        <v>315</v>
      </c>
      <c r="P139" s="25">
        <v>3.97</v>
      </c>
      <c r="S139" s="28" t="s">
        <v>125</v>
      </c>
      <c r="T139" s="28" t="s">
        <v>183</v>
      </c>
      <c r="U139" s="29" t="s">
        <v>90</v>
      </c>
      <c r="V139" s="29">
        <v>5</v>
      </c>
      <c r="W139" s="29">
        <v>2012</v>
      </c>
      <c r="X139" s="29">
        <v>5017</v>
      </c>
      <c r="Y139" s="30">
        <f t="shared" si="0"/>
        <v>23.283596419668751</v>
      </c>
      <c r="Z139" s="30">
        <f t="shared" si="1"/>
        <v>22.21927678082821</v>
      </c>
      <c r="AA139" t="s">
        <v>312</v>
      </c>
      <c r="AC139" s="27">
        <v>1.0786350079355096</v>
      </c>
      <c r="AD139" s="27">
        <v>0.3672903643732412</v>
      </c>
    </row>
    <row r="140" spans="2:30">
      <c r="C140" s="24">
        <v>5018</v>
      </c>
      <c r="D140" s="26">
        <v>-30.070282037685836</v>
      </c>
      <c r="E140" s="26">
        <v>2336.5426730211666</v>
      </c>
      <c r="F140" s="24" t="s">
        <v>316</v>
      </c>
      <c r="G140" s="26">
        <v>2.7268279325407541</v>
      </c>
      <c r="H140" s="26">
        <v>93.217815689319735</v>
      </c>
      <c r="I140" s="26"/>
      <c r="J140" t="s">
        <v>571</v>
      </c>
      <c r="K140" s="24" t="s">
        <v>193</v>
      </c>
      <c r="L140" s="28" t="s">
        <v>315</v>
      </c>
      <c r="P140" s="25">
        <v>4.1100000000000003</v>
      </c>
      <c r="S140" s="28" t="s">
        <v>125</v>
      </c>
      <c r="T140" s="28" t="s">
        <v>156</v>
      </c>
      <c r="U140" s="29" t="s">
        <v>52</v>
      </c>
      <c r="V140" s="29">
        <v>10</v>
      </c>
      <c r="W140" s="29">
        <v>2012</v>
      </c>
      <c r="X140" s="29">
        <v>5018</v>
      </c>
      <c r="Y140" s="30">
        <f t="shared" si="0"/>
        <v>22.68073374436003</v>
      </c>
      <c r="Z140" s="30">
        <f t="shared" si="1"/>
        <v>25.065408964403268</v>
      </c>
      <c r="AA140" t="s">
        <v>312</v>
      </c>
      <c r="AC140" s="27">
        <v>1.0781780429497496</v>
      </c>
      <c r="AD140" s="27">
        <v>0.3672984632549709</v>
      </c>
    </row>
    <row r="141" spans="2:30">
      <c r="C141" s="24">
        <v>5020</v>
      </c>
      <c r="D141" s="26">
        <v>-29.953113232773084</v>
      </c>
      <c r="E141" s="26">
        <v>2001.5346529834451</v>
      </c>
      <c r="F141" s="24"/>
      <c r="G141" s="26">
        <v>1.8634742065295473</v>
      </c>
      <c r="H141" s="26">
        <v>96.476382987551361</v>
      </c>
      <c r="I141" s="26"/>
      <c r="J141" t="s">
        <v>571</v>
      </c>
      <c r="K141" s="24" t="s">
        <v>173</v>
      </c>
      <c r="L141" s="28" t="s">
        <v>315</v>
      </c>
      <c r="P141" s="25">
        <v>4.0199999999999996</v>
      </c>
      <c r="S141" s="28" t="s">
        <v>125</v>
      </c>
      <c r="T141" s="28" t="s">
        <v>146</v>
      </c>
      <c r="U141" s="29" t="s">
        <v>52</v>
      </c>
      <c r="V141" s="29">
        <v>2</v>
      </c>
      <c r="W141" s="29">
        <v>2012</v>
      </c>
      <c r="X141" s="29">
        <v>5020</v>
      </c>
      <c r="Y141" s="30">
        <f t="shared" si="0"/>
        <v>23.999100245659545</v>
      </c>
      <c r="Z141" s="30">
        <f t="shared" si="1"/>
        <v>20.746369121671044</v>
      </c>
      <c r="AA141" t="s">
        <v>312</v>
      </c>
      <c r="AC141" s="27">
        <v>1.0783068838523031</v>
      </c>
      <c r="AD141" s="27">
        <v>0.36698337767778705</v>
      </c>
    </row>
    <row r="142" spans="2:30">
      <c r="C142" s="24">
        <v>5022</v>
      </c>
      <c r="D142" s="26">
        <v>-30.412865808272663</v>
      </c>
      <c r="E142" s="26">
        <v>1880.6491080228907</v>
      </c>
      <c r="F142" s="24"/>
      <c r="G142" s="26">
        <v>0.44220109544790276</v>
      </c>
      <c r="H142" s="26">
        <v>93.908434615722328</v>
      </c>
      <c r="I142" s="26"/>
      <c r="J142" t="s">
        <v>571</v>
      </c>
      <c r="K142" s="24" t="s">
        <v>148</v>
      </c>
      <c r="L142" s="28" t="s">
        <v>315</v>
      </c>
      <c r="P142" s="25">
        <v>3.97</v>
      </c>
      <c r="S142" s="28" t="s">
        <v>125</v>
      </c>
      <c r="T142" s="28" t="s">
        <v>136</v>
      </c>
      <c r="U142" s="29" t="s">
        <v>33</v>
      </c>
      <c r="V142" s="29">
        <v>13</v>
      </c>
      <c r="W142" s="29">
        <v>2012</v>
      </c>
      <c r="X142" s="29">
        <v>5022</v>
      </c>
      <c r="Y142" s="30">
        <f t="shared" si="0"/>
        <v>23.654517535446431</v>
      </c>
      <c r="Z142" s="30">
        <f t="shared" si="1"/>
        <v>20.02641313017935</v>
      </c>
      <c r="AA142" t="s">
        <v>312</v>
      </c>
      <c r="AC142" s="27">
        <v>1.0778013298151121</v>
      </c>
      <c r="AD142" s="27">
        <v>0.36646467208502725</v>
      </c>
    </row>
    <row r="143" spans="2:30">
      <c r="C143" s="24">
        <v>5024</v>
      </c>
      <c r="D143" s="26">
        <v>-30.53597184101492</v>
      </c>
      <c r="E143" s="26">
        <v>1969.6389631458699</v>
      </c>
      <c r="F143" s="24"/>
      <c r="G143" s="26">
        <v>1.1451781969156194</v>
      </c>
      <c r="H143" s="26">
        <v>78.427368474953866</v>
      </c>
      <c r="I143" s="26"/>
      <c r="J143" t="s">
        <v>571</v>
      </c>
      <c r="K143" s="24" t="s">
        <v>178</v>
      </c>
      <c r="L143" s="28" t="s">
        <v>315</v>
      </c>
      <c r="P143" s="25">
        <v>4.04</v>
      </c>
      <c r="S143" s="28" t="s">
        <v>125</v>
      </c>
      <c r="T143" s="28" t="s">
        <v>142</v>
      </c>
      <c r="U143" s="29" t="s">
        <v>90</v>
      </c>
      <c r="V143" s="29">
        <v>2</v>
      </c>
      <c r="W143" s="29">
        <v>2012</v>
      </c>
      <c r="X143" s="29">
        <v>5024</v>
      </c>
      <c r="Y143" s="30">
        <f t="shared" si="0"/>
        <v>19.412714969047986</v>
      </c>
      <c r="Z143" s="30">
        <f t="shared" si="1"/>
        <v>25.114178907773539</v>
      </c>
      <c r="AA143" t="s">
        <v>312</v>
      </c>
      <c r="AC143" s="27">
        <v>1.0776659588386104</v>
      </c>
      <c r="AD143" s="27">
        <v>0.36672123017416652</v>
      </c>
    </row>
    <row r="144" spans="2:30">
      <c r="C144" s="24">
        <v>5027</v>
      </c>
      <c r="D144" s="26">
        <v>-31.212662678584159</v>
      </c>
      <c r="E144" s="26">
        <v>1887.3802617608162</v>
      </c>
      <c r="F144" s="24"/>
      <c r="G144" s="26">
        <v>-1.2651731821127221</v>
      </c>
      <c r="H144" s="26">
        <v>79.635160406350408</v>
      </c>
      <c r="I144" s="26"/>
      <c r="J144" t="s">
        <v>571</v>
      </c>
      <c r="K144" s="24" t="s">
        <v>128</v>
      </c>
      <c r="L144" s="28" t="s">
        <v>315</v>
      </c>
      <c r="P144" s="25">
        <v>3.95</v>
      </c>
      <c r="S144" s="28" t="s">
        <v>31</v>
      </c>
      <c r="T144" s="29" t="s">
        <v>51</v>
      </c>
      <c r="U144" s="29" t="s">
        <v>90</v>
      </c>
      <c r="V144" s="29">
        <v>5</v>
      </c>
      <c r="W144" s="29">
        <v>2012</v>
      </c>
      <c r="X144" s="29">
        <v>5027</v>
      </c>
      <c r="Y144" s="30">
        <f t="shared" si="0"/>
        <v>20.16080010287352</v>
      </c>
      <c r="Z144" s="30">
        <f t="shared" si="1"/>
        <v>23.700338545564222</v>
      </c>
      <c r="AA144" t="s">
        <v>312</v>
      </c>
      <c r="AC144" s="27">
        <v>1.0769218432834573</v>
      </c>
      <c r="AD144" s="27">
        <v>0.36584154432062793</v>
      </c>
    </row>
    <row r="145" spans="2:37">
      <c r="C145" s="24">
        <v>5028</v>
      </c>
      <c r="D145" s="26">
        <v>-31.349057914655006</v>
      </c>
      <c r="E145" s="26">
        <v>2111.9095395968789</v>
      </c>
      <c r="F145" s="24"/>
      <c r="G145" s="26">
        <v>-1.0731427587463704</v>
      </c>
      <c r="H145" s="26">
        <v>81.102888434194028</v>
      </c>
      <c r="I145" s="26"/>
      <c r="J145" t="s">
        <v>571</v>
      </c>
      <c r="K145" s="24" t="s">
        <v>123</v>
      </c>
      <c r="L145" s="28" t="s">
        <v>315</v>
      </c>
      <c r="P145" s="25">
        <v>4.08</v>
      </c>
      <c r="S145" s="28" t="s">
        <v>31</v>
      </c>
      <c r="T145" s="29" t="s">
        <v>51</v>
      </c>
      <c r="U145" s="29" t="s">
        <v>52</v>
      </c>
      <c r="V145" s="29">
        <v>1</v>
      </c>
      <c r="W145" s="29">
        <v>2012</v>
      </c>
      <c r="X145" s="29">
        <v>5028</v>
      </c>
      <c r="Y145" s="30">
        <f t="shared" si="0"/>
        <v>19.878158929949517</v>
      </c>
      <c r="Z145" s="30">
        <f t="shared" si="1"/>
        <v>26.039880704254553</v>
      </c>
      <c r="AA145" t="s">
        <v>312</v>
      </c>
      <c r="AC145" s="27">
        <v>1.0767718564231086</v>
      </c>
      <c r="AD145" s="27">
        <v>0.36591162863323862</v>
      </c>
    </row>
    <row r="146" spans="2:37">
      <c r="C146" s="24">
        <v>5034</v>
      </c>
      <c r="D146" s="26">
        <v>-29.82149952639449</v>
      </c>
      <c r="E146" s="26">
        <v>2004.2531938804127</v>
      </c>
      <c r="F146" s="24"/>
      <c r="G146" s="26">
        <v>-1.218864692221211</v>
      </c>
      <c r="H146" s="26">
        <v>89.638777220211821</v>
      </c>
      <c r="I146" s="26"/>
      <c r="J146" t="s">
        <v>571</v>
      </c>
      <c r="K146" s="24" t="s">
        <v>185</v>
      </c>
      <c r="L146" s="28" t="s">
        <v>315</v>
      </c>
      <c r="P146" s="25">
        <v>4.18</v>
      </c>
      <c r="S146" s="28" t="s">
        <v>31</v>
      </c>
      <c r="T146" s="28" t="s">
        <v>60</v>
      </c>
      <c r="U146" s="29" t="s">
        <v>52</v>
      </c>
      <c r="V146" s="29">
        <v>3</v>
      </c>
      <c r="W146" s="29">
        <v>2012</v>
      </c>
      <c r="X146" s="29">
        <v>5034</v>
      </c>
      <c r="Y146" s="30">
        <f t="shared" si="0"/>
        <v>21.444683545505221</v>
      </c>
      <c r="Z146" s="30">
        <f t="shared" si="1"/>
        <v>22.359220596647006</v>
      </c>
      <c r="AA146" t="s">
        <v>312</v>
      </c>
      <c r="AC146" s="27">
        <v>1.0784516082252802</v>
      </c>
      <c r="AD146" s="27">
        <v>0.36585844529057637</v>
      </c>
    </row>
    <row r="147" spans="2:37">
      <c r="C147" s="24">
        <v>5036</v>
      </c>
      <c r="D147" s="26">
        <v>-30.738997661264143</v>
      </c>
      <c r="E147" s="26">
        <v>2006.7786272585254</v>
      </c>
      <c r="F147" s="24"/>
      <c r="G147" s="26">
        <v>9.0426077885341627E-2</v>
      </c>
      <c r="H147" s="26">
        <v>109.51917550243793</v>
      </c>
      <c r="I147" s="26"/>
      <c r="J147" t="s">
        <v>571</v>
      </c>
      <c r="K147" s="24" t="s">
        <v>182</v>
      </c>
      <c r="L147" s="28" t="s">
        <v>315</v>
      </c>
      <c r="P147" s="25">
        <v>4</v>
      </c>
      <c r="S147" s="28" t="s">
        <v>31</v>
      </c>
      <c r="T147" s="29" t="s">
        <v>32</v>
      </c>
      <c r="U147" s="29" t="s">
        <v>33</v>
      </c>
      <c r="V147" s="29">
        <v>1</v>
      </c>
      <c r="W147" s="29">
        <v>2012</v>
      </c>
      <c r="X147" s="29">
        <v>5036</v>
      </c>
      <c r="Y147" s="30">
        <f t="shared" si="0"/>
        <v>27.379793875609483</v>
      </c>
      <c r="Z147" s="30">
        <f t="shared" si="1"/>
        <v>18.323536659695304</v>
      </c>
      <c r="AA147" t="s">
        <v>312</v>
      </c>
      <c r="AC147" s="27">
        <v>1.0774427049284034</v>
      </c>
      <c r="AD147" s="27">
        <v>0.36633628799567908</v>
      </c>
    </row>
    <row r="148" spans="2:37">
      <c r="C148" s="24">
        <v>5039</v>
      </c>
      <c r="D148" s="26">
        <v>-28.702804957950548</v>
      </c>
      <c r="E148" s="26">
        <v>2025.7010382447288</v>
      </c>
      <c r="F148" s="24"/>
      <c r="G148" s="26">
        <v>1.3645199771690208</v>
      </c>
      <c r="H148" s="26">
        <v>60.701122922496609</v>
      </c>
      <c r="I148" s="26"/>
      <c r="J148" t="s">
        <v>571</v>
      </c>
      <c r="K148" s="24" t="s">
        <v>155</v>
      </c>
      <c r="L148" s="28" t="s">
        <v>315</v>
      </c>
      <c r="P148" s="25">
        <v>3.9</v>
      </c>
      <c r="S148" s="28" t="s">
        <v>31</v>
      </c>
      <c r="T148" s="29" t="s">
        <v>37</v>
      </c>
      <c r="U148" s="29" t="s">
        <v>72</v>
      </c>
      <c r="V148" s="29">
        <v>10</v>
      </c>
      <c r="W148" s="29">
        <v>2012</v>
      </c>
      <c r="X148" s="29">
        <v>5039</v>
      </c>
      <c r="Y148" s="30">
        <f t="shared" si="0"/>
        <v>15.564390492947849</v>
      </c>
      <c r="Z148" s="30">
        <f t="shared" si="1"/>
        <v>33.371722642283743</v>
      </c>
      <c r="AA148" t="s">
        <v>312</v>
      </c>
      <c r="AC148" s="27">
        <v>1.0796817241779664</v>
      </c>
      <c r="AD148" s="27">
        <v>0.36680128074448115</v>
      </c>
    </row>
    <row r="149" spans="2:37">
      <c r="C149" s="24">
        <v>5040</v>
      </c>
      <c r="D149" s="26">
        <v>-30.1042239225401</v>
      </c>
      <c r="E149" s="26">
        <v>2116.7177741316482</v>
      </c>
      <c r="F149" s="24"/>
      <c r="G149" s="26">
        <v>2.6771683410020675</v>
      </c>
      <c r="H149" s="26">
        <v>111.71043342112478</v>
      </c>
      <c r="I149" s="26"/>
      <c r="J149" t="s">
        <v>571</v>
      </c>
      <c r="K149" s="24" t="s">
        <v>188</v>
      </c>
      <c r="L149" s="28" t="s">
        <v>315</v>
      </c>
      <c r="P149" s="25">
        <v>4.0999999999999996</v>
      </c>
      <c r="S149" s="28" t="s">
        <v>31</v>
      </c>
      <c r="T149" s="29" t="s">
        <v>37</v>
      </c>
      <c r="U149" s="29" t="s">
        <v>33</v>
      </c>
      <c r="V149" s="29">
        <v>1</v>
      </c>
      <c r="W149" s="29">
        <v>2012</v>
      </c>
      <c r="X149" s="29">
        <v>5040</v>
      </c>
      <c r="Y149" s="30">
        <f t="shared" si="0"/>
        <v>27.246447175884093</v>
      </c>
      <c r="Z149" s="30">
        <f t="shared" si="1"/>
        <v>18.948254959785793</v>
      </c>
      <c r="AA149" t="s">
        <v>312</v>
      </c>
      <c r="AC149" s="27">
        <v>1.0781407197865751</v>
      </c>
      <c r="AD149" s="27">
        <v>0.36728033977446178</v>
      </c>
    </row>
    <row r="150" spans="2:37">
      <c r="C150" s="24">
        <v>5041</v>
      </c>
      <c r="D150" s="26">
        <v>-29.169259029575635</v>
      </c>
      <c r="E150" s="26">
        <v>2078.9850454998418</v>
      </c>
      <c r="F150" s="24"/>
      <c r="G150" s="26">
        <v>2.1910195320149484</v>
      </c>
      <c r="H150" s="26">
        <v>96.847451559118781</v>
      </c>
      <c r="I150" s="26"/>
      <c r="J150" t="s">
        <v>571</v>
      </c>
      <c r="K150" s="24" t="s">
        <v>144</v>
      </c>
      <c r="L150" s="28" t="s">
        <v>315</v>
      </c>
      <c r="P150" s="25">
        <v>3.86</v>
      </c>
      <c r="S150" s="28" t="s">
        <v>31</v>
      </c>
      <c r="T150" s="29" t="s">
        <v>37</v>
      </c>
      <c r="U150" s="29" t="s">
        <v>33</v>
      </c>
      <c r="V150" s="29">
        <v>2</v>
      </c>
      <c r="W150" s="29">
        <v>2012</v>
      </c>
      <c r="X150" s="29">
        <v>5041</v>
      </c>
      <c r="Y150" s="30">
        <f t="shared" si="0"/>
        <v>25.090013357284658</v>
      </c>
      <c r="Z150" s="30">
        <f t="shared" si="1"/>
        <v>21.466595269476585</v>
      </c>
      <c r="AA150" t="s">
        <v>312</v>
      </c>
      <c r="AC150" s="27">
        <v>1.0791688152475567</v>
      </c>
      <c r="AD150" s="27">
        <v>0.36710291733735162</v>
      </c>
    </row>
    <row r="151" spans="2:37">
      <c r="C151" s="24">
        <v>5042</v>
      </c>
      <c r="D151" s="26">
        <v>-30.05438011792085</v>
      </c>
      <c r="E151" s="26">
        <v>1984.8019457481748</v>
      </c>
      <c r="F151" s="24"/>
      <c r="G151" s="26">
        <v>-1.8733568492066421</v>
      </c>
      <c r="H151" s="26">
        <v>75.701678895704063</v>
      </c>
      <c r="I151" s="26"/>
      <c r="J151" t="s">
        <v>571</v>
      </c>
      <c r="K151" s="24" t="s">
        <v>138</v>
      </c>
      <c r="L151" s="28" t="s">
        <v>315</v>
      </c>
      <c r="P151" s="25">
        <v>4.04</v>
      </c>
      <c r="S151" s="28" t="s">
        <v>31</v>
      </c>
      <c r="T151" s="29" t="s">
        <v>64</v>
      </c>
      <c r="U151" s="29" t="s">
        <v>52</v>
      </c>
      <c r="V151" s="29">
        <v>3</v>
      </c>
      <c r="W151" s="29">
        <v>2012</v>
      </c>
      <c r="X151" s="29">
        <v>5042</v>
      </c>
      <c r="Y151" s="30">
        <f t="shared" si="0"/>
        <v>18.738039330619817</v>
      </c>
      <c r="Z151" s="30">
        <f t="shared" si="1"/>
        <v>26.218730874947727</v>
      </c>
      <c r="AA151" t="s">
        <v>312</v>
      </c>
      <c r="AC151" s="27">
        <v>1.0781955290033345</v>
      </c>
      <c r="AD151" s="27">
        <v>0.3656195781423357</v>
      </c>
    </row>
    <row r="152" spans="2:37">
      <c r="C152" s="24">
        <v>5058</v>
      </c>
      <c r="D152" s="26">
        <v>-27.168996051564605</v>
      </c>
      <c r="E152" s="26">
        <v>2143.6502218077449</v>
      </c>
      <c r="F152" s="24"/>
      <c r="G152" s="26">
        <v>1.4455605607384125</v>
      </c>
      <c r="H152" s="26">
        <v>40.695517565512553</v>
      </c>
      <c r="I152" s="26"/>
      <c r="J152" t="s">
        <v>571</v>
      </c>
      <c r="K152" s="24" t="s">
        <v>175</v>
      </c>
      <c r="L152" s="28" t="s">
        <v>315</v>
      </c>
      <c r="P152" s="25">
        <v>4.0599999999999996</v>
      </c>
      <c r="S152" s="28" t="s">
        <v>31</v>
      </c>
      <c r="T152" s="29" t="s">
        <v>86</v>
      </c>
      <c r="U152" s="29" t="s">
        <v>72</v>
      </c>
      <c r="V152" s="29">
        <v>31</v>
      </c>
      <c r="W152" s="29">
        <v>2012</v>
      </c>
      <c r="X152" s="29">
        <v>5058</v>
      </c>
      <c r="Y152" s="30">
        <f t="shared" si="0"/>
        <v>10.02352649396861</v>
      </c>
      <c r="Z152" s="30">
        <f t="shared" si="1"/>
        <v>52.675339940248918</v>
      </c>
      <c r="AA152" t="s">
        <v>312</v>
      </c>
      <c r="AC152" s="27">
        <v>1.0813682499082984</v>
      </c>
      <c r="AD152" s="27">
        <v>0.36683085713338348</v>
      </c>
    </row>
    <row r="153" spans="2:37">
      <c r="C153" s="24">
        <v>5059</v>
      </c>
      <c r="D153" s="26">
        <v>-28.234485827556</v>
      </c>
      <c r="E153" s="26">
        <v>1836.0877342774038</v>
      </c>
      <c r="F153" s="24"/>
      <c r="G153" s="26">
        <v>-3.3677549613577717</v>
      </c>
      <c r="H153" s="26">
        <v>70.140324994555371</v>
      </c>
      <c r="I153" s="26"/>
      <c r="J153" t="s">
        <v>571</v>
      </c>
      <c r="K153" s="24" t="s">
        <v>80</v>
      </c>
      <c r="L153" s="28" t="s">
        <v>315</v>
      </c>
      <c r="P153" s="25">
        <v>3.94</v>
      </c>
      <c r="S153" s="28" t="s">
        <v>31</v>
      </c>
      <c r="T153" s="29" t="s">
        <v>99</v>
      </c>
      <c r="U153" s="29" t="s">
        <v>90</v>
      </c>
      <c r="V153" s="29">
        <v>12</v>
      </c>
      <c r="W153" s="29">
        <v>2012</v>
      </c>
      <c r="X153" s="29">
        <v>5059</v>
      </c>
      <c r="Y153" s="30">
        <f t="shared" si="0"/>
        <v>17.80211294278055</v>
      </c>
      <c r="Z153" s="30">
        <f t="shared" si="1"/>
        <v>26.177348542652599</v>
      </c>
      <c r="AA153" t="s">
        <v>312</v>
      </c>
      <c r="AC153" s="27">
        <v>1.0801966785603114</v>
      </c>
      <c r="AD153" s="27">
        <v>0.3650741698873613</v>
      </c>
    </row>
    <row r="154" spans="2:37">
      <c r="C154" s="24">
        <v>5060</v>
      </c>
      <c r="D154" s="26">
        <v>-28.531225711908469</v>
      </c>
      <c r="E154" s="26">
        <v>2154.4254139043555</v>
      </c>
      <c r="F154" s="24"/>
      <c r="G154" s="26">
        <v>-0.25781520116407997</v>
      </c>
      <c r="H154" s="26">
        <v>47.052905200903467</v>
      </c>
      <c r="I154" s="26"/>
      <c r="J154" t="s">
        <v>571</v>
      </c>
      <c r="K154" s="24" t="s">
        <v>92</v>
      </c>
      <c r="L154" s="28" t="s">
        <v>315</v>
      </c>
      <c r="P154" s="25">
        <v>4.05</v>
      </c>
      <c r="S154" s="28" t="s">
        <v>31</v>
      </c>
      <c r="T154" s="29" t="s">
        <v>78</v>
      </c>
      <c r="U154" s="29" t="s">
        <v>72</v>
      </c>
      <c r="V154" s="29">
        <v>11</v>
      </c>
      <c r="W154" s="29">
        <v>2012</v>
      </c>
      <c r="X154" s="29">
        <v>5060</v>
      </c>
      <c r="Y154" s="30">
        <f t="shared" si="0"/>
        <v>11.618001284173696</v>
      </c>
      <c r="Z154" s="30">
        <f t="shared" si="1"/>
        <v>45.787298461285836</v>
      </c>
      <c r="AA154" t="s">
        <v>312</v>
      </c>
      <c r="AC154" s="27">
        <v>1.0798703899197146</v>
      </c>
      <c r="AD154" s="27">
        <v>0.36620919325644696</v>
      </c>
    </row>
    <row r="155" spans="2:37">
      <c r="C155" s="24"/>
      <c r="D155" s="26"/>
      <c r="E155" s="26"/>
      <c r="F155" s="24"/>
      <c r="G155" s="26"/>
      <c r="H155" s="26"/>
      <c r="I155" s="26"/>
      <c r="K155" s="24"/>
      <c r="L155" s="28"/>
      <c r="N155" s="28"/>
      <c r="P155" s="25"/>
      <c r="U155" s="29"/>
      <c r="V155" s="29"/>
      <c r="W155" s="29"/>
      <c r="X155" s="29"/>
      <c r="Y155" s="30"/>
      <c r="Z155" s="30"/>
      <c r="AC155" s="27"/>
      <c r="AD155" s="27"/>
    </row>
    <row r="157" spans="2:37">
      <c r="B157" t="s">
        <v>529</v>
      </c>
      <c r="C157" s="31" t="s">
        <v>321</v>
      </c>
      <c r="D157" s="31">
        <v>-28.829808588936597</v>
      </c>
      <c r="E157" s="31">
        <v>2374.4653999056468</v>
      </c>
      <c r="F157" s="31"/>
      <c r="G157" s="31">
        <v>0.65233735108383495</v>
      </c>
      <c r="H157" s="31">
        <v>111.24781286884782</v>
      </c>
      <c r="L157" s="31" t="s">
        <v>315</v>
      </c>
      <c r="N157" s="31" t="s">
        <v>322</v>
      </c>
      <c r="P157" s="31">
        <v>4.66</v>
      </c>
      <c r="S157" s="31" t="s">
        <v>328</v>
      </c>
      <c r="T157" s="31" t="s">
        <v>171</v>
      </c>
      <c r="U157" s="31" t="s">
        <v>323</v>
      </c>
      <c r="V157" s="31" t="s">
        <v>324</v>
      </c>
      <c r="W157">
        <v>2010</v>
      </c>
      <c r="Y157" s="32">
        <v>23.872921216490901</v>
      </c>
      <c r="Z157" s="1">
        <f t="shared" ref="Z157:Z188" si="2">E157/H157</f>
        <v>21.343928825863298</v>
      </c>
      <c r="AA157" t="s">
        <v>318</v>
      </c>
      <c r="AB157" t="s">
        <v>526</v>
      </c>
      <c r="AH157" s="31" t="s">
        <v>326</v>
      </c>
      <c r="AI157" s="31" t="s">
        <v>327</v>
      </c>
      <c r="AJ157" s="31" t="s">
        <v>321</v>
      </c>
      <c r="AK157" s="31" t="s">
        <v>325</v>
      </c>
    </row>
    <row r="158" spans="2:37">
      <c r="C158" s="31" t="s">
        <v>329</v>
      </c>
      <c r="D158" s="31">
        <v>-30.265946074923576</v>
      </c>
      <c r="E158" s="31">
        <v>2086.6732139322817</v>
      </c>
      <c r="F158" s="31"/>
      <c r="G158" s="31">
        <v>1.8683309590294928</v>
      </c>
      <c r="H158" s="31">
        <v>108.90347013118098</v>
      </c>
      <c r="L158" s="31" t="s">
        <v>315</v>
      </c>
      <c r="N158" s="31" t="s">
        <v>322</v>
      </c>
      <c r="P158" s="31">
        <v>4.13</v>
      </c>
      <c r="S158" s="31" t="s">
        <v>328</v>
      </c>
      <c r="T158" s="31" t="s">
        <v>133</v>
      </c>
      <c r="U158" s="31" t="s">
        <v>323</v>
      </c>
      <c r="V158" s="31" t="s">
        <v>330</v>
      </c>
      <c r="W158">
        <v>2010</v>
      </c>
      <c r="Y158" s="32">
        <v>26.368878966387648</v>
      </c>
      <c r="Z158" s="1">
        <f t="shared" si="2"/>
        <v>19.160759628859893</v>
      </c>
      <c r="AA158" t="s">
        <v>318</v>
      </c>
      <c r="AH158" s="31" t="s">
        <v>326</v>
      </c>
      <c r="AI158" s="31" t="s">
        <v>331</v>
      </c>
      <c r="AJ158" s="31" t="s">
        <v>329</v>
      </c>
      <c r="AK158" s="31" t="s">
        <v>325</v>
      </c>
    </row>
    <row r="159" spans="2:37">
      <c r="C159" s="31" t="s">
        <v>332</v>
      </c>
      <c r="D159" s="31">
        <v>-28.858220419491101</v>
      </c>
      <c r="E159" s="31">
        <v>2043.235504099162</v>
      </c>
      <c r="F159" s="31"/>
      <c r="G159" s="31">
        <v>0.79377630962617696</v>
      </c>
      <c r="H159" s="31">
        <v>87.806762649235495</v>
      </c>
      <c r="L159" s="31" t="s">
        <v>315</v>
      </c>
      <c r="N159" s="31" t="s">
        <v>322</v>
      </c>
      <c r="P159" s="31">
        <v>4.07</v>
      </c>
      <c r="S159" s="31" t="s">
        <v>328</v>
      </c>
      <c r="T159" s="31" t="s">
        <v>163</v>
      </c>
      <c r="U159" s="31" t="s">
        <v>323</v>
      </c>
      <c r="V159" s="31" t="s">
        <v>330</v>
      </c>
      <c r="W159">
        <v>2010</v>
      </c>
      <c r="Y159" s="32">
        <v>21.574143157060316</v>
      </c>
      <c r="Z159" s="1">
        <f t="shared" si="2"/>
        <v>23.269682681063426</v>
      </c>
      <c r="AA159" t="s">
        <v>318</v>
      </c>
      <c r="AH159" s="31" t="s">
        <v>326</v>
      </c>
      <c r="AI159" s="31" t="s">
        <v>333</v>
      </c>
      <c r="AJ159" s="31" t="s">
        <v>332</v>
      </c>
      <c r="AK159" s="31" t="s">
        <v>325</v>
      </c>
    </row>
    <row r="160" spans="2:37">
      <c r="C160" s="31" t="s">
        <v>334</v>
      </c>
      <c r="D160" s="31">
        <v>-27.910806146325481</v>
      </c>
      <c r="E160" s="31">
        <v>2201.3290769686396</v>
      </c>
      <c r="F160" s="31"/>
      <c r="G160" s="31">
        <v>-1.3828727716863938</v>
      </c>
      <c r="H160" s="31">
        <v>98.322010802042897</v>
      </c>
      <c r="L160" s="31" t="s">
        <v>315</v>
      </c>
      <c r="N160" s="31" t="s">
        <v>322</v>
      </c>
      <c r="P160" s="31">
        <v>4.41</v>
      </c>
      <c r="S160" s="31" t="s">
        <v>328</v>
      </c>
      <c r="T160" s="31" t="s">
        <v>335</v>
      </c>
      <c r="U160" s="31" t="s">
        <v>323</v>
      </c>
      <c r="V160" s="31" t="s">
        <v>336</v>
      </c>
      <c r="W160">
        <v>2010</v>
      </c>
      <c r="Y160" s="32">
        <v>22.295240544680929</v>
      </c>
      <c r="Z160" s="1">
        <f t="shared" si="2"/>
        <v>22.388975357722252</v>
      </c>
      <c r="AA160" t="s">
        <v>318</v>
      </c>
      <c r="AH160" s="31" t="s">
        <v>326</v>
      </c>
      <c r="AI160" s="31" t="s">
        <v>337</v>
      </c>
      <c r="AJ160" s="31" t="s">
        <v>334</v>
      </c>
      <c r="AK160" s="31" t="s">
        <v>325</v>
      </c>
    </row>
    <row r="161" spans="3:37">
      <c r="C161" s="31" t="s">
        <v>338</v>
      </c>
      <c r="D161" s="31">
        <v>-30.482969735620269</v>
      </c>
      <c r="E161" s="31">
        <v>2383.7270717938891</v>
      </c>
      <c r="F161" s="31"/>
      <c r="G161" s="31">
        <v>1.6118500098831037</v>
      </c>
      <c r="H161" s="31">
        <v>131.53476735550746</v>
      </c>
      <c r="L161" s="31" t="s">
        <v>315</v>
      </c>
      <c r="N161" s="31" t="s">
        <v>322</v>
      </c>
      <c r="P161" s="31">
        <v>4.67</v>
      </c>
      <c r="S161" s="31" t="s">
        <v>328</v>
      </c>
      <c r="T161" s="31" t="s">
        <v>339</v>
      </c>
      <c r="U161" s="31" t="s">
        <v>323</v>
      </c>
      <c r="V161" s="31" t="s">
        <v>340</v>
      </c>
      <c r="W161">
        <v>2010</v>
      </c>
      <c r="Y161" s="32">
        <v>28.165903073984467</v>
      </c>
      <c r="Z161" s="1">
        <f t="shared" si="2"/>
        <v>18.122410672999003</v>
      </c>
      <c r="AA161" t="s">
        <v>318</v>
      </c>
      <c r="AH161" s="31" t="s">
        <v>326</v>
      </c>
      <c r="AI161" s="31" t="s">
        <v>341</v>
      </c>
      <c r="AJ161" s="31" t="s">
        <v>338</v>
      </c>
      <c r="AK161" s="31" t="s">
        <v>325</v>
      </c>
    </row>
    <row r="162" spans="3:37">
      <c r="C162" s="31" t="s">
        <v>342</v>
      </c>
      <c r="D162" s="31">
        <v>-29.384628489472725</v>
      </c>
      <c r="E162" s="31">
        <v>2250.8453689502821</v>
      </c>
      <c r="F162" s="31"/>
      <c r="G162" s="31">
        <v>1.6938189973166899</v>
      </c>
      <c r="H162" s="31">
        <v>108.1996643751836</v>
      </c>
      <c r="L162" s="31" t="s">
        <v>315</v>
      </c>
      <c r="N162" s="31" t="s">
        <v>322</v>
      </c>
      <c r="P162" s="31">
        <v>4.43</v>
      </c>
      <c r="S162" s="31" t="s">
        <v>328</v>
      </c>
      <c r="T162" s="31" t="s">
        <v>133</v>
      </c>
      <c r="U162" s="31" t="s">
        <v>343</v>
      </c>
      <c r="V162" s="31" t="s">
        <v>324</v>
      </c>
      <c r="W162">
        <v>2010</v>
      </c>
      <c r="Y162" s="32">
        <v>24.424303470696074</v>
      </c>
      <c r="Z162" s="1">
        <f t="shared" si="2"/>
        <v>20.802701948736637</v>
      </c>
      <c r="AA162" t="s">
        <v>318</v>
      </c>
      <c r="AH162" s="31" t="s">
        <v>344</v>
      </c>
      <c r="AI162" s="31" t="s">
        <v>345</v>
      </c>
      <c r="AJ162" s="31" t="s">
        <v>342</v>
      </c>
      <c r="AK162" s="31" t="s">
        <v>325</v>
      </c>
    </row>
    <row r="163" spans="3:37">
      <c r="C163" s="31" t="s">
        <v>346</v>
      </c>
      <c r="D163" s="31">
        <v>-28.305376113653413</v>
      </c>
      <c r="E163" s="31">
        <v>2111.4813503441628</v>
      </c>
      <c r="F163" s="31"/>
      <c r="G163" s="31">
        <v>1.0280639639636557</v>
      </c>
      <c r="H163" s="31">
        <v>122.23167599090493</v>
      </c>
      <c r="L163" s="31" t="s">
        <v>315</v>
      </c>
      <c r="N163" s="31" t="s">
        <v>322</v>
      </c>
      <c r="P163" s="31">
        <v>4.1399999999999997</v>
      </c>
      <c r="S163" s="31" t="s">
        <v>328</v>
      </c>
      <c r="T163" s="33" t="s">
        <v>126</v>
      </c>
      <c r="U163" s="31" t="s">
        <v>343</v>
      </c>
      <c r="V163" s="33" t="s">
        <v>347</v>
      </c>
      <c r="W163">
        <v>2010</v>
      </c>
      <c r="Y163" s="32">
        <v>29.524559418092981</v>
      </c>
      <c r="Z163" s="1">
        <f t="shared" si="2"/>
        <v>17.274420343391796</v>
      </c>
      <c r="AA163" t="s">
        <v>318</v>
      </c>
      <c r="AH163" s="31" t="s">
        <v>344</v>
      </c>
      <c r="AI163" s="33" t="s">
        <v>348</v>
      </c>
      <c r="AJ163" s="31" t="s">
        <v>346</v>
      </c>
      <c r="AK163" s="31" t="s">
        <v>325</v>
      </c>
    </row>
    <row r="164" spans="3:37">
      <c r="C164" s="31" t="s">
        <v>349</v>
      </c>
      <c r="D164" s="31">
        <v>-28.453704035941595</v>
      </c>
      <c r="E164" s="31">
        <v>2139.3788444562765</v>
      </c>
      <c r="F164" s="31"/>
      <c r="G164" s="31">
        <v>1.2559733894564942</v>
      </c>
      <c r="H164" s="31">
        <v>117.56465539484019</v>
      </c>
      <c r="L164" s="31" t="s">
        <v>315</v>
      </c>
      <c r="N164" s="31" t="s">
        <v>322</v>
      </c>
      <c r="P164" s="31">
        <v>4.3899999999999997</v>
      </c>
      <c r="S164" s="31" t="s">
        <v>328</v>
      </c>
      <c r="T164" s="31" t="s">
        <v>126</v>
      </c>
      <c r="U164" s="31" t="s">
        <v>343</v>
      </c>
      <c r="V164" s="31" t="s">
        <v>336</v>
      </c>
      <c r="W164">
        <v>2010</v>
      </c>
      <c r="Y164" s="32">
        <v>26.780103734587744</v>
      </c>
      <c r="Z164" s="1">
        <f t="shared" si="2"/>
        <v>18.197466213558705</v>
      </c>
      <c r="AA164" t="s">
        <v>318</v>
      </c>
      <c r="AH164" s="31" t="s">
        <v>344</v>
      </c>
      <c r="AI164" s="31" t="s">
        <v>350</v>
      </c>
      <c r="AJ164" s="31" t="s">
        <v>349</v>
      </c>
      <c r="AK164" s="31" t="s">
        <v>325</v>
      </c>
    </row>
    <row r="165" spans="3:37">
      <c r="C165" s="31" t="s">
        <v>351</v>
      </c>
      <c r="D165" s="31">
        <v>-27.841485137183646</v>
      </c>
      <c r="E165" s="31">
        <v>2306.5045600246167</v>
      </c>
      <c r="F165" s="31"/>
      <c r="G165" s="31">
        <v>-1.2506536195241995</v>
      </c>
      <c r="H165" s="31">
        <v>126.88837997779403</v>
      </c>
      <c r="L165" s="31" t="s">
        <v>315</v>
      </c>
      <c r="N165" s="31" t="s">
        <v>322</v>
      </c>
      <c r="P165" s="31">
        <v>4.3899999999999997</v>
      </c>
      <c r="S165" s="31" t="s">
        <v>328</v>
      </c>
      <c r="T165" s="31" t="s">
        <v>136</v>
      </c>
      <c r="U165" s="31" t="s">
        <v>343</v>
      </c>
      <c r="V165" s="31" t="s">
        <v>352</v>
      </c>
      <c r="W165">
        <v>2010</v>
      </c>
      <c r="Y165" s="32">
        <v>28.903958992663789</v>
      </c>
      <c r="Z165" s="1">
        <f t="shared" si="2"/>
        <v>18.177429331419191</v>
      </c>
      <c r="AA165" t="s">
        <v>318</v>
      </c>
      <c r="AH165" s="31" t="s">
        <v>344</v>
      </c>
      <c r="AI165" s="31" t="s">
        <v>353</v>
      </c>
      <c r="AJ165" s="31" t="s">
        <v>351</v>
      </c>
      <c r="AK165" s="31" t="s">
        <v>325</v>
      </c>
    </row>
    <row r="166" spans="3:37">
      <c r="C166" s="31" t="s">
        <v>354</v>
      </c>
      <c r="D166" s="31">
        <v>-28.466845914126232</v>
      </c>
      <c r="E166" s="31">
        <v>2260.1253300169615</v>
      </c>
      <c r="F166" s="31"/>
      <c r="G166" s="31">
        <v>-1.642633680779277</v>
      </c>
      <c r="H166" s="31">
        <v>104.91216832263279</v>
      </c>
      <c r="L166" s="31" t="s">
        <v>315</v>
      </c>
      <c r="N166" s="31" t="s">
        <v>322</v>
      </c>
      <c r="P166" s="31">
        <v>4.5599999999999996</v>
      </c>
      <c r="S166" s="31" t="s">
        <v>328</v>
      </c>
      <c r="T166" s="31" t="s">
        <v>136</v>
      </c>
      <c r="U166" s="31" t="s">
        <v>343</v>
      </c>
      <c r="V166" s="31" t="s">
        <v>355</v>
      </c>
      <c r="W166">
        <v>2010</v>
      </c>
      <c r="Y166" s="32">
        <v>23.007054456717722</v>
      </c>
      <c r="Z166" s="1">
        <f t="shared" si="2"/>
        <v>21.543023713574154</v>
      </c>
      <c r="AA166" t="s">
        <v>318</v>
      </c>
      <c r="AH166" s="31" t="s">
        <v>344</v>
      </c>
      <c r="AI166" s="31" t="s">
        <v>356</v>
      </c>
      <c r="AJ166" s="31" t="s">
        <v>354</v>
      </c>
      <c r="AK166" s="31" t="s">
        <v>325</v>
      </c>
    </row>
    <row r="167" spans="3:37">
      <c r="C167" s="31" t="s">
        <v>357</v>
      </c>
      <c r="D167" s="31">
        <v>-27.319976408155821</v>
      </c>
      <c r="E167" s="31">
        <v>2608.6716362329339</v>
      </c>
      <c r="F167" s="31"/>
      <c r="G167" s="31">
        <v>-1.4378899589800309</v>
      </c>
      <c r="H167" s="31">
        <v>93.484252435055552</v>
      </c>
      <c r="L167" s="31" t="s">
        <v>315</v>
      </c>
      <c r="N167" s="31" t="s">
        <v>322</v>
      </c>
      <c r="P167" s="31">
        <v>4.55</v>
      </c>
      <c r="S167" s="31" t="s">
        <v>328</v>
      </c>
      <c r="T167" s="31" t="s">
        <v>335</v>
      </c>
      <c r="U167" s="31" t="s">
        <v>358</v>
      </c>
      <c r="V167" s="31" t="s">
        <v>330</v>
      </c>
      <c r="W167">
        <v>2010</v>
      </c>
      <c r="Y167" s="32">
        <v>20.545989546166055</v>
      </c>
      <c r="Z167" s="1">
        <f t="shared" si="2"/>
        <v>27.904931240105967</v>
      </c>
      <c r="AA167" t="s">
        <v>318</v>
      </c>
      <c r="AH167" s="31" t="s">
        <v>359</v>
      </c>
      <c r="AI167" s="31" t="s">
        <v>360</v>
      </c>
      <c r="AJ167" s="31" t="s">
        <v>357</v>
      </c>
      <c r="AK167" s="31" t="s">
        <v>325</v>
      </c>
    </row>
    <row r="168" spans="3:37">
      <c r="C168" s="31" t="s">
        <v>361</v>
      </c>
      <c r="D168" s="31">
        <v>-28.864010850419152</v>
      </c>
      <c r="E168" s="31">
        <v>2584.0598036696056</v>
      </c>
      <c r="F168" s="31"/>
      <c r="G168" s="31">
        <v>-1.9633734778674217</v>
      </c>
      <c r="H168" s="31">
        <v>108.43429208537232</v>
      </c>
      <c r="L168" s="31" t="s">
        <v>315</v>
      </c>
      <c r="N168" s="31" t="s">
        <v>322</v>
      </c>
      <c r="P168" s="31">
        <v>4.4800000000000004</v>
      </c>
      <c r="S168" s="31" t="s">
        <v>328</v>
      </c>
      <c r="T168" s="31" t="s">
        <v>142</v>
      </c>
      <c r="U168" s="31" t="s">
        <v>358</v>
      </c>
      <c r="V168" s="31" t="s">
        <v>347</v>
      </c>
      <c r="W168">
        <v>2010</v>
      </c>
      <c r="Y168" s="32">
        <v>24.204083054770607</v>
      </c>
      <c r="Z168" s="1">
        <f t="shared" si="2"/>
        <v>23.830651300191342</v>
      </c>
      <c r="AA168" t="s">
        <v>318</v>
      </c>
      <c r="AH168" s="31" t="s">
        <v>359</v>
      </c>
      <c r="AI168" s="31" t="s">
        <v>362</v>
      </c>
      <c r="AJ168" s="31" t="s">
        <v>361</v>
      </c>
      <c r="AK168" s="31" t="s">
        <v>325</v>
      </c>
    </row>
    <row r="169" spans="3:37">
      <c r="C169" s="31" t="s">
        <v>363</v>
      </c>
      <c r="D169" s="31">
        <v>-27.322765141254507</v>
      </c>
      <c r="E169" s="31">
        <v>2374.4653999056468</v>
      </c>
      <c r="F169" s="31"/>
      <c r="G169" s="31">
        <v>-0.66882954797252203</v>
      </c>
      <c r="H169" s="31">
        <v>84.843853027950388</v>
      </c>
      <c r="L169" s="31" t="s">
        <v>315</v>
      </c>
      <c r="N169" s="31" t="s">
        <v>322</v>
      </c>
      <c r="P169" s="31">
        <v>4.3</v>
      </c>
      <c r="S169" s="31" t="s">
        <v>328</v>
      </c>
      <c r="T169" s="31" t="s">
        <v>163</v>
      </c>
      <c r="U169" s="31" t="s">
        <v>358</v>
      </c>
      <c r="V169" s="31" t="s">
        <v>364</v>
      </c>
      <c r="W169">
        <v>2010</v>
      </c>
      <c r="Y169" s="32">
        <v>19.731128611151252</v>
      </c>
      <c r="Z169" s="1">
        <f t="shared" si="2"/>
        <v>27.986298537425203</v>
      </c>
      <c r="AA169" t="s">
        <v>318</v>
      </c>
      <c r="AH169" s="31" t="s">
        <v>359</v>
      </c>
      <c r="AI169" s="31" t="s">
        <v>365</v>
      </c>
      <c r="AJ169" s="31" t="s">
        <v>363</v>
      </c>
      <c r="AK169" s="31" t="s">
        <v>325</v>
      </c>
    </row>
    <row r="170" spans="3:37">
      <c r="C170" s="31" t="s">
        <v>366</v>
      </c>
      <c r="D170" s="31">
        <v>-26.713060691355111</v>
      </c>
      <c r="E170" s="31">
        <v>2463.9374363230709</v>
      </c>
      <c r="F170" s="31"/>
      <c r="G170" s="31">
        <v>-0.49953605729474226</v>
      </c>
      <c r="H170" s="31">
        <v>88.872423587145732</v>
      </c>
      <c r="L170" s="31" t="s">
        <v>315</v>
      </c>
      <c r="N170" s="31" t="s">
        <v>322</v>
      </c>
      <c r="P170" s="31">
        <v>4.5599999999999996</v>
      </c>
      <c r="S170" s="31" t="s">
        <v>328</v>
      </c>
      <c r="T170" s="33" t="s">
        <v>156</v>
      </c>
      <c r="U170" s="31" t="s">
        <v>358</v>
      </c>
      <c r="V170" s="33" t="s">
        <v>352</v>
      </c>
      <c r="W170">
        <v>2010</v>
      </c>
      <c r="Y170" s="32">
        <v>19.489566576128453</v>
      </c>
      <c r="Z170" s="1">
        <f t="shared" si="2"/>
        <v>27.724431683884539</v>
      </c>
      <c r="AA170" t="s">
        <v>318</v>
      </c>
      <c r="AH170" s="31" t="s">
        <v>359</v>
      </c>
      <c r="AI170" s="31"/>
      <c r="AJ170" s="31" t="s">
        <v>366</v>
      </c>
      <c r="AK170" s="31" t="s">
        <v>325</v>
      </c>
    </row>
    <row r="171" spans="3:37">
      <c r="C171" s="31" t="s">
        <v>367</v>
      </c>
      <c r="D171" s="31">
        <v>-27.103487648075991</v>
      </c>
      <c r="E171" s="31">
        <v>2488.4748928940899</v>
      </c>
      <c r="F171" s="31"/>
      <c r="G171" s="31">
        <v>-0.45228972432963421</v>
      </c>
      <c r="H171" s="31">
        <v>103.55351128964953</v>
      </c>
      <c r="L171" s="31" t="s">
        <v>315</v>
      </c>
      <c r="N171" s="31" t="s">
        <v>322</v>
      </c>
      <c r="P171" s="31">
        <v>4.33</v>
      </c>
      <c r="S171" s="31" t="s">
        <v>328</v>
      </c>
      <c r="T171" s="31" t="s">
        <v>153</v>
      </c>
      <c r="U171" s="31" t="s">
        <v>358</v>
      </c>
      <c r="V171" s="31" t="s">
        <v>364</v>
      </c>
      <c r="W171">
        <v>2010</v>
      </c>
      <c r="Y171" s="32">
        <v>23.904180866197834</v>
      </c>
      <c r="Z171" s="1">
        <f t="shared" si="2"/>
        <v>24.030811335151895</v>
      </c>
      <c r="AA171" t="s">
        <v>318</v>
      </c>
      <c r="AH171" s="31" t="s">
        <v>359</v>
      </c>
      <c r="AI171" s="31" t="s">
        <v>368</v>
      </c>
      <c r="AJ171" s="31" t="s">
        <v>369</v>
      </c>
      <c r="AK171" s="31" t="s">
        <v>325</v>
      </c>
    </row>
    <row r="172" spans="3:37">
      <c r="C172" s="31" t="s">
        <v>370</v>
      </c>
      <c r="D172" s="31">
        <v>-28.282358055568999</v>
      </c>
      <c r="E172" s="31">
        <v>2365.2023563290213</v>
      </c>
      <c r="F172" s="31"/>
      <c r="G172" s="31">
        <v>0.43424729324777012</v>
      </c>
      <c r="H172" s="31">
        <v>95.96348272675948</v>
      </c>
      <c r="L172" s="31" t="s">
        <v>315</v>
      </c>
      <c r="N172" s="31" t="s">
        <v>322</v>
      </c>
      <c r="P172" s="31">
        <v>4.38</v>
      </c>
      <c r="S172" s="31" t="s">
        <v>328</v>
      </c>
      <c r="T172" s="31" t="s">
        <v>186</v>
      </c>
      <c r="U172" s="31" t="s">
        <v>371</v>
      </c>
      <c r="V172" s="31" t="s">
        <v>372</v>
      </c>
      <c r="W172">
        <v>2010</v>
      </c>
      <c r="Y172" s="32">
        <v>21.90947094218253</v>
      </c>
      <c r="Z172" s="1">
        <f t="shared" si="2"/>
        <v>24.64689993654725</v>
      </c>
      <c r="AA172" t="s">
        <v>318</v>
      </c>
      <c r="AH172" s="31" t="s">
        <v>373</v>
      </c>
      <c r="AI172" s="31" t="s">
        <v>374</v>
      </c>
      <c r="AJ172" s="31" t="s">
        <v>370</v>
      </c>
      <c r="AK172" s="31" t="s">
        <v>325</v>
      </c>
    </row>
    <row r="173" spans="3:37">
      <c r="C173" s="31" t="s">
        <v>375</v>
      </c>
      <c r="D173" s="31">
        <v>-30.387291180010887</v>
      </c>
      <c r="E173" s="31">
        <v>2046.3391883225027</v>
      </c>
      <c r="F173" s="31"/>
      <c r="G173" s="31">
        <v>0.45386764445429312</v>
      </c>
      <c r="H173" s="31">
        <v>103.03132949572796</v>
      </c>
      <c r="L173" s="31" t="s">
        <v>315</v>
      </c>
      <c r="N173" s="31" t="s">
        <v>322</v>
      </c>
      <c r="P173" s="31">
        <v>4.0999999999999996</v>
      </c>
      <c r="S173" s="31" t="s">
        <v>328</v>
      </c>
      <c r="T173" s="31" t="s">
        <v>376</v>
      </c>
      <c r="U173" s="31" t="s">
        <v>371</v>
      </c>
      <c r="V173" s="31" t="s">
        <v>336</v>
      </c>
      <c r="W173">
        <v>2010</v>
      </c>
      <c r="Y173" s="32">
        <v>25.129592559933652</v>
      </c>
      <c r="Z173" s="1">
        <f t="shared" si="2"/>
        <v>19.861329542557744</v>
      </c>
      <c r="AA173" t="s">
        <v>318</v>
      </c>
      <c r="AH173" s="31" t="s">
        <v>373</v>
      </c>
      <c r="AI173" s="31" t="s">
        <v>377</v>
      </c>
      <c r="AJ173" s="31" t="s">
        <v>375</v>
      </c>
      <c r="AK173" s="31" t="s">
        <v>325</v>
      </c>
    </row>
    <row r="174" spans="3:37">
      <c r="C174" s="31" t="s">
        <v>378</v>
      </c>
      <c r="D174" s="31">
        <v>-31.187482192287195</v>
      </c>
      <c r="E174" s="31">
        <v>2697.8077614064055</v>
      </c>
      <c r="F174" s="31"/>
      <c r="G174" s="31">
        <v>1.666383275819368</v>
      </c>
      <c r="H174" s="31">
        <v>121.06588802399897</v>
      </c>
      <c r="L174" s="31" t="s">
        <v>315</v>
      </c>
      <c r="N174" s="31" t="s">
        <v>322</v>
      </c>
      <c r="P174" s="31">
        <v>4.55</v>
      </c>
      <c r="S174" s="31" t="s">
        <v>328</v>
      </c>
      <c r="T174" s="31" t="s">
        <v>379</v>
      </c>
      <c r="U174" s="31" t="s">
        <v>371</v>
      </c>
      <c r="V174" s="31" t="s">
        <v>340</v>
      </c>
      <c r="W174">
        <v>2010</v>
      </c>
      <c r="Y174" s="32">
        <v>26.60788747780197</v>
      </c>
      <c r="Z174" s="1">
        <f t="shared" si="2"/>
        <v>22.283797735590205</v>
      </c>
      <c r="AA174" t="s">
        <v>318</v>
      </c>
      <c r="AH174" s="31" t="s">
        <v>373</v>
      </c>
      <c r="AI174" s="31" t="s">
        <v>380</v>
      </c>
      <c r="AJ174" s="31" t="s">
        <v>378</v>
      </c>
      <c r="AK174" s="31" t="s">
        <v>325</v>
      </c>
    </row>
    <row r="175" spans="3:37">
      <c r="C175" s="31" t="s">
        <v>381</v>
      </c>
      <c r="D175" s="31">
        <v>-28.524741662271204</v>
      </c>
      <c r="E175" s="31">
        <v>2210.6163537066932</v>
      </c>
      <c r="F175" s="31"/>
      <c r="G175" s="31">
        <v>-0.4400620058949884</v>
      </c>
      <c r="H175" s="31">
        <v>92.30266716034933</v>
      </c>
      <c r="L175" s="31" t="s">
        <v>315</v>
      </c>
      <c r="N175" s="31" t="s">
        <v>322</v>
      </c>
      <c r="P175" s="31">
        <v>4.5</v>
      </c>
      <c r="S175" s="31" t="s">
        <v>328</v>
      </c>
      <c r="T175" s="31" t="s">
        <v>183</v>
      </c>
      <c r="U175" s="31" t="s">
        <v>371</v>
      </c>
      <c r="V175" s="31" t="s">
        <v>382</v>
      </c>
      <c r="W175">
        <v>2010</v>
      </c>
      <c r="Y175" s="32">
        <v>20.511703813410961</v>
      </c>
      <c r="Z175" s="1">
        <f t="shared" si="2"/>
        <v>23.949647628994114</v>
      </c>
      <c r="AA175" t="s">
        <v>318</v>
      </c>
      <c r="AH175" s="31" t="s">
        <v>373</v>
      </c>
      <c r="AI175" s="31" t="s">
        <v>383</v>
      </c>
      <c r="AJ175" s="31" t="s">
        <v>381</v>
      </c>
      <c r="AK175" s="31" t="s">
        <v>325</v>
      </c>
    </row>
    <row r="176" spans="3:37">
      <c r="C176" s="31" t="s">
        <v>384</v>
      </c>
      <c r="D176" s="31">
        <v>-27.700577001142719</v>
      </c>
      <c r="E176" s="31">
        <v>2114.5816815514568</v>
      </c>
      <c r="F176" s="31"/>
      <c r="G176" s="31">
        <v>1.7597001981622935</v>
      </c>
      <c r="H176" s="31">
        <v>81.283041980802039</v>
      </c>
      <c r="L176" s="31" t="s">
        <v>315</v>
      </c>
      <c r="N176" s="31" t="s">
        <v>322</v>
      </c>
      <c r="P176" s="31">
        <v>4.3499999999999996</v>
      </c>
      <c r="S176" s="31" t="s">
        <v>328</v>
      </c>
      <c r="T176" s="31" t="s">
        <v>385</v>
      </c>
      <c r="U176" s="31" t="s">
        <v>371</v>
      </c>
      <c r="V176" s="31" t="s">
        <v>386</v>
      </c>
      <c r="W176">
        <v>2010</v>
      </c>
      <c r="Y176" s="32">
        <v>18.685756777195873</v>
      </c>
      <c r="Z176" s="1">
        <f t="shared" si="2"/>
        <v>26.015041145370674</v>
      </c>
      <c r="AA176" t="s">
        <v>318</v>
      </c>
      <c r="AH176" s="31" t="s">
        <v>373</v>
      </c>
      <c r="AI176" s="31" t="s">
        <v>387</v>
      </c>
      <c r="AJ176" s="31" t="s">
        <v>384</v>
      </c>
      <c r="AK176" s="31" t="s">
        <v>325</v>
      </c>
    </row>
    <row r="177" spans="3:37">
      <c r="C177" s="31" t="s">
        <v>388</v>
      </c>
      <c r="D177" s="31">
        <v>-26.895865689580475</v>
      </c>
      <c r="E177" s="31">
        <v>2139.3788444562765</v>
      </c>
      <c r="F177" s="31"/>
      <c r="G177" s="31">
        <v>3.1496901913439719</v>
      </c>
      <c r="H177" s="31">
        <v>46.562686858939855</v>
      </c>
      <c r="L177" s="31" t="s">
        <v>315</v>
      </c>
      <c r="N177" s="31" t="s">
        <v>322</v>
      </c>
      <c r="P177" s="31">
        <v>4.24</v>
      </c>
      <c r="S177" s="31" t="s">
        <v>328</v>
      </c>
      <c r="T177" s="33" t="s">
        <v>390</v>
      </c>
      <c r="U177" s="31" t="s">
        <v>389</v>
      </c>
      <c r="V177" s="33" t="s">
        <v>382</v>
      </c>
      <c r="W177">
        <v>2010</v>
      </c>
      <c r="Y177" s="32">
        <v>10.98176576861789</v>
      </c>
      <c r="Z177" s="1">
        <f t="shared" si="2"/>
        <v>45.94620690462849</v>
      </c>
      <c r="AA177" t="s">
        <v>318</v>
      </c>
      <c r="AH177" s="31" t="s">
        <v>392</v>
      </c>
      <c r="AI177" s="31">
        <v>2010</v>
      </c>
      <c r="AJ177" s="31" t="s">
        <v>388</v>
      </c>
      <c r="AK177" s="31" t="s">
        <v>391</v>
      </c>
    </row>
    <row r="178" spans="3:37">
      <c r="C178" s="31" t="s">
        <v>393</v>
      </c>
      <c r="D178" s="31">
        <v>-26.290760174439519</v>
      </c>
      <c r="E178" s="31">
        <v>2114.5816815514568</v>
      </c>
      <c r="F178" s="31"/>
      <c r="G178" s="31">
        <v>-0.29491030774271992</v>
      </c>
      <c r="H178" s="31">
        <v>41.731116346522981</v>
      </c>
      <c r="L178" s="31" t="s">
        <v>315</v>
      </c>
      <c r="N178" s="31" t="s">
        <v>322</v>
      </c>
      <c r="P178" s="31">
        <v>4.13</v>
      </c>
      <c r="S178" s="31" t="s">
        <v>328</v>
      </c>
      <c r="T178" s="33" t="s">
        <v>171</v>
      </c>
      <c r="U178" s="31" t="s">
        <v>389</v>
      </c>
      <c r="V178" s="33" t="s">
        <v>394</v>
      </c>
      <c r="W178">
        <v>2010</v>
      </c>
      <c r="Y178" s="32">
        <v>10.104386524581836</v>
      </c>
      <c r="Z178" s="1">
        <f t="shared" si="2"/>
        <v>50.671581943617063</v>
      </c>
      <c r="AA178" t="s">
        <v>318</v>
      </c>
      <c r="AH178" s="31" t="s">
        <v>392</v>
      </c>
      <c r="AI178" s="31">
        <v>2010</v>
      </c>
      <c r="AJ178" s="31" t="s">
        <v>393</v>
      </c>
      <c r="AK178" s="31" t="s">
        <v>391</v>
      </c>
    </row>
    <row r="179" spans="3:37">
      <c r="C179" s="31" t="s">
        <v>395</v>
      </c>
      <c r="D179" s="31">
        <v>-26.596248821110255</v>
      </c>
      <c r="E179" s="31">
        <v>2139.3788444562765</v>
      </c>
      <c r="F179" s="31"/>
      <c r="G179" s="31">
        <v>-0.17804786052647542</v>
      </c>
      <c r="H179" s="31">
        <v>43.423339540162615</v>
      </c>
      <c r="L179" s="31" t="s">
        <v>315</v>
      </c>
      <c r="N179" s="31" t="s">
        <v>322</v>
      </c>
      <c r="P179" s="31">
        <v>4.09</v>
      </c>
      <c r="S179" s="31" t="s">
        <v>328</v>
      </c>
      <c r="T179" s="33" t="s">
        <v>163</v>
      </c>
      <c r="U179" s="31" t="s">
        <v>389</v>
      </c>
      <c r="V179" s="33" t="s">
        <v>396</v>
      </c>
      <c r="W179">
        <v>2010</v>
      </c>
      <c r="Y179" s="32">
        <v>10.616953432802596</v>
      </c>
      <c r="Z179" s="1">
        <f t="shared" si="2"/>
        <v>49.267948230410674</v>
      </c>
      <c r="AA179" t="s">
        <v>318</v>
      </c>
      <c r="AH179" s="31" t="s">
        <v>392</v>
      </c>
      <c r="AI179" s="31">
        <v>2010</v>
      </c>
      <c r="AJ179" s="31" t="s">
        <v>395</v>
      </c>
      <c r="AK179" s="31" t="s">
        <v>391</v>
      </c>
    </row>
    <row r="180" spans="3:37">
      <c r="C180" s="31" t="s">
        <v>397</v>
      </c>
      <c r="D180" s="31">
        <v>-27.280913475475526</v>
      </c>
      <c r="E180" s="31">
        <v>2198.233013236314</v>
      </c>
      <c r="F180" s="31"/>
      <c r="G180" s="31">
        <v>1.9593280368745161</v>
      </c>
      <c r="H180" s="31">
        <v>51.143123086486924</v>
      </c>
      <c r="L180" s="31" t="s">
        <v>315</v>
      </c>
      <c r="N180" s="31" t="s">
        <v>322</v>
      </c>
      <c r="P180" s="31">
        <v>4.1500000000000004</v>
      </c>
      <c r="S180" s="31" t="s">
        <v>328</v>
      </c>
      <c r="T180" s="33" t="s">
        <v>390</v>
      </c>
      <c r="U180" s="31" t="s">
        <v>389</v>
      </c>
      <c r="V180" s="33" t="s">
        <v>382</v>
      </c>
      <c r="W180">
        <v>2009</v>
      </c>
      <c r="Y180" s="32">
        <v>12.323644117225763</v>
      </c>
      <c r="Z180" s="1">
        <f t="shared" si="2"/>
        <v>42.981986249039473</v>
      </c>
      <c r="AA180" t="s">
        <v>318</v>
      </c>
      <c r="AH180" s="31" t="s">
        <v>398</v>
      </c>
      <c r="AI180" s="31">
        <v>2009</v>
      </c>
      <c r="AJ180" s="31" t="s">
        <v>397</v>
      </c>
      <c r="AK180" s="31" t="s">
        <v>391</v>
      </c>
    </row>
    <row r="181" spans="3:37">
      <c r="C181" s="31" t="s">
        <v>399</v>
      </c>
      <c r="D181" s="31">
        <v>-26.514483056564938</v>
      </c>
      <c r="E181" s="31">
        <v>2052.5460995397225</v>
      </c>
      <c r="F181" s="31"/>
      <c r="G181" s="31">
        <v>-0.25940643647522615</v>
      </c>
      <c r="H181" s="31">
        <v>41.610194902157495</v>
      </c>
      <c r="L181" s="31" t="s">
        <v>315</v>
      </c>
      <c r="N181" s="31" t="s">
        <v>322</v>
      </c>
      <c r="P181" s="31">
        <v>3.99</v>
      </c>
      <c r="S181" s="31" t="s">
        <v>328</v>
      </c>
      <c r="T181" s="33" t="s">
        <v>171</v>
      </c>
      <c r="U181" s="31" t="s">
        <v>389</v>
      </c>
      <c r="V181" s="33" t="s">
        <v>394</v>
      </c>
      <c r="W181">
        <v>2009</v>
      </c>
      <c r="Y181" s="32">
        <v>10.428620276229948</v>
      </c>
      <c r="Z181" s="1">
        <f t="shared" si="2"/>
        <v>49.327961677807416</v>
      </c>
      <c r="AA181" t="s">
        <v>318</v>
      </c>
      <c r="AH181" s="31" t="s">
        <v>398</v>
      </c>
      <c r="AI181" s="31">
        <v>2009</v>
      </c>
      <c r="AJ181" s="31" t="s">
        <v>399</v>
      </c>
      <c r="AK181" s="31" t="s">
        <v>391</v>
      </c>
    </row>
    <row r="182" spans="3:37">
      <c r="C182" s="31" t="s">
        <v>400</v>
      </c>
      <c r="D182" s="31">
        <v>-26.923798478102057</v>
      </c>
      <c r="E182" s="31">
        <v>2021.5054470608097</v>
      </c>
      <c r="F182" s="31"/>
      <c r="G182" s="31">
        <v>-0.29343083516146257</v>
      </c>
      <c r="H182" s="31">
        <v>36.162056349150127</v>
      </c>
      <c r="L182" s="31" t="s">
        <v>315</v>
      </c>
      <c r="N182" s="31" t="s">
        <v>322</v>
      </c>
      <c r="P182" s="31">
        <v>3.91</v>
      </c>
      <c r="S182" s="31" t="s">
        <v>328</v>
      </c>
      <c r="T182" s="33" t="s">
        <v>163</v>
      </c>
      <c r="U182" s="31" t="s">
        <v>389</v>
      </c>
      <c r="V182" s="33" t="s">
        <v>396</v>
      </c>
      <c r="W182">
        <v>2009</v>
      </c>
      <c r="Y182" s="32">
        <v>9.2486077619309786</v>
      </c>
      <c r="Z182" s="1">
        <f t="shared" si="2"/>
        <v>55.901285799205354</v>
      </c>
      <c r="AA182" t="s">
        <v>318</v>
      </c>
      <c r="AH182" s="31" t="s">
        <v>398</v>
      </c>
      <c r="AI182" s="31">
        <v>2009</v>
      </c>
      <c r="AJ182" s="31" t="s">
        <v>400</v>
      </c>
      <c r="AK182" s="31" t="s">
        <v>391</v>
      </c>
    </row>
    <row r="183" spans="3:37">
      <c r="C183" s="31" t="s">
        <v>401</v>
      </c>
      <c r="D183" s="31">
        <v>-26.850155387732453</v>
      </c>
      <c r="E183" s="31">
        <v>2238.4699537905585</v>
      </c>
      <c r="F183" s="31"/>
      <c r="G183" s="31">
        <v>1.7225458961729729</v>
      </c>
      <c r="H183" s="31">
        <v>52.4673011327083</v>
      </c>
      <c r="L183" s="31" t="s">
        <v>315</v>
      </c>
      <c r="N183" s="31" t="s">
        <v>322</v>
      </c>
      <c r="P183" s="31">
        <v>4.21</v>
      </c>
      <c r="S183" s="31" t="s">
        <v>328</v>
      </c>
      <c r="T183" s="33" t="s">
        <v>390</v>
      </c>
      <c r="U183" s="31" t="s">
        <v>389</v>
      </c>
      <c r="V183" s="33" t="s">
        <v>382</v>
      </c>
      <c r="W183">
        <v>2008</v>
      </c>
      <c r="Y183" s="32">
        <v>12.462541836747816</v>
      </c>
      <c r="Z183" s="1">
        <f t="shared" si="2"/>
        <v>42.664095645565588</v>
      </c>
      <c r="AA183" t="s">
        <v>318</v>
      </c>
      <c r="AH183" s="31" t="s">
        <v>402</v>
      </c>
      <c r="AI183" s="31">
        <v>2008</v>
      </c>
      <c r="AJ183" s="31" t="s">
        <v>401</v>
      </c>
      <c r="AK183" s="31" t="s">
        <v>391</v>
      </c>
    </row>
    <row r="184" spans="3:37">
      <c r="C184" s="31" t="s">
        <v>403</v>
      </c>
      <c r="D184" s="31">
        <v>-26.220426452331324</v>
      </c>
      <c r="E184" s="31">
        <v>2260.1253300169615</v>
      </c>
      <c r="F184" s="31"/>
      <c r="G184" s="31">
        <v>-0.31698791533619142</v>
      </c>
      <c r="H184" s="31">
        <v>48.010146273875662</v>
      </c>
      <c r="L184" s="31" t="s">
        <v>315</v>
      </c>
      <c r="N184" s="31" t="s">
        <v>322</v>
      </c>
      <c r="P184" s="31">
        <v>4.42</v>
      </c>
      <c r="S184" s="31" t="s">
        <v>328</v>
      </c>
      <c r="T184" s="33" t="s">
        <v>171</v>
      </c>
      <c r="U184" s="31" t="s">
        <v>389</v>
      </c>
      <c r="V184" s="33" t="s">
        <v>394</v>
      </c>
      <c r="W184">
        <v>2008</v>
      </c>
      <c r="Y184" s="32">
        <v>10.862024043863272</v>
      </c>
      <c r="Z184" s="1">
        <f t="shared" si="2"/>
        <v>47.075993418640984</v>
      </c>
      <c r="AA184" t="s">
        <v>318</v>
      </c>
      <c r="AH184" s="31" t="s">
        <v>402</v>
      </c>
      <c r="AI184" s="31">
        <v>2008</v>
      </c>
      <c r="AJ184" s="31" t="s">
        <v>403</v>
      </c>
      <c r="AK184" s="31" t="s">
        <v>391</v>
      </c>
    </row>
    <row r="185" spans="3:37">
      <c r="C185" s="31" t="s">
        <v>404</v>
      </c>
      <c r="D185" s="31">
        <v>-26.778409823465594</v>
      </c>
      <c r="E185" s="31">
        <v>2222.9972556199477</v>
      </c>
      <c r="F185" s="31"/>
      <c r="G185" s="31">
        <v>-0.27377212574189358</v>
      </c>
      <c r="H185" s="31">
        <v>49.336168413987203</v>
      </c>
      <c r="L185" s="31" t="s">
        <v>315</v>
      </c>
      <c r="N185" s="31" t="s">
        <v>322</v>
      </c>
      <c r="P185" s="31">
        <v>4.22</v>
      </c>
      <c r="S185" s="31" t="s">
        <v>328</v>
      </c>
      <c r="T185" s="33" t="s">
        <v>163</v>
      </c>
      <c r="U185" s="31" t="s">
        <v>389</v>
      </c>
      <c r="V185" s="33" t="s">
        <v>396</v>
      </c>
      <c r="W185">
        <v>2008</v>
      </c>
      <c r="Y185" s="32">
        <v>11.691035169191281</v>
      </c>
      <c r="Z185" s="1">
        <f t="shared" si="2"/>
        <v>45.058165785523592</v>
      </c>
      <c r="AA185" t="s">
        <v>318</v>
      </c>
      <c r="AH185" s="31" t="s">
        <v>402</v>
      </c>
      <c r="AI185" s="31">
        <v>2008</v>
      </c>
      <c r="AJ185" s="31" t="s">
        <v>404</v>
      </c>
      <c r="AK185" s="31" t="s">
        <v>391</v>
      </c>
    </row>
    <row r="186" spans="3:37">
      <c r="C186" s="34" t="s">
        <v>405</v>
      </c>
      <c r="D186" s="34">
        <v>-28.832556479866856</v>
      </c>
      <c r="E186" s="34">
        <v>2099.078501416785</v>
      </c>
      <c r="F186" s="34"/>
      <c r="G186" s="34">
        <v>-2.6480012519933926</v>
      </c>
      <c r="H186" s="34">
        <v>100.20697627261801</v>
      </c>
      <c r="L186" s="34" t="s">
        <v>315</v>
      </c>
      <c r="N186" s="34" t="s">
        <v>322</v>
      </c>
      <c r="P186" s="34">
        <v>4.3499999999999996</v>
      </c>
      <c r="S186" s="34" t="s">
        <v>408</v>
      </c>
      <c r="T186" s="34" t="s">
        <v>406</v>
      </c>
      <c r="U186" s="34" t="s">
        <v>323</v>
      </c>
      <c r="V186" s="34" t="s">
        <v>347</v>
      </c>
      <c r="W186">
        <v>2010</v>
      </c>
      <c r="Y186" s="35">
        <v>23.036086499452416</v>
      </c>
      <c r="Z186" s="36">
        <f t="shared" si="2"/>
        <v>20.947428806814195</v>
      </c>
      <c r="AA186" t="s">
        <v>318</v>
      </c>
      <c r="AH186" s="34" t="s">
        <v>407</v>
      </c>
      <c r="AI186" s="34">
        <v>2010</v>
      </c>
      <c r="AJ186" s="34" t="s">
        <v>405</v>
      </c>
      <c r="AK186" s="34" t="s">
        <v>325</v>
      </c>
    </row>
    <row r="187" spans="3:37">
      <c r="C187" s="34" t="s">
        <v>409</v>
      </c>
      <c r="D187" s="34">
        <v>-29.001667299153837</v>
      </c>
      <c r="E187" s="34">
        <v>2071.1631753556958</v>
      </c>
      <c r="F187" s="34"/>
      <c r="G187" s="34">
        <v>-2.7155105408808211</v>
      </c>
      <c r="H187" s="34">
        <v>108.1996643751836</v>
      </c>
      <c r="L187" s="34" t="s">
        <v>315</v>
      </c>
      <c r="N187" s="34" t="s">
        <v>322</v>
      </c>
      <c r="P187" s="34">
        <v>4.2699999999999996</v>
      </c>
      <c r="S187" s="34" t="s">
        <v>408</v>
      </c>
      <c r="T187" s="34" t="s">
        <v>47</v>
      </c>
      <c r="U187" s="34" t="s">
        <v>323</v>
      </c>
      <c r="V187" s="34" t="s">
        <v>410</v>
      </c>
      <c r="W187">
        <v>2010</v>
      </c>
      <c r="Y187" s="35">
        <v>25.339499853672976</v>
      </c>
      <c r="Z187" s="36">
        <f t="shared" si="2"/>
        <v>19.142048058244555</v>
      </c>
      <c r="AA187" t="s">
        <v>318</v>
      </c>
      <c r="AH187" s="34" t="s">
        <v>407</v>
      </c>
      <c r="AI187" s="34">
        <v>2010</v>
      </c>
      <c r="AJ187" s="34" t="s">
        <v>409</v>
      </c>
      <c r="AK187" s="34" t="s">
        <v>325</v>
      </c>
    </row>
    <row r="188" spans="3:37">
      <c r="C188" s="34" t="s">
        <v>411</v>
      </c>
      <c r="D188" s="34">
        <v>-30.780412849124406</v>
      </c>
      <c r="E188" s="34">
        <v>2179.6534302361365</v>
      </c>
      <c r="F188" s="34"/>
      <c r="G188" s="34">
        <v>-2.7062922528662954</v>
      </c>
      <c r="H188" s="34">
        <v>95.609481063581612</v>
      </c>
      <c r="L188" s="34" t="s">
        <v>315</v>
      </c>
      <c r="N188" s="34" t="s">
        <v>322</v>
      </c>
      <c r="P188" s="34">
        <v>4.41</v>
      </c>
      <c r="S188" s="34" t="s">
        <v>408</v>
      </c>
      <c r="T188" s="34" t="s">
        <v>412</v>
      </c>
      <c r="U188" s="34" t="s">
        <v>323</v>
      </c>
      <c r="V188" s="34" t="s">
        <v>364</v>
      </c>
      <c r="W188">
        <v>2010</v>
      </c>
      <c r="Y188" s="35">
        <v>21.680154436186307</v>
      </c>
      <c r="Z188" s="36">
        <f t="shared" si="2"/>
        <v>22.797461151228685</v>
      </c>
      <c r="AA188" t="s">
        <v>318</v>
      </c>
      <c r="AH188" s="34" t="s">
        <v>407</v>
      </c>
      <c r="AI188" s="34">
        <v>2010</v>
      </c>
      <c r="AJ188" s="34" t="s">
        <v>411</v>
      </c>
      <c r="AK188" s="34" t="s">
        <v>325</v>
      </c>
    </row>
    <row r="189" spans="3:37">
      <c r="C189" s="34" t="s">
        <v>413</v>
      </c>
      <c r="D189" s="34">
        <v>-29.994089413517255</v>
      </c>
      <c r="E189" s="34">
        <v>2325.0466502089994</v>
      </c>
      <c r="F189" s="34"/>
      <c r="G189" s="34">
        <v>-2.3221088308615561</v>
      </c>
      <c r="H189" s="34">
        <v>110.77915065349798</v>
      </c>
      <c r="L189" s="34" t="s">
        <v>315</v>
      </c>
      <c r="N189" s="34" t="s">
        <v>322</v>
      </c>
      <c r="P189" s="34">
        <v>4.51</v>
      </c>
      <c r="S189" s="34" t="s">
        <v>408</v>
      </c>
      <c r="T189" s="34" t="s">
        <v>121</v>
      </c>
      <c r="U189" s="34" t="s">
        <v>323</v>
      </c>
      <c r="V189" s="34" t="s">
        <v>336</v>
      </c>
      <c r="W189">
        <v>2010</v>
      </c>
      <c r="Y189" s="35">
        <v>24.563004579489576</v>
      </c>
      <c r="Z189" s="36">
        <f t="shared" ref="Z189:Z214" si="3">E189/H189</f>
        <v>20.988124899796595</v>
      </c>
      <c r="AA189" t="s">
        <v>318</v>
      </c>
      <c r="AH189" s="34" t="s">
        <v>407</v>
      </c>
      <c r="AI189" s="34">
        <v>2010</v>
      </c>
      <c r="AJ189" s="34" t="s">
        <v>413</v>
      </c>
      <c r="AK189" s="34" t="s">
        <v>325</v>
      </c>
    </row>
    <row r="190" spans="3:37">
      <c r="C190" s="34" t="s">
        <v>414</v>
      </c>
      <c r="D190" s="34">
        <v>-30.064823513311175</v>
      </c>
      <c r="E190" s="34">
        <v>2182.7504084273833</v>
      </c>
      <c r="F190" s="34"/>
      <c r="G190" s="34">
        <v>-1.9452161678207287</v>
      </c>
      <c r="H190" s="34">
        <v>118.96584481762305</v>
      </c>
      <c r="L190" s="34" t="s">
        <v>315</v>
      </c>
      <c r="N190" s="34" t="s">
        <v>322</v>
      </c>
      <c r="P190" s="34">
        <v>4.43</v>
      </c>
      <c r="S190" s="34" t="s">
        <v>408</v>
      </c>
      <c r="T190" s="37" t="s">
        <v>415</v>
      </c>
      <c r="U190" s="34" t="s">
        <v>323</v>
      </c>
      <c r="V190" s="34" t="s">
        <v>347</v>
      </c>
      <c r="W190">
        <v>2010</v>
      </c>
      <c r="Y190" s="35">
        <v>26.854592509621458</v>
      </c>
      <c r="Z190" s="36">
        <f t="shared" si="3"/>
        <v>18.347706535212538</v>
      </c>
      <c r="AA190" t="s">
        <v>318</v>
      </c>
      <c r="AH190" s="34" t="s">
        <v>407</v>
      </c>
      <c r="AI190" s="34">
        <v>2010</v>
      </c>
      <c r="AJ190" s="34" t="s">
        <v>414</v>
      </c>
      <c r="AK190" s="34" t="s">
        <v>325</v>
      </c>
    </row>
    <row r="191" spans="3:37">
      <c r="C191" s="34" t="s">
        <v>416</v>
      </c>
      <c r="D191" s="34">
        <v>-30.338870872205781</v>
      </c>
      <c r="E191" s="34">
        <v>2247.7517437750816</v>
      </c>
      <c r="F191" s="34"/>
      <c r="G191" s="34">
        <v>-0.90067361425351222</v>
      </c>
      <c r="H191" s="34">
        <v>109.37254501089784</v>
      </c>
      <c r="L191" s="34" t="s">
        <v>315</v>
      </c>
      <c r="N191" s="34" t="s">
        <v>322</v>
      </c>
      <c r="P191" s="34">
        <v>4.29</v>
      </c>
      <c r="S191" s="34" t="s">
        <v>408</v>
      </c>
      <c r="T191" s="34" t="s">
        <v>47</v>
      </c>
      <c r="U191" s="34" t="s">
        <v>343</v>
      </c>
      <c r="V191" s="34" t="s">
        <v>330</v>
      </c>
      <c r="W191">
        <v>2010</v>
      </c>
      <c r="Y191" s="35">
        <v>25.494765736806023</v>
      </c>
      <c r="Z191" s="36">
        <f t="shared" si="3"/>
        <v>20.551334373275456</v>
      </c>
      <c r="AA191" t="s">
        <v>318</v>
      </c>
      <c r="AH191" s="34" t="s">
        <v>417</v>
      </c>
      <c r="AI191" s="34">
        <v>2010</v>
      </c>
      <c r="AJ191" s="34" t="s">
        <v>416</v>
      </c>
      <c r="AK191" s="34" t="s">
        <v>325</v>
      </c>
    </row>
    <row r="192" spans="3:37">
      <c r="C192" s="34" t="s">
        <v>418</v>
      </c>
      <c r="D192" s="34">
        <v>-30.094755060322672</v>
      </c>
      <c r="E192" s="34">
        <v>2061.8553232919007</v>
      </c>
      <c r="F192" s="34"/>
      <c r="G192" s="34">
        <v>-1.0116375283159285</v>
      </c>
      <c r="H192" s="34">
        <v>95.727488065854971</v>
      </c>
      <c r="L192" s="34" t="s">
        <v>315</v>
      </c>
      <c r="N192" s="34" t="s">
        <v>322</v>
      </c>
      <c r="P192" s="34">
        <v>4.21</v>
      </c>
      <c r="S192" s="34" t="s">
        <v>408</v>
      </c>
      <c r="T192" s="34" t="s">
        <v>32</v>
      </c>
      <c r="U192" s="34" t="s">
        <v>343</v>
      </c>
      <c r="V192" s="37" t="s">
        <v>347</v>
      </c>
      <c r="W192">
        <v>2010</v>
      </c>
      <c r="Y192" s="35">
        <v>22.738120680725647</v>
      </c>
      <c r="Z192" s="36">
        <f t="shared" si="3"/>
        <v>21.538801079512957</v>
      </c>
      <c r="AA192" t="s">
        <v>318</v>
      </c>
      <c r="AH192" s="34" t="s">
        <v>417</v>
      </c>
      <c r="AI192" s="34">
        <v>2010</v>
      </c>
      <c r="AJ192" s="34" t="s">
        <v>418</v>
      </c>
      <c r="AK192" s="34" t="s">
        <v>325</v>
      </c>
    </row>
    <row r="193" spans="3:37">
      <c r="C193" s="34" t="s">
        <v>419</v>
      </c>
      <c r="D193" s="34">
        <v>-29.544243523090362</v>
      </c>
      <c r="E193" s="34">
        <v>2269.4039193952576</v>
      </c>
      <c r="F193" s="34"/>
      <c r="G193" s="34">
        <v>-1.633089784314615</v>
      </c>
      <c r="H193" s="34">
        <v>125.72517116318197</v>
      </c>
      <c r="L193" s="34" t="s">
        <v>315</v>
      </c>
      <c r="N193" s="34" t="s">
        <v>322</v>
      </c>
      <c r="P193" s="34">
        <v>4.55</v>
      </c>
      <c r="S193" s="34" t="s">
        <v>408</v>
      </c>
      <c r="T193" s="34" t="s">
        <v>32</v>
      </c>
      <c r="U193" s="34" t="s">
        <v>343</v>
      </c>
      <c r="V193" s="34" t="s">
        <v>336</v>
      </c>
      <c r="W193">
        <v>2010</v>
      </c>
      <c r="Y193" s="35">
        <v>27.631905750149883</v>
      </c>
      <c r="Z193" s="36">
        <f t="shared" si="3"/>
        <v>18.050513659271452</v>
      </c>
      <c r="AA193" t="s">
        <v>318</v>
      </c>
      <c r="AH193" s="34" t="s">
        <v>417</v>
      </c>
      <c r="AI193" s="34">
        <v>2010</v>
      </c>
      <c r="AJ193" s="34" t="s">
        <v>419</v>
      </c>
      <c r="AK193" s="34" t="s">
        <v>325</v>
      </c>
    </row>
    <row r="194" spans="3:37">
      <c r="C194" s="34" t="s">
        <v>420</v>
      </c>
      <c r="D194" s="34">
        <v>-28.789785334155336</v>
      </c>
      <c r="E194" s="34">
        <v>2148.6752657835486</v>
      </c>
      <c r="F194" s="34"/>
      <c r="G194" s="34">
        <v>1.0025478529439087</v>
      </c>
      <c r="H194" s="34">
        <v>104.91216832263279</v>
      </c>
      <c r="L194" s="34" t="s">
        <v>315</v>
      </c>
      <c r="N194" s="34" t="s">
        <v>322</v>
      </c>
      <c r="P194" s="34">
        <v>4.2300000000000004</v>
      </c>
      <c r="S194" s="34" t="s">
        <v>408</v>
      </c>
      <c r="T194" s="34" t="s">
        <v>37</v>
      </c>
      <c r="U194" s="34" t="s">
        <v>343</v>
      </c>
      <c r="V194" s="37" t="s">
        <v>347</v>
      </c>
      <c r="W194">
        <v>2010</v>
      </c>
      <c r="Y194" s="35">
        <v>24.801931045539664</v>
      </c>
      <c r="Z194" s="36">
        <f t="shared" si="3"/>
        <v>20.480705909878836</v>
      </c>
      <c r="AA194" t="s">
        <v>318</v>
      </c>
      <c r="AH194" s="34" t="s">
        <v>417</v>
      </c>
      <c r="AI194" s="34">
        <v>2010</v>
      </c>
      <c r="AJ194" s="34" t="s">
        <v>420</v>
      </c>
      <c r="AK194" s="34" t="s">
        <v>325</v>
      </c>
    </row>
    <row r="195" spans="3:37">
      <c r="C195" s="34" t="s">
        <v>421</v>
      </c>
      <c r="D195" s="34">
        <v>-28.77272807313599</v>
      </c>
      <c r="E195" s="34">
        <v>2374.4653999056468</v>
      </c>
      <c r="F195" s="34"/>
      <c r="G195" s="34">
        <v>-9.6208240750927765E-2</v>
      </c>
      <c r="H195" s="34">
        <v>116.39628827564027</v>
      </c>
      <c r="L195" s="34" t="s">
        <v>315</v>
      </c>
      <c r="N195" s="34" t="s">
        <v>322</v>
      </c>
      <c r="P195" s="34">
        <v>4.5999999999999996</v>
      </c>
      <c r="S195" s="34" t="s">
        <v>408</v>
      </c>
      <c r="T195" s="34" t="s">
        <v>37</v>
      </c>
      <c r="U195" s="34" t="s">
        <v>343</v>
      </c>
      <c r="V195" s="34" t="s">
        <v>340</v>
      </c>
      <c r="W195">
        <v>2010</v>
      </c>
      <c r="Y195" s="35">
        <v>25.303540929487017</v>
      </c>
      <c r="Z195" s="36">
        <f t="shared" si="3"/>
        <v>20.399837787633142</v>
      </c>
      <c r="AA195" t="s">
        <v>318</v>
      </c>
      <c r="AH195" s="34" t="s">
        <v>417</v>
      </c>
      <c r="AI195" s="34">
        <v>2010</v>
      </c>
      <c r="AJ195" s="34" t="s">
        <v>421</v>
      </c>
      <c r="AK195" s="34" t="s">
        <v>325</v>
      </c>
    </row>
    <row r="196" spans="3:37">
      <c r="C196" s="34" t="s">
        <v>422</v>
      </c>
      <c r="D196" s="34">
        <v>-29.587296448403436</v>
      </c>
      <c r="E196" s="34">
        <v>2315.7762909609992</v>
      </c>
      <c r="F196" s="34"/>
      <c r="G196" s="34">
        <v>-3.892163051849844</v>
      </c>
      <c r="H196" s="34">
        <v>85.318189378346858</v>
      </c>
      <c r="L196" s="34" t="s">
        <v>315</v>
      </c>
      <c r="N196" s="34" t="s">
        <v>322</v>
      </c>
      <c r="P196" s="34">
        <v>4.38</v>
      </c>
      <c r="S196" s="34" t="s">
        <v>408</v>
      </c>
      <c r="T196" s="34" t="s">
        <v>423</v>
      </c>
      <c r="U196" s="34" t="s">
        <v>358</v>
      </c>
      <c r="V196" s="34" t="s">
        <v>336</v>
      </c>
      <c r="W196">
        <v>2010</v>
      </c>
      <c r="Y196" s="35">
        <v>19.479038670855449</v>
      </c>
      <c r="Z196" s="36">
        <f t="shared" si="3"/>
        <v>27.142820397788782</v>
      </c>
      <c r="AA196" t="s">
        <v>318</v>
      </c>
      <c r="AH196" s="34" t="s">
        <v>424</v>
      </c>
      <c r="AI196" s="34">
        <v>2010</v>
      </c>
      <c r="AJ196" s="34" t="s">
        <v>422</v>
      </c>
      <c r="AK196" s="34" t="s">
        <v>325</v>
      </c>
    </row>
    <row r="197" spans="3:37">
      <c r="C197" s="34" t="s">
        <v>425</v>
      </c>
      <c r="D197" s="34">
        <v>-29.236792206226028</v>
      </c>
      <c r="E197" s="34">
        <v>2212.1639283433951</v>
      </c>
      <c r="F197" s="34"/>
      <c r="G197" s="34">
        <v>-4.7092045539594389</v>
      </c>
      <c r="H197" s="34">
        <v>90.174175904171477</v>
      </c>
      <c r="L197" s="34" t="s">
        <v>315</v>
      </c>
      <c r="N197" s="34" t="s">
        <v>322</v>
      </c>
      <c r="P197" s="34">
        <v>4.25</v>
      </c>
      <c r="S197" s="34" t="s">
        <v>408</v>
      </c>
      <c r="T197" s="34" t="s">
        <v>426</v>
      </c>
      <c r="U197" s="34" t="s">
        <v>358</v>
      </c>
      <c r="V197" s="34" t="s">
        <v>427</v>
      </c>
      <c r="W197">
        <v>2010</v>
      </c>
      <c r="Y197" s="35">
        <v>21.218185031966264</v>
      </c>
      <c r="Z197" s="36">
        <f t="shared" si="3"/>
        <v>24.532122485868594</v>
      </c>
      <c r="AA197" t="s">
        <v>318</v>
      </c>
      <c r="AH197" s="34" t="s">
        <v>424</v>
      </c>
      <c r="AI197" s="34">
        <v>2010</v>
      </c>
      <c r="AJ197" s="34" t="s">
        <v>428</v>
      </c>
      <c r="AK197" s="34" t="s">
        <v>325</v>
      </c>
    </row>
    <row r="198" spans="3:37">
      <c r="C198" s="34" t="s">
        <v>429</v>
      </c>
      <c r="D198" s="34">
        <v>-27.388165247601474</v>
      </c>
      <c r="E198" s="34">
        <v>2123.8817607144169</v>
      </c>
      <c r="F198" s="34"/>
      <c r="G198" s="34">
        <v>-4.3636398020991525</v>
      </c>
      <c r="H198" s="34">
        <v>76.764350659171413</v>
      </c>
      <c r="L198" s="34" t="s">
        <v>315</v>
      </c>
      <c r="N198" s="34" t="s">
        <v>322</v>
      </c>
      <c r="P198" s="34">
        <v>4.22</v>
      </c>
      <c r="S198" s="34" t="s">
        <v>408</v>
      </c>
      <c r="T198" s="34" t="s">
        <v>56</v>
      </c>
      <c r="U198" s="34" t="s">
        <v>358</v>
      </c>
      <c r="V198" s="34" t="s">
        <v>340</v>
      </c>
      <c r="W198">
        <v>2010</v>
      </c>
      <c r="Y198" s="35">
        <v>18.190604421604601</v>
      </c>
      <c r="Z198" s="36">
        <f t="shared" si="3"/>
        <v>27.667553264982466</v>
      </c>
      <c r="AA198" t="s">
        <v>318</v>
      </c>
      <c r="AH198" s="34" t="s">
        <v>424</v>
      </c>
      <c r="AI198" s="34">
        <v>2010</v>
      </c>
      <c r="AJ198" s="34" t="s">
        <v>429</v>
      </c>
      <c r="AK198" s="34" t="s">
        <v>325</v>
      </c>
    </row>
    <row r="199" spans="3:37">
      <c r="C199" s="34" t="s">
        <v>430</v>
      </c>
      <c r="D199" s="34">
        <v>-28.29978215609685</v>
      </c>
      <c r="E199" s="34">
        <v>2030.8192431075975</v>
      </c>
      <c r="F199" s="34"/>
      <c r="G199" s="34">
        <v>-3.4265799211994405</v>
      </c>
      <c r="H199" s="34">
        <v>68.774503961074899</v>
      </c>
      <c r="L199" s="34" t="s">
        <v>315</v>
      </c>
      <c r="N199" s="34" t="s">
        <v>322</v>
      </c>
      <c r="P199" s="34">
        <v>4.09</v>
      </c>
      <c r="S199" s="34" t="s">
        <v>408</v>
      </c>
      <c r="T199" s="37" t="s">
        <v>431</v>
      </c>
      <c r="U199" s="34" t="s">
        <v>358</v>
      </c>
      <c r="V199" s="37" t="s">
        <v>352</v>
      </c>
      <c r="W199">
        <v>2010</v>
      </c>
      <c r="Y199" s="35">
        <v>16.815282142072103</v>
      </c>
      <c r="Z199" s="36">
        <f t="shared" si="3"/>
        <v>29.528664347139511</v>
      </c>
      <c r="AA199" t="s">
        <v>318</v>
      </c>
      <c r="AH199" s="34" t="s">
        <v>424</v>
      </c>
      <c r="AI199" s="34">
        <v>2010</v>
      </c>
      <c r="AJ199" s="34" t="s">
        <v>430</v>
      </c>
      <c r="AK199" s="34" t="s">
        <v>325</v>
      </c>
    </row>
    <row r="200" spans="3:37">
      <c r="C200" s="34" t="s">
        <v>432</v>
      </c>
      <c r="D200" s="34">
        <v>-28.245782370060233</v>
      </c>
      <c r="E200" s="34">
        <v>2250.8453689502821</v>
      </c>
      <c r="F200" s="34"/>
      <c r="G200" s="34">
        <v>-4.0456722925186144</v>
      </c>
      <c r="H200" s="34">
        <v>79.500460297479862</v>
      </c>
      <c r="L200" s="34" t="s">
        <v>315</v>
      </c>
      <c r="N200" s="34" t="s">
        <v>322</v>
      </c>
      <c r="P200" s="34">
        <v>4.25</v>
      </c>
      <c r="S200" s="34" t="s">
        <v>408</v>
      </c>
      <c r="T200" s="37" t="s">
        <v>51</v>
      </c>
      <c r="U200" s="34" t="s">
        <v>358</v>
      </c>
      <c r="V200" s="37" t="s">
        <v>347</v>
      </c>
      <c r="W200">
        <v>2010</v>
      </c>
      <c r="Y200" s="35">
        <v>18.705990658230554</v>
      </c>
      <c r="Z200" s="36">
        <f t="shared" si="3"/>
        <v>28.312356438288862</v>
      </c>
      <c r="AA200" t="s">
        <v>318</v>
      </c>
      <c r="AH200" s="34" t="s">
        <v>424</v>
      </c>
      <c r="AI200" s="34">
        <v>2010</v>
      </c>
      <c r="AJ200" s="34" t="s">
        <v>432</v>
      </c>
      <c r="AK200" s="34" t="s">
        <v>325</v>
      </c>
    </row>
    <row r="201" spans="3:37">
      <c r="C201" s="34" t="s">
        <v>433</v>
      </c>
      <c r="D201" s="34">
        <v>-30.425173102240421</v>
      </c>
      <c r="E201" s="34">
        <v>2195.1367970941687</v>
      </c>
      <c r="F201" s="34"/>
      <c r="G201" s="34">
        <v>-5.3663490652182633</v>
      </c>
      <c r="H201" s="34">
        <v>73.905643127506451</v>
      </c>
      <c r="L201" s="34" t="s">
        <v>315</v>
      </c>
      <c r="N201" s="34" t="s">
        <v>322</v>
      </c>
      <c r="P201" s="34">
        <v>4.43</v>
      </c>
      <c r="S201" s="34" t="s">
        <v>408</v>
      </c>
      <c r="T201" s="34" t="s">
        <v>434</v>
      </c>
      <c r="U201" s="34" t="s">
        <v>371</v>
      </c>
      <c r="V201" s="34" t="s">
        <v>347</v>
      </c>
      <c r="W201">
        <v>2010</v>
      </c>
      <c r="Y201" s="35">
        <v>16.682989419301684</v>
      </c>
      <c r="Z201" s="36">
        <f t="shared" si="3"/>
        <v>29.701883431377318</v>
      </c>
      <c r="AA201" t="s">
        <v>318</v>
      </c>
      <c r="AH201" s="34" t="s">
        <v>435</v>
      </c>
      <c r="AI201" s="34">
        <v>2010</v>
      </c>
      <c r="AJ201" s="34" t="s">
        <v>433</v>
      </c>
      <c r="AK201" s="34" t="s">
        <v>325</v>
      </c>
    </row>
    <row r="202" spans="3:37">
      <c r="C202" s="34" t="s">
        <v>436</v>
      </c>
      <c r="D202" s="34">
        <v>-30.365452370459639</v>
      </c>
      <c r="E202" s="34">
        <v>2423.845132688296</v>
      </c>
      <c r="F202" s="34"/>
      <c r="G202" s="34">
        <v>-3.8226455117925351</v>
      </c>
      <c r="H202" s="34">
        <v>93.129844555391415</v>
      </c>
      <c r="L202" s="34" t="s">
        <v>315</v>
      </c>
      <c r="N202" s="34" t="s">
        <v>322</v>
      </c>
      <c r="P202" s="34">
        <v>4.2300000000000004</v>
      </c>
      <c r="S202" s="34" t="s">
        <v>408</v>
      </c>
      <c r="T202" s="34" t="s">
        <v>68</v>
      </c>
      <c r="U202" s="34" t="s">
        <v>371</v>
      </c>
      <c r="V202" s="34" t="s">
        <v>372</v>
      </c>
      <c r="W202">
        <v>2010</v>
      </c>
      <c r="Y202" s="35">
        <v>22.016511715222556</v>
      </c>
      <c r="Z202" s="36">
        <f t="shared" si="3"/>
        <v>26.02651324352475</v>
      </c>
      <c r="AA202" t="s">
        <v>318</v>
      </c>
      <c r="AH202" s="34" t="s">
        <v>435</v>
      </c>
      <c r="AI202" s="34">
        <v>2010</v>
      </c>
      <c r="AJ202" s="34" t="s">
        <v>436</v>
      </c>
      <c r="AK202" s="34" t="s">
        <v>325</v>
      </c>
    </row>
    <row r="203" spans="3:37">
      <c r="C203" s="34" t="s">
        <v>437</v>
      </c>
      <c r="D203" s="34">
        <v>-28.207326198069477</v>
      </c>
      <c r="E203" s="34">
        <v>2092.876162494174</v>
      </c>
      <c r="F203" s="34"/>
      <c r="G203" s="34">
        <v>-3.8288018937412103</v>
      </c>
      <c r="H203" s="34">
        <v>76.050021961814863</v>
      </c>
      <c r="L203" s="34" t="s">
        <v>315</v>
      </c>
      <c r="N203" s="34" t="s">
        <v>322</v>
      </c>
      <c r="P203" s="34">
        <v>4.25</v>
      </c>
      <c r="S203" s="34" t="s">
        <v>408</v>
      </c>
      <c r="T203" s="34" t="s">
        <v>89</v>
      </c>
      <c r="U203" s="34" t="s">
        <v>371</v>
      </c>
      <c r="V203" s="34" t="s">
        <v>386</v>
      </c>
      <c r="W203">
        <v>2010</v>
      </c>
      <c r="Y203" s="35">
        <v>17.894122814544673</v>
      </c>
      <c r="Z203" s="36">
        <f t="shared" si="3"/>
        <v>27.519731204614491</v>
      </c>
      <c r="AA203" t="s">
        <v>318</v>
      </c>
      <c r="AH203" s="34" t="s">
        <v>435</v>
      </c>
      <c r="AI203" s="34">
        <v>2010</v>
      </c>
      <c r="AJ203" s="34" t="s">
        <v>437</v>
      </c>
      <c r="AK203" s="34" t="s">
        <v>325</v>
      </c>
    </row>
    <row r="204" spans="3:37">
      <c r="C204" s="34" t="s">
        <v>438</v>
      </c>
      <c r="D204" s="34">
        <v>-29.784789901862485</v>
      </c>
      <c r="E204" s="34">
        <v>2232.2813317517753</v>
      </c>
      <c r="F204" s="34"/>
      <c r="G204" s="34">
        <v>-3.7373693182672216</v>
      </c>
      <c r="H204" s="34">
        <v>89.464231765714572</v>
      </c>
      <c r="L204" s="34" t="s">
        <v>315</v>
      </c>
      <c r="N204" s="34" t="s">
        <v>322</v>
      </c>
      <c r="P204" s="34">
        <v>4.51</v>
      </c>
      <c r="S204" s="34" t="s">
        <v>408</v>
      </c>
      <c r="T204" s="34" t="s">
        <v>51</v>
      </c>
      <c r="U204" s="34" t="s">
        <v>371</v>
      </c>
      <c r="V204" s="34" t="s">
        <v>382</v>
      </c>
      <c r="W204">
        <v>2010</v>
      </c>
      <c r="Y204" s="35">
        <v>19.836858484637379</v>
      </c>
      <c r="Z204" s="36">
        <f t="shared" si="3"/>
        <v>24.951662666679866</v>
      </c>
      <c r="AA204" t="s">
        <v>318</v>
      </c>
      <c r="AH204" s="34" t="s">
        <v>435</v>
      </c>
      <c r="AI204" s="34">
        <v>2010</v>
      </c>
      <c r="AJ204" s="34" t="s">
        <v>438</v>
      </c>
      <c r="AK204" s="34" t="s">
        <v>325</v>
      </c>
    </row>
    <row r="205" spans="3:37">
      <c r="C205" s="34" t="s">
        <v>439</v>
      </c>
      <c r="D205" s="34">
        <v>-30.227609996275454</v>
      </c>
      <c r="E205" s="34">
        <v>2337.4049954688485</v>
      </c>
      <c r="F205" s="34"/>
      <c r="G205" s="34">
        <v>-3.4673482110283844</v>
      </c>
      <c r="H205" s="34">
        <v>81.876913481206003</v>
      </c>
      <c r="L205" s="34" t="s">
        <v>315</v>
      </c>
      <c r="N205" s="34" t="s">
        <v>322</v>
      </c>
      <c r="P205" s="34">
        <v>4.6100000000000003</v>
      </c>
      <c r="S205" s="34" t="s">
        <v>408</v>
      </c>
      <c r="T205" s="34" t="s">
        <v>440</v>
      </c>
      <c r="U205" s="34" t="s">
        <v>371</v>
      </c>
      <c r="V205" s="34" t="s">
        <v>386</v>
      </c>
      <c r="W205">
        <v>2010</v>
      </c>
      <c r="Y205" s="35">
        <v>17.760718759480692</v>
      </c>
      <c r="Z205" s="36">
        <f t="shared" si="3"/>
        <v>28.547790776277559</v>
      </c>
      <c r="AA205" t="s">
        <v>318</v>
      </c>
      <c r="AH205" s="34" t="s">
        <v>435</v>
      </c>
      <c r="AI205" s="34">
        <v>2010</v>
      </c>
      <c r="AJ205" s="34" t="s">
        <v>439</v>
      </c>
      <c r="AK205" s="34" t="s">
        <v>325</v>
      </c>
    </row>
    <row r="206" spans="3:37">
      <c r="C206" s="34" t="s">
        <v>441</v>
      </c>
      <c r="D206" s="34">
        <v>-28.250712519813447</v>
      </c>
      <c r="E206" s="34">
        <v>2105.2802307001143</v>
      </c>
      <c r="F206" s="34"/>
      <c r="G206" s="34">
        <v>-2.5530538043489881</v>
      </c>
      <c r="H206" s="34">
        <v>41.126444645888206</v>
      </c>
      <c r="L206" s="34" t="s">
        <v>315</v>
      </c>
      <c r="N206" s="34" t="s">
        <v>322</v>
      </c>
      <c r="P206" s="34">
        <v>4.1500000000000004</v>
      </c>
      <c r="S206" s="34" t="s">
        <v>408</v>
      </c>
      <c r="T206" s="34" t="s">
        <v>442</v>
      </c>
      <c r="U206" s="34" t="s">
        <v>389</v>
      </c>
      <c r="V206" s="34" t="s">
        <v>443</v>
      </c>
      <c r="W206">
        <v>2010</v>
      </c>
      <c r="Y206" s="35">
        <v>9.9099866616598078</v>
      </c>
      <c r="Z206" s="36">
        <f t="shared" si="3"/>
        <v>51.19042622884735</v>
      </c>
      <c r="AA206" t="s">
        <v>318</v>
      </c>
      <c r="AH206" s="34" t="s">
        <v>444</v>
      </c>
      <c r="AI206" s="34">
        <v>2010</v>
      </c>
      <c r="AJ206" s="34" t="s">
        <v>441</v>
      </c>
      <c r="AK206" s="34" t="s">
        <v>391</v>
      </c>
    </row>
    <row r="207" spans="3:37">
      <c r="C207" s="34" t="s">
        <v>445</v>
      </c>
      <c r="D207" s="34">
        <v>-29.431889031367309</v>
      </c>
      <c r="E207" s="34">
        <v>2269.4039193952576</v>
      </c>
      <c r="F207" s="34"/>
      <c r="G207" s="34">
        <v>-2.5587278773145825</v>
      </c>
      <c r="H207" s="34">
        <v>47.527762968322151</v>
      </c>
      <c r="L207" s="34" t="s">
        <v>315</v>
      </c>
      <c r="N207" s="34" t="s">
        <v>322</v>
      </c>
      <c r="P207" s="34">
        <v>4.42</v>
      </c>
      <c r="S207" s="34" t="s">
        <v>408</v>
      </c>
      <c r="T207" s="37" t="s">
        <v>47</v>
      </c>
      <c r="U207" s="34" t="s">
        <v>389</v>
      </c>
      <c r="V207" s="37" t="s">
        <v>364</v>
      </c>
      <c r="W207">
        <v>2010</v>
      </c>
      <c r="Y207" s="35">
        <v>10.752887549394153</v>
      </c>
      <c r="Z207" s="36">
        <f t="shared" si="3"/>
        <v>47.74901610471008</v>
      </c>
      <c r="AA207" t="s">
        <v>318</v>
      </c>
      <c r="AH207" s="34" t="s">
        <v>444</v>
      </c>
      <c r="AI207" s="34">
        <v>2010</v>
      </c>
      <c r="AJ207" s="34" t="s">
        <v>445</v>
      </c>
      <c r="AK207" s="34" t="s">
        <v>391</v>
      </c>
    </row>
    <row r="208" spans="3:37">
      <c r="C208" s="34" t="s">
        <v>446</v>
      </c>
      <c r="D208" s="34">
        <v>-28.354894966419064</v>
      </c>
      <c r="E208" s="34">
        <v>2043.235504099162</v>
      </c>
      <c r="F208" s="34"/>
      <c r="G208" s="34">
        <v>-1.7459624866530841</v>
      </c>
      <c r="H208" s="34">
        <v>28.634344500164872</v>
      </c>
      <c r="L208" s="34" t="s">
        <v>315</v>
      </c>
      <c r="N208" s="34" t="s">
        <v>322</v>
      </c>
      <c r="P208" s="34">
        <v>3.94</v>
      </c>
      <c r="S208" s="34" t="s">
        <v>408</v>
      </c>
      <c r="T208" s="37" t="s">
        <v>447</v>
      </c>
      <c r="U208" s="34" t="s">
        <v>389</v>
      </c>
      <c r="V208" s="37" t="s">
        <v>340</v>
      </c>
      <c r="W208">
        <v>2010</v>
      </c>
      <c r="Y208" s="35">
        <v>7.2676001269453989</v>
      </c>
      <c r="Z208" s="36">
        <f t="shared" si="3"/>
        <v>71.356112380620317</v>
      </c>
      <c r="AA208" t="s">
        <v>318</v>
      </c>
      <c r="AH208" s="34" t="s">
        <v>444</v>
      </c>
      <c r="AI208" s="34">
        <v>2010</v>
      </c>
      <c r="AJ208" s="34" t="s">
        <v>446</v>
      </c>
      <c r="AK208" s="34" t="s">
        <v>391</v>
      </c>
    </row>
    <row r="209" spans="2:37">
      <c r="C209" s="34" t="s">
        <v>448</v>
      </c>
      <c r="D209" s="34">
        <v>-28.502261831214472</v>
      </c>
      <c r="E209" s="34">
        <v>2291.0486269342391</v>
      </c>
      <c r="F209" s="34"/>
      <c r="G209" s="34">
        <v>-2.3548678073863085</v>
      </c>
      <c r="H209" s="34">
        <v>45.838608965912279</v>
      </c>
      <c r="L209" s="34" t="s">
        <v>315</v>
      </c>
      <c r="N209" s="34" t="s">
        <v>322</v>
      </c>
      <c r="P209" s="34">
        <v>4.37</v>
      </c>
      <c r="S209" s="34" t="s">
        <v>408</v>
      </c>
      <c r="T209" s="34" t="s">
        <v>442</v>
      </c>
      <c r="U209" s="34" t="s">
        <v>389</v>
      </c>
      <c r="V209" s="34" t="s">
        <v>443</v>
      </c>
      <c r="W209">
        <v>2009</v>
      </c>
      <c r="Y209" s="35">
        <v>10.489384202725923</v>
      </c>
      <c r="Z209" s="36">
        <f t="shared" si="3"/>
        <v>49.980762475536061</v>
      </c>
      <c r="AA209" t="s">
        <v>318</v>
      </c>
      <c r="AH209" s="34" t="s">
        <v>449</v>
      </c>
      <c r="AI209" s="34">
        <v>2009</v>
      </c>
      <c r="AJ209" s="34" t="s">
        <v>448</v>
      </c>
      <c r="AK209" s="34" t="s">
        <v>391</v>
      </c>
    </row>
    <row r="210" spans="2:37">
      <c r="C210" s="34" t="s">
        <v>450</v>
      </c>
      <c r="D210" s="34">
        <v>-29.824668738744752</v>
      </c>
      <c r="E210" s="34">
        <v>2399.1601434112213</v>
      </c>
      <c r="F210" s="34"/>
      <c r="G210" s="34">
        <v>-2.9284505273244923</v>
      </c>
      <c r="H210" s="34">
        <v>41.731116346522981</v>
      </c>
      <c r="L210" s="34" t="s">
        <v>315</v>
      </c>
      <c r="N210" s="34" t="s">
        <v>322</v>
      </c>
      <c r="P210" s="34">
        <v>4.59</v>
      </c>
      <c r="S210" s="34" t="s">
        <v>408</v>
      </c>
      <c r="T210" s="37" t="s">
        <v>47</v>
      </c>
      <c r="U210" s="34" t="s">
        <v>389</v>
      </c>
      <c r="V210" s="37" t="s">
        <v>364</v>
      </c>
      <c r="W210">
        <v>2009</v>
      </c>
      <c r="Y210" s="35">
        <v>9.0917464807239607</v>
      </c>
      <c r="Z210" s="36">
        <f t="shared" si="3"/>
        <v>57.490916933285405</v>
      </c>
      <c r="AA210" t="s">
        <v>318</v>
      </c>
      <c r="AH210" s="34" t="s">
        <v>449</v>
      </c>
      <c r="AI210" s="34">
        <v>2009</v>
      </c>
      <c r="AJ210" s="34" t="s">
        <v>450</v>
      </c>
      <c r="AK210" s="34" t="s">
        <v>391</v>
      </c>
    </row>
    <row r="211" spans="2:37">
      <c r="C211" s="34" t="s">
        <v>451</v>
      </c>
      <c r="D211" s="34">
        <v>-28.912241254214784</v>
      </c>
      <c r="E211" s="34">
        <v>2386.8139909369966</v>
      </c>
      <c r="F211" s="34"/>
      <c r="G211" s="34">
        <v>-1.522292841599971</v>
      </c>
      <c r="H211" s="34">
        <v>36.525671802503581</v>
      </c>
      <c r="L211" s="34" t="s">
        <v>315</v>
      </c>
      <c r="N211" s="34" t="s">
        <v>322</v>
      </c>
      <c r="P211" s="34">
        <v>4.51</v>
      </c>
      <c r="S211" s="34" t="s">
        <v>408</v>
      </c>
      <c r="T211" s="37" t="s">
        <v>447</v>
      </c>
      <c r="U211" s="34" t="s">
        <v>389</v>
      </c>
      <c r="V211" s="37" t="s">
        <v>340</v>
      </c>
      <c r="W211">
        <v>2009</v>
      </c>
      <c r="Y211" s="35">
        <v>8.0988185814863822</v>
      </c>
      <c r="Z211" s="36">
        <f t="shared" si="3"/>
        <v>65.346203728781163</v>
      </c>
      <c r="AA211" t="s">
        <v>318</v>
      </c>
      <c r="AH211" s="34" t="s">
        <v>449</v>
      </c>
      <c r="AI211" s="34">
        <v>2009</v>
      </c>
      <c r="AJ211" s="34" t="s">
        <v>451</v>
      </c>
      <c r="AK211" s="34" t="s">
        <v>391</v>
      </c>
    </row>
    <row r="212" spans="2:37">
      <c r="C212" s="34" t="s">
        <v>452</v>
      </c>
      <c r="D212" s="34">
        <v>-28.401834177699811</v>
      </c>
      <c r="E212" s="34">
        <v>2291.0486269342391</v>
      </c>
      <c r="F212" s="34"/>
      <c r="G212" s="34">
        <v>-2.1603954663644092</v>
      </c>
      <c r="H212" s="34">
        <v>51.985872113503532</v>
      </c>
      <c r="L212" s="34" t="s">
        <v>315</v>
      </c>
      <c r="N212" s="34" t="s">
        <v>322</v>
      </c>
      <c r="P212" s="34">
        <v>4.41</v>
      </c>
      <c r="S212" s="34" t="s">
        <v>408</v>
      </c>
      <c r="T212" s="34" t="s">
        <v>442</v>
      </c>
      <c r="U212" s="34" t="s">
        <v>389</v>
      </c>
      <c r="V212" s="34" t="s">
        <v>443</v>
      </c>
      <c r="W212">
        <v>2008</v>
      </c>
      <c r="Y212" s="35">
        <v>11.788179617574496</v>
      </c>
      <c r="Z212" s="36">
        <f t="shared" si="3"/>
        <v>44.070600988131353</v>
      </c>
      <c r="AA212" t="s">
        <v>318</v>
      </c>
      <c r="AH212" s="34" t="s">
        <v>453</v>
      </c>
      <c r="AI212" s="34">
        <v>2008</v>
      </c>
      <c r="AJ212" s="34" t="s">
        <v>452</v>
      </c>
      <c r="AK212" s="34" t="s">
        <v>391</v>
      </c>
    </row>
    <row r="213" spans="2:37">
      <c r="C213" s="34" t="s">
        <v>454</v>
      </c>
      <c r="D213" s="34">
        <v>-28.247327379276332</v>
      </c>
      <c r="E213" s="34">
        <v>2278.6811370851715</v>
      </c>
      <c r="F213" s="34"/>
      <c r="G213" s="34">
        <v>-1.52647475237888</v>
      </c>
      <c r="H213" s="34">
        <v>32.279880700168512</v>
      </c>
      <c r="L213" s="34" t="s">
        <v>315</v>
      </c>
      <c r="N213" s="34" t="s">
        <v>322</v>
      </c>
      <c r="P213" s="34">
        <v>4.26</v>
      </c>
      <c r="S213" s="34" t="s">
        <v>408</v>
      </c>
      <c r="T213" s="37" t="s">
        <v>47</v>
      </c>
      <c r="U213" s="34" t="s">
        <v>389</v>
      </c>
      <c r="V213" s="37" t="s">
        <v>364</v>
      </c>
      <c r="W213">
        <v>2008</v>
      </c>
      <c r="Y213" s="35">
        <v>7.5774367840771157</v>
      </c>
      <c r="Z213" s="36">
        <f t="shared" si="3"/>
        <v>70.591374182906321</v>
      </c>
      <c r="AA213" t="s">
        <v>318</v>
      </c>
      <c r="AH213" s="34" t="s">
        <v>453</v>
      </c>
      <c r="AI213" s="34">
        <v>2008</v>
      </c>
      <c r="AJ213" s="34" t="s">
        <v>454</v>
      </c>
      <c r="AK213" s="34" t="s">
        <v>391</v>
      </c>
    </row>
    <row r="214" spans="2:37">
      <c r="C214" s="34" t="s">
        <v>455</v>
      </c>
      <c r="D214" s="34">
        <v>-29.337541848683117</v>
      </c>
      <c r="E214" s="34">
        <v>2346.6721541106217</v>
      </c>
      <c r="F214" s="34"/>
      <c r="G214" s="34">
        <v>-2.8758889419342637</v>
      </c>
      <c r="H214" s="34">
        <v>43.785794374983801</v>
      </c>
      <c r="L214" s="34" t="s">
        <v>315</v>
      </c>
      <c r="N214" s="34" t="s">
        <v>322</v>
      </c>
      <c r="P214" s="34">
        <v>4.62</v>
      </c>
      <c r="S214" s="34" t="s">
        <v>408</v>
      </c>
      <c r="T214" s="37" t="s">
        <v>447</v>
      </c>
      <c r="U214" s="34" t="s">
        <v>389</v>
      </c>
      <c r="V214" s="37" t="s">
        <v>340</v>
      </c>
      <c r="W214">
        <v>2008</v>
      </c>
      <c r="Y214" s="35">
        <v>9.4774446699099126</v>
      </c>
      <c r="Z214" s="36">
        <f t="shared" si="3"/>
        <v>53.594372047098204</v>
      </c>
      <c r="AA214" t="s">
        <v>318</v>
      </c>
      <c r="AH214" s="34" t="s">
        <v>453</v>
      </c>
      <c r="AI214" s="34">
        <v>2008</v>
      </c>
      <c r="AJ214" s="34" t="s">
        <v>455</v>
      </c>
      <c r="AK214" s="34" t="s">
        <v>391</v>
      </c>
    </row>
    <row r="219" spans="2:37">
      <c r="C219" s="38"/>
      <c r="D219" s="39"/>
      <c r="E219" s="39"/>
      <c r="F219" s="38"/>
      <c r="G219" s="39"/>
      <c r="H219" s="39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U219" s="38"/>
      <c r="V219" s="38"/>
      <c r="W219" s="38"/>
      <c r="Y219" s="38"/>
    </row>
    <row r="220" spans="2:37">
      <c r="B220" t="s">
        <v>529</v>
      </c>
      <c r="C220" s="7" t="s">
        <v>457</v>
      </c>
      <c r="D220" s="40">
        <v>-29.254042134773332</v>
      </c>
      <c r="E220" s="40">
        <v>2211.2395558036037</v>
      </c>
      <c r="F220" s="7"/>
      <c r="G220" s="40">
        <v>0.57374983886577313</v>
      </c>
      <c r="H220" s="40">
        <v>87.072205974374484</v>
      </c>
      <c r="I220" s="7"/>
      <c r="J220" s="7" t="s">
        <v>458</v>
      </c>
      <c r="K220" s="7" t="s">
        <v>169</v>
      </c>
      <c r="L220" s="7" t="s">
        <v>459</v>
      </c>
      <c r="M220" s="7" t="s">
        <v>460</v>
      </c>
      <c r="N220" s="7" t="s">
        <v>322</v>
      </c>
      <c r="O220" s="7"/>
      <c r="P220" s="7" t="s">
        <v>461</v>
      </c>
      <c r="Q220" s="7">
        <v>734890</v>
      </c>
      <c r="R220" s="7">
        <v>138277</v>
      </c>
      <c r="S220" s="7" t="s">
        <v>328</v>
      </c>
      <c r="U220" s="7" t="s">
        <v>462</v>
      </c>
      <c r="V220" s="7" t="s">
        <v>463</v>
      </c>
      <c r="W220" s="7">
        <v>1998</v>
      </c>
      <c r="Y220" s="41">
        <f>H220/P220</f>
        <v>18.685022741282076</v>
      </c>
      <c r="AA220" t="s">
        <v>456</v>
      </c>
      <c r="AB220" t="s">
        <v>527</v>
      </c>
    </row>
    <row r="221" spans="2:37">
      <c r="C221" s="7" t="s">
        <v>464</v>
      </c>
      <c r="D221" s="40">
        <v>-28.025136346211617</v>
      </c>
      <c r="E221" s="40">
        <v>2227.4562391779555</v>
      </c>
      <c r="F221" s="7"/>
      <c r="G221" s="40">
        <v>-4.5718922216581221</v>
      </c>
      <c r="H221" s="40">
        <v>85.658648505503692</v>
      </c>
      <c r="I221" s="7"/>
      <c r="J221" s="7" t="s">
        <v>458</v>
      </c>
      <c r="K221" s="7" t="s">
        <v>200</v>
      </c>
      <c r="L221" s="7" t="s">
        <v>459</v>
      </c>
      <c r="M221" s="7" t="s">
        <v>460</v>
      </c>
      <c r="N221" s="7" t="s">
        <v>322</v>
      </c>
      <c r="O221" s="7"/>
      <c r="P221" s="7" t="s">
        <v>465</v>
      </c>
      <c r="Q221" s="7">
        <v>734891</v>
      </c>
      <c r="R221" s="7">
        <v>138278</v>
      </c>
      <c r="S221" s="7" t="s">
        <v>408</v>
      </c>
      <c r="U221" s="7" t="s">
        <v>462</v>
      </c>
      <c r="V221" s="7" t="s">
        <v>466</v>
      </c>
      <c r="W221" s="7">
        <v>1998</v>
      </c>
      <c r="Y221" s="41">
        <f>H221/P221</f>
        <v>18.342323020450468</v>
      </c>
      <c r="AA221" t="s">
        <v>456</v>
      </c>
    </row>
    <row r="222" spans="2:37">
      <c r="C222" s="7" t="s">
        <v>467</v>
      </c>
      <c r="D222" s="40">
        <v>-28.586124375261967</v>
      </c>
      <c r="E222" s="40">
        <v>2308.5074353813352</v>
      </c>
      <c r="F222" s="7"/>
      <c r="G222" s="40">
        <v>5.4790893417933217</v>
      </c>
      <c r="H222" s="40">
        <v>115.45698044582645</v>
      </c>
      <c r="I222" s="7"/>
      <c r="J222" s="7" t="s">
        <v>458</v>
      </c>
      <c r="K222" s="7" t="s">
        <v>131</v>
      </c>
      <c r="L222" s="7" t="s">
        <v>459</v>
      </c>
      <c r="M222" s="7" t="s">
        <v>460</v>
      </c>
      <c r="N222" s="7" t="s">
        <v>322</v>
      </c>
      <c r="O222" s="7"/>
      <c r="P222" s="7" t="s">
        <v>461</v>
      </c>
      <c r="Q222" s="7">
        <v>734892</v>
      </c>
      <c r="R222" s="7">
        <v>138279</v>
      </c>
      <c r="S222" s="7" t="s">
        <v>328</v>
      </c>
      <c r="U222" s="7" t="s">
        <v>462</v>
      </c>
      <c r="V222" s="7" t="s">
        <v>468</v>
      </c>
      <c r="W222" s="7">
        <v>1998</v>
      </c>
      <c r="Y222" s="41">
        <f>H222/P222</f>
        <v>24.776176061336148</v>
      </c>
      <c r="AA222" t="s">
        <v>456</v>
      </c>
    </row>
    <row r="223" spans="2:37">
      <c r="C223" s="7" t="s">
        <v>469</v>
      </c>
      <c r="D223" s="40">
        <v>-27.753340400191519</v>
      </c>
      <c r="E223" s="40">
        <v>2211.2395558036037</v>
      </c>
      <c r="F223" s="7"/>
      <c r="G223" s="40">
        <v>2.67456421849637</v>
      </c>
      <c r="H223" s="40">
        <v>118.90726597898062</v>
      </c>
      <c r="I223" s="7"/>
      <c r="J223" s="7" t="s">
        <v>458</v>
      </c>
      <c r="K223" s="7" t="s">
        <v>195</v>
      </c>
      <c r="L223" s="7" t="s">
        <v>459</v>
      </c>
      <c r="M223" s="7" t="s">
        <v>460</v>
      </c>
      <c r="N223" s="7" t="s">
        <v>322</v>
      </c>
      <c r="O223" s="7"/>
      <c r="P223" s="7" t="s">
        <v>470</v>
      </c>
      <c r="Q223" s="7">
        <v>734893</v>
      </c>
      <c r="R223" s="7">
        <v>138280</v>
      </c>
      <c r="S223" s="7" t="s">
        <v>328</v>
      </c>
      <c r="U223" s="7" t="s">
        <v>462</v>
      </c>
      <c r="V223" s="7" t="s">
        <v>471</v>
      </c>
      <c r="W223" s="7">
        <v>1998</v>
      </c>
      <c r="Y223" s="41">
        <f>H223/P223</f>
        <v>25.849405647604485</v>
      </c>
      <c r="AA223" t="s">
        <v>456</v>
      </c>
    </row>
    <row r="224" spans="2:37">
      <c r="C224" s="7" t="s">
        <v>472</v>
      </c>
      <c r="D224" s="40">
        <v>-28.140161496094496</v>
      </c>
      <c r="E224" s="40">
        <v>2308.5074353813352</v>
      </c>
      <c r="F224" s="7"/>
      <c r="G224" s="40">
        <v>-2.8583937717096335</v>
      </c>
      <c r="H224" s="40">
        <v>80.965412372715988</v>
      </c>
      <c r="I224" s="7"/>
      <c r="J224" s="7" t="s">
        <v>458</v>
      </c>
      <c r="K224" s="7" t="s">
        <v>167</v>
      </c>
      <c r="L224" s="7" t="s">
        <v>459</v>
      </c>
      <c r="M224" s="7" t="s">
        <v>460</v>
      </c>
      <c r="N224" s="7" t="s">
        <v>322</v>
      </c>
      <c r="O224" s="7"/>
      <c r="P224" s="7" t="s">
        <v>473</v>
      </c>
      <c r="Q224" s="7">
        <v>734894</v>
      </c>
      <c r="R224" s="7">
        <v>138281</v>
      </c>
      <c r="S224" s="7" t="s">
        <v>408</v>
      </c>
      <c r="U224" s="7" t="s">
        <v>462</v>
      </c>
      <c r="V224" s="7" t="s">
        <v>474</v>
      </c>
      <c r="W224" s="7">
        <v>1998</v>
      </c>
      <c r="Y224" s="41">
        <f>H224/P224</f>
        <v>16.973881000569392</v>
      </c>
      <c r="AA224" t="s">
        <v>456</v>
      </c>
    </row>
    <row r="225" spans="3:27">
      <c r="C225" s="7" t="s">
        <v>475</v>
      </c>
      <c r="D225" s="40">
        <v>-28.033979241512061</v>
      </c>
      <c r="E225" s="40">
        <v>2146.3513418606094</v>
      </c>
      <c r="F225" s="7"/>
      <c r="G225" s="40">
        <v>-4.0134412494945897</v>
      </c>
      <c r="H225" s="40">
        <v>89.982880918198106</v>
      </c>
      <c r="I225" s="7"/>
      <c r="J225" s="7" t="s">
        <v>458</v>
      </c>
      <c r="K225" s="7" t="s">
        <v>152</v>
      </c>
      <c r="L225" s="7" t="s">
        <v>459</v>
      </c>
      <c r="M225" s="7" t="s">
        <v>460</v>
      </c>
      <c r="N225" s="7" t="s">
        <v>322</v>
      </c>
      <c r="O225" s="7"/>
      <c r="P225" s="7" t="s">
        <v>470</v>
      </c>
      <c r="Q225" s="7">
        <v>734895</v>
      </c>
      <c r="R225" s="7">
        <v>138282</v>
      </c>
      <c r="S225" s="7" t="s">
        <v>408</v>
      </c>
      <c r="U225" s="7" t="s">
        <v>462</v>
      </c>
      <c r="V225" s="7" t="s">
        <v>476</v>
      </c>
      <c r="W225" s="7">
        <v>1998</v>
      </c>
      <c r="Y225" s="41">
        <f>H225/P225</f>
        <v>19.561495851782198</v>
      </c>
      <c r="AA225" t="s">
        <v>456</v>
      </c>
    </row>
    <row r="226" spans="3:27">
      <c r="C226" s="7" t="s">
        <v>477</v>
      </c>
      <c r="D226" s="40">
        <v>-27.866445729384665</v>
      </c>
      <c r="E226" s="40">
        <v>2308.5074353813352</v>
      </c>
      <c r="F226" s="7"/>
      <c r="G226" s="40">
        <v>0.69932947308526472</v>
      </c>
      <c r="H226" s="40">
        <v>100.6875725048818</v>
      </c>
      <c r="I226" s="7"/>
      <c r="J226" s="7" t="s">
        <v>458</v>
      </c>
      <c r="K226" s="7" t="s">
        <v>161</v>
      </c>
      <c r="L226" s="7" t="s">
        <v>459</v>
      </c>
      <c r="M226" s="7" t="s">
        <v>460</v>
      </c>
      <c r="N226" s="7" t="s">
        <v>322</v>
      </c>
      <c r="O226" s="7"/>
      <c r="P226" s="7" t="s">
        <v>478</v>
      </c>
      <c r="Q226" s="7">
        <v>734896</v>
      </c>
      <c r="R226" s="7">
        <v>138283</v>
      </c>
      <c r="S226" s="7" t="s">
        <v>328</v>
      </c>
      <c r="U226" s="7" t="s">
        <v>462</v>
      </c>
      <c r="V226" s="7" t="s">
        <v>479</v>
      </c>
      <c r="W226" s="7">
        <v>1998</v>
      </c>
      <c r="Y226" s="41">
        <f>H226/P226</f>
        <v>21.197383685238275</v>
      </c>
      <c r="AA226" t="s">
        <v>456</v>
      </c>
    </row>
    <row r="227" spans="3:27">
      <c r="C227" s="7" t="s">
        <v>480</v>
      </c>
      <c r="D227" s="40">
        <v>-28.299832494564992</v>
      </c>
      <c r="E227" s="40">
        <v>2340.9128775507761</v>
      </c>
      <c r="F227" s="7"/>
      <c r="G227" s="40">
        <v>-4.8539112682227179</v>
      </c>
      <c r="H227" s="40">
        <v>83.535470099171221</v>
      </c>
      <c r="I227" s="7"/>
      <c r="J227" s="7" t="s">
        <v>458</v>
      </c>
      <c r="K227" s="7" t="s">
        <v>198</v>
      </c>
      <c r="L227" s="7" t="s">
        <v>459</v>
      </c>
      <c r="M227" s="7" t="s">
        <v>460</v>
      </c>
      <c r="N227" s="7" t="s">
        <v>322</v>
      </c>
      <c r="O227" s="7"/>
      <c r="P227" s="7" t="s">
        <v>481</v>
      </c>
      <c r="Q227" s="7">
        <v>734897</v>
      </c>
      <c r="R227" s="7">
        <v>138284</v>
      </c>
      <c r="S227" s="7" t="s">
        <v>408</v>
      </c>
      <c r="U227" s="7" t="s">
        <v>462</v>
      </c>
      <c r="V227" s="7" t="s">
        <v>482</v>
      </c>
      <c r="W227" s="7">
        <v>1998</v>
      </c>
      <c r="Y227" s="41">
        <f>H227/P227</f>
        <v>17.476039769701092</v>
      </c>
      <c r="AA227" t="s">
        <v>456</v>
      </c>
    </row>
    <row r="228" spans="3:27">
      <c r="C228" s="7" t="s">
        <v>483</v>
      </c>
      <c r="D228" s="40">
        <v>-28.444811997743301</v>
      </c>
      <c r="E228" s="40">
        <v>2308.5074353813352</v>
      </c>
      <c r="F228" s="7"/>
      <c r="G228" s="40">
        <v>0.64821330788165377</v>
      </c>
      <c r="H228" s="40">
        <v>49.463963031622654</v>
      </c>
      <c r="I228" s="7"/>
      <c r="J228" s="7" t="s">
        <v>458</v>
      </c>
      <c r="K228" s="7" t="s">
        <v>193</v>
      </c>
      <c r="L228" s="7" t="s">
        <v>484</v>
      </c>
      <c r="M228" s="7" t="s">
        <v>460</v>
      </c>
      <c r="N228" s="7" t="s">
        <v>322</v>
      </c>
      <c r="O228" s="7"/>
      <c r="P228" s="7" t="s">
        <v>485</v>
      </c>
      <c r="Q228" s="7">
        <v>734898</v>
      </c>
      <c r="R228" s="7">
        <v>138285</v>
      </c>
      <c r="S228" s="7" t="s">
        <v>328</v>
      </c>
      <c r="U228" s="7" t="s">
        <v>462</v>
      </c>
      <c r="V228" s="7" t="s">
        <v>486</v>
      </c>
      <c r="W228" s="7">
        <v>1999</v>
      </c>
      <c r="Y228" s="41">
        <f>H228/P228</f>
        <v>10.546687213565598</v>
      </c>
      <c r="AA228" t="s">
        <v>456</v>
      </c>
    </row>
    <row r="229" spans="3:27">
      <c r="C229" s="7" t="s">
        <v>487</v>
      </c>
      <c r="D229" s="40">
        <v>-27.763857397517324</v>
      </c>
      <c r="E229" s="40">
        <v>2211.2395558036037</v>
      </c>
      <c r="F229" s="7"/>
      <c r="G229" s="40">
        <v>2.8152112548138675</v>
      </c>
      <c r="H229" s="40">
        <v>50.37153596282716</v>
      </c>
      <c r="I229" s="7"/>
      <c r="J229" s="7" t="s">
        <v>458</v>
      </c>
      <c r="K229" s="7" t="s">
        <v>173</v>
      </c>
      <c r="L229" s="7" t="s">
        <v>484</v>
      </c>
      <c r="M229" s="7" t="s">
        <v>460</v>
      </c>
      <c r="N229" s="7" t="s">
        <v>322</v>
      </c>
      <c r="O229" s="7"/>
      <c r="P229" s="7" t="s">
        <v>488</v>
      </c>
      <c r="Q229" s="7">
        <v>734899</v>
      </c>
      <c r="R229" s="7">
        <v>138286</v>
      </c>
      <c r="S229" s="7" t="s">
        <v>328</v>
      </c>
      <c r="U229" s="7" t="s">
        <v>462</v>
      </c>
      <c r="V229" s="7" t="s">
        <v>489</v>
      </c>
      <c r="W229" s="7">
        <v>1999</v>
      </c>
      <c r="Y229" s="41">
        <f>H229/P229</f>
        <v>10.832588379102614</v>
      </c>
      <c r="AA229" t="s">
        <v>456</v>
      </c>
    </row>
    <row r="230" spans="3:27">
      <c r="C230" s="7" t="s">
        <v>490</v>
      </c>
      <c r="D230" s="40">
        <v>-28.140691667353074</v>
      </c>
      <c r="E230" s="40">
        <v>2195.0207243846935</v>
      </c>
      <c r="F230" s="7"/>
      <c r="G230" s="40">
        <v>-0.45723517180196505</v>
      </c>
      <c r="H230" s="40">
        <v>36.970589783760389</v>
      </c>
      <c r="I230" s="7"/>
      <c r="J230" s="7" t="s">
        <v>458</v>
      </c>
      <c r="K230" s="7" t="s">
        <v>148</v>
      </c>
      <c r="L230" s="7" t="s">
        <v>484</v>
      </c>
      <c r="M230" s="7" t="s">
        <v>460</v>
      </c>
      <c r="N230" s="7" t="s">
        <v>322</v>
      </c>
      <c r="O230" s="7"/>
      <c r="P230" s="7" t="s">
        <v>95</v>
      </c>
      <c r="Q230" s="7">
        <v>734900</v>
      </c>
      <c r="R230" s="7">
        <v>138287</v>
      </c>
      <c r="S230" s="7" t="s">
        <v>328</v>
      </c>
      <c r="U230" s="7" t="s">
        <v>462</v>
      </c>
      <c r="V230" s="7" t="s">
        <v>491</v>
      </c>
      <c r="W230" s="7">
        <v>1999</v>
      </c>
      <c r="Y230" s="41">
        <f>H230/P230</f>
        <v>8.1075854788948227</v>
      </c>
      <c r="AA230" t="s">
        <v>456</v>
      </c>
    </row>
    <row r="231" spans="3:27">
      <c r="C231" s="7" t="s">
        <v>492</v>
      </c>
      <c r="D231" s="40">
        <v>-28.632715644477177</v>
      </c>
      <c r="E231" s="40">
        <v>2357.1123765686584</v>
      </c>
      <c r="F231" s="7"/>
      <c r="G231" s="40">
        <v>3.9680855656526357</v>
      </c>
      <c r="H231" s="40">
        <v>47.647040792322215</v>
      </c>
      <c r="I231" s="7"/>
      <c r="J231" s="7" t="s">
        <v>458</v>
      </c>
      <c r="K231" s="7" t="s">
        <v>178</v>
      </c>
      <c r="L231" s="7" t="s">
        <v>484</v>
      </c>
      <c r="M231" s="7" t="s">
        <v>460</v>
      </c>
      <c r="N231" s="7" t="s">
        <v>322</v>
      </c>
      <c r="O231" s="7"/>
      <c r="P231" s="7" t="s">
        <v>461</v>
      </c>
      <c r="Q231" s="7">
        <v>734901</v>
      </c>
      <c r="R231" s="7">
        <v>138288</v>
      </c>
      <c r="S231" s="7" t="s">
        <v>328</v>
      </c>
      <c r="U231" s="7" t="s">
        <v>462</v>
      </c>
      <c r="V231" s="7" t="s">
        <v>493</v>
      </c>
      <c r="W231" s="7">
        <v>1999</v>
      </c>
      <c r="Y231" s="41">
        <f>H231/P231</f>
        <v>10.224686865305197</v>
      </c>
      <c r="AA231" t="s">
        <v>456</v>
      </c>
    </row>
    <row r="232" spans="3:27">
      <c r="C232" s="7" t="s">
        <v>494</v>
      </c>
      <c r="D232" s="40">
        <v>-29.638404692941943</v>
      </c>
      <c r="E232" s="40">
        <v>2308.5074353813352</v>
      </c>
      <c r="F232" s="7"/>
      <c r="G232" s="40">
        <v>-3.0814509835662767</v>
      </c>
      <c r="H232" s="40">
        <v>29.347550760613739</v>
      </c>
      <c r="I232" s="7"/>
      <c r="J232" s="7" t="s">
        <v>458</v>
      </c>
      <c r="K232" s="7" t="s">
        <v>128</v>
      </c>
      <c r="L232" s="7" t="s">
        <v>484</v>
      </c>
      <c r="M232" s="7" t="s">
        <v>460</v>
      </c>
      <c r="N232" s="7" t="s">
        <v>322</v>
      </c>
      <c r="O232" s="7"/>
      <c r="P232" s="7" t="s">
        <v>461</v>
      </c>
      <c r="Q232" s="7">
        <v>734902</v>
      </c>
      <c r="R232" s="7">
        <v>138295</v>
      </c>
      <c r="S232" s="7" t="s">
        <v>408</v>
      </c>
      <c r="U232" s="7" t="s">
        <v>462</v>
      </c>
      <c r="V232" s="7" t="s">
        <v>495</v>
      </c>
      <c r="W232" s="7">
        <v>2000</v>
      </c>
      <c r="Y232" s="41">
        <f>H232/P232</f>
        <v>6.2977576739514456</v>
      </c>
      <c r="AA232" t="s">
        <v>456</v>
      </c>
    </row>
    <row r="233" spans="3:27">
      <c r="C233" s="7" t="s">
        <v>496</v>
      </c>
      <c r="D233" s="40">
        <v>-28.440369200734164</v>
      </c>
      <c r="E233" s="40">
        <v>2308.5074353813352</v>
      </c>
      <c r="F233" s="7"/>
      <c r="G233" s="40">
        <v>-3.7797983794370391</v>
      </c>
      <c r="H233" s="40">
        <v>32.56705914374264</v>
      </c>
      <c r="I233" s="7"/>
      <c r="J233" s="7" t="s">
        <v>458</v>
      </c>
      <c r="K233" s="7" t="s">
        <v>123</v>
      </c>
      <c r="L233" s="7" t="s">
        <v>484</v>
      </c>
      <c r="M233" s="7" t="s">
        <v>460</v>
      </c>
      <c r="N233" s="7" t="s">
        <v>322</v>
      </c>
      <c r="O233" s="7"/>
      <c r="P233" s="7" t="s">
        <v>497</v>
      </c>
      <c r="Q233" s="7">
        <v>734903</v>
      </c>
      <c r="R233" s="7">
        <v>138296</v>
      </c>
      <c r="S233" s="7" t="s">
        <v>408</v>
      </c>
      <c r="U233" s="7" t="s">
        <v>462</v>
      </c>
      <c r="V233" s="7" t="s">
        <v>466</v>
      </c>
      <c r="W233" s="7">
        <v>2000</v>
      </c>
      <c r="Y233" s="41">
        <f>H233/P233</f>
        <v>6.8418191478450927</v>
      </c>
      <c r="AA233" t="s">
        <v>456</v>
      </c>
    </row>
    <row r="234" spans="3:27">
      <c r="C234" s="7" t="s">
        <v>498</v>
      </c>
      <c r="D234" s="40">
        <v>-28.820752216143283</v>
      </c>
      <c r="E234" s="40">
        <v>2357.1123765686584</v>
      </c>
      <c r="F234" s="7"/>
      <c r="G234" s="40">
        <v>-3.2611836914829291</v>
      </c>
      <c r="H234" s="40">
        <v>36.054312605787921</v>
      </c>
      <c r="I234" s="7"/>
      <c r="J234" s="7" t="s">
        <v>458</v>
      </c>
      <c r="K234" s="7" t="s">
        <v>185</v>
      </c>
      <c r="L234" s="7" t="s">
        <v>484</v>
      </c>
      <c r="M234" s="7" t="s">
        <v>460</v>
      </c>
      <c r="N234" s="7" t="s">
        <v>322</v>
      </c>
      <c r="O234" s="7"/>
      <c r="P234" s="7" t="s">
        <v>499</v>
      </c>
      <c r="Q234" s="7">
        <v>734904</v>
      </c>
      <c r="R234" s="7">
        <v>138297</v>
      </c>
      <c r="S234" s="7" t="s">
        <v>408</v>
      </c>
      <c r="U234" s="7" t="s">
        <v>462</v>
      </c>
      <c r="V234" s="7" t="s">
        <v>482</v>
      </c>
      <c r="W234" s="7">
        <v>2000</v>
      </c>
      <c r="Y234" s="41">
        <f>H234/P234</f>
        <v>7.787108554165858</v>
      </c>
      <c r="AA234" t="s">
        <v>456</v>
      </c>
    </row>
    <row r="235" spans="3:27">
      <c r="C235" s="7" t="s">
        <v>500</v>
      </c>
      <c r="D235" s="40">
        <v>-29.1847476700793</v>
      </c>
      <c r="E235" s="40">
        <v>2146.3513418606094</v>
      </c>
      <c r="F235" s="7"/>
      <c r="G235" s="40">
        <v>-3.7973604770990823</v>
      </c>
      <c r="H235" s="40">
        <v>27.320147149229648</v>
      </c>
      <c r="I235" s="7"/>
      <c r="J235" s="7" t="s">
        <v>458</v>
      </c>
      <c r="K235" s="7" t="s">
        <v>182</v>
      </c>
      <c r="L235" s="7" t="s">
        <v>484</v>
      </c>
      <c r="M235" s="7" t="s">
        <v>460</v>
      </c>
      <c r="N235" s="7" t="s">
        <v>322</v>
      </c>
      <c r="O235" s="7"/>
      <c r="P235" s="7" t="s">
        <v>162</v>
      </c>
      <c r="Q235" s="7">
        <v>734905</v>
      </c>
      <c r="R235" s="7">
        <v>138298</v>
      </c>
      <c r="S235" s="7" t="s">
        <v>408</v>
      </c>
      <c r="U235" s="7" t="s">
        <v>462</v>
      </c>
      <c r="V235" s="7" t="s">
        <v>476</v>
      </c>
      <c r="W235" s="7">
        <v>2000</v>
      </c>
      <c r="Y235" s="41">
        <f>H235/P235</f>
        <v>6.1810287667940385</v>
      </c>
      <c r="AA235" t="s">
        <v>456</v>
      </c>
    </row>
    <row r="236" spans="3:27">
      <c r="C236" s="7" t="s">
        <v>501</v>
      </c>
      <c r="D236" s="40">
        <v>-27.886971355665437</v>
      </c>
      <c r="E236" s="40">
        <v>2340.9128775507761</v>
      </c>
      <c r="F236" s="7"/>
      <c r="G236" s="40">
        <v>0.57713755420799373</v>
      </c>
      <c r="H236" s="40">
        <v>80.876700873648815</v>
      </c>
      <c r="I236" s="7"/>
      <c r="J236" s="7" t="s">
        <v>458</v>
      </c>
      <c r="K236" s="7" t="s">
        <v>155</v>
      </c>
      <c r="L236" s="7" t="s">
        <v>459</v>
      </c>
      <c r="M236" s="7" t="s">
        <v>460</v>
      </c>
      <c r="N236" s="7" t="s">
        <v>322</v>
      </c>
      <c r="O236" s="7"/>
      <c r="P236" s="7" t="s">
        <v>478</v>
      </c>
      <c r="Q236" s="7">
        <v>734906</v>
      </c>
      <c r="R236" s="7">
        <v>138299</v>
      </c>
      <c r="S236" s="7" t="s">
        <v>328</v>
      </c>
      <c r="U236" s="7" t="s">
        <v>462</v>
      </c>
      <c r="V236" s="7" t="s">
        <v>502</v>
      </c>
      <c r="W236" s="7">
        <v>2003</v>
      </c>
      <c r="Y236" s="41">
        <f>H236/P236</f>
        <v>17.026673868136594</v>
      </c>
      <c r="AA236" t="s">
        <v>456</v>
      </c>
    </row>
    <row r="237" spans="3:27">
      <c r="C237" s="7" t="s">
        <v>503</v>
      </c>
      <c r="D237" s="40">
        <v>-29.545888601011892</v>
      </c>
      <c r="E237" s="40">
        <v>2276.0934010336596</v>
      </c>
      <c r="F237" s="7"/>
      <c r="G237" s="40">
        <v>-4.9487534129038471</v>
      </c>
      <c r="H237" s="40">
        <v>69.025307182784317</v>
      </c>
      <c r="I237" s="7"/>
      <c r="J237" s="7" t="s">
        <v>458</v>
      </c>
      <c r="K237" s="7" t="s">
        <v>188</v>
      </c>
      <c r="L237" s="7" t="s">
        <v>459</v>
      </c>
      <c r="M237" s="7" t="s">
        <v>460</v>
      </c>
      <c r="N237" s="7" t="s">
        <v>322</v>
      </c>
      <c r="O237" s="7"/>
      <c r="P237" s="7" t="s">
        <v>504</v>
      </c>
      <c r="Q237" s="7">
        <v>734907</v>
      </c>
      <c r="R237" s="7">
        <v>138300</v>
      </c>
      <c r="S237" s="7" t="s">
        <v>408</v>
      </c>
      <c r="U237" s="7" t="s">
        <v>462</v>
      </c>
      <c r="V237" s="7" t="s">
        <v>505</v>
      </c>
      <c r="W237" s="7">
        <v>2003</v>
      </c>
      <c r="Y237" s="41">
        <f>H237/P237</f>
        <v>15.407434639014355</v>
      </c>
      <c r="AA237" t="s">
        <v>456</v>
      </c>
    </row>
    <row r="238" spans="3:27">
      <c r="C238" s="7" t="s">
        <v>506</v>
      </c>
      <c r="D238" s="40">
        <v>-28.763396096082499</v>
      </c>
      <c r="E238" s="40">
        <v>2389.5049304707477</v>
      </c>
      <c r="F238" s="7"/>
      <c r="G238" s="40">
        <v>0.97450189856974456</v>
      </c>
      <c r="H238" s="40">
        <v>89.806659935093649</v>
      </c>
      <c r="I238" s="7"/>
      <c r="J238" s="7" t="s">
        <v>458</v>
      </c>
      <c r="K238" s="7" t="s">
        <v>144</v>
      </c>
      <c r="L238" s="7" t="s">
        <v>459</v>
      </c>
      <c r="M238" s="7" t="s">
        <v>460</v>
      </c>
      <c r="N238" s="7" t="s">
        <v>322</v>
      </c>
      <c r="O238" s="7"/>
      <c r="P238" s="7" t="s">
        <v>507</v>
      </c>
      <c r="Q238" s="7">
        <v>734908</v>
      </c>
      <c r="R238" s="7">
        <v>138301</v>
      </c>
      <c r="S238" s="7" t="s">
        <v>328</v>
      </c>
      <c r="U238" s="7" t="s">
        <v>462</v>
      </c>
      <c r="V238" s="7" t="s">
        <v>508</v>
      </c>
      <c r="W238" s="7">
        <v>2003</v>
      </c>
      <c r="Y238" s="41">
        <f>H238/P238</f>
        <v>18.670823271329244</v>
      </c>
      <c r="AA238" t="s">
        <v>456</v>
      </c>
    </row>
    <row r="239" spans="3:27">
      <c r="C239" s="7" t="s">
        <v>509</v>
      </c>
      <c r="D239" s="40">
        <v>-28.068012366112022</v>
      </c>
      <c r="E239" s="40">
        <v>2324.7112304883349</v>
      </c>
      <c r="F239" s="7"/>
      <c r="G239" s="40">
        <v>-3.5163713332228914</v>
      </c>
      <c r="H239" s="40">
        <v>75.454102334879465</v>
      </c>
      <c r="I239" s="7"/>
      <c r="J239" s="7" t="s">
        <v>458</v>
      </c>
      <c r="K239" s="7" t="s">
        <v>138</v>
      </c>
      <c r="L239" s="7" t="s">
        <v>459</v>
      </c>
      <c r="M239" s="7" t="s">
        <v>460</v>
      </c>
      <c r="N239" s="7" t="s">
        <v>322</v>
      </c>
      <c r="O239" s="7"/>
      <c r="P239" s="7" t="s">
        <v>485</v>
      </c>
      <c r="Q239" s="7">
        <v>734909</v>
      </c>
      <c r="R239" s="7">
        <v>138302</v>
      </c>
      <c r="S239" s="7" t="s">
        <v>408</v>
      </c>
      <c r="U239" s="7" t="s">
        <v>462</v>
      </c>
      <c r="V239" s="7" t="s">
        <v>510</v>
      </c>
      <c r="W239" s="7">
        <v>2003</v>
      </c>
      <c r="Y239" s="41">
        <f>H239/P239</f>
        <v>16.088294740912463</v>
      </c>
      <c r="AA239" t="s">
        <v>456</v>
      </c>
    </row>
    <row r="240" spans="3:27">
      <c r="C240" s="7" t="s">
        <v>511</v>
      </c>
      <c r="D240" s="40">
        <v>-29.471600795615526</v>
      </c>
      <c r="E240" s="40">
        <v>2276.0934010336596</v>
      </c>
      <c r="F240" s="7"/>
      <c r="G240" s="40">
        <v>2.7706547696294304</v>
      </c>
      <c r="H240" s="40">
        <v>94.556313035062502</v>
      </c>
      <c r="I240" s="7"/>
      <c r="J240" s="7" t="s">
        <v>458</v>
      </c>
      <c r="K240" s="7" t="s">
        <v>135</v>
      </c>
      <c r="L240" s="7" t="s">
        <v>459</v>
      </c>
      <c r="M240" s="7" t="s">
        <v>460</v>
      </c>
      <c r="N240" s="7" t="s">
        <v>322</v>
      </c>
      <c r="O240" s="7"/>
      <c r="P240" s="7" t="s">
        <v>512</v>
      </c>
      <c r="Q240" s="7">
        <v>734910</v>
      </c>
      <c r="R240" s="7">
        <v>138303</v>
      </c>
      <c r="S240" s="7" t="s">
        <v>328</v>
      </c>
      <c r="U240" s="7" t="s">
        <v>462</v>
      </c>
      <c r="V240" s="7" t="s">
        <v>513</v>
      </c>
      <c r="W240" s="7">
        <v>2003</v>
      </c>
      <c r="Y240" s="41">
        <f>H240/P240</f>
        <v>21.248609670800562</v>
      </c>
      <c r="AA240" t="s">
        <v>456</v>
      </c>
    </row>
    <row r="241" spans="1:28">
      <c r="C241" s="7" t="s">
        <v>514</v>
      </c>
      <c r="D241" s="40">
        <v>-27.446741875767124</v>
      </c>
      <c r="E241" s="40">
        <v>2438.0776509896914</v>
      </c>
      <c r="F241" s="7"/>
      <c r="G241" s="40">
        <v>3.0180659308823459</v>
      </c>
      <c r="H241" s="40">
        <v>87.778416268204637</v>
      </c>
      <c r="I241" s="7"/>
      <c r="J241" s="7" t="s">
        <v>458</v>
      </c>
      <c r="K241" s="7" t="s">
        <v>175</v>
      </c>
      <c r="L241" s="7" t="s">
        <v>459</v>
      </c>
      <c r="M241" s="7" t="s">
        <v>460</v>
      </c>
      <c r="N241" s="7" t="s">
        <v>322</v>
      </c>
      <c r="O241" s="7"/>
      <c r="P241" s="7" t="s">
        <v>515</v>
      </c>
      <c r="Q241" s="7">
        <v>734911</v>
      </c>
      <c r="R241" s="7">
        <v>138304</v>
      </c>
      <c r="S241" s="7" t="s">
        <v>328</v>
      </c>
      <c r="U241" s="7" t="s">
        <v>462</v>
      </c>
      <c r="V241" s="7" t="s">
        <v>516</v>
      </c>
      <c r="W241" s="7">
        <v>2003</v>
      </c>
      <c r="Y241" s="41">
        <f>H241/P241</f>
        <v>18.557804707865671</v>
      </c>
      <c r="AA241" t="s">
        <v>456</v>
      </c>
    </row>
    <row r="242" spans="1:28">
      <c r="C242" s="7" t="s">
        <v>517</v>
      </c>
      <c r="D242" s="40">
        <v>-29.375330979547993</v>
      </c>
      <c r="E242" s="40">
        <v>2195.0207243846935</v>
      </c>
      <c r="F242" s="7"/>
      <c r="G242" s="40">
        <v>-3.0501224929593884</v>
      </c>
      <c r="H242" s="40">
        <v>77.234431210216641</v>
      </c>
      <c r="I242" s="7"/>
      <c r="J242" s="7" t="s">
        <v>458</v>
      </c>
      <c r="K242" s="7" t="s">
        <v>80</v>
      </c>
      <c r="L242" s="7" t="s">
        <v>459</v>
      </c>
      <c r="M242" s="7" t="s">
        <v>460</v>
      </c>
      <c r="N242" s="7" t="s">
        <v>322</v>
      </c>
      <c r="O242" s="7"/>
      <c r="P242" s="7" t="s">
        <v>162</v>
      </c>
      <c r="Q242" s="7">
        <v>734912</v>
      </c>
      <c r="R242" s="7">
        <v>138305</v>
      </c>
      <c r="S242" s="7" t="s">
        <v>408</v>
      </c>
      <c r="U242" s="7" t="s">
        <v>462</v>
      </c>
      <c r="V242" s="7" t="s">
        <v>518</v>
      </c>
      <c r="W242" s="7">
        <v>2003</v>
      </c>
      <c r="Y242" s="41">
        <f>H242/P242</f>
        <v>17.473853214981141</v>
      </c>
      <c r="AA242" t="s">
        <v>456</v>
      </c>
    </row>
    <row r="243" spans="1:28">
      <c r="C243" s="7" t="s">
        <v>519</v>
      </c>
      <c r="D243" s="40">
        <v>-28.892454575273554</v>
      </c>
      <c r="E243" s="40">
        <v>2243.6707745077488</v>
      </c>
      <c r="F243" s="7"/>
      <c r="G243" s="40">
        <v>-5.3427472820590536</v>
      </c>
      <c r="H243" s="40">
        <v>64.542806273211042</v>
      </c>
      <c r="I243" s="7"/>
      <c r="J243" s="7" t="s">
        <v>458</v>
      </c>
      <c r="K243" s="7" t="s">
        <v>92</v>
      </c>
      <c r="L243" s="7" t="s">
        <v>459</v>
      </c>
      <c r="M243" s="7" t="s">
        <v>460</v>
      </c>
      <c r="N243" s="7" t="s">
        <v>322</v>
      </c>
      <c r="O243" s="7"/>
      <c r="P243" s="7" t="s">
        <v>85</v>
      </c>
      <c r="Q243" s="7">
        <v>734913</v>
      </c>
      <c r="R243" s="7">
        <v>138306</v>
      </c>
      <c r="S243" s="7" t="s">
        <v>408</v>
      </c>
      <c r="U243" s="7" t="s">
        <v>462</v>
      </c>
      <c r="V243" s="7" t="s">
        <v>520</v>
      </c>
      <c r="W243" s="7">
        <v>2003</v>
      </c>
      <c r="Y243" s="41">
        <f>H243/P243</f>
        <v>14.37478981585992</v>
      </c>
      <c r="AA243" t="s">
        <v>456</v>
      </c>
    </row>
    <row r="247" spans="1:28">
      <c r="C247" s="44"/>
      <c r="D247" s="45"/>
      <c r="E247" s="45"/>
      <c r="F247" s="44"/>
      <c r="G247" s="45"/>
      <c r="H247" s="45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AA247" s="15"/>
      <c r="AB247" s="15"/>
    </row>
    <row r="248" spans="1:28">
      <c r="C248" s="46" t="s">
        <v>533</v>
      </c>
      <c r="D248" s="47">
        <v>-30.908918258025423</v>
      </c>
      <c r="E248" s="47">
        <v>1973.4543402777804</v>
      </c>
      <c r="F248" s="46"/>
      <c r="G248" s="47">
        <v>1.7220792488602787</v>
      </c>
      <c r="H248" s="47">
        <v>102.63225818785031</v>
      </c>
      <c r="I248" s="46"/>
      <c r="J248" s="46" t="s">
        <v>534</v>
      </c>
      <c r="K248" s="46" t="s">
        <v>169</v>
      </c>
      <c r="L248" s="46" t="s">
        <v>27</v>
      </c>
      <c r="M248" s="46" t="s">
        <v>28</v>
      </c>
      <c r="N248" s="46" t="s">
        <v>29</v>
      </c>
      <c r="O248" s="46"/>
      <c r="P248" s="46" t="s">
        <v>535</v>
      </c>
      <c r="Q248" s="46">
        <v>634778</v>
      </c>
      <c r="R248" s="46">
        <v>100460</v>
      </c>
      <c r="S248" s="44" t="s">
        <v>125</v>
      </c>
      <c r="T248" s="44" t="s">
        <v>171</v>
      </c>
      <c r="U248" s="44" t="s">
        <v>107</v>
      </c>
      <c r="V248" s="44">
        <v>17</v>
      </c>
      <c r="W248" s="44"/>
      <c r="X248" s="44">
        <v>5002</v>
      </c>
      <c r="AA248" s="15" t="s">
        <v>311</v>
      </c>
    </row>
    <row r="249" spans="1:28">
      <c r="C249" s="46" t="s">
        <v>536</v>
      </c>
      <c r="D249" s="47">
        <v>-31.371454486041173</v>
      </c>
      <c r="E249" s="47">
        <v>1914.1758561518886</v>
      </c>
      <c r="F249" s="46"/>
      <c r="G249" s="47">
        <v>3.0538549812422993</v>
      </c>
      <c r="H249" s="47">
        <v>92.919668528189391</v>
      </c>
      <c r="I249" s="46"/>
      <c r="J249" s="46" t="s">
        <v>534</v>
      </c>
      <c r="K249" s="46" t="s">
        <v>200</v>
      </c>
      <c r="L249" s="46" t="s">
        <v>27</v>
      </c>
      <c r="M249" s="46" t="s">
        <v>28</v>
      </c>
      <c r="N249" s="46" t="s">
        <v>29</v>
      </c>
      <c r="O249" s="46"/>
      <c r="P249" s="46" t="s">
        <v>141</v>
      </c>
      <c r="Q249" s="46">
        <v>634779</v>
      </c>
      <c r="R249" s="46">
        <v>100461</v>
      </c>
      <c r="S249" s="44" t="s">
        <v>125</v>
      </c>
      <c r="T249" s="44" t="s">
        <v>133</v>
      </c>
      <c r="U249" s="44" t="s">
        <v>107</v>
      </c>
      <c r="V249" s="44">
        <v>1</v>
      </c>
      <c r="W249" s="44"/>
      <c r="X249" s="44">
        <v>5004</v>
      </c>
      <c r="AA249" s="15" t="s">
        <v>311</v>
      </c>
    </row>
    <row r="250" spans="1:28">
      <c r="C250" s="46" t="s">
        <v>537</v>
      </c>
      <c r="D250" s="47">
        <v>-29.574645745375467</v>
      </c>
      <c r="E250" s="47">
        <v>1933.9136729128015</v>
      </c>
      <c r="F250" s="46"/>
      <c r="G250" s="47">
        <v>10.003389816433547</v>
      </c>
      <c r="H250" s="47">
        <v>103.51412568541097</v>
      </c>
      <c r="I250" s="46"/>
      <c r="J250" s="46" t="s">
        <v>534</v>
      </c>
      <c r="K250" s="46" t="s">
        <v>131</v>
      </c>
      <c r="L250" s="46" t="s">
        <v>27</v>
      </c>
      <c r="M250" s="46" t="s">
        <v>28</v>
      </c>
      <c r="N250" s="46" t="s">
        <v>29</v>
      </c>
      <c r="O250" s="46"/>
      <c r="P250" s="46" t="s">
        <v>210</v>
      </c>
      <c r="Q250" s="46">
        <v>634780</v>
      </c>
      <c r="R250" s="46">
        <v>100462</v>
      </c>
      <c r="S250" s="44" t="s">
        <v>125</v>
      </c>
      <c r="T250" s="44" t="s">
        <v>133</v>
      </c>
      <c r="U250" s="44" t="s">
        <v>107</v>
      </c>
      <c r="V250" s="44">
        <v>11</v>
      </c>
      <c r="W250" s="44"/>
      <c r="X250" s="44">
        <v>5005</v>
      </c>
      <c r="AA250" s="15" t="s">
        <v>311</v>
      </c>
    </row>
    <row r="251" spans="1:28">
      <c r="C251" s="46" t="s">
        <v>538</v>
      </c>
      <c r="D251" s="47">
        <v>-27.241180006475876</v>
      </c>
      <c r="E251" s="47">
        <v>2112.5295314083196</v>
      </c>
      <c r="F251" s="46"/>
      <c r="G251" s="47">
        <v>1.3985548675334945</v>
      </c>
      <c r="H251" s="47">
        <v>96.454074777322333</v>
      </c>
      <c r="I251" s="46"/>
      <c r="J251" s="46" t="s">
        <v>534</v>
      </c>
      <c r="K251" s="46" t="s">
        <v>195</v>
      </c>
      <c r="L251" s="46" t="s">
        <v>27</v>
      </c>
      <c r="M251" s="46" t="s">
        <v>28</v>
      </c>
      <c r="N251" s="46" t="s">
        <v>29</v>
      </c>
      <c r="O251" s="46"/>
      <c r="P251" s="46" t="s">
        <v>50</v>
      </c>
      <c r="Q251" s="46">
        <v>634781</v>
      </c>
      <c r="R251" s="46">
        <v>100463</v>
      </c>
      <c r="S251" s="44" t="s">
        <v>125</v>
      </c>
      <c r="T251" s="44" t="s">
        <v>163</v>
      </c>
      <c r="U251" s="44" t="s">
        <v>107</v>
      </c>
      <c r="V251" s="44">
        <v>11</v>
      </c>
      <c r="W251" s="44"/>
      <c r="X251" s="44">
        <v>5009</v>
      </c>
      <c r="AA251" s="15" t="s">
        <v>311</v>
      </c>
    </row>
    <row r="252" spans="1:28">
      <c r="C252" s="46" t="s">
        <v>539</v>
      </c>
      <c r="D252" s="47">
        <v>-31.274528621430122</v>
      </c>
      <c r="E252" s="47">
        <v>1953.673167621432</v>
      </c>
      <c r="F252" s="46"/>
      <c r="G252" s="47">
        <v>1.8621395857507808</v>
      </c>
      <c r="H252" s="47">
        <v>108.80149747507241</v>
      </c>
      <c r="I252" s="46"/>
      <c r="J252" s="46" t="s">
        <v>534</v>
      </c>
      <c r="K252" s="46" t="s">
        <v>167</v>
      </c>
      <c r="L252" s="46" t="s">
        <v>27</v>
      </c>
      <c r="M252" s="46" t="s">
        <v>28</v>
      </c>
      <c r="N252" s="46" t="s">
        <v>29</v>
      </c>
      <c r="O252" s="46"/>
      <c r="P252" s="46" t="s">
        <v>242</v>
      </c>
      <c r="Q252" s="46">
        <v>634782</v>
      </c>
      <c r="R252" s="46">
        <v>100464</v>
      </c>
      <c r="S252" s="44" t="s">
        <v>125</v>
      </c>
      <c r="T252" s="44" t="s">
        <v>163</v>
      </c>
      <c r="U252" s="44" t="s">
        <v>107</v>
      </c>
      <c r="V252" s="44">
        <v>6</v>
      </c>
      <c r="W252" s="44"/>
      <c r="X252" s="44">
        <v>5010</v>
      </c>
      <c r="AA252" s="15" t="s">
        <v>311</v>
      </c>
    </row>
    <row r="253" spans="1:28">
      <c r="C253" s="46" t="s">
        <v>540</v>
      </c>
      <c r="D253" s="47">
        <v>-29.286820216924607</v>
      </c>
      <c r="E253" s="47">
        <v>1933.9136729128015</v>
      </c>
      <c r="F253" s="46"/>
      <c r="G253" s="47">
        <v>5.7736347828118681</v>
      </c>
      <c r="H253" s="47">
        <v>52.153318967745477</v>
      </c>
      <c r="I253" s="46"/>
      <c r="J253" s="46" t="s">
        <v>534</v>
      </c>
      <c r="K253" s="46" t="s">
        <v>152</v>
      </c>
      <c r="L253" s="46" t="s">
        <v>27</v>
      </c>
      <c r="M253" s="46" t="s">
        <v>28</v>
      </c>
      <c r="N253" s="46" t="s">
        <v>29</v>
      </c>
      <c r="O253" s="46"/>
      <c r="P253" s="46" t="s">
        <v>210</v>
      </c>
      <c r="Q253" s="46">
        <v>634783</v>
      </c>
      <c r="R253" s="46">
        <v>100465</v>
      </c>
      <c r="S253" s="44" t="s">
        <v>125</v>
      </c>
      <c r="T253" s="44" t="s">
        <v>150</v>
      </c>
      <c r="U253" s="44" t="s">
        <v>72</v>
      </c>
      <c r="V253" s="44">
        <v>22</v>
      </c>
      <c r="W253" s="44">
        <v>2012</v>
      </c>
      <c r="X253" s="44">
        <v>5011</v>
      </c>
      <c r="AA253" s="15" t="s">
        <v>311</v>
      </c>
    </row>
    <row r="254" spans="1:28">
      <c r="C254" s="46" t="s">
        <v>541</v>
      </c>
      <c r="D254" s="47">
        <v>-29.018067991531229</v>
      </c>
      <c r="E254" s="47">
        <v>1872.7970026737937</v>
      </c>
      <c r="F254" s="46"/>
      <c r="G254" s="47">
        <v>6.5281132825774471</v>
      </c>
      <c r="H254" s="47">
        <v>95.570747014732106</v>
      </c>
      <c r="I254" s="46"/>
      <c r="J254" s="46" t="s">
        <v>534</v>
      </c>
      <c r="K254" s="46" t="s">
        <v>161</v>
      </c>
      <c r="L254" s="46" t="s">
        <v>27</v>
      </c>
      <c r="M254" s="46" t="s">
        <v>28</v>
      </c>
      <c r="N254" s="46" t="s">
        <v>29</v>
      </c>
      <c r="O254" s="46"/>
      <c r="P254" s="46" t="s">
        <v>288</v>
      </c>
      <c r="Q254" s="46">
        <v>634784</v>
      </c>
      <c r="R254" s="46">
        <v>100466</v>
      </c>
      <c r="S254" s="44" t="s">
        <v>125</v>
      </c>
      <c r="T254" s="44" t="s">
        <v>126</v>
      </c>
      <c r="U254" s="44" t="s">
        <v>33</v>
      </c>
      <c r="V254" s="44">
        <v>3</v>
      </c>
      <c r="W254" s="44"/>
      <c r="X254" s="44">
        <v>5014</v>
      </c>
      <c r="AA254" s="15" t="s">
        <v>311</v>
      </c>
    </row>
    <row r="255" spans="1:28" s="49" customFormat="1">
      <c r="A255" s="49" t="s">
        <v>531</v>
      </c>
      <c r="C255" s="50" t="s">
        <v>542</v>
      </c>
      <c r="D255" s="51">
        <v>-27.071563815425289</v>
      </c>
      <c r="E255" s="51">
        <v>2032.9279259331331</v>
      </c>
      <c r="F255" s="50"/>
      <c r="G255" s="51">
        <v>-0.72283741058464024</v>
      </c>
      <c r="H255" s="51">
        <v>41.521490409712378</v>
      </c>
      <c r="I255" s="50"/>
      <c r="J255" s="50" t="s">
        <v>534</v>
      </c>
      <c r="K255" s="50" t="s">
        <v>198</v>
      </c>
      <c r="L255" s="50" t="s">
        <v>27</v>
      </c>
      <c r="M255" s="50" t="s">
        <v>28</v>
      </c>
      <c r="N255" s="50" t="s">
        <v>29</v>
      </c>
      <c r="O255" s="50"/>
      <c r="P255" s="50" t="s">
        <v>149</v>
      </c>
      <c r="Q255" s="50">
        <v>634785</v>
      </c>
      <c r="R255" s="50">
        <v>100467</v>
      </c>
      <c r="S255" s="52"/>
      <c r="T255" s="52"/>
      <c r="U255" s="52"/>
      <c r="V255" s="52"/>
      <c r="W255" s="52"/>
      <c r="X255" s="52"/>
      <c r="AA255" s="15" t="s">
        <v>311</v>
      </c>
    </row>
    <row r="256" spans="1:28">
      <c r="C256" s="46" t="s">
        <v>543</v>
      </c>
      <c r="D256" s="47">
        <v>-29.685541434964264</v>
      </c>
      <c r="E256" s="47">
        <v>2013.081719433631</v>
      </c>
      <c r="F256" s="46"/>
      <c r="G256" s="47">
        <v>-0.34779418272788643</v>
      </c>
      <c r="H256" s="47">
        <v>101.75020815716097</v>
      </c>
      <c r="I256" s="46"/>
      <c r="J256" s="46" t="s">
        <v>534</v>
      </c>
      <c r="K256" s="46" t="s">
        <v>193</v>
      </c>
      <c r="L256" s="46" t="s">
        <v>27</v>
      </c>
      <c r="M256" s="46" t="s">
        <v>28</v>
      </c>
      <c r="N256" s="46" t="s">
        <v>29</v>
      </c>
      <c r="O256" s="46"/>
      <c r="P256" s="46" t="s">
        <v>132</v>
      </c>
      <c r="Q256" s="46">
        <v>634786</v>
      </c>
      <c r="R256" s="46">
        <v>100468</v>
      </c>
      <c r="S256" s="44" t="s">
        <v>125</v>
      </c>
      <c r="T256" s="44" t="s">
        <v>142</v>
      </c>
      <c r="U256" s="44" t="s">
        <v>52</v>
      </c>
      <c r="V256" s="44">
        <v>1</v>
      </c>
      <c r="W256" s="44"/>
      <c r="X256" s="44">
        <v>5025</v>
      </c>
      <c r="AA256" s="15" t="s">
        <v>311</v>
      </c>
    </row>
    <row r="257" spans="3:27">
      <c r="C257" s="46" t="s">
        <v>544</v>
      </c>
      <c r="D257" s="47">
        <v>-27.563668780900276</v>
      </c>
      <c r="E257" s="47">
        <v>2032.9279259331331</v>
      </c>
      <c r="F257" s="46"/>
      <c r="G257" s="47">
        <v>1.8276015066328808</v>
      </c>
      <c r="H257" s="47">
        <v>40.984747327721806</v>
      </c>
      <c r="I257" s="46"/>
      <c r="J257" s="46" t="s">
        <v>534</v>
      </c>
      <c r="K257" s="46" t="s">
        <v>173</v>
      </c>
      <c r="L257" s="46" t="s">
        <v>27</v>
      </c>
      <c r="M257" s="46" t="s">
        <v>28</v>
      </c>
      <c r="N257" s="46" t="s">
        <v>29</v>
      </c>
      <c r="O257" s="46"/>
      <c r="P257" s="46" t="s">
        <v>210</v>
      </c>
      <c r="Q257" s="46">
        <v>634787</v>
      </c>
      <c r="R257" s="46">
        <v>100469</v>
      </c>
      <c r="S257" s="44" t="s">
        <v>31</v>
      </c>
      <c r="T257" s="44" t="s">
        <v>82</v>
      </c>
      <c r="U257" s="44" t="s">
        <v>72</v>
      </c>
      <c r="V257" s="44">
        <v>12</v>
      </c>
      <c r="W257" s="44">
        <v>2012</v>
      </c>
      <c r="X257" s="44">
        <v>5026</v>
      </c>
      <c r="AA257" s="15" t="s">
        <v>311</v>
      </c>
    </row>
    <row r="258" spans="3:27">
      <c r="C258" s="46" t="s">
        <v>545</v>
      </c>
      <c r="D258" s="47">
        <v>-27.575931743606041</v>
      </c>
      <c r="E258" s="47">
        <v>1845.2642113269724</v>
      </c>
      <c r="F258" s="46"/>
      <c r="G258" s="47">
        <v>-0.8541879470029573</v>
      </c>
      <c r="H258" s="47">
        <v>44.472402759977356</v>
      </c>
      <c r="I258" s="46"/>
      <c r="J258" s="46" t="s">
        <v>534</v>
      </c>
      <c r="K258" s="46" t="s">
        <v>148</v>
      </c>
      <c r="L258" s="46" t="s">
        <v>27</v>
      </c>
      <c r="M258" s="46" t="s">
        <v>28</v>
      </c>
      <c r="N258" s="46" t="s">
        <v>29</v>
      </c>
      <c r="O258" s="46"/>
      <c r="P258" s="46" t="s">
        <v>546</v>
      </c>
      <c r="Q258" s="46">
        <v>634788</v>
      </c>
      <c r="R258" s="46">
        <v>100470</v>
      </c>
      <c r="S258" s="44" t="s">
        <v>31</v>
      </c>
      <c r="T258" s="44" t="s">
        <v>47</v>
      </c>
      <c r="U258" s="44" t="s">
        <v>72</v>
      </c>
      <c r="V258" s="44">
        <v>8</v>
      </c>
      <c r="W258" s="44">
        <v>2012</v>
      </c>
      <c r="X258" s="44">
        <v>5029</v>
      </c>
      <c r="AA258" s="15" t="s">
        <v>311</v>
      </c>
    </row>
    <row r="259" spans="3:27">
      <c r="C259" s="46" t="s">
        <v>547</v>
      </c>
      <c r="D259" s="47">
        <v>-31.571114939876669</v>
      </c>
      <c r="E259" s="47">
        <v>1831.5137489451345</v>
      </c>
      <c r="F259" s="46"/>
      <c r="G259" s="47">
        <v>-0.11395661758083167</v>
      </c>
      <c r="H259" s="47">
        <v>93.803543890165656</v>
      </c>
      <c r="I259" s="46"/>
      <c r="J259" s="46" t="s">
        <v>534</v>
      </c>
      <c r="K259" s="46" t="s">
        <v>178</v>
      </c>
      <c r="L259" s="46" t="s">
        <v>27</v>
      </c>
      <c r="M259" s="46" t="s">
        <v>28</v>
      </c>
      <c r="N259" s="46" t="s">
        <v>29</v>
      </c>
      <c r="O259" s="46"/>
      <c r="P259" s="46" t="s">
        <v>176</v>
      </c>
      <c r="Q259" s="46">
        <v>634789</v>
      </c>
      <c r="R259" s="46">
        <v>100471</v>
      </c>
      <c r="S259" s="44" t="s">
        <v>31</v>
      </c>
      <c r="T259" s="44" t="s">
        <v>47</v>
      </c>
      <c r="U259" s="44" t="s">
        <v>33</v>
      </c>
      <c r="V259" s="44">
        <v>11</v>
      </c>
      <c r="W259" s="44"/>
      <c r="X259" s="44">
        <v>5030</v>
      </c>
      <c r="AA259" s="15" t="s">
        <v>311</v>
      </c>
    </row>
    <row r="260" spans="3:27">
      <c r="C260" s="46" t="s">
        <v>548</v>
      </c>
      <c r="D260" s="47">
        <v>-30.00923123970723</v>
      </c>
      <c r="E260" s="47">
        <v>1953.673167621432</v>
      </c>
      <c r="F260" s="46"/>
      <c r="G260" s="47">
        <v>-0.33318508405669561</v>
      </c>
      <c r="H260" s="47">
        <v>97.337220006783824</v>
      </c>
      <c r="I260" s="46"/>
      <c r="J260" s="46" t="s">
        <v>534</v>
      </c>
      <c r="K260" s="46" t="s">
        <v>128</v>
      </c>
      <c r="L260" s="46" t="s">
        <v>27</v>
      </c>
      <c r="M260" s="46" t="s">
        <v>28</v>
      </c>
      <c r="N260" s="46" t="s">
        <v>29</v>
      </c>
      <c r="O260" s="46"/>
      <c r="P260" s="46" t="s">
        <v>36</v>
      </c>
      <c r="Q260" s="46">
        <v>634790</v>
      </c>
      <c r="R260" s="46">
        <v>100475</v>
      </c>
      <c r="S260" s="44" t="s">
        <v>31</v>
      </c>
      <c r="T260" s="44" t="s">
        <v>47</v>
      </c>
      <c r="U260" s="44" t="s">
        <v>107</v>
      </c>
      <c r="V260" s="44">
        <v>19</v>
      </c>
      <c r="W260" s="44"/>
      <c r="X260" s="44">
        <v>5031</v>
      </c>
      <c r="AA260" s="15" t="s">
        <v>311</v>
      </c>
    </row>
    <row r="261" spans="3:27">
      <c r="C261" s="46" t="s">
        <v>549</v>
      </c>
      <c r="D261" s="47">
        <v>-30.527931642779528</v>
      </c>
      <c r="E261" s="47">
        <v>1794.2446098681521</v>
      </c>
      <c r="F261" s="46"/>
      <c r="G261" s="47">
        <v>0.16601687065449569</v>
      </c>
      <c r="H261" s="47">
        <v>92.035610633084431</v>
      </c>
      <c r="I261" s="46"/>
      <c r="J261" s="46" t="s">
        <v>534</v>
      </c>
      <c r="K261" s="46" t="s">
        <v>123</v>
      </c>
      <c r="L261" s="46" t="s">
        <v>27</v>
      </c>
      <c r="M261" s="46" t="s">
        <v>28</v>
      </c>
      <c r="N261" s="46" t="s">
        <v>29</v>
      </c>
      <c r="O261" s="46"/>
      <c r="P261" s="46" t="s">
        <v>279</v>
      </c>
      <c r="Q261" s="46">
        <v>634791</v>
      </c>
      <c r="R261" s="46">
        <v>100476</v>
      </c>
      <c r="S261" s="44" t="s">
        <v>31</v>
      </c>
      <c r="T261" s="44" t="s">
        <v>47</v>
      </c>
      <c r="U261" s="44" t="s">
        <v>107</v>
      </c>
      <c r="V261" s="44">
        <v>12</v>
      </c>
      <c r="W261" s="44"/>
      <c r="X261" s="44">
        <v>5032</v>
      </c>
      <c r="AA261" s="15" t="s">
        <v>311</v>
      </c>
    </row>
    <row r="262" spans="3:27">
      <c r="C262" s="46" t="s">
        <v>550</v>
      </c>
      <c r="D262" s="47">
        <v>-28.14356931567443</v>
      </c>
      <c r="E262" s="47">
        <v>1973.4543402777804</v>
      </c>
      <c r="F262" s="46"/>
      <c r="G262" s="47">
        <v>-2.8750185008631859</v>
      </c>
      <c r="H262" s="47">
        <v>76.535049918540594</v>
      </c>
      <c r="I262" s="46"/>
      <c r="J262" s="46" t="s">
        <v>534</v>
      </c>
      <c r="K262" s="46" t="s">
        <v>185</v>
      </c>
      <c r="L262" s="46" t="s">
        <v>27</v>
      </c>
      <c r="M262" s="46" t="s">
        <v>28</v>
      </c>
      <c r="N262" s="46" t="s">
        <v>29</v>
      </c>
      <c r="O262" s="46"/>
      <c r="P262" s="46" t="s">
        <v>233</v>
      </c>
      <c r="Q262" s="46">
        <v>634792</v>
      </c>
      <c r="R262" s="46">
        <v>100477</v>
      </c>
      <c r="S262" s="44" t="s">
        <v>31</v>
      </c>
      <c r="T262" s="44" t="s">
        <v>56</v>
      </c>
      <c r="U262" s="44" t="s">
        <v>52</v>
      </c>
      <c r="V262" s="44">
        <v>2</v>
      </c>
      <c r="W262" s="44"/>
      <c r="X262" s="44">
        <v>5033</v>
      </c>
      <c r="AA262" s="15" t="s">
        <v>311</v>
      </c>
    </row>
    <row r="263" spans="3:27">
      <c r="C263" s="46" t="s">
        <v>551</v>
      </c>
      <c r="D263" s="47">
        <v>-28.389621798411923</v>
      </c>
      <c r="E263" s="47">
        <v>1973.4543402777804</v>
      </c>
      <c r="F263" s="46"/>
      <c r="G263" s="47">
        <v>-2.5114999957773705</v>
      </c>
      <c r="H263" s="47">
        <v>92.035610633084431</v>
      </c>
      <c r="I263" s="46"/>
      <c r="J263" s="46" t="s">
        <v>534</v>
      </c>
      <c r="K263" s="46" t="s">
        <v>182</v>
      </c>
      <c r="L263" s="46" t="s">
        <v>27</v>
      </c>
      <c r="M263" s="46" t="s">
        <v>28</v>
      </c>
      <c r="N263" s="46" t="s">
        <v>29</v>
      </c>
      <c r="O263" s="46"/>
      <c r="P263" s="46" t="s">
        <v>295</v>
      </c>
      <c r="Q263" s="46">
        <v>634793</v>
      </c>
      <c r="R263" s="46">
        <v>100478</v>
      </c>
      <c r="S263" s="44" t="s">
        <v>31</v>
      </c>
      <c r="T263" s="44" t="s">
        <v>89</v>
      </c>
      <c r="U263" s="44" t="s">
        <v>90</v>
      </c>
      <c r="V263" s="44">
        <v>4</v>
      </c>
      <c r="W263" s="44"/>
      <c r="X263" s="44">
        <v>5035</v>
      </c>
      <c r="AA263" s="15" t="s">
        <v>311</v>
      </c>
    </row>
    <row r="264" spans="3:27">
      <c r="C264" s="46" t="s">
        <v>552</v>
      </c>
      <c r="D264" s="47">
        <v>-29.777612047524254</v>
      </c>
      <c r="E264" s="47">
        <v>1894.4597173386937</v>
      </c>
      <c r="F264" s="46"/>
      <c r="G264" s="47">
        <v>1.7732804376714193</v>
      </c>
      <c r="H264" s="47">
        <v>87.612583160629242</v>
      </c>
      <c r="I264" s="46"/>
      <c r="J264" s="46" t="s">
        <v>534</v>
      </c>
      <c r="K264" s="46" t="s">
        <v>155</v>
      </c>
      <c r="L264" s="46" t="s">
        <v>27</v>
      </c>
      <c r="M264" s="46" t="s">
        <v>28</v>
      </c>
      <c r="N264" s="46" t="s">
        <v>29</v>
      </c>
      <c r="O264" s="46"/>
      <c r="P264" s="46" t="s">
        <v>288</v>
      </c>
      <c r="Q264" s="46">
        <v>634794</v>
      </c>
      <c r="R264" s="46">
        <v>100479</v>
      </c>
      <c r="S264" s="44" t="s">
        <v>31</v>
      </c>
      <c r="T264" s="44" t="s">
        <v>32</v>
      </c>
      <c r="U264" s="44" t="s">
        <v>33</v>
      </c>
      <c r="V264" s="44">
        <v>2</v>
      </c>
      <c r="W264" s="44"/>
      <c r="X264" s="44">
        <v>5037</v>
      </c>
      <c r="AA264" s="15" t="s">
        <v>311</v>
      </c>
    </row>
    <row r="265" spans="3:27">
      <c r="C265" s="46" t="s">
        <v>553</v>
      </c>
      <c r="D265" s="47">
        <v>-31.07217638798992</v>
      </c>
      <c r="E265" s="47">
        <v>1853.1263875508066</v>
      </c>
      <c r="F265" s="46"/>
      <c r="G265" s="47">
        <v>1.6023664980699051</v>
      </c>
      <c r="H265" s="47">
        <v>80.260282640315467</v>
      </c>
      <c r="I265" s="46"/>
      <c r="J265" s="46" t="s">
        <v>534</v>
      </c>
      <c r="K265" s="46" t="s">
        <v>188</v>
      </c>
      <c r="L265" s="46" t="s">
        <v>27</v>
      </c>
      <c r="M265" s="46" t="s">
        <v>28</v>
      </c>
      <c r="N265" s="46" t="s">
        <v>29</v>
      </c>
      <c r="O265" s="46"/>
      <c r="P265" s="46" t="s">
        <v>218</v>
      </c>
      <c r="Q265" s="46">
        <v>634795</v>
      </c>
      <c r="R265" s="46">
        <v>100480</v>
      </c>
      <c r="S265" s="44" t="s">
        <v>31</v>
      </c>
      <c r="T265" s="44" t="s">
        <v>121</v>
      </c>
      <c r="U265" s="44" t="s">
        <v>107</v>
      </c>
      <c r="V265" s="44">
        <v>17</v>
      </c>
      <c r="W265" s="44"/>
      <c r="X265" s="44">
        <v>5038</v>
      </c>
      <c r="AA265" s="15" t="s">
        <v>311</v>
      </c>
    </row>
    <row r="266" spans="3:27">
      <c r="C266" s="46" t="s">
        <v>554</v>
      </c>
      <c r="D266" s="47">
        <v>-30.746777709394575</v>
      </c>
      <c r="E266" s="47">
        <v>2092.5966131179462</v>
      </c>
      <c r="F266" s="46"/>
      <c r="G266" s="47">
        <v>-0.2563737140014124</v>
      </c>
      <c r="H266" s="47">
        <v>93.803543890165656</v>
      </c>
      <c r="I266" s="46"/>
      <c r="J266" s="46" t="s">
        <v>534</v>
      </c>
      <c r="K266" s="46" t="s">
        <v>144</v>
      </c>
      <c r="L266" s="46" t="s">
        <v>27</v>
      </c>
      <c r="M266" s="46" t="s">
        <v>28</v>
      </c>
      <c r="N266" s="46" t="s">
        <v>29</v>
      </c>
      <c r="O266" s="46"/>
      <c r="P266" s="46" t="s">
        <v>255</v>
      </c>
      <c r="Q266" s="46">
        <v>634796</v>
      </c>
      <c r="R266" s="46">
        <v>100481</v>
      </c>
      <c r="S266" s="44" t="s">
        <v>31</v>
      </c>
      <c r="T266" s="44" t="s">
        <v>64</v>
      </c>
      <c r="U266" s="44" t="s">
        <v>107</v>
      </c>
      <c r="V266" s="44">
        <v>5</v>
      </c>
      <c r="W266" s="44"/>
      <c r="X266" s="44">
        <v>5043</v>
      </c>
      <c r="AA266" s="15" t="s">
        <v>311</v>
      </c>
    </row>
    <row r="267" spans="3:27">
      <c r="C267" s="46" t="s">
        <v>555</v>
      </c>
      <c r="D267" s="47">
        <v>-30.396082914689817</v>
      </c>
      <c r="E267" s="47">
        <v>1853.1263875508066</v>
      </c>
      <c r="F267" s="46"/>
      <c r="G267" s="47">
        <v>-0.61699552666242452</v>
      </c>
      <c r="H267" s="47">
        <v>100.86797559334293</v>
      </c>
      <c r="I267" s="46"/>
      <c r="J267" s="46" t="s">
        <v>534</v>
      </c>
      <c r="K267" s="46" t="s">
        <v>138</v>
      </c>
      <c r="L267" s="46" t="s">
        <v>27</v>
      </c>
      <c r="M267" s="46" t="s">
        <v>28</v>
      </c>
      <c r="N267" s="46" t="s">
        <v>29</v>
      </c>
      <c r="O267" s="46"/>
      <c r="P267" s="46" t="s">
        <v>295</v>
      </c>
      <c r="Q267" s="46">
        <v>634797</v>
      </c>
      <c r="R267" s="46">
        <v>100482</v>
      </c>
      <c r="S267" s="44" t="s">
        <v>31</v>
      </c>
      <c r="T267" s="44" t="s">
        <v>64</v>
      </c>
      <c r="U267" s="44" t="s">
        <v>107</v>
      </c>
      <c r="V267" s="44">
        <v>1</v>
      </c>
      <c r="W267" s="44"/>
      <c r="X267" s="44">
        <v>5044</v>
      </c>
      <c r="AA267" s="15" t="s">
        <v>311</v>
      </c>
    </row>
    <row r="268" spans="3:27">
      <c r="C268" s="46" t="s">
        <v>556</v>
      </c>
      <c r="D268" s="47">
        <v>-30.816450358015146</v>
      </c>
      <c r="E268" s="47">
        <v>2013.081719433631</v>
      </c>
      <c r="F268" s="46"/>
      <c r="G268" s="47">
        <v>-1.5832246347406278</v>
      </c>
      <c r="H268" s="47">
        <v>75.470106304982238</v>
      </c>
      <c r="I268" s="46"/>
      <c r="J268" s="46" t="s">
        <v>534</v>
      </c>
      <c r="K268" s="46" t="s">
        <v>135</v>
      </c>
      <c r="L268" s="46" t="s">
        <v>27</v>
      </c>
      <c r="M268" s="46" t="s">
        <v>28</v>
      </c>
      <c r="N268" s="46" t="s">
        <v>29</v>
      </c>
      <c r="O268" s="46"/>
      <c r="P268" s="46" t="s">
        <v>218</v>
      </c>
      <c r="Q268" s="46">
        <v>634798</v>
      </c>
      <c r="R268" s="46">
        <v>100483</v>
      </c>
      <c r="S268" s="44" t="s">
        <v>31</v>
      </c>
      <c r="T268" s="44" t="s">
        <v>68</v>
      </c>
      <c r="U268" s="44" t="s">
        <v>90</v>
      </c>
      <c r="V268" s="44">
        <v>6</v>
      </c>
      <c r="W268" s="44"/>
      <c r="X268" s="44">
        <v>5055</v>
      </c>
      <c r="AA268" s="15" t="s">
        <v>311</v>
      </c>
    </row>
    <row r="269" spans="3:27">
      <c r="C269" s="46" t="s">
        <v>557</v>
      </c>
      <c r="D269" s="47">
        <v>-29.718453645874082</v>
      </c>
      <c r="E269" s="47">
        <v>2072.6853727752905</v>
      </c>
      <c r="F269" s="46"/>
      <c r="G269" s="47">
        <v>-2.3487709090964648</v>
      </c>
      <c r="H269" s="47">
        <v>70.408034626604319</v>
      </c>
      <c r="I269" s="46"/>
      <c r="J269" s="46" t="s">
        <v>534</v>
      </c>
      <c r="K269" s="46" t="s">
        <v>175</v>
      </c>
      <c r="L269" s="46" t="s">
        <v>27</v>
      </c>
      <c r="M269" s="46" t="s">
        <v>28</v>
      </c>
      <c r="N269" s="46" t="s">
        <v>29</v>
      </c>
      <c r="O269" s="46"/>
      <c r="P269" s="46" t="s">
        <v>120</v>
      </c>
      <c r="Q269" s="46">
        <v>634799</v>
      </c>
      <c r="R269" s="46">
        <v>100484</v>
      </c>
      <c r="S269" s="44" t="s">
        <v>31</v>
      </c>
      <c r="T269" s="44" t="s">
        <v>68</v>
      </c>
      <c r="U269" s="44" t="s">
        <v>52</v>
      </c>
      <c r="V269" s="44">
        <v>7</v>
      </c>
      <c r="W269" s="44"/>
      <c r="X269" s="44">
        <v>5056</v>
      </c>
      <c r="AA269" s="15" t="s">
        <v>311</v>
      </c>
    </row>
    <row r="270" spans="3:27">
      <c r="C270" s="46" t="s">
        <v>558</v>
      </c>
      <c r="D270" s="47">
        <v>-29.989036692679804</v>
      </c>
      <c r="E270" s="47">
        <v>1993.2571908818466</v>
      </c>
      <c r="F270" s="46"/>
      <c r="G270" s="47">
        <v>-2.5189804890362311</v>
      </c>
      <c r="H270" s="47">
        <v>62.759299009424545</v>
      </c>
      <c r="I270" s="46"/>
      <c r="J270" s="46" t="s">
        <v>534</v>
      </c>
      <c r="K270" s="46" t="s">
        <v>80</v>
      </c>
      <c r="L270" s="46" t="s">
        <v>27</v>
      </c>
      <c r="M270" s="46" t="s">
        <v>28</v>
      </c>
      <c r="N270" s="46" t="s">
        <v>29</v>
      </c>
      <c r="O270" s="46"/>
      <c r="P270" s="46" t="s">
        <v>218</v>
      </c>
      <c r="Q270" s="46">
        <v>634800</v>
      </c>
      <c r="R270" s="46">
        <v>100485</v>
      </c>
      <c r="S270" s="44" t="s">
        <v>31</v>
      </c>
      <c r="T270" s="44" t="s">
        <v>103</v>
      </c>
      <c r="U270" s="44" t="s">
        <v>90</v>
      </c>
      <c r="V270" s="44">
        <v>13</v>
      </c>
      <c r="W270" s="44"/>
      <c r="X270" s="44">
        <v>5057</v>
      </c>
      <c r="AA270" s="15" t="s">
        <v>311</v>
      </c>
    </row>
    <row r="271" spans="3:27">
      <c r="C271" s="46" t="s">
        <v>559</v>
      </c>
      <c r="D271" s="47">
        <v>-28.261228648329556</v>
      </c>
      <c r="E271" s="47">
        <v>2052.7958103803526</v>
      </c>
      <c r="F271" s="46"/>
      <c r="G271" s="47">
        <v>0.40044161387041105</v>
      </c>
      <c r="H271" s="47">
        <v>48.582479106125668</v>
      </c>
      <c r="I271" s="46"/>
      <c r="J271" s="46" t="s">
        <v>534</v>
      </c>
      <c r="K271" s="46" t="s">
        <v>92</v>
      </c>
      <c r="L271" s="46" t="s">
        <v>27</v>
      </c>
      <c r="M271" s="46" t="s">
        <v>28</v>
      </c>
      <c r="N271" s="46" t="s">
        <v>29</v>
      </c>
      <c r="O271" s="46"/>
      <c r="P271" s="46" t="s">
        <v>30</v>
      </c>
      <c r="Q271" s="46">
        <v>634801</v>
      </c>
      <c r="R271" s="46">
        <v>100486</v>
      </c>
      <c r="S271" s="44" t="s">
        <v>125</v>
      </c>
      <c r="T271" s="44" t="s">
        <v>171</v>
      </c>
      <c r="U271" s="44" t="s">
        <v>72</v>
      </c>
      <c r="V271" s="44">
        <v>20</v>
      </c>
      <c r="W271" s="44">
        <v>2011</v>
      </c>
      <c r="X271" s="44">
        <v>5061</v>
      </c>
      <c r="AA271" s="15" t="s">
        <v>311</v>
      </c>
    </row>
    <row r="272" spans="3:27">
      <c r="C272" s="46" t="s">
        <v>560</v>
      </c>
      <c r="D272" s="47">
        <v>-30.328194492778856</v>
      </c>
      <c r="E272" s="47">
        <v>1876.7337270521173</v>
      </c>
      <c r="F272" s="46"/>
      <c r="G272" s="47">
        <v>5.7938720486482547</v>
      </c>
      <c r="H272" s="47">
        <v>45.366226177467325</v>
      </c>
      <c r="I272" s="46"/>
      <c r="J272" s="46" t="s">
        <v>534</v>
      </c>
      <c r="K272" s="46" t="s">
        <v>49</v>
      </c>
      <c r="L272" s="46" t="s">
        <v>27</v>
      </c>
      <c r="M272" s="46" t="s">
        <v>28</v>
      </c>
      <c r="N272" s="46" t="s">
        <v>29</v>
      </c>
      <c r="O272" s="46"/>
      <c r="P272" s="46" t="s">
        <v>546</v>
      </c>
      <c r="Q272" s="46">
        <v>634802</v>
      </c>
      <c r="R272" s="46">
        <v>100493</v>
      </c>
      <c r="S272" s="44" t="s">
        <v>125</v>
      </c>
      <c r="T272" s="44" t="s">
        <v>153</v>
      </c>
      <c r="U272" s="44" t="s">
        <v>72</v>
      </c>
      <c r="V272" s="44">
        <v>14</v>
      </c>
      <c r="W272" s="44">
        <v>2011</v>
      </c>
      <c r="X272" s="44">
        <v>5062</v>
      </c>
      <c r="AA272" s="15" t="s">
        <v>311</v>
      </c>
    </row>
    <row r="273" spans="1:28">
      <c r="C273" s="46" t="s">
        <v>561</v>
      </c>
      <c r="D273" s="47">
        <v>-28.041788199012323</v>
      </c>
      <c r="E273" s="47">
        <v>1933.9136729128015</v>
      </c>
      <c r="F273" s="46"/>
      <c r="G273" s="47">
        <v>0.83022361714877058</v>
      </c>
      <c r="H273" s="47">
        <v>37.673379604407913</v>
      </c>
      <c r="I273" s="46"/>
      <c r="J273" s="46" t="s">
        <v>534</v>
      </c>
      <c r="K273" s="46" t="s">
        <v>70</v>
      </c>
      <c r="L273" s="46" t="s">
        <v>27</v>
      </c>
      <c r="M273" s="46" t="s">
        <v>28</v>
      </c>
      <c r="N273" s="46" t="s">
        <v>29</v>
      </c>
      <c r="O273" s="46"/>
      <c r="P273" s="46" t="s">
        <v>276</v>
      </c>
      <c r="Q273" s="46">
        <v>634803</v>
      </c>
      <c r="R273" s="46">
        <v>100494</v>
      </c>
      <c r="S273" s="44" t="s">
        <v>125</v>
      </c>
      <c r="T273" s="44" t="s">
        <v>163</v>
      </c>
      <c r="U273" s="44" t="s">
        <v>72</v>
      </c>
      <c r="V273" s="44">
        <v>7</v>
      </c>
      <c r="W273" s="44">
        <v>2011</v>
      </c>
      <c r="X273" s="44">
        <v>5063</v>
      </c>
      <c r="AA273" s="15" t="s">
        <v>311</v>
      </c>
    </row>
    <row r="274" spans="1:28">
      <c r="C274" s="46" t="s">
        <v>562</v>
      </c>
      <c r="D274" s="47">
        <v>-30.443119216345483</v>
      </c>
      <c r="E274" s="47">
        <v>2092.5966131179462</v>
      </c>
      <c r="F274" s="46"/>
      <c r="G274" s="47">
        <v>4.1148923989902668</v>
      </c>
      <c r="H274" s="47">
        <v>49.207586907672777</v>
      </c>
      <c r="I274" s="46"/>
      <c r="J274" s="46" t="s">
        <v>534</v>
      </c>
      <c r="K274" s="46" t="s">
        <v>239</v>
      </c>
      <c r="L274" s="46" t="s">
        <v>27</v>
      </c>
      <c r="M274" s="46" t="s">
        <v>28</v>
      </c>
      <c r="N274" s="46" t="s">
        <v>29</v>
      </c>
      <c r="O274" s="46"/>
      <c r="P274" s="46" t="s">
        <v>220</v>
      </c>
      <c r="Q274" s="46">
        <v>634804</v>
      </c>
      <c r="R274" s="46">
        <v>100495</v>
      </c>
      <c r="S274" s="44" t="s">
        <v>125</v>
      </c>
      <c r="T274" s="44" t="s">
        <v>150</v>
      </c>
      <c r="U274" s="44" t="s">
        <v>72</v>
      </c>
      <c r="V274" s="44">
        <v>22</v>
      </c>
      <c r="W274" s="44">
        <v>2011</v>
      </c>
      <c r="X274" s="44">
        <v>5064</v>
      </c>
      <c r="AA274" s="15" t="s">
        <v>311</v>
      </c>
    </row>
    <row r="275" spans="1:28">
      <c r="C275" s="46" t="s">
        <v>563</v>
      </c>
      <c r="D275" s="47">
        <v>-27.645911580454879</v>
      </c>
      <c r="E275" s="47">
        <v>2013.081719433631</v>
      </c>
      <c r="F275" s="46"/>
      <c r="G275" s="47">
        <v>-1.232909443620215</v>
      </c>
      <c r="H275" s="47">
        <v>40.090029497901249</v>
      </c>
      <c r="I275" s="46"/>
      <c r="J275" s="46" t="s">
        <v>534</v>
      </c>
      <c r="K275" s="46" t="s">
        <v>241</v>
      </c>
      <c r="L275" s="46" t="s">
        <v>27</v>
      </c>
      <c r="M275" s="46" t="s">
        <v>28</v>
      </c>
      <c r="N275" s="46" t="s">
        <v>29</v>
      </c>
      <c r="O275" s="46"/>
      <c r="P275" s="46" t="s">
        <v>237</v>
      </c>
      <c r="Q275" s="46">
        <v>634805</v>
      </c>
      <c r="R275" s="46">
        <v>100496</v>
      </c>
      <c r="S275" s="44" t="s">
        <v>125</v>
      </c>
      <c r="T275" s="44" t="s">
        <v>136</v>
      </c>
      <c r="U275" s="44" t="s">
        <v>72</v>
      </c>
      <c r="V275" s="44">
        <v>2</v>
      </c>
      <c r="W275" s="44">
        <v>2011</v>
      </c>
      <c r="X275" s="44">
        <v>5065</v>
      </c>
      <c r="AA275" s="15" t="s">
        <v>311</v>
      </c>
    </row>
    <row r="276" spans="1:28">
      <c r="C276" s="46" t="s">
        <v>564</v>
      </c>
      <c r="D276" s="47">
        <v>-28.308452202233926</v>
      </c>
      <c r="E276" s="47">
        <v>2013.081719433631</v>
      </c>
      <c r="F276" s="46"/>
      <c r="G276" s="47">
        <v>1.1739618035498125</v>
      </c>
      <c r="H276" s="47">
        <v>37.4047808096674</v>
      </c>
      <c r="I276" s="46"/>
      <c r="J276" s="46" t="s">
        <v>534</v>
      </c>
      <c r="K276" s="46" t="s">
        <v>45</v>
      </c>
      <c r="L276" s="46" t="s">
        <v>27</v>
      </c>
      <c r="M276" s="46" t="s">
        <v>28</v>
      </c>
      <c r="N276" s="46" t="s">
        <v>29</v>
      </c>
      <c r="O276" s="46"/>
      <c r="P276" s="46" t="s">
        <v>565</v>
      </c>
      <c r="Q276" s="46">
        <v>634806</v>
      </c>
      <c r="R276" s="46">
        <v>100497</v>
      </c>
      <c r="S276" s="44" t="s">
        <v>31</v>
      </c>
      <c r="T276" s="44" t="s">
        <v>82</v>
      </c>
      <c r="U276" s="44" t="s">
        <v>72</v>
      </c>
      <c r="V276" s="44">
        <v>12</v>
      </c>
      <c r="W276" s="44">
        <v>2011</v>
      </c>
      <c r="X276" s="44">
        <v>5066</v>
      </c>
      <c r="AA276" s="15" t="s">
        <v>311</v>
      </c>
    </row>
    <row r="277" spans="1:28">
      <c r="C277" s="46" t="s">
        <v>566</v>
      </c>
      <c r="D277" s="47">
        <v>-29.213737241691479</v>
      </c>
      <c r="E277" s="47">
        <v>2032.9279259331331</v>
      </c>
      <c r="F277" s="46"/>
      <c r="G277" s="47">
        <v>-1.7622047760583814</v>
      </c>
      <c r="H277" s="47">
        <v>40.984747327721806</v>
      </c>
      <c r="I277" s="46"/>
      <c r="J277" s="46" t="s">
        <v>534</v>
      </c>
      <c r="K277" s="46" t="s">
        <v>112</v>
      </c>
      <c r="L277" s="46" t="s">
        <v>27</v>
      </c>
      <c r="M277" s="46" t="s">
        <v>28</v>
      </c>
      <c r="N277" s="46" t="s">
        <v>29</v>
      </c>
      <c r="O277" s="46"/>
      <c r="P277" s="46" t="s">
        <v>179</v>
      </c>
      <c r="Q277" s="46">
        <v>634807</v>
      </c>
      <c r="R277" s="46">
        <v>100498</v>
      </c>
      <c r="S277" s="44" t="s">
        <v>31</v>
      </c>
      <c r="T277" s="44" t="s">
        <v>47</v>
      </c>
      <c r="U277" s="44" t="s">
        <v>72</v>
      </c>
      <c r="V277" s="44">
        <v>8</v>
      </c>
      <c r="W277" s="44">
        <v>2011</v>
      </c>
      <c r="X277" s="44">
        <v>5067</v>
      </c>
      <c r="AA277" s="15" t="s">
        <v>311</v>
      </c>
    </row>
    <row r="278" spans="1:28">
      <c r="C278" s="46" t="s">
        <v>567</v>
      </c>
      <c r="D278" s="47">
        <v>-29.938280864602916</v>
      </c>
      <c r="E278" s="47">
        <v>2013.081719433631</v>
      </c>
      <c r="F278" s="46"/>
      <c r="G278" s="47">
        <v>4.3525916444408966E-2</v>
      </c>
      <c r="H278" s="47">
        <v>48.314548382636175</v>
      </c>
      <c r="I278" s="46"/>
      <c r="J278" s="46" t="s">
        <v>534</v>
      </c>
      <c r="K278" s="46" t="s">
        <v>115</v>
      </c>
      <c r="L278" s="46" t="s">
        <v>27</v>
      </c>
      <c r="M278" s="46" t="s">
        <v>28</v>
      </c>
      <c r="N278" s="46" t="s">
        <v>29</v>
      </c>
      <c r="O278" s="46"/>
      <c r="P278" s="46" t="s">
        <v>568</v>
      </c>
      <c r="Q278" s="46">
        <v>634808</v>
      </c>
      <c r="R278" s="46">
        <v>100499</v>
      </c>
      <c r="S278" s="44" t="s">
        <v>31</v>
      </c>
      <c r="T278" s="44" t="s">
        <v>37</v>
      </c>
      <c r="U278" s="44" t="s">
        <v>72</v>
      </c>
      <c r="V278" s="44">
        <v>10</v>
      </c>
      <c r="W278" s="44">
        <v>2011</v>
      </c>
      <c r="X278" s="44">
        <v>5068</v>
      </c>
      <c r="AA278" s="15" t="s">
        <v>311</v>
      </c>
    </row>
    <row r="279" spans="1:28">
      <c r="C279" s="46" t="s">
        <v>569</v>
      </c>
      <c r="D279" s="47">
        <v>-29.452939542194262</v>
      </c>
      <c r="E279" s="47">
        <v>2013.081719433631</v>
      </c>
      <c r="F279" s="46"/>
      <c r="G279" s="47">
        <v>-0.86683986512498767</v>
      </c>
      <c r="H279" s="47">
        <v>40.895283758730542</v>
      </c>
      <c r="I279" s="46"/>
      <c r="J279" s="46" t="s">
        <v>534</v>
      </c>
      <c r="K279" s="46" t="s">
        <v>54</v>
      </c>
      <c r="L279" s="46" t="s">
        <v>27</v>
      </c>
      <c r="M279" s="46" t="s">
        <v>28</v>
      </c>
      <c r="N279" s="46" t="s">
        <v>29</v>
      </c>
      <c r="O279" s="46"/>
      <c r="P279" s="46" t="s">
        <v>179</v>
      </c>
      <c r="Q279" s="46">
        <v>634809</v>
      </c>
      <c r="R279" s="46">
        <v>100500</v>
      </c>
      <c r="S279" s="44" t="s">
        <v>31</v>
      </c>
      <c r="T279" s="44" t="s">
        <v>78</v>
      </c>
      <c r="U279" s="44" t="s">
        <v>72</v>
      </c>
      <c r="V279" s="44">
        <v>11</v>
      </c>
      <c r="W279" s="44">
        <v>2011</v>
      </c>
      <c r="X279" s="44">
        <v>5069</v>
      </c>
      <c r="AA279" s="15" t="s">
        <v>311</v>
      </c>
    </row>
    <row r="280" spans="1:28">
      <c r="A280" t="s">
        <v>528</v>
      </c>
      <c r="C280" s="46" t="s">
        <v>570</v>
      </c>
      <c r="D280" s="47">
        <v>-29.503878291611105</v>
      </c>
      <c r="E280" s="47">
        <v>2052.7958103803526</v>
      </c>
      <c r="F280" s="46"/>
      <c r="G280" s="47">
        <v>-0.8948589873354218</v>
      </c>
      <c r="H280" s="47">
        <v>42.505348724886417</v>
      </c>
      <c r="I280" s="46"/>
      <c r="J280" s="46" t="s">
        <v>534</v>
      </c>
      <c r="K280" s="46" t="s">
        <v>58</v>
      </c>
      <c r="L280" s="46" t="s">
        <v>27</v>
      </c>
      <c r="M280" s="46" t="s">
        <v>28</v>
      </c>
      <c r="N280" s="46" t="s">
        <v>29</v>
      </c>
      <c r="O280" s="46"/>
      <c r="P280" s="46" t="s">
        <v>237</v>
      </c>
      <c r="Q280" s="46">
        <v>634810</v>
      </c>
      <c r="R280" s="46">
        <v>100501</v>
      </c>
    </row>
    <row r="284" spans="1:28" s="49" customFormat="1">
      <c r="B284" s="49" t="s">
        <v>532</v>
      </c>
      <c r="AA284" s="49" t="s">
        <v>317</v>
      </c>
      <c r="AB284" s="49" t="s">
        <v>525</v>
      </c>
    </row>
  </sheetData>
  <sortState xmlns:xlrd2="http://schemas.microsoft.com/office/spreadsheetml/2017/richdata2" ref="C2:AK53">
    <sortCondition ref="C1:C53"/>
  </sortState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2020-11-29T01:42:58Z</dcterms:created>
  <dcterms:modified xsi:type="dcterms:W3CDTF">2020-12-22T18:43:30Z</dcterms:modified>
</cp:coreProperties>
</file>