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7275" windowHeight="9210" firstSheet="8" activeTab="10"/>
  </bookViews>
  <sheets>
    <sheet name="Field Sheet2012" sheetId="1" r:id="rId1"/>
    <sheet name="SamplesLogSheet_horizontal2012" sheetId="2" r:id="rId2"/>
    <sheet name="SamplesLogSheet_vertical_update" sheetId="3" r:id="rId3"/>
    <sheet name="Processing2012" sheetId="4" r:id="rId4"/>
    <sheet name="total weight2012" sheetId="5" r:id="rId5"/>
    <sheet name="FieldSheet2013" sheetId="6" r:id="rId6"/>
    <sheet name="Sample log sheet horizont2013" sheetId="7" r:id="rId7"/>
    <sheet name="sample log sheet vert. 2013" sheetId="8" r:id="rId8"/>
    <sheet name="processing 2013" sheetId="9" r:id="rId9"/>
    <sheet name="weight 2013" sheetId="10" r:id="rId10"/>
    <sheet name="Sample log sheet 2014" sheetId="11" r:id="rId11"/>
  </sheets>
  <definedNames>
    <definedName name="_xlnm.Print_Area" localSheetId="3">Processing2012!$A$1:$M$111</definedName>
    <definedName name="_xlnm.Print_Area" localSheetId="6">'Sample log sheet horizont2013'!$A$1:$J$24</definedName>
    <definedName name="_xlnm.Print_Area" localSheetId="7">'sample log sheet vert. 2013'!$A$1:$K$124</definedName>
    <definedName name="_xlnm.Print_Area" localSheetId="4">'total weight2012'!$A$1:$K$110</definedName>
    <definedName name="_xlnm.Print_Area" localSheetId="9">'weight 2013'!$A$1:$L$124</definedName>
    <definedName name="_xlnm.Print_Titles" localSheetId="3">Processing2012!$1:$5</definedName>
    <definedName name="_xlnm.Print_Titles" localSheetId="10">'Sample log sheet 2014'!$1:$5</definedName>
    <definedName name="_xlnm.Print_Titles" localSheetId="7">'sample log sheet vert. 2013'!$1:$5</definedName>
    <definedName name="_xlnm.Print_Titles" localSheetId="4">'total weight2012'!$1:$5</definedName>
  </definedNames>
  <calcPr calcId="125725"/>
</workbook>
</file>

<file path=xl/calcChain.xml><?xml version="1.0" encoding="utf-8"?>
<calcChain xmlns="http://schemas.openxmlformats.org/spreadsheetml/2006/main">
  <c r="B12" i="8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K124" i="10"/>
  <c r="L124" s="1"/>
  <c r="K123"/>
  <c r="K122"/>
  <c r="K121"/>
  <c r="K120"/>
  <c r="L120" s="1"/>
  <c r="K119"/>
  <c r="L119" s="1"/>
  <c r="K118"/>
  <c r="L118" s="1"/>
  <c r="K117"/>
  <c r="K116"/>
  <c r="K115"/>
  <c r="K114"/>
  <c r="L114" s="1"/>
  <c r="K113"/>
  <c r="L113" s="1"/>
  <c r="K112"/>
  <c r="L112" s="1"/>
  <c r="K111"/>
  <c r="L111" s="1"/>
  <c r="K110"/>
  <c r="L110" s="1"/>
  <c r="K109"/>
  <c r="L109" s="1"/>
  <c r="K108"/>
  <c r="L108" s="1"/>
  <c r="K107"/>
  <c r="L107" s="1"/>
  <c r="K106"/>
  <c r="L106" s="1"/>
  <c r="K105"/>
  <c r="L105" s="1"/>
  <c r="K104"/>
  <c r="L104" s="1"/>
  <c r="K103"/>
  <c r="L103" s="1"/>
  <c r="K102"/>
  <c r="L102" s="1"/>
  <c r="K101"/>
  <c r="L101" s="1"/>
  <c r="K100"/>
  <c r="L100" s="1"/>
  <c r="K99"/>
  <c r="K98"/>
  <c r="L98" s="1"/>
  <c r="K97"/>
  <c r="L97" s="1"/>
  <c r="K96"/>
  <c r="L96" s="1"/>
  <c r="K95"/>
  <c r="L95" s="1"/>
  <c r="K94"/>
  <c r="L94" s="1"/>
  <c r="K93"/>
  <c r="L93" s="1"/>
  <c r="K92"/>
  <c r="L92" s="1"/>
  <c r="K91"/>
  <c r="L91" s="1"/>
  <c r="K90"/>
  <c r="L90" s="1"/>
  <c r="K89"/>
  <c r="L89" s="1"/>
  <c r="K88"/>
  <c r="L88" s="1"/>
  <c r="K87"/>
  <c r="K86"/>
  <c r="L86" s="1"/>
  <c r="K85"/>
  <c r="L85" s="1"/>
  <c r="K84"/>
  <c r="L84" s="1"/>
  <c r="K83"/>
  <c r="L83" s="1"/>
  <c r="K82"/>
  <c r="L82" s="1"/>
  <c r="K81"/>
  <c r="K80"/>
  <c r="K79"/>
  <c r="L79" s="1"/>
  <c r="K78"/>
  <c r="L78" s="1"/>
  <c r="K77"/>
  <c r="L77" s="1"/>
  <c r="K76"/>
  <c r="L76" s="1"/>
  <c r="K75"/>
  <c r="L75" s="1"/>
  <c r="K74"/>
  <c r="L74" s="1"/>
  <c r="K73"/>
  <c r="L73" s="1"/>
  <c r="K72"/>
  <c r="L72" s="1"/>
  <c r="K71"/>
  <c r="L71" s="1"/>
  <c r="K70"/>
  <c r="L70" s="1"/>
  <c r="K69"/>
  <c r="L69" s="1"/>
  <c r="K68"/>
  <c r="L68" s="1"/>
  <c r="K67"/>
  <c r="L67" s="1"/>
  <c r="K66"/>
  <c r="L66" s="1"/>
  <c r="K65"/>
  <c r="L65" s="1"/>
  <c r="K64"/>
  <c r="L64" s="1"/>
  <c r="K63"/>
  <c r="K62"/>
  <c r="K61"/>
  <c r="K60"/>
  <c r="L60" s="1"/>
  <c r="K59"/>
  <c r="L59" s="1"/>
  <c r="K58"/>
  <c r="L58" s="1"/>
  <c r="K57"/>
  <c r="K56"/>
  <c r="K55"/>
  <c r="K54"/>
  <c r="L54" s="1"/>
  <c r="K53"/>
  <c r="L53" s="1"/>
  <c r="K52"/>
  <c r="K51"/>
  <c r="K50"/>
  <c r="K49"/>
  <c r="K48"/>
  <c r="K47"/>
  <c r="K46"/>
  <c r="L46" s="1"/>
  <c r="K45"/>
  <c r="L45" s="1"/>
  <c r="K44"/>
  <c r="L44" s="1"/>
  <c r="K43"/>
  <c r="L43" s="1"/>
  <c r="K42"/>
  <c r="L42" s="1"/>
  <c r="K41"/>
  <c r="L41" s="1"/>
  <c r="K40"/>
  <c r="L40" s="1"/>
  <c r="K39"/>
  <c r="L39" s="1"/>
  <c r="K38"/>
  <c r="L38" s="1"/>
  <c r="K37"/>
  <c r="L37" s="1"/>
  <c r="K36"/>
  <c r="L36" s="1"/>
  <c r="K35"/>
  <c r="L35" s="1"/>
  <c r="K34"/>
  <c r="L34" s="1"/>
  <c r="K33"/>
  <c r="L33" s="1"/>
  <c r="K32"/>
  <c r="L32" s="1"/>
  <c r="K31"/>
  <c r="L31" s="1"/>
  <c r="K30"/>
  <c r="L30" s="1"/>
  <c r="K29"/>
  <c r="L29" s="1"/>
  <c r="K28"/>
  <c r="L28" s="1"/>
  <c r="K27"/>
  <c r="L27" s="1"/>
  <c r="K26"/>
  <c r="L26" s="1"/>
  <c r="K25"/>
  <c r="L25" s="1"/>
  <c r="K24"/>
  <c r="L24" s="1"/>
  <c r="K23"/>
  <c r="L23" s="1"/>
  <c r="K22"/>
  <c r="L22" s="1"/>
  <c r="K21"/>
  <c r="L21" s="1"/>
  <c r="K20"/>
  <c r="L20" s="1"/>
  <c r="K19"/>
  <c r="L19" s="1"/>
  <c r="K18"/>
  <c r="L18" s="1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8"/>
  <c r="L8" s="1"/>
  <c r="K7"/>
  <c r="L7" s="1"/>
  <c r="K6"/>
  <c r="L6" s="1"/>
</calcChain>
</file>

<file path=xl/sharedStrings.xml><?xml version="1.0" encoding="utf-8"?>
<sst xmlns="http://schemas.openxmlformats.org/spreadsheetml/2006/main" count="6109" uniqueCount="636">
  <si>
    <t>Watershed</t>
  </si>
  <si>
    <t>Sp composition</t>
  </si>
  <si>
    <t>EB</t>
  </si>
  <si>
    <t>HW</t>
  </si>
  <si>
    <t>SW</t>
  </si>
  <si>
    <t>WB</t>
  </si>
  <si>
    <t xml:space="preserve">Location </t>
  </si>
  <si>
    <t>EBHW_plot1_MR</t>
  </si>
  <si>
    <t># dominant species</t>
  </si>
  <si>
    <t>EBHW_plot2_MR</t>
  </si>
  <si>
    <t>EBHW_plot3_MR</t>
  </si>
  <si>
    <t>EBHW_plot4_MR</t>
  </si>
  <si>
    <t>EBHW_plot5_MR</t>
  </si>
  <si>
    <t>EBSW_plot1_MR</t>
  </si>
  <si>
    <t>EBSW_plot2_MR</t>
  </si>
  <si>
    <t>EBSW_plot3_MR</t>
  </si>
  <si>
    <t>EBSW_plot4_MR</t>
  </si>
  <si>
    <t>EBSW_plot5_MR</t>
  </si>
  <si>
    <t>WBHW_plot1_MR</t>
  </si>
  <si>
    <t>WBHW_plot2_MR</t>
  </si>
  <si>
    <t>WBHW_plot3_MR</t>
  </si>
  <si>
    <t>WBHW_plot4_MR</t>
  </si>
  <si>
    <t>WBHW_plot5_MR</t>
  </si>
  <si>
    <t>WBSW_plot1_MR</t>
  </si>
  <si>
    <t>WBSW_plot2_MR</t>
  </si>
  <si>
    <t>WBSW_plot3_MR</t>
  </si>
  <si>
    <t>WBSW_plot4_MR</t>
  </si>
  <si>
    <t>WBSW_plot5_MR</t>
  </si>
  <si>
    <t>SampleID</t>
  </si>
  <si>
    <t>HERB01</t>
  </si>
  <si>
    <t>HERB02</t>
  </si>
  <si>
    <t>HERB03</t>
  </si>
  <si>
    <t>HERB04</t>
  </si>
  <si>
    <t>HERB05</t>
  </si>
  <si>
    <t>HERB06</t>
  </si>
  <si>
    <t>HERB07</t>
  </si>
  <si>
    <t>HERB08</t>
  </si>
  <si>
    <t>HERB09</t>
  </si>
  <si>
    <t>HERB10</t>
  </si>
  <si>
    <t>HERB11</t>
  </si>
  <si>
    <t>HERB12</t>
  </si>
  <si>
    <t>HERB13</t>
  </si>
  <si>
    <t>HERB14</t>
  </si>
  <si>
    <t>HERB15</t>
  </si>
  <si>
    <t>HERB16</t>
  </si>
  <si>
    <t>HERB17</t>
  </si>
  <si>
    <t>HERB18</t>
  </si>
  <si>
    <t>HERB19</t>
  </si>
  <si>
    <t>HERB20</t>
  </si>
  <si>
    <t>enter a number</t>
  </si>
  <si>
    <t>check this column</t>
  </si>
  <si>
    <t>Sampling Date:</t>
  </si>
  <si>
    <t>BBWM project Summer 2012 - Herbaceous vegetation sampling post 15N treatment</t>
  </si>
  <si>
    <t>Field log sheet</t>
  </si>
  <si>
    <t>Name dominant species</t>
  </si>
  <si>
    <t>"others" bag</t>
  </si>
  <si>
    <t>use abbreviations</t>
  </si>
  <si>
    <t>Species bag "others"</t>
  </si>
  <si>
    <t>Salomon's seal</t>
  </si>
  <si>
    <t>Wild sarsaparilla</t>
  </si>
  <si>
    <t>Star flower</t>
  </si>
  <si>
    <t>Indian cucumber</t>
  </si>
  <si>
    <t>False L.O.F.</t>
  </si>
  <si>
    <t>Lady slipper</t>
  </si>
  <si>
    <t>Fern</t>
  </si>
  <si>
    <t>Balsam fir</t>
  </si>
  <si>
    <t>--</t>
  </si>
  <si>
    <t>balsam fir/birch</t>
  </si>
  <si>
    <t>Red spruce</t>
  </si>
  <si>
    <t>American beech</t>
  </si>
  <si>
    <t>Maple</t>
  </si>
  <si>
    <t>Hay scented fern</t>
  </si>
  <si>
    <t>Yellow birch</t>
  </si>
  <si>
    <t>Red maple</t>
  </si>
  <si>
    <t>Mountain ash</t>
  </si>
  <si>
    <r>
      <t xml:space="preserve">unkown </t>
    </r>
    <r>
      <rPr>
        <i/>
        <sz val="10"/>
        <color theme="1"/>
        <rFont val="Arial"/>
        <family val="2"/>
      </rPr>
      <t>to check!</t>
    </r>
  </si>
  <si>
    <t>Cornus racemosa</t>
  </si>
  <si>
    <t>Cornus canadensis</t>
  </si>
  <si>
    <t>Hobble bush</t>
  </si>
  <si>
    <t>Low bush blueberry</t>
  </si>
  <si>
    <t>Oak</t>
  </si>
  <si>
    <t>Red spruce, A beech</t>
  </si>
  <si>
    <t>Maple, A beech, Y birch</t>
  </si>
  <si>
    <t>Sugar maple</t>
  </si>
  <si>
    <t>Fern, star flower</t>
  </si>
  <si>
    <t>R. spruce, hobble Bush</t>
  </si>
  <si>
    <t>Veg</t>
  </si>
  <si>
    <t>dominant sp. bag 1</t>
  </si>
  <si>
    <t>dominant sp. bag 2</t>
  </si>
  <si>
    <t>dominant sp. bag 3</t>
  </si>
  <si>
    <t>dominant sp. bag 4</t>
  </si>
  <si>
    <t>dominant sp. bag 5</t>
  </si>
  <si>
    <t>Dominant species #</t>
  </si>
  <si>
    <t>others</t>
  </si>
  <si>
    <t>Code</t>
  </si>
  <si>
    <t>analytical</t>
  </si>
  <si>
    <t>approximate</t>
  </si>
  <si>
    <t>Sampling date</t>
  </si>
  <si>
    <t>Washing Date</t>
  </si>
  <si>
    <t>Notes</t>
  </si>
  <si>
    <t>Drying Date IN</t>
  </si>
  <si>
    <t>Drying Date OUT</t>
  </si>
  <si>
    <t>green color means plot pre-selection for 15N priority samples</t>
  </si>
  <si>
    <t>Mid July 2012</t>
  </si>
  <si>
    <t>Samples taken throughout End of June until End July. Prior to washing in DI, stored in cold storage in the potato building</t>
  </si>
  <si>
    <t>? maple, Am. beech, Yellow birch</t>
  </si>
  <si>
    <t>To update to get the full species name</t>
  </si>
  <si>
    <t>Last week July 12</t>
  </si>
  <si>
    <t>Moose Maple</t>
  </si>
  <si>
    <t>American Beech</t>
  </si>
  <si>
    <t>mountain maple</t>
  </si>
  <si>
    <t>sugar maple</t>
  </si>
  <si>
    <t>red maple</t>
  </si>
  <si>
    <t>Red Maple</t>
  </si>
  <si>
    <t>Sugar Maple</t>
  </si>
  <si>
    <t>Hobble Bush</t>
  </si>
  <si>
    <t>Mountain Maple</t>
  </si>
  <si>
    <t xml:space="preserve">Red Spruce,unkown </t>
  </si>
  <si>
    <t>red spruce/mountain maple</t>
  </si>
  <si>
    <t>Fern, star flower, hobble bush</t>
  </si>
  <si>
    <t>hobble bush</t>
  </si>
  <si>
    <t>Striped Maple</t>
  </si>
  <si>
    <t>starflower</t>
  </si>
  <si>
    <t>striped Maple</t>
  </si>
  <si>
    <t>red maple, hobble bush,ind.cucumber, star flower, solomons seal,balsam fir, wild sarsaparilla</t>
  </si>
  <si>
    <t>yellow birch</t>
  </si>
  <si>
    <t>mountain ash</t>
  </si>
  <si>
    <t>indian cucumber/starflower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</si>
  <si>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</si>
  <si>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</si>
  <si>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</si>
  <si>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</si>
  <si>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</si>
  <si>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</si>
  <si>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</si>
  <si>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</si>
  <si>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</si>
  <si>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</si>
  <si>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</si>
  <si>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</si>
  <si>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</si>
  <si>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</si>
  <si>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</si>
  <si>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</si>
  <si>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</si>
  <si>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</si>
  <si>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</si>
  <si>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</si>
  <si>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</si>
  <si>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</si>
  <si>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</si>
  <si>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</si>
  <si>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</si>
  <si>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</si>
  <si>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</si>
  <si>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</si>
  <si>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</si>
  <si>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</si>
  <si>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</si>
  <si>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</si>
  <si>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</si>
  <si>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</si>
  <si>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</si>
  <si>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</si>
  <si>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</si>
  <si>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</si>
  <si>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</si>
  <si>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</si>
  <si>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</si>
  <si>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</si>
  <si>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</si>
  <si>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</si>
  <si>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</si>
  <si>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</si>
  <si>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</si>
  <si>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</si>
  <si>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</si>
  <si>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</si>
  <si>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</si>
  <si>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</si>
  <si>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</si>
  <si>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</si>
  <si>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</si>
  <si>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</si>
  <si>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</si>
  <si>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</si>
  <si>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</si>
  <si>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</si>
  <si>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</si>
  <si>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</si>
  <si>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</si>
  <si>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</si>
  <si>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</si>
  <si>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</si>
  <si>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</si>
  <si>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</si>
  <si>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</si>
  <si>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</si>
  <si>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</si>
  <si>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</si>
  <si>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</si>
  <si>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</si>
  <si>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</si>
  <si>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</si>
  <si>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</si>
  <si>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</si>
  <si>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</si>
  <si>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</si>
  <si>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</si>
  <si>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</si>
  <si>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</si>
  <si>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</si>
  <si>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</si>
  <si>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</si>
  <si>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</si>
  <si>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</si>
  <si>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</si>
  <si>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</si>
  <si>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</si>
  <si>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</si>
  <si>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</si>
  <si>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</si>
  <si>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</si>
  <si>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</si>
  <si>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Red Spruce</t>
  </si>
  <si>
    <t>Red spruce,Sugar Maple,y. birch, Canada Mayflower</t>
  </si>
  <si>
    <t>H105</t>
  </si>
  <si>
    <t>This bag added early August 2012 to the first set of bags</t>
  </si>
  <si>
    <t>Wild saraparilla,salomon's seal,red spruce</t>
  </si>
  <si>
    <t>Early August 12</t>
  </si>
  <si>
    <t>Balsam fir, yellow birch</t>
  </si>
  <si>
    <t>? maple</t>
  </si>
  <si>
    <t>red maple/striped maple</t>
  </si>
  <si>
    <t>(hay-scented?) fern</t>
  </si>
  <si>
    <t>Red spruce, hobble bush</t>
  </si>
  <si>
    <t>(hay-scented?) fern, star flower, red spruce</t>
  </si>
  <si>
    <t>wiley mill ground (date)</t>
  </si>
  <si>
    <t>Milled (date)</t>
  </si>
  <si>
    <t>weighed for Davis date</t>
  </si>
  <si>
    <t>BBWM plate name</t>
  </si>
  <si>
    <t>Comment</t>
  </si>
  <si>
    <t>analytical processing and prrep</t>
  </si>
  <si>
    <t>analytical processing and prep</t>
  </si>
  <si>
    <t>H106</t>
  </si>
  <si>
    <t>H107</t>
  </si>
  <si>
    <t>H108</t>
  </si>
  <si>
    <t>H109</t>
  </si>
  <si>
    <t>H110</t>
  </si>
  <si>
    <t>H111</t>
  </si>
  <si>
    <t>H112</t>
  </si>
  <si>
    <t>H113</t>
  </si>
  <si>
    <t>Priority</t>
  </si>
  <si>
    <t>Sample #</t>
  </si>
  <si>
    <t>sample #</t>
  </si>
  <si>
    <t>red spruce</t>
  </si>
  <si>
    <t>H114</t>
  </si>
  <si>
    <t>HERB9</t>
  </si>
  <si>
    <t xml:space="preserve">Red Spruce,Yellow Birch </t>
  </si>
  <si>
    <r>
      <t xml:space="preserve">unkown </t>
    </r>
    <r>
      <rPr>
        <i/>
        <sz val="10"/>
        <color rgb="FFFF0000"/>
        <rFont val="Arial"/>
        <family val="2"/>
      </rPr>
      <t>to check!</t>
    </r>
  </si>
  <si>
    <t>redistributed to other samples for this plot</t>
  </si>
  <si>
    <t>Others</t>
  </si>
  <si>
    <t>Moose maple</t>
  </si>
  <si>
    <t>total air dry weight (g)</t>
  </si>
  <si>
    <t>HERB21</t>
  </si>
  <si>
    <t>HERB22</t>
  </si>
  <si>
    <t>HERB23</t>
  </si>
  <si>
    <t>HERB24</t>
  </si>
  <si>
    <t>HERB25</t>
  </si>
  <si>
    <t>HERB26</t>
  </si>
  <si>
    <t>HERB27</t>
  </si>
  <si>
    <t>HERB28</t>
  </si>
  <si>
    <t>HERB29</t>
  </si>
  <si>
    <t>HERB30</t>
  </si>
  <si>
    <t>HERB31</t>
  </si>
  <si>
    <t>HERB32</t>
  </si>
  <si>
    <t>HERB33</t>
  </si>
  <si>
    <t>HERB34</t>
  </si>
  <si>
    <t>HERB35</t>
  </si>
  <si>
    <t>HERB36</t>
  </si>
  <si>
    <t>HERB37</t>
  </si>
  <si>
    <t>HERB38</t>
  </si>
  <si>
    <t>HERB39</t>
  </si>
  <si>
    <t>HERB40</t>
  </si>
  <si>
    <t>Beech</t>
  </si>
  <si>
    <t>Indian Cucumber</t>
  </si>
  <si>
    <t>Canada Mayflower</t>
  </si>
  <si>
    <t>Hobblebush</t>
  </si>
  <si>
    <t>Partridgeberry</t>
  </si>
  <si>
    <t>Solomons Seal</t>
  </si>
  <si>
    <t>x</t>
  </si>
  <si>
    <t>Solomons seal</t>
  </si>
  <si>
    <t>Mountain woodfern</t>
  </si>
  <si>
    <t>Alternate leaved Dogwood</t>
  </si>
  <si>
    <t>Stryped Maple</t>
  </si>
  <si>
    <t>Northern long-awned wood grass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</si>
  <si>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</si>
  <si>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</si>
  <si>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</si>
  <si>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</si>
  <si>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</si>
  <si>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</si>
  <si>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</si>
  <si>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</si>
  <si>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</si>
  <si>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</si>
  <si>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</si>
  <si>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</si>
  <si>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</si>
  <si>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</si>
  <si>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</si>
  <si>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</si>
  <si>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</si>
  <si>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</si>
  <si>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</si>
  <si>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</si>
  <si>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</si>
  <si>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</si>
  <si>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</si>
  <si>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</si>
  <si>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</si>
  <si>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</si>
  <si>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</si>
  <si>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</si>
  <si>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</si>
  <si>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</si>
  <si>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</si>
  <si>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</si>
  <si>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</si>
  <si>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</si>
  <si>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</si>
  <si>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</si>
  <si>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</si>
  <si>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</si>
  <si>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</si>
  <si>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</si>
  <si>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</si>
  <si>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</si>
  <si>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</si>
  <si>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</si>
  <si>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</si>
  <si>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</si>
  <si>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</si>
  <si>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</si>
  <si>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</si>
  <si>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</si>
  <si>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</si>
  <si>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</si>
  <si>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</si>
  <si>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</si>
  <si>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</si>
  <si>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</si>
  <si>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</si>
  <si>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</si>
  <si>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</si>
  <si>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</si>
  <si>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</si>
  <si>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</si>
  <si>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</si>
  <si>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</si>
  <si>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</si>
  <si>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</si>
  <si>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</si>
  <si>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</si>
  <si>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</si>
  <si>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</si>
  <si>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</si>
  <si>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</si>
  <si>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</si>
  <si>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</si>
  <si>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</si>
  <si>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</si>
  <si>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</si>
  <si>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</si>
  <si>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</si>
  <si>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</si>
  <si>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</si>
  <si>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</si>
  <si>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</si>
  <si>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</si>
  <si>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</si>
  <si>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</si>
  <si>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</si>
  <si>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</si>
  <si>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</si>
  <si>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</si>
  <si>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</si>
  <si>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</si>
  <si>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</si>
  <si>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</si>
  <si>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</si>
  <si>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</si>
  <si>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</si>
  <si>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</si>
  <si>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</si>
  <si>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</si>
  <si>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</si>
  <si>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</si>
  <si>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</si>
  <si>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</si>
  <si>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</si>
  <si>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</si>
  <si>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</si>
  <si>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</si>
  <si>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</si>
  <si>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</si>
  <si>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</si>
  <si>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</si>
  <si>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</si>
  <si>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</si>
  <si>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</si>
  <si>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</si>
  <si>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</si>
  <si>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</si>
  <si>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</si>
  <si>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BBWM project Summer 2013 - Herbaceous vegetation sampling post 15N treatment</t>
  </si>
  <si>
    <t>wt bag +dry ground sample</t>
  </si>
  <si>
    <t>avg wt. Bag</t>
  </si>
  <si>
    <t>total wt.</t>
  </si>
  <si>
    <t>Wild Sarsaparilla</t>
  </si>
  <si>
    <t>Mtn. Wood fern</t>
  </si>
  <si>
    <t>Balsam Fir</t>
  </si>
  <si>
    <t>Mountain Wood Fern</t>
  </si>
  <si>
    <t>Yellow Birch</t>
  </si>
  <si>
    <t>X</t>
  </si>
  <si>
    <t>Lowbush Blueberry</t>
  </si>
  <si>
    <t>% of total by plot</t>
  </si>
  <si>
    <t xml:space="preserve"> </t>
  </si>
  <si>
    <t>Sugar Maple, Striped Maple, Red Spruce, Solomons Seal</t>
  </si>
  <si>
    <t>Mountain Woodfern</t>
  </si>
  <si>
    <t>American Beech, Striped Maple</t>
  </si>
  <si>
    <t>Striped Maple, Red Spruce, Canada Mayflower, Indian Cucumber</t>
  </si>
  <si>
    <t>Red Maple, Eastern White Pine, American Beech</t>
  </si>
  <si>
    <t>Other</t>
  </si>
  <si>
    <t>Striped Maple, Sugar Maple, Balsam Fir</t>
  </si>
  <si>
    <t xml:space="preserve"> American Beech</t>
  </si>
  <si>
    <t>Red Spuce</t>
  </si>
  <si>
    <t>Hobblebush, American Beech, Starflower</t>
  </si>
  <si>
    <t>Red Spruce, Moutian Woodfern, Wild Sarsaparilla, Indian Cucumber, Two Unknown</t>
  </si>
  <si>
    <t>Mountain Woodfern, Eastern Hemlock, Starflower, Eastern White Pine</t>
  </si>
  <si>
    <t>Grass</t>
  </si>
  <si>
    <t>Solomons seal, Sugar Maple, Mountain Ash, Stiped Maple</t>
  </si>
  <si>
    <t>Grass, Red Maple, Unknown</t>
  </si>
  <si>
    <t>Balsam Fir, Grass, Yellow Birch, Solomons Seal</t>
  </si>
  <si>
    <t>Red Spruce, Red Maple, Mountain Ash</t>
  </si>
  <si>
    <t>Unknown</t>
  </si>
  <si>
    <t>8/2/13, 8/9/13</t>
  </si>
  <si>
    <t>8/5/13, 8/9/13</t>
  </si>
  <si>
    <t>10/18/13, 10/24/13</t>
  </si>
  <si>
    <t>11/4/13 RU</t>
  </si>
  <si>
    <t>11/5/13 RU</t>
  </si>
  <si>
    <t>12/11/13 SP</t>
  </si>
  <si>
    <t>12/11/2013 SP</t>
  </si>
  <si>
    <t>11/5/12 RU</t>
  </si>
  <si>
    <t>11/6/13 RU</t>
  </si>
  <si>
    <t>11/7/13 RU</t>
  </si>
  <si>
    <t>Sugar Maple, Red Spruce, Striped Maple, Solomons Seal</t>
  </si>
  <si>
    <t>Northern Long-awed Wood Grass</t>
  </si>
  <si>
    <t>Alternate-leaved Dogwood</t>
  </si>
  <si>
    <t>N/A</t>
  </si>
  <si>
    <t>Unknown (others)</t>
  </si>
  <si>
    <t>Striped Maple, Sugar Maple</t>
  </si>
  <si>
    <t xml:space="preserve">Hobblebush </t>
  </si>
  <si>
    <t>Red Spruce, Mountain Wood Fern, Indian Cucumber, Wild Sarsaparilla, Two Unknown</t>
  </si>
  <si>
    <t>Mountain Ash, Northern Long-awed Wood Grass, Eastern Hemlock, Starflower, Eastern White Pine</t>
  </si>
  <si>
    <t>Balsam Fir, Northern Long-awed Wood Grass, Yellow Birch, Solomons Seal</t>
  </si>
  <si>
    <t>Solomons Seal, Sugar Maple, Mountain Ash, Striped Maple</t>
  </si>
  <si>
    <t>Northern Long-awed Wood Grass, Red Maple, Unknown</t>
  </si>
  <si>
    <t>Red Maple, Mountain Ash</t>
  </si>
  <si>
    <t>Northern Long-awned Wood Grass</t>
  </si>
  <si>
    <t>Northern long-awned wood grass, Red Maple, Unknown</t>
  </si>
  <si>
    <t>Balsam Fir, Northern Long-awned Wood Grass, Yellow Birch, Solomons Seal</t>
  </si>
  <si>
    <t>Harry Solomons Seal</t>
  </si>
  <si>
    <t>Lady Slipper</t>
  </si>
  <si>
    <t>Hay-scented Fern</t>
  </si>
  <si>
    <t>Yes</t>
  </si>
  <si>
    <t>No</t>
  </si>
  <si>
    <t xml:space="preserve">10/26/12 JD </t>
  </si>
  <si>
    <t>12/3/12 FA</t>
  </si>
  <si>
    <t>12/14/12 FA</t>
  </si>
  <si>
    <t>10/4/12 FA</t>
  </si>
  <si>
    <t>10/26/12 FA</t>
  </si>
  <si>
    <t>10/29/12 FA</t>
  </si>
  <si>
    <t>9/24/12 FA</t>
  </si>
  <si>
    <t>12/4/12 FA</t>
  </si>
  <si>
    <t>11/29/12 FA</t>
  </si>
  <si>
    <t>11/20/12 FA</t>
  </si>
  <si>
    <t>9/21/12 FA</t>
  </si>
  <si>
    <t>10/3/12 FA</t>
  </si>
  <si>
    <t>11/14/12 FA</t>
  </si>
  <si>
    <t>11/15/12 FA</t>
  </si>
  <si>
    <t>4/19/13 RU</t>
  </si>
  <si>
    <t>11/2/13 HH</t>
  </si>
  <si>
    <t>4/22/13 RU</t>
  </si>
  <si>
    <t>4/23/13 RU</t>
  </si>
  <si>
    <t>4/24/13 RU</t>
  </si>
  <si>
    <t>4/25/13 RU</t>
  </si>
  <si>
    <t>BBWM project Summer 2014 - Herbaceous vegetation sampling post 15N treatment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</si>
  <si>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</si>
  <si>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</si>
  <si>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</si>
  <si>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</si>
  <si>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</si>
  <si>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</si>
  <si>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</si>
  <si>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</si>
  <si>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</si>
  <si>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</si>
  <si>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</si>
  <si>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</si>
  <si>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</si>
  <si>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</si>
  <si>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</si>
  <si>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</si>
  <si>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</si>
  <si>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H418</t>
  </si>
  <si>
    <t>H419</t>
  </si>
  <si>
    <t>H420</t>
  </si>
  <si>
    <t>H421</t>
  </si>
  <si>
    <t>H422</t>
  </si>
  <si>
    <t>H423</t>
  </si>
  <si>
    <t>H424</t>
  </si>
  <si>
    <t>H425</t>
  </si>
  <si>
    <t>H426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</si>
  <si>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</si>
  <si>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</si>
  <si>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</si>
  <si>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</si>
  <si>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</si>
  <si>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</si>
  <si>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</si>
  <si>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</si>
  <si>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</si>
  <si>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</si>
  <si>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H437</t>
  </si>
  <si>
    <t>H438</t>
  </si>
  <si>
    <t>H439</t>
  </si>
  <si>
    <t>H440</t>
  </si>
  <si>
    <t>H441</t>
  </si>
  <si>
    <t>H442</t>
  </si>
  <si>
    <t>H443</t>
  </si>
  <si>
    <t>H444</t>
  </si>
  <si>
    <t>H445</t>
  </si>
  <si>
    <t>H446</t>
  </si>
  <si>
    <t>H447</t>
  </si>
  <si>
    <t>H448</t>
  </si>
  <si>
    <t>H449</t>
  </si>
  <si>
    <t>H450</t>
  </si>
  <si>
    <t>H451</t>
  </si>
  <si>
    <t>H452</t>
  </si>
  <si>
    <t>H453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</si>
  <si>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</si>
  <si>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</si>
  <si>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</si>
  <si>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</si>
  <si>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</si>
  <si>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</si>
  <si>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</si>
  <si>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</si>
  <si>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</si>
  <si>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</si>
  <si>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H464</t>
  </si>
  <si>
    <t>H465</t>
  </si>
  <si>
    <t>H466</t>
  </si>
  <si>
    <t>H467</t>
  </si>
  <si>
    <t>H468</t>
  </si>
  <si>
    <t>H469</t>
  </si>
  <si>
    <t>H470</t>
  </si>
  <si>
    <t>H471</t>
  </si>
  <si>
    <t>H472</t>
  </si>
  <si>
    <t>H473</t>
  </si>
  <si>
    <t>H474</t>
  </si>
  <si>
    <t>H475</t>
  </si>
  <si>
    <t>H476</t>
  </si>
  <si>
    <t>H477</t>
  </si>
  <si>
    <t>H478</t>
  </si>
  <si>
    <t>H479</t>
  </si>
  <si>
    <t>H480</t>
  </si>
  <si>
    <t>H481</t>
  </si>
  <si>
    <t>H482</t>
  </si>
  <si>
    <t>H483</t>
  </si>
  <si>
    <t>H484</t>
  </si>
  <si>
    <t>H485</t>
  </si>
  <si>
    <t>H486</t>
  </si>
  <si>
    <t>H487</t>
  </si>
  <si>
    <t>H488</t>
  </si>
  <si>
    <t>H489</t>
  </si>
  <si>
    <t>H490</t>
  </si>
  <si>
    <t>H491</t>
  </si>
  <si>
    <t>H492</t>
  </si>
  <si>
    <t>H493</t>
  </si>
  <si>
    <t>H494</t>
  </si>
  <si>
    <t>H495</t>
  </si>
  <si>
    <t>H496</t>
  </si>
  <si>
    <t>H497</t>
  </si>
  <si>
    <t>H498</t>
  </si>
  <si>
    <t>H499</t>
  </si>
  <si>
    <t>H500</t>
  </si>
  <si>
    <t>H501</t>
  </si>
  <si>
    <t>H502</t>
  </si>
  <si>
    <t>H503</t>
  </si>
  <si>
    <t>H504</t>
  </si>
  <si>
    <t>H505</t>
  </si>
  <si>
    <t>H506</t>
  </si>
  <si>
    <t>H507</t>
  </si>
  <si>
    <t>H508</t>
  </si>
  <si>
    <t>H509</t>
  </si>
  <si>
    <t>H510</t>
  </si>
  <si>
    <t>H511</t>
  </si>
  <si>
    <t>H512</t>
  </si>
  <si>
    <t>H513</t>
  </si>
  <si>
    <t>H514</t>
  </si>
  <si>
    <t>H515</t>
  </si>
  <si>
    <t>H516</t>
  </si>
  <si>
    <t>H517</t>
  </si>
  <si>
    <t>H518</t>
  </si>
  <si>
    <t>H519</t>
  </si>
  <si>
    <t>HERB41</t>
  </si>
  <si>
    <t>HERB42</t>
  </si>
  <si>
    <t>HERB43</t>
  </si>
  <si>
    <t>HERB44</t>
  </si>
  <si>
    <t>HERB45</t>
  </si>
  <si>
    <t>HERB46</t>
  </si>
  <si>
    <t>HERB47</t>
  </si>
  <si>
    <t>HERB48</t>
  </si>
  <si>
    <t>HERB49</t>
  </si>
  <si>
    <t>HERB50</t>
  </si>
  <si>
    <t>HERB51</t>
  </si>
  <si>
    <t>HERB52</t>
  </si>
  <si>
    <t>HERB53</t>
  </si>
  <si>
    <t>HERB54</t>
  </si>
  <si>
    <t>HERB55</t>
  </si>
  <si>
    <t>HERB56</t>
  </si>
  <si>
    <t>HERB57</t>
  </si>
  <si>
    <t>HERB58</t>
  </si>
  <si>
    <t>HERB59</t>
  </si>
  <si>
    <t>HERB60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</si>
</sst>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92D050"/>
      <name val="Arial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0" fillId="0" borderId="1" xfId="0" applyFill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4" fillId="0" borderId="1" xfId="0" applyFont="1" applyBorder="1" applyAlignment="1">
      <alignment horizontal="center"/>
    </xf>
    <xf numFmtId="15" fontId="0" fillId="0" borderId="1" xfId="0" applyNumberFormat="1" applyFill="1" applyBorder="1"/>
    <xf numFmtId="0" fontId="7" fillId="0" borderId="0" xfId="0" applyFont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0" fontId="0" fillId="5" borderId="0" xfId="0" applyFill="1"/>
    <xf numFmtId="16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1" xfId="0" quotePrefix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14" fontId="1" fillId="4" borderId="1" xfId="0" quotePrefix="1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14" fontId="1" fillId="6" borderId="1" xfId="0" quotePrefix="1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quotePrefix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quotePrefix="1" applyFont="1" applyFill="1" applyBorder="1" applyAlignment="1">
      <alignment horizontal="center" wrapText="1"/>
    </xf>
    <xf numFmtId="0" fontId="1" fillId="4" borderId="3" xfId="0" quotePrefix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E31" sqref="E31"/>
    </sheetView>
  </sheetViews>
  <sheetFormatPr defaultRowHeight="15"/>
  <cols>
    <col min="1" max="1" width="9.42578125" customWidth="1"/>
    <col min="2" max="2" width="11.28515625" customWidth="1"/>
    <col min="3" max="3" width="14.140625" customWidth="1"/>
    <col min="4" max="4" width="16.140625" customWidth="1"/>
    <col min="5" max="5" width="16.85546875" customWidth="1"/>
    <col min="6" max="6" width="32.28515625" customWidth="1"/>
    <col min="7" max="7" width="17" customWidth="1"/>
  </cols>
  <sheetData>
    <row r="1" spans="1:7">
      <c r="A1" s="1" t="s">
        <v>51</v>
      </c>
      <c r="B1" s="1"/>
      <c r="C1" s="1"/>
      <c r="D1" s="2" t="s">
        <v>53</v>
      </c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2" t="s">
        <v>52</v>
      </c>
      <c r="B3" s="2"/>
      <c r="C3" s="2"/>
      <c r="D3" s="2"/>
      <c r="E3" s="2"/>
      <c r="F3" s="2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3" t="s">
        <v>49</v>
      </c>
      <c r="F5" s="3" t="s">
        <v>56</v>
      </c>
      <c r="G5" s="3" t="s">
        <v>50</v>
      </c>
    </row>
    <row r="6" spans="1:7">
      <c r="A6" s="4" t="s">
        <v>28</v>
      </c>
      <c r="B6" s="5" t="s">
        <v>0</v>
      </c>
      <c r="C6" s="5" t="s">
        <v>1</v>
      </c>
      <c r="D6" s="4" t="s">
        <v>6</v>
      </c>
      <c r="E6" s="4" t="s">
        <v>8</v>
      </c>
      <c r="F6" s="4" t="s">
        <v>54</v>
      </c>
      <c r="G6" s="4" t="s">
        <v>55</v>
      </c>
    </row>
    <row r="7" spans="1:7">
      <c r="A7" s="4" t="s">
        <v>29</v>
      </c>
      <c r="B7" s="5" t="s">
        <v>2</v>
      </c>
      <c r="C7" s="5" t="s">
        <v>3</v>
      </c>
      <c r="D7" s="4" t="s">
        <v>7</v>
      </c>
      <c r="E7" s="8">
        <v>4</v>
      </c>
      <c r="F7" s="8" t="s">
        <v>471</v>
      </c>
      <c r="G7" s="8" t="s">
        <v>474</v>
      </c>
    </row>
    <row r="8" spans="1:7">
      <c r="A8" s="4" t="s">
        <v>30</v>
      </c>
      <c r="B8" s="5" t="s">
        <v>2</v>
      </c>
      <c r="C8" s="5" t="s">
        <v>3</v>
      </c>
      <c r="D8" s="4" t="s">
        <v>9</v>
      </c>
      <c r="E8" s="8">
        <v>6</v>
      </c>
      <c r="F8" s="8" t="s">
        <v>471</v>
      </c>
      <c r="G8" s="8" t="s">
        <v>474</v>
      </c>
    </row>
    <row r="9" spans="1:7">
      <c r="A9" s="4" t="s">
        <v>31</v>
      </c>
      <c r="B9" s="5" t="s">
        <v>2</v>
      </c>
      <c r="C9" s="5" t="s">
        <v>3</v>
      </c>
      <c r="D9" s="4" t="s">
        <v>10</v>
      </c>
      <c r="E9" s="8">
        <v>6</v>
      </c>
      <c r="F9" s="8" t="s">
        <v>284</v>
      </c>
      <c r="G9" s="8" t="s">
        <v>474</v>
      </c>
    </row>
    <row r="10" spans="1:7">
      <c r="A10" s="4" t="s">
        <v>32</v>
      </c>
      <c r="B10" s="5" t="s">
        <v>2</v>
      </c>
      <c r="C10" s="5" t="s">
        <v>3</v>
      </c>
      <c r="D10" s="4" t="s">
        <v>11</v>
      </c>
      <c r="E10" s="8">
        <v>9</v>
      </c>
      <c r="F10" s="8" t="s">
        <v>472</v>
      </c>
      <c r="G10" s="8" t="s">
        <v>474</v>
      </c>
    </row>
    <row r="11" spans="1:7">
      <c r="A11" s="4" t="s">
        <v>33</v>
      </c>
      <c r="B11" s="5" t="s">
        <v>2</v>
      </c>
      <c r="C11" s="5" t="s">
        <v>3</v>
      </c>
      <c r="D11" s="4" t="s">
        <v>12</v>
      </c>
      <c r="E11" s="8">
        <v>6</v>
      </c>
      <c r="F11" s="8" t="s">
        <v>473</v>
      </c>
      <c r="G11" s="8" t="s">
        <v>474</v>
      </c>
    </row>
    <row r="12" spans="1:7">
      <c r="A12" s="4" t="s">
        <v>34</v>
      </c>
      <c r="B12" s="5" t="s">
        <v>2</v>
      </c>
      <c r="C12" s="5" t="s">
        <v>4</v>
      </c>
      <c r="D12" s="4" t="s">
        <v>13</v>
      </c>
      <c r="E12" s="8">
        <v>4</v>
      </c>
      <c r="F12" s="8" t="s">
        <v>224</v>
      </c>
      <c r="G12" s="8" t="s">
        <v>475</v>
      </c>
    </row>
    <row r="13" spans="1:7">
      <c r="A13" s="4" t="s">
        <v>35</v>
      </c>
      <c r="B13" s="5" t="s">
        <v>2</v>
      </c>
      <c r="C13" s="5" t="s">
        <v>4</v>
      </c>
      <c r="D13" s="4" t="s">
        <v>14</v>
      </c>
      <c r="E13" s="8">
        <v>3</v>
      </c>
      <c r="F13" s="8" t="s">
        <v>109</v>
      </c>
      <c r="G13" s="8" t="s">
        <v>475</v>
      </c>
    </row>
    <row r="14" spans="1:7">
      <c r="A14" s="4" t="s">
        <v>36</v>
      </c>
      <c r="B14" s="5" t="s">
        <v>2</v>
      </c>
      <c r="C14" s="5" t="s">
        <v>4</v>
      </c>
      <c r="D14" s="4" t="s">
        <v>15</v>
      </c>
      <c r="E14" s="8">
        <v>2</v>
      </c>
      <c r="F14" s="8" t="s">
        <v>422</v>
      </c>
      <c r="G14" s="8" t="s">
        <v>474</v>
      </c>
    </row>
    <row r="15" spans="1:7">
      <c r="A15" s="4" t="s">
        <v>37</v>
      </c>
      <c r="B15" s="5" t="s">
        <v>2</v>
      </c>
      <c r="C15" s="5" t="s">
        <v>4</v>
      </c>
      <c r="D15" s="4" t="s">
        <v>16</v>
      </c>
      <c r="E15" s="8">
        <v>5</v>
      </c>
      <c r="F15" s="8" t="s">
        <v>420</v>
      </c>
      <c r="G15" s="8" t="s">
        <v>475</v>
      </c>
    </row>
    <row r="16" spans="1:7">
      <c r="A16" s="4" t="s">
        <v>38</v>
      </c>
      <c r="B16" s="5" t="s">
        <v>2</v>
      </c>
      <c r="C16" s="5" t="s">
        <v>4</v>
      </c>
      <c r="D16" s="4" t="s">
        <v>17</v>
      </c>
      <c r="E16" s="8">
        <v>3</v>
      </c>
      <c r="F16" s="8" t="s">
        <v>224</v>
      </c>
      <c r="G16" s="8" t="s">
        <v>475</v>
      </c>
    </row>
    <row r="17" spans="1:7">
      <c r="A17" s="4" t="s">
        <v>39</v>
      </c>
      <c r="B17" s="5" t="s">
        <v>5</v>
      </c>
      <c r="C17" s="5" t="s">
        <v>3</v>
      </c>
      <c r="D17" s="4" t="s">
        <v>18</v>
      </c>
      <c r="E17" s="8">
        <v>3</v>
      </c>
      <c r="F17" s="8" t="s">
        <v>109</v>
      </c>
      <c r="G17" s="8" t="s">
        <v>475</v>
      </c>
    </row>
    <row r="18" spans="1:7">
      <c r="A18" s="4" t="s">
        <v>40</v>
      </c>
      <c r="B18" s="5" t="s">
        <v>5</v>
      </c>
      <c r="C18" s="5" t="s">
        <v>3</v>
      </c>
      <c r="D18" s="4" t="s">
        <v>19</v>
      </c>
      <c r="E18" s="8">
        <v>2</v>
      </c>
      <c r="F18" s="8" t="s">
        <v>109</v>
      </c>
      <c r="G18" s="8" t="s">
        <v>475</v>
      </c>
    </row>
    <row r="19" spans="1:7">
      <c r="A19" s="4" t="s">
        <v>41</v>
      </c>
      <c r="B19" s="5" t="s">
        <v>5</v>
      </c>
      <c r="C19" s="5" t="s">
        <v>3</v>
      </c>
      <c r="D19" s="4" t="s">
        <v>20</v>
      </c>
      <c r="E19" s="8">
        <v>4</v>
      </c>
      <c r="F19" s="8" t="s">
        <v>121</v>
      </c>
      <c r="G19" s="8" t="s">
        <v>475</v>
      </c>
    </row>
    <row r="20" spans="1:7">
      <c r="A20" s="4" t="s">
        <v>42</v>
      </c>
      <c r="B20" s="5" t="s">
        <v>5</v>
      </c>
      <c r="C20" s="5" t="s">
        <v>3</v>
      </c>
      <c r="D20" s="4" t="s">
        <v>21</v>
      </c>
      <c r="E20" s="8">
        <v>7</v>
      </c>
      <c r="F20" s="8" t="s">
        <v>116</v>
      </c>
      <c r="G20" s="8" t="s">
        <v>474</v>
      </c>
    </row>
    <row r="21" spans="1:7">
      <c r="A21" s="4" t="s">
        <v>43</v>
      </c>
      <c r="B21" s="5" t="s">
        <v>5</v>
      </c>
      <c r="C21" s="5" t="s">
        <v>3</v>
      </c>
      <c r="D21" s="4" t="s">
        <v>22</v>
      </c>
      <c r="E21" s="8">
        <v>6</v>
      </c>
      <c r="F21" s="8" t="s">
        <v>471</v>
      </c>
      <c r="G21" s="8" t="s">
        <v>474</v>
      </c>
    </row>
    <row r="22" spans="1:7">
      <c r="A22" s="4" t="s">
        <v>44</v>
      </c>
      <c r="B22" s="5" t="s">
        <v>5</v>
      </c>
      <c r="C22" s="5" t="s">
        <v>4</v>
      </c>
      <c r="D22" s="4" t="s">
        <v>23</v>
      </c>
      <c r="E22" s="8">
        <v>6</v>
      </c>
      <c r="F22" s="8" t="s">
        <v>224</v>
      </c>
      <c r="G22" s="8" t="s">
        <v>474</v>
      </c>
    </row>
    <row r="23" spans="1:7">
      <c r="A23" s="4" t="s">
        <v>45</v>
      </c>
      <c r="B23" s="5" t="s">
        <v>5</v>
      </c>
      <c r="C23" s="5" t="s">
        <v>4</v>
      </c>
      <c r="D23" s="4" t="s">
        <v>24</v>
      </c>
      <c r="E23" s="8">
        <v>5</v>
      </c>
      <c r="F23" s="8" t="s">
        <v>121</v>
      </c>
      <c r="G23" s="8" t="s">
        <v>475</v>
      </c>
    </row>
    <row r="24" spans="1:7">
      <c r="A24" s="4" t="s">
        <v>46</v>
      </c>
      <c r="B24" s="5" t="s">
        <v>5</v>
      </c>
      <c r="C24" s="5" t="s">
        <v>4</v>
      </c>
      <c r="D24" s="4" t="s">
        <v>25</v>
      </c>
      <c r="E24" s="8">
        <v>5</v>
      </c>
      <c r="F24" s="8" t="s">
        <v>224</v>
      </c>
      <c r="G24" s="8" t="s">
        <v>475</v>
      </c>
    </row>
    <row r="25" spans="1:7">
      <c r="A25" s="4" t="s">
        <v>47</v>
      </c>
      <c r="B25" s="5" t="s">
        <v>5</v>
      </c>
      <c r="C25" s="5" t="s">
        <v>4</v>
      </c>
      <c r="D25" s="4" t="s">
        <v>26</v>
      </c>
      <c r="E25" s="8">
        <v>3</v>
      </c>
      <c r="F25" s="8" t="s">
        <v>224</v>
      </c>
      <c r="G25" s="8" t="s">
        <v>475</v>
      </c>
    </row>
    <row r="26" spans="1:7">
      <c r="A26" s="4" t="s">
        <v>48</v>
      </c>
      <c r="B26" s="5" t="s">
        <v>5</v>
      </c>
      <c r="C26" s="5" t="s">
        <v>4</v>
      </c>
      <c r="D26" s="4" t="s">
        <v>27</v>
      </c>
      <c r="E26" s="8">
        <v>3</v>
      </c>
      <c r="F26" s="8" t="s">
        <v>224</v>
      </c>
      <c r="G26" s="8" t="s">
        <v>475</v>
      </c>
    </row>
    <row r="27" spans="1:7">
      <c r="A27" s="1"/>
      <c r="B27" s="1"/>
      <c r="C27" s="1"/>
      <c r="D27" s="1"/>
      <c r="E27" s="1"/>
      <c r="F27" s="1"/>
      <c r="G27" s="1"/>
    </row>
  </sheetData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25"/>
  <sheetViews>
    <sheetView topLeftCell="F101" workbookViewId="0">
      <selection activeCell="H2" sqref="H2"/>
    </sheetView>
  </sheetViews>
  <sheetFormatPr defaultRowHeight="15"/>
  <cols>
    <col min="1" max="1" width="9.140625" customWidth="1"/>
    <col min="4" max="4" width="10.85546875" customWidth="1"/>
    <col min="5" max="5" width="4.5703125" customWidth="1"/>
    <col min="6" max="6" width="15.42578125" customWidth="1"/>
    <col min="7" max="7" width="11" style="29" customWidth="1"/>
    <col min="8" max="8" width="24.5703125" customWidth="1"/>
    <col min="9" max="12" width="12.7109375" customWidth="1"/>
    <col min="13" max="13" width="16.140625" customWidth="1"/>
  </cols>
  <sheetData>
    <row r="1" spans="1:16" ht="18.75">
      <c r="A1" s="15" t="s">
        <v>414</v>
      </c>
      <c r="B1" s="34"/>
      <c r="C1" s="34"/>
      <c r="D1" s="2"/>
      <c r="E1" s="2"/>
      <c r="F1" s="2"/>
      <c r="G1" s="27"/>
      <c r="H1" s="2"/>
    </row>
    <row r="2" spans="1:16">
      <c r="A2" s="31" t="s">
        <v>102</v>
      </c>
      <c r="D2" s="1"/>
      <c r="E2" s="1"/>
      <c r="F2" s="1"/>
      <c r="G2" s="28"/>
      <c r="H2" s="1" t="s">
        <v>426</v>
      </c>
    </row>
    <row r="3" spans="1:16">
      <c r="A3" s="31"/>
      <c r="D3" s="1"/>
      <c r="E3" s="1"/>
      <c r="F3" s="1"/>
      <c r="G3" s="28"/>
      <c r="H3" s="1"/>
    </row>
    <row r="4" spans="1:16">
      <c r="A4" t="s">
        <v>242</v>
      </c>
      <c r="B4" s="13"/>
      <c r="C4" s="13"/>
      <c r="D4" s="1"/>
      <c r="E4" s="1"/>
      <c r="G4" s="28"/>
      <c r="H4" s="30" t="s">
        <v>106</v>
      </c>
    </row>
    <row r="5" spans="1:16" ht="39">
      <c r="A5" s="39" t="s">
        <v>28</v>
      </c>
      <c r="B5" s="40" t="s">
        <v>94</v>
      </c>
      <c r="C5" s="40" t="s">
        <v>252</v>
      </c>
      <c r="D5" s="41" t="s">
        <v>0</v>
      </c>
      <c r="E5" s="41" t="s">
        <v>86</v>
      </c>
      <c r="F5" s="42" t="s">
        <v>6</v>
      </c>
      <c r="G5" s="43" t="s">
        <v>92</v>
      </c>
      <c r="H5" s="40" t="s">
        <v>87</v>
      </c>
      <c r="I5" s="40" t="s">
        <v>415</v>
      </c>
      <c r="J5" s="40" t="s">
        <v>416</v>
      </c>
      <c r="K5" s="40" t="s">
        <v>417</v>
      </c>
      <c r="L5" s="40" t="s">
        <v>425</v>
      </c>
      <c r="M5" s="40"/>
      <c r="N5" s="44"/>
      <c r="O5" s="44"/>
      <c r="P5" s="44"/>
    </row>
    <row r="6" spans="1:16" s="62" customFormat="1">
      <c r="A6" s="57" t="s">
        <v>295</v>
      </c>
      <c r="B6" s="58" t="s">
        <v>263</v>
      </c>
      <c r="C6" s="58">
        <v>6201</v>
      </c>
      <c r="D6" s="59" t="s">
        <v>2</v>
      </c>
      <c r="E6" s="59" t="s">
        <v>3</v>
      </c>
      <c r="F6" s="60" t="s">
        <v>7</v>
      </c>
      <c r="G6" s="58">
        <v>1</v>
      </c>
      <c r="H6" s="58" t="s">
        <v>283</v>
      </c>
      <c r="I6" s="58">
        <v>39.868000000000002</v>
      </c>
      <c r="J6" s="58">
        <v>7.5060000000000002</v>
      </c>
      <c r="K6" s="58">
        <f>I6-J6</f>
        <v>32.362000000000002</v>
      </c>
      <c r="L6" s="61">
        <f>(K6/(K6+K7+K8+K9+K10+K11))*100</f>
        <v>19.632132587568705</v>
      </c>
      <c r="M6" s="58"/>
      <c r="N6" s="58"/>
    </row>
    <row r="7" spans="1:16" s="62" customFormat="1">
      <c r="A7" s="57" t="s">
        <v>296</v>
      </c>
      <c r="B7" s="58" t="s">
        <v>263</v>
      </c>
      <c r="C7" s="58">
        <v>6202</v>
      </c>
      <c r="D7" s="59" t="s">
        <v>2</v>
      </c>
      <c r="E7" s="59" t="s">
        <v>3</v>
      </c>
      <c r="F7" s="60" t="s">
        <v>7</v>
      </c>
      <c r="G7" s="58">
        <v>2</v>
      </c>
      <c r="H7" s="58" t="s">
        <v>284</v>
      </c>
      <c r="I7" s="58">
        <v>15.27</v>
      </c>
      <c r="J7" s="58">
        <v>7.67</v>
      </c>
      <c r="K7" s="58">
        <f t="shared" ref="K7:K70" si="0">I7-J7</f>
        <v>7.6</v>
      </c>
      <c r="L7" s="61">
        <f>(K7/(K6+K7+K8+K9+K10+K11))*100</f>
        <v>4.6104754856165302</v>
      </c>
      <c r="M7" s="58"/>
      <c r="N7" s="58"/>
    </row>
    <row r="8" spans="1:16">
      <c r="A8" s="9" t="s">
        <v>297</v>
      </c>
      <c r="B8" s="8" t="s">
        <v>263</v>
      </c>
      <c r="C8" s="8">
        <v>6203</v>
      </c>
      <c r="D8" s="5" t="s">
        <v>2</v>
      </c>
      <c r="E8" s="5" t="s">
        <v>3</v>
      </c>
      <c r="F8" s="38" t="s">
        <v>7</v>
      </c>
      <c r="G8" s="23">
        <v>3</v>
      </c>
      <c r="H8" s="8" t="s">
        <v>285</v>
      </c>
      <c r="I8" s="8">
        <v>14.35</v>
      </c>
      <c r="J8" s="8">
        <v>7.67</v>
      </c>
      <c r="K8" s="8">
        <f t="shared" si="0"/>
        <v>6.68</v>
      </c>
      <c r="L8" s="56">
        <f>(K8/(K6+K7+K8+K9+K10+K11))*100</f>
        <v>4.0523652952524243</v>
      </c>
      <c r="M8" s="8"/>
      <c r="N8" s="8"/>
    </row>
    <row r="9" spans="1:16" s="62" customFormat="1">
      <c r="A9" s="57" t="s">
        <v>298</v>
      </c>
      <c r="B9" s="58" t="s">
        <v>263</v>
      </c>
      <c r="C9" s="58">
        <v>6204</v>
      </c>
      <c r="D9" s="59" t="s">
        <v>2</v>
      </c>
      <c r="E9" s="59" t="s">
        <v>3</v>
      </c>
      <c r="F9" s="60" t="s">
        <v>7</v>
      </c>
      <c r="G9" s="58">
        <v>4</v>
      </c>
      <c r="H9" s="57" t="s">
        <v>114</v>
      </c>
      <c r="I9" s="57">
        <v>16.52</v>
      </c>
      <c r="J9" s="58">
        <v>7.67</v>
      </c>
      <c r="K9" s="58">
        <f t="shared" si="0"/>
        <v>8.85</v>
      </c>
      <c r="L9" s="61">
        <f>(K9/(K6+K7+K8+K9+K10+K11))*100</f>
        <v>5.3687773746981966</v>
      </c>
      <c r="M9" s="58"/>
      <c r="N9" s="58"/>
    </row>
    <row r="10" spans="1:16" s="62" customFormat="1">
      <c r="A10" s="57" t="s">
        <v>299</v>
      </c>
      <c r="B10" s="58" t="s">
        <v>263</v>
      </c>
      <c r="C10" s="58">
        <v>6205</v>
      </c>
      <c r="D10" s="59" t="s">
        <v>2</v>
      </c>
      <c r="E10" s="59" t="s">
        <v>3</v>
      </c>
      <c r="F10" s="60" t="s">
        <v>7</v>
      </c>
      <c r="G10" s="58">
        <v>5</v>
      </c>
      <c r="H10" s="57" t="s">
        <v>286</v>
      </c>
      <c r="I10" s="57">
        <v>81.569999999999993</v>
      </c>
      <c r="J10" s="58">
        <v>7.67</v>
      </c>
      <c r="K10" s="58">
        <f t="shared" si="0"/>
        <v>73.899999999999991</v>
      </c>
      <c r="L10" s="61">
        <f>(K10/(K6+K7+K8+K9+K10+K11))*100</f>
        <v>44.830807682508102</v>
      </c>
      <c r="M10" s="58"/>
      <c r="N10" s="58"/>
    </row>
    <row r="11" spans="1:16" s="62" customFormat="1">
      <c r="A11" s="57" t="s">
        <v>300</v>
      </c>
      <c r="B11" s="58" t="s">
        <v>263</v>
      </c>
      <c r="C11" s="58">
        <v>6206</v>
      </c>
      <c r="D11" s="59" t="s">
        <v>2</v>
      </c>
      <c r="E11" s="59" t="s">
        <v>3</v>
      </c>
      <c r="F11" s="60" t="s">
        <v>7</v>
      </c>
      <c r="G11" s="58" t="s">
        <v>93</v>
      </c>
      <c r="H11" s="57"/>
      <c r="I11" s="57">
        <v>43.12</v>
      </c>
      <c r="J11" s="58">
        <v>7.67</v>
      </c>
      <c r="K11" s="58">
        <f t="shared" si="0"/>
        <v>35.449999999999996</v>
      </c>
      <c r="L11" s="61">
        <f>(K11/(K6+K7+K8+K9+K10+K11))*100</f>
        <v>21.505441574356048</v>
      </c>
      <c r="M11" s="58"/>
      <c r="N11" s="58"/>
    </row>
    <row r="12" spans="1:16" s="62" customFormat="1">
      <c r="A12" s="57" t="s">
        <v>301</v>
      </c>
      <c r="B12" s="58" t="s">
        <v>264</v>
      </c>
      <c r="C12" s="58">
        <v>6207</v>
      </c>
      <c r="D12" s="59" t="s">
        <v>2</v>
      </c>
      <c r="E12" s="59" t="s">
        <v>3</v>
      </c>
      <c r="F12" s="60" t="s">
        <v>9</v>
      </c>
      <c r="G12" s="58">
        <v>1</v>
      </c>
      <c r="H12" s="58" t="s">
        <v>287</v>
      </c>
      <c r="I12" s="58">
        <v>75.58</v>
      </c>
      <c r="J12" s="58">
        <v>7.67</v>
      </c>
      <c r="K12" s="58">
        <f t="shared" si="0"/>
        <v>67.91</v>
      </c>
      <c r="L12" s="61">
        <f>(K12/(K12+K13+K14+K15+K16+K17))*100</f>
        <v>28.782741374925831</v>
      </c>
      <c r="M12" s="58"/>
      <c r="N12" s="58"/>
    </row>
    <row r="13" spans="1:16" s="62" customFormat="1">
      <c r="A13" s="57" t="s">
        <v>302</v>
      </c>
      <c r="B13" s="58" t="s">
        <v>264</v>
      </c>
      <c r="C13" s="58">
        <v>6208</v>
      </c>
      <c r="D13" s="59" t="s">
        <v>2</v>
      </c>
      <c r="E13" s="59" t="s">
        <v>3</v>
      </c>
      <c r="F13" s="60" t="s">
        <v>9</v>
      </c>
      <c r="G13" s="58">
        <v>2</v>
      </c>
      <c r="H13" s="58" t="s">
        <v>284</v>
      </c>
      <c r="I13" s="58">
        <v>23.81</v>
      </c>
      <c r="J13" s="58">
        <v>7.67</v>
      </c>
      <c r="K13" s="58">
        <f t="shared" si="0"/>
        <v>16.14</v>
      </c>
      <c r="L13" s="61">
        <f>(K13/(K12+K13+K14+K15+K16+K17))*100</f>
        <v>6.8407222175129272</v>
      </c>
      <c r="M13" s="58"/>
      <c r="N13" s="58"/>
    </row>
    <row r="14" spans="1:16">
      <c r="A14" s="9" t="s">
        <v>303</v>
      </c>
      <c r="B14" s="8" t="s">
        <v>264</v>
      </c>
      <c r="C14" s="8">
        <v>6209</v>
      </c>
      <c r="D14" s="5" t="s">
        <v>2</v>
      </c>
      <c r="E14" s="5" t="s">
        <v>3</v>
      </c>
      <c r="F14" s="17" t="s">
        <v>9</v>
      </c>
      <c r="G14" s="23">
        <v>3</v>
      </c>
      <c r="H14" s="8" t="s">
        <v>288</v>
      </c>
      <c r="I14" s="8">
        <v>17.96</v>
      </c>
      <c r="J14" s="8">
        <v>7.67</v>
      </c>
      <c r="K14" s="8">
        <f t="shared" si="0"/>
        <v>10.290000000000001</v>
      </c>
      <c r="L14" s="56">
        <f>(K14/(K12+K13+K14+K15+K16+K17))*100</f>
        <v>4.3612782910909562</v>
      </c>
      <c r="M14" s="8"/>
      <c r="N14" s="8"/>
    </row>
    <row r="15" spans="1:16" s="62" customFormat="1">
      <c r="A15" s="57" t="s">
        <v>304</v>
      </c>
      <c r="B15" s="58" t="s">
        <v>264</v>
      </c>
      <c r="C15" s="58">
        <v>6210</v>
      </c>
      <c r="D15" s="59" t="s">
        <v>2</v>
      </c>
      <c r="E15" s="59" t="s">
        <v>3</v>
      </c>
      <c r="F15" s="60" t="s">
        <v>9</v>
      </c>
      <c r="G15" s="58">
        <v>4</v>
      </c>
      <c r="H15" s="57" t="s">
        <v>283</v>
      </c>
      <c r="I15" s="57">
        <v>81.58</v>
      </c>
      <c r="J15" s="58">
        <v>7.67</v>
      </c>
      <c r="K15" s="58">
        <f t="shared" si="0"/>
        <v>73.91</v>
      </c>
      <c r="L15" s="61">
        <f>(K15/(K12+K13+K14+K15+K16+K17))*100</f>
        <v>31.325760786640672</v>
      </c>
      <c r="M15" s="58"/>
      <c r="N15" s="58"/>
    </row>
    <row r="16" spans="1:16">
      <c r="A16" s="9" t="s">
        <v>305</v>
      </c>
      <c r="B16" s="8" t="s">
        <v>264</v>
      </c>
      <c r="C16" s="8">
        <v>6211</v>
      </c>
      <c r="D16" s="5" t="s">
        <v>2</v>
      </c>
      <c r="E16" s="5" t="s">
        <v>3</v>
      </c>
      <c r="F16" s="17" t="s">
        <v>9</v>
      </c>
      <c r="G16" s="23">
        <v>5</v>
      </c>
      <c r="H16" s="35" t="s">
        <v>418</v>
      </c>
      <c r="I16" s="35">
        <v>17.68</v>
      </c>
      <c r="J16" s="8">
        <v>7.67</v>
      </c>
      <c r="K16" s="8">
        <f t="shared" si="0"/>
        <v>10.01</v>
      </c>
      <c r="L16" s="56">
        <f>(K16/(K12+K13+K14+K15+K16+K17))*100</f>
        <v>4.2426040518775956</v>
      </c>
      <c r="M16" s="8"/>
      <c r="N16" s="8"/>
    </row>
    <row r="17" spans="1:14" s="62" customFormat="1">
      <c r="A17" s="57" t="s">
        <v>306</v>
      </c>
      <c r="B17" s="58" t="s">
        <v>264</v>
      </c>
      <c r="C17" s="58">
        <v>6212</v>
      </c>
      <c r="D17" s="59" t="s">
        <v>2</v>
      </c>
      <c r="E17" s="59" t="s">
        <v>3</v>
      </c>
      <c r="F17" s="60" t="s">
        <v>9</v>
      </c>
      <c r="G17" s="58" t="s">
        <v>93</v>
      </c>
      <c r="H17" s="57"/>
      <c r="I17" s="57">
        <v>65.349999999999994</v>
      </c>
      <c r="J17" s="58">
        <v>7.67</v>
      </c>
      <c r="K17" s="58">
        <f t="shared" si="0"/>
        <v>57.679999999999993</v>
      </c>
      <c r="L17" s="61">
        <f>(K17/(K12+K13+K14+K15+K16+K17))*100</f>
        <v>24.446893277952022</v>
      </c>
      <c r="M17" s="58"/>
      <c r="N17" s="58"/>
    </row>
    <row r="18" spans="1:14" s="62" customFormat="1">
      <c r="A18" s="57" t="s">
        <v>307</v>
      </c>
      <c r="B18" s="58" t="s">
        <v>265</v>
      </c>
      <c r="C18" s="58">
        <v>6213</v>
      </c>
      <c r="D18" s="59" t="s">
        <v>2</v>
      </c>
      <c r="E18" s="59" t="s">
        <v>3</v>
      </c>
      <c r="F18" s="60" t="s">
        <v>10</v>
      </c>
      <c r="G18" s="58">
        <v>1</v>
      </c>
      <c r="H18" s="57" t="s">
        <v>294</v>
      </c>
      <c r="I18" s="57">
        <v>40.82</v>
      </c>
      <c r="J18" s="58">
        <v>7.67</v>
      </c>
      <c r="K18" s="58">
        <f t="shared" si="0"/>
        <v>33.15</v>
      </c>
      <c r="L18" s="61">
        <f>(K18/(K18+K19+K20+K21+K22+K23))*100</f>
        <v>32.763391974698557</v>
      </c>
      <c r="M18" s="58"/>
      <c r="N18" s="58"/>
    </row>
    <row r="19" spans="1:14" s="62" customFormat="1">
      <c r="A19" s="57" t="s">
        <v>308</v>
      </c>
      <c r="B19" s="58" t="s">
        <v>265</v>
      </c>
      <c r="C19" s="58">
        <v>6214</v>
      </c>
      <c r="D19" s="59" t="s">
        <v>2</v>
      </c>
      <c r="E19" s="59" t="s">
        <v>3</v>
      </c>
      <c r="F19" s="60" t="s">
        <v>10</v>
      </c>
      <c r="G19" s="58">
        <v>2</v>
      </c>
      <c r="H19" s="58" t="s">
        <v>290</v>
      </c>
      <c r="I19" s="57">
        <v>13.21</v>
      </c>
      <c r="J19" s="58">
        <v>7.67</v>
      </c>
      <c r="K19" s="58">
        <f t="shared" si="0"/>
        <v>5.5400000000000009</v>
      </c>
      <c r="L19" s="61">
        <f>(K19/(K18+K19+K20+K21+K22+K23))*100</f>
        <v>5.4753903933583725</v>
      </c>
      <c r="M19" s="58"/>
      <c r="N19" s="58"/>
    </row>
    <row r="20" spans="1:14" s="62" customFormat="1">
      <c r="A20" s="57" t="s">
        <v>309</v>
      </c>
      <c r="B20" s="58" t="s">
        <v>265</v>
      </c>
      <c r="C20" s="58">
        <v>6215</v>
      </c>
      <c r="D20" s="59" t="s">
        <v>2</v>
      </c>
      <c r="E20" s="59" t="s">
        <v>3</v>
      </c>
      <c r="F20" s="60" t="s">
        <v>10</v>
      </c>
      <c r="G20" s="58">
        <v>3</v>
      </c>
      <c r="H20" s="58" t="s">
        <v>291</v>
      </c>
      <c r="I20" s="57">
        <v>22.49</v>
      </c>
      <c r="J20" s="58">
        <v>7.67</v>
      </c>
      <c r="K20" s="58">
        <f t="shared" si="0"/>
        <v>14.819999999999999</v>
      </c>
      <c r="L20" s="61">
        <f>(K20/(K18+K19+K20+K21+K22+K23))*100</f>
        <v>14.647163471041708</v>
      </c>
      <c r="M20" s="58"/>
      <c r="N20" s="58"/>
    </row>
    <row r="21" spans="1:14" s="62" customFormat="1">
      <c r="A21" s="57" t="s">
        <v>310</v>
      </c>
      <c r="B21" s="58" t="s">
        <v>265</v>
      </c>
      <c r="C21" s="58">
        <v>6216</v>
      </c>
      <c r="D21" s="59" t="s">
        <v>2</v>
      </c>
      <c r="E21" s="59" t="s">
        <v>3</v>
      </c>
      <c r="F21" s="60" t="s">
        <v>10</v>
      </c>
      <c r="G21" s="58">
        <v>4</v>
      </c>
      <c r="H21" s="57" t="s">
        <v>114</v>
      </c>
      <c r="I21" s="58">
        <v>42.2</v>
      </c>
      <c r="J21" s="58">
        <v>7.67</v>
      </c>
      <c r="K21" s="58">
        <f t="shared" si="0"/>
        <v>34.53</v>
      </c>
      <c r="L21" s="61">
        <f>(K21/(K18+K19+K20+K21+K22+K23))*100</f>
        <v>34.1272978849575</v>
      </c>
      <c r="M21" s="58"/>
      <c r="N21" s="58"/>
    </row>
    <row r="22" spans="1:14" s="62" customFormat="1">
      <c r="A22" s="57" t="s">
        <v>311</v>
      </c>
      <c r="B22" s="58" t="s">
        <v>265</v>
      </c>
      <c r="C22" s="58">
        <v>6217</v>
      </c>
      <c r="D22" s="59" t="s">
        <v>2</v>
      </c>
      <c r="E22" s="59" t="s">
        <v>3</v>
      </c>
      <c r="F22" s="60" t="s">
        <v>10</v>
      </c>
      <c r="G22" s="58">
        <v>5</v>
      </c>
      <c r="H22" s="57" t="s">
        <v>292</v>
      </c>
      <c r="I22" s="58">
        <v>13.3</v>
      </c>
      <c r="J22" s="58">
        <v>8.3800000000000008</v>
      </c>
      <c r="K22" s="58">
        <f t="shared" si="0"/>
        <v>4.92</v>
      </c>
      <c r="L22" s="61">
        <f>(K22/(K18+K19+K20+K21+K22+K23))*100</f>
        <v>4.8626210713579763</v>
      </c>
      <c r="M22" s="58"/>
      <c r="N22" s="58"/>
    </row>
    <row r="23" spans="1:14" s="62" customFormat="1">
      <c r="A23" s="57" t="s">
        <v>312</v>
      </c>
      <c r="B23" s="58" t="s">
        <v>265</v>
      </c>
      <c r="C23" s="58">
        <v>6218</v>
      </c>
      <c r="D23" s="59" t="s">
        <v>2</v>
      </c>
      <c r="E23" s="59" t="s">
        <v>3</v>
      </c>
      <c r="F23" s="60" t="s">
        <v>10</v>
      </c>
      <c r="G23" s="58" t="s">
        <v>93</v>
      </c>
      <c r="H23" s="57"/>
      <c r="I23" s="57">
        <v>15.7</v>
      </c>
      <c r="J23" s="58">
        <v>7.48</v>
      </c>
      <c r="K23" s="58">
        <f t="shared" si="0"/>
        <v>8.2199999999999989</v>
      </c>
      <c r="L23" s="61">
        <f>(K23/(K18+K19+K20+K21+K22+K23))*100</f>
        <v>8.1241352045858868</v>
      </c>
      <c r="M23" s="58"/>
      <c r="N23" s="58"/>
    </row>
    <row r="24" spans="1:14" s="62" customFormat="1">
      <c r="A24" s="57" t="s">
        <v>313</v>
      </c>
      <c r="B24" s="58" t="s">
        <v>266</v>
      </c>
      <c r="C24" s="58">
        <v>6219</v>
      </c>
      <c r="D24" s="59" t="s">
        <v>2</v>
      </c>
      <c r="E24" s="59" t="s">
        <v>3</v>
      </c>
      <c r="F24" s="60" t="s">
        <v>11</v>
      </c>
      <c r="G24" s="58">
        <v>1</v>
      </c>
      <c r="H24" s="57" t="s">
        <v>114</v>
      </c>
      <c r="I24" s="57">
        <v>78.040000000000006</v>
      </c>
      <c r="J24" s="58">
        <v>7.67</v>
      </c>
      <c r="K24" s="58">
        <f t="shared" si="0"/>
        <v>70.37</v>
      </c>
      <c r="L24" s="61">
        <f>(K24/(K24+K25+K26+K27+K28+K29))*100</f>
        <v>33.014309171944639</v>
      </c>
      <c r="M24" s="58"/>
      <c r="N24" s="58"/>
    </row>
    <row r="25" spans="1:14" s="62" customFormat="1">
      <c r="A25" s="57" t="s">
        <v>314</v>
      </c>
      <c r="B25" s="58" t="s">
        <v>266</v>
      </c>
      <c r="C25" s="58">
        <v>6220</v>
      </c>
      <c r="D25" s="59" t="s">
        <v>2</v>
      </c>
      <c r="E25" s="59" t="s">
        <v>3</v>
      </c>
      <c r="F25" s="60" t="s">
        <v>11</v>
      </c>
      <c r="G25" s="58">
        <v>2</v>
      </c>
      <c r="H25" s="57" t="s">
        <v>121</v>
      </c>
      <c r="I25" s="64">
        <v>94.78</v>
      </c>
      <c r="J25" s="58">
        <v>7.67</v>
      </c>
      <c r="K25" s="58">
        <f t="shared" si="0"/>
        <v>87.11</v>
      </c>
      <c r="L25" s="61">
        <f>(K25/(K24+K25+K26+K27+K28+K29))*100</f>
        <v>40.867933380248644</v>
      </c>
      <c r="M25" s="58"/>
      <c r="N25" s="58"/>
    </row>
    <row r="26" spans="1:14">
      <c r="A26" s="9" t="s">
        <v>315</v>
      </c>
      <c r="B26" s="8" t="s">
        <v>266</v>
      </c>
      <c r="C26" s="8">
        <v>6221</v>
      </c>
      <c r="D26" s="5" t="s">
        <v>2</v>
      </c>
      <c r="E26" s="5" t="s">
        <v>3</v>
      </c>
      <c r="F26" s="17" t="s">
        <v>11</v>
      </c>
      <c r="G26" s="23">
        <v>3</v>
      </c>
      <c r="H26" s="9" t="s">
        <v>294</v>
      </c>
      <c r="I26" s="35">
        <v>11.1</v>
      </c>
      <c r="J26" s="8">
        <v>7.67</v>
      </c>
      <c r="K26" s="8">
        <f t="shared" si="0"/>
        <v>3.4299999999999997</v>
      </c>
      <c r="L26" s="56">
        <f>(K26/(K24+K25+K26+K27+K28+K29))*100</f>
        <v>1.6091954022988502</v>
      </c>
      <c r="M26" s="8"/>
      <c r="N26" s="8"/>
    </row>
    <row r="27" spans="1:14">
      <c r="A27" s="9" t="s">
        <v>316</v>
      </c>
      <c r="B27" s="8" t="s">
        <v>266</v>
      </c>
      <c r="C27" s="8">
        <v>6222</v>
      </c>
      <c r="D27" s="5" t="s">
        <v>2</v>
      </c>
      <c r="E27" s="5" t="s">
        <v>3</v>
      </c>
      <c r="F27" s="17" t="s">
        <v>11</v>
      </c>
      <c r="G27" s="23">
        <v>4</v>
      </c>
      <c r="H27" s="35" t="s">
        <v>292</v>
      </c>
      <c r="I27" s="8">
        <v>10.14</v>
      </c>
      <c r="J27" s="8">
        <v>7.67</v>
      </c>
      <c r="K27" s="8">
        <f t="shared" si="0"/>
        <v>2.4700000000000006</v>
      </c>
      <c r="L27" s="56">
        <f>(K27/(K24+K25+K26+K27+K28+K29))*100</f>
        <v>1.1588083509265776</v>
      </c>
      <c r="M27" s="8"/>
      <c r="N27" s="8"/>
    </row>
    <row r="28" spans="1:14">
      <c r="A28" s="9" t="s">
        <v>317</v>
      </c>
      <c r="B28" s="8" t="s">
        <v>266</v>
      </c>
      <c r="C28" s="8">
        <v>6223</v>
      </c>
      <c r="D28" s="5" t="s">
        <v>2</v>
      </c>
      <c r="E28" s="5" t="s">
        <v>3</v>
      </c>
      <c r="F28" s="17" t="s">
        <v>11</v>
      </c>
      <c r="G28" s="23">
        <v>5</v>
      </c>
      <c r="H28" s="9" t="s">
        <v>289</v>
      </c>
      <c r="I28" s="8"/>
      <c r="J28" s="8"/>
      <c r="K28" s="8">
        <f t="shared" si="0"/>
        <v>0</v>
      </c>
      <c r="L28" s="56">
        <f>(K28/(K24+K25+K26+K27+K28+K29))*100</f>
        <v>0</v>
      </c>
      <c r="M28" s="8"/>
      <c r="N28" s="8"/>
    </row>
    <row r="29" spans="1:14" s="62" customFormat="1">
      <c r="A29" s="57" t="s">
        <v>318</v>
      </c>
      <c r="B29" s="58" t="s">
        <v>266</v>
      </c>
      <c r="C29" s="58">
        <v>6224</v>
      </c>
      <c r="D29" s="59" t="s">
        <v>2</v>
      </c>
      <c r="E29" s="59" t="s">
        <v>3</v>
      </c>
      <c r="F29" s="60" t="s">
        <v>11</v>
      </c>
      <c r="G29" s="58" t="s">
        <v>93</v>
      </c>
      <c r="H29" s="57"/>
      <c r="I29" s="65">
        <v>57.44</v>
      </c>
      <c r="J29" s="58">
        <v>7.67</v>
      </c>
      <c r="K29" s="58">
        <f t="shared" si="0"/>
        <v>49.769999999999996</v>
      </c>
      <c r="L29" s="61">
        <f>(K29/(K24+K25+K26+K27+K28+K29))*100</f>
        <v>23.349753694581274</v>
      </c>
      <c r="M29" s="58"/>
      <c r="N29" s="58"/>
    </row>
    <row r="30" spans="1:14" s="62" customFormat="1">
      <c r="A30" s="57" t="s">
        <v>319</v>
      </c>
      <c r="B30" s="58" t="s">
        <v>267</v>
      </c>
      <c r="C30" s="58">
        <v>6225</v>
      </c>
      <c r="D30" s="59" t="s">
        <v>2</v>
      </c>
      <c r="E30" s="59" t="s">
        <v>3</v>
      </c>
      <c r="F30" s="60" t="s">
        <v>12</v>
      </c>
      <c r="G30" s="58">
        <v>1</v>
      </c>
      <c r="H30" s="57" t="s">
        <v>123</v>
      </c>
      <c r="I30" s="57">
        <v>57.9</v>
      </c>
      <c r="J30" s="58">
        <v>7.67</v>
      </c>
      <c r="K30" s="58">
        <f t="shared" si="0"/>
        <v>50.23</v>
      </c>
      <c r="L30" s="61">
        <f>(K30/(K30+K31+K32+K33+K34+K35))*100</f>
        <v>38.122343655130543</v>
      </c>
      <c r="M30" s="58"/>
      <c r="N30" s="58"/>
    </row>
    <row r="31" spans="1:14" s="62" customFormat="1">
      <c r="A31" s="57" t="s">
        <v>320</v>
      </c>
      <c r="B31" s="58" t="s">
        <v>267</v>
      </c>
      <c r="C31" s="58">
        <v>6226</v>
      </c>
      <c r="D31" s="59" t="s">
        <v>2</v>
      </c>
      <c r="E31" s="59" t="s">
        <v>3</v>
      </c>
      <c r="F31" s="60" t="s">
        <v>12</v>
      </c>
      <c r="G31" s="58">
        <v>2</v>
      </c>
      <c r="H31" s="57" t="s">
        <v>114</v>
      </c>
      <c r="I31" s="57">
        <v>34.65</v>
      </c>
      <c r="J31" s="58">
        <v>7.67</v>
      </c>
      <c r="K31" s="58">
        <f t="shared" si="0"/>
        <v>26.979999999999997</v>
      </c>
      <c r="L31" s="61">
        <f>(K31/(K30+K31+K32+K33+K34+K35))*100</f>
        <v>20.476624165148756</v>
      </c>
      <c r="M31" s="58"/>
      <c r="N31" s="58"/>
    </row>
    <row r="32" spans="1:14" s="62" customFormat="1">
      <c r="A32" s="57" t="s">
        <v>321</v>
      </c>
      <c r="B32" s="58" t="s">
        <v>267</v>
      </c>
      <c r="C32" s="58">
        <v>6227</v>
      </c>
      <c r="D32" s="59" t="s">
        <v>2</v>
      </c>
      <c r="E32" s="59" t="s">
        <v>3</v>
      </c>
      <c r="F32" s="60" t="s">
        <v>12</v>
      </c>
      <c r="G32" s="58">
        <v>3</v>
      </c>
      <c r="H32" s="57" t="s">
        <v>292</v>
      </c>
      <c r="I32" s="57">
        <v>26.09</v>
      </c>
      <c r="J32" s="58">
        <v>7.67</v>
      </c>
      <c r="K32" s="58">
        <f t="shared" si="0"/>
        <v>18.420000000000002</v>
      </c>
      <c r="L32" s="61">
        <f>(K32/(K30+K31+K32+K33+K34+K35))*100</f>
        <v>13.979963570127508</v>
      </c>
      <c r="M32" s="58"/>
      <c r="N32" s="58"/>
    </row>
    <row r="33" spans="1:14" s="62" customFormat="1">
      <c r="A33" s="57" t="s">
        <v>322</v>
      </c>
      <c r="B33" s="58" t="s">
        <v>267</v>
      </c>
      <c r="C33" s="58">
        <v>6228</v>
      </c>
      <c r="D33" s="59" t="s">
        <v>2</v>
      </c>
      <c r="E33" s="59" t="s">
        <v>3</v>
      </c>
      <c r="F33" s="60" t="s">
        <v>12</v>
      </c>
      <c r="G33" s="58">
        <v>4</v>
      </c>
      <c r="H33" s="57" t="s">
        <v>419</v>
      </c>
      <c r="I33" s="57">
        <v>22.22</v>
      </c>
      <c r="J33" s="58">
        <v>7.76</v>
      </c>
      <c r="K33" s="58">
        <f t="shared" si="0"/>
        <v>14.459999999999999</v>
      </c>
      <c r="L33" s="61">
        <f>(K33/(K30+K31+K32+K33+K34+K35))*100</f>
        <v>10.974499089253188</v>
      </c>
      <c r="M33" s="58"/>
      <c r="N33" s="58"/>
    </row>
    <row r="34" spans="1:14">
      <c r="A34" s="9" t="s">
        <v>323</v>
      </c>
      <c r="B34" s="8" t="s">
        <v>267</v>
      </c>
      <c r="C34" s="8">
        <v>6229</v>
      </c>
      <c r="D34" s="5" t="s">
        <v>2</v>
      </c>
      <c r="E34" s="5" t="s">
        <v>3</v>
      </c>
      <c r="F34" s="4" t="s">
        <v>12</v>
      </c>
      <c r="G34" s="23">
        <v>5</v>
      </c>
      <c r="H34" s="9" t="s">
        <v>285</v>
      </c>
      <c r="I34" s="9">
        <v>8.98</v>
      </c>
      <c r="J34" s="8">
        <v>7.08</v>
      </c>
      <c r="K34" s="8">
        <f t="shared" si="0"/>
        <v>1.9000000000000004</v>
      </c>
      <c r="L34" s="56">
        <f>(K34/(K30+K31+K32+K33+K34+K35))*100</f>
        <v>1.4420157862780816</v>
      </c>
      <c r="M34" s="8"/>
      <c r="N34" s="8"/>
    </row>
    <row r="35" spans="1:14" s="62" customFormat="1">
      <c r="A35" s="57" t="s">
        <v>324</v>
      </c>
      <c r="B35" s="58" t="s">
        <v>267</v>
      </c>
      <c r="C35" s="58">
        <v>6230</v>
      </c>
      <c r="D35" s="59" t="s">
        <v>2</v>
      </c>
      <c r="E35" s="59" t="s">
        <v>3</v>
      </c>
      <c r="F35" s="60" t="s">
        <v>12</v>
      </c>
      <c r="G35" s="58" t="s">
        <v>93</v>
      </c>
      <c r="H35" s="57"/>
      <c r="I35" s="57">
        <v>27.81</v>
      </c>
      <c r="J35" s="58">
        <v>8.0399999999999991</v>
      </c>
      <c r="K35" s="58">
        <f t="shared" si="0"/>
        <v>19.77</v>
      </c>
      <c r="L35" s="61">
        <f>(K35/(K30+K31+K32+K33+K34+K35))*100</f>
        <v>15.004553734061933</v>
      </c>
      <c r="M35" s="58"/>
      <c r="N35" s="58"/>
    </row>
    <row r="36" spans="1:14" s="62" customFormat="1">
      <c r="A36" s="57" t="s">
        <v>325</v>
      </c>
      <c r="B36" s="58" t="s">
        <v>268</v>
      </c>
      <c r="C36" s="58">
        <v>6231</v>
      </c>
      <c r="D36" s="59" t="s">
        <v>2</v>
      </c>
      <c r="E36" s="59" t="s">
        <v>4</v>
      </c>
      <c r="F36" s="60" t="s">
        <v>13</v>
      </c>
      <c r="G36" s="58">
        <v>1</v>
      </c>
      <c r="H36" s="57" t="s">
        <v>224</v>
      </c>
      <c r="I36" s="58">
        <v>83.27</v>
      </c>
      <c r="J36" s="58">
        <v>7.67</v>
      </c>
      <c r="K36" s="58">
        <f t="shared" si="0"/>
        <v>75.599999999999994</v>
      </c>
      <c r="L36" s="61">
        <f>(K36/(K36+K37+K38+K39+K40+K41))*100</f>
        <v>81.51998102180336</v>
      </c>
      <c r="M36" s="58"/>
      <c r="N36" s="58"/>
    </row>
    <row r="37" spans="1:14" s="62" customFormat="1">
      <c r="A37" s="57" t="s">
        <v>326</v>
      </c>
      <c r="B37" s="58" t="s">
        <v>268</v>
      </c>
      <c r="C37" s="58">
        <v>6232</v>
      </c>
      <c r="D37" s="59" t="s">
        <v>2</v>
      </c>
      <c r="E37" s="59" t="s">
        <v>4</v>
      </c>
      <c r="F37" s="60" t="s">
        <v>13</v>
      </c>
      <c r="G37" s="58">
        <v>2</v>
      </c>
      <c r="H37" s="57" t="s">
        <v>420</v>
      </c>
      <c r="I37" s="58">
        <v>24.207999999999998</v>
      </c>
      <c r="J37" s="58">
        <v>7.67</v>
      </c>
      <c r="K37" s="58">
        <f t="shared" si="0"/>
        <v>16.537999999999997</v>
      </c>
      <c r="L37" s="61">
        <f>(K37/(K36+K37+K38+K39+K40+K41))*100</f>
        <v>17.833035001833121</v>
      </c>
      <c r="M37" s="58"/>
      <c r="N37" s="58"/>
    </row>
    <row r="38" spans="1:14">
      <c r="A38" s="9" t="s">
        <v>327</v>
      </c>
      <c r="B38" s="8" t="s">
        <v>268</v>
      </c>
      <c r="C38" s="8">
        <v>6233</v>
      </c>
      <c r="D38" s="5" t="s">
        <v>2</v>
      </c>
      <c r="E38" s="5" t="s">
        <v>4</v>
      </c>
      <c r="F38" s="17" t="s">
        <v>13</v>
      </c>
      <c r="G38" s="23">
        <v>3</v>
      </c>
      <c r="H38" s="9" t="s">
        <v>423</v>
      </c>
      <c r="I38" s="8"/>
      <c r="J38" s="8"/>
      <c r="K38" s="8">
        <f t="shared" si="0"/>
        <v>0</v>
      </c>
      <c r="L38" s="56">
        <f>(K38/(K36+K37+K38+K39+K40+K41))*100</f>
        <v>0</v>
      </c>
      <c r="M38" s="8"/>
      <c r="N38" s="8"/>
    </row>
    <row r="39" spans="1:14">
      <c r="A39" s="9" t="s">
        <v>328</v>
      </c>
      <c r="B39" s="8" t="s">
        <v>268</v>
      </c>
      <c r="C39" s="8">
        <v>6234</v>
      </c>
      <c r="D39" s="5" t="s">
        <v>2</v>
      </c>
      <c r="E39" s="5" t="s">
        <v>4</v>
      </c>
      <c r="F39" s="17" t="s">
        <v>13</v>
      </c>
      <c r="G39" s="23">
        <v>4</v>
      </c>
      <c r="H39" s="9" t="s">
        <v>423</v>
      </c>
      <c r="I39" s="8"/>
      <c r="J39" s="8"/>
      <c r="K39" s="8">
        <f t="shared" si="0"/>
        <v>0</v>
      </c>
      <c r="L39" s="56">
        <f>(K39/(K36+K37+K38+K39+K40+K41))*100</f>
        <v>0</v>
      </c>
      <c r="M39" s="8"/>
      <c r="N39" s="8"/>
    </row>
    <row r="40" spans="1:14">
      <c r="A40" s="9" t="s">
        <v>329</v>
      </c>
      <c r="B40" s="8" t="s">
        <v>268</v>
      </c>
      <c r="C40" s="8">
        <v>6235</v>
      </c>
      <c r="D40" s="5" t="s">
        <v>2</v>
      </c>
      <c r="E40" s="5" t="s">
        <v>4</v>
      </c>
      <c r="F40" s="17" t="s">
        <v>13</v>
      </c>
      <c r="G40" s="23">
        <v>5</v>
      </c>
      <c r="H40" s="9" t="s">
        <v>423</v>
      </c>
      <c r="I40" s="35"/>
      <c r="J40" s="8"/>
      <c r="K40" s="8">
        <f t="shared" si="0"/>
        <v>0</v>
      </c>
      <c r="L40" s="56">
        <f>(K40/(K36+K37+K38+K39+K40+K41))*100</f>
        <v>0</v>
      </c>
      <c r="M40" s="8"/>
      <c r="N40" s="8"/>
    </row>
    <row r="41" spans="1:14">
      <c r="A41" s="9" t="s">
        <v>330</v>
      </c>
      <c r="B41" s="8" t="s">
        <v>268</v>
      </c>
      <c r="C41" s="8">
        <v>6236</v>
      </c>
      <c r="D41" s="5" t="s">
        <v>2</v>
      </c>
      <c r="E41" s="5" t="s">
        <v>4</v>
      </c>
      <c r="F41" s="17" t="s">
        <v>13</v>
      </c>
      <c r="G41" s="23" t="s">
        <v>93</v>
      </c>
      <c r="H41" s="9"/>
      <c r="I41" s="35">
        <v>8.1999999999999993</v>
      </c>
      <c r="J41" s="8">
        <v>7.6</v>
      </c>
      <c r="K41" s="8">
        <f t="shared" si="0"/>
        <v>0.59999999999999964</v>
      </c>
      <c r="L41" s="56">
        <f>(K41/(K36+K37+K38+K39+K40+K41))*100</f>
        <v>0.64698397636351845</v>
      </c>
      <c r="M41" s="8"/>
      <c r="N41" s="8"/>
    </row>
    <row r="42" spans="1:14" s="62" customFormat="1">
      <c r="A42" s="57" t="s">
        <v>331</v>
      </c>
      <c r="B42" s="58" t="s">
        <v>269</v>
      </c>
      <c r="C42" s="58">
        <v>6237</v>
      </c>
      <c r="D42" s="59" t="s">
        <v>2</v>
      </c>
      <c r="E42" s="59" t="s">
        <v>4</v>
      </c>
      <c r="F42" s="60" t="s">
        <v>14</v>
      </c>
      <c r="G42" s="58">
        <v>1</v>
      </c>
      <c r="H42" s="57" t="s">
        <v>420</v>
      </c>
      <c r="I42" s="57">
        <v>692</v>
      </c>
      <c r="J42" s="58">
        <v>15.82</v>
      </c>
      <c r="K42" s="58">
        <f t="shared" si="0"/>
        <v>676.18</v>
      </c>
      <c r="L42" s="61">
        <f>(K42/(K42+K43+K44+K45+K46))*100</f>
        <v>98.614514059036281</v>
      </c>
      <c r="M42" s="58"/>
      <c r="N42" s="58"/>
    </row>
    <row r="43" spans="1:14">
      <c r="A43" s="9" t="s">
        <v>332</v>
      </c>
      <c r="B43" s="8" t="s">
        <v>269</v>
      </c>
      <c r="C43" s="8">
        <v>6238</v>
      </c>
      <c r="D43" s="5" t="s">
        <v>2</v>
      </c>
      <c r="E43" s="5" t="s">
        <v>4</v>
      </c>
      <c r="F43" s="4" t="s">
        <v>14</v>
      </c>
      <c r="G43" s="23">
        <v>2</v>
      </c>
      <c r="H43" s="8" t="s">
        <v>423</v>
      </c>
      <c r="I43" s="35"/>
      <c r="J43" s="8"/>
      <c r="K43" s="8">
        <f t="shared" si="0"/>
        <v>0</v>
      </c>
      <c r="L43" s="56">
        <f>(K43/(K43+K44+K45+K46+K47+K48))*100</f>
        <v>0</v>
      </c>
      <c r="M43" s="8"/>
      <c r="N43" s="8"/>
    </row>
    <row r="44" spans="1:14">
      <c r="A44" s="9" t="s">
        <v>333</v>
      </c>
      <c r="B44" s="8" t="s">
        <v>269</v>
      </c>
      <c r="C44" s="8">
        <v>6239</v>
      </c>
      <c r="D44" s="5" t="s">
        <v>2</v>
      </c>
      <c r="E44" s="5" t="s">
        <v>4</v>
      </c>
      <c r="F44" s="4" t="s">
        <v>14</v>
      </c>
      <c r="G44" s="23">
        <v>3</v>
      </c>
      <c r="H44" s="8" t="s">
        <v>423</v>
      </c>
      <c r="I44" s="35"/>
      <c r="J44" s="8"/>
      <c r="K44" s="8">
        <f t="shared" si="0"/>
        <v>0</v>
      </c>
      <c r="L44" s="56">
        <f>(K44/(K43+K44+K45+K46+K47+K48))*100</f>
        <v>0</v>
      </c>
      <c r="M44" s="8"/>
      <c r="N44" s="8"/>
    </row>
    <row r="45" spans="1:14">
      <c r="A45" s="9" t="s">
        <v>334</v>
      </c>
      <c r="B45" s="8" t="s">
        <v>269</v>
      </c>
      <c r="C45" s="8">
        <v>6240</v>
      </c>
      <c r="D45" s="5" t="s">
        <v>2</v>
      </c>
      <c r="E45" s="5" t="s">
        <v>4</v>
      </c>
      <c r="F45" s="4" t="s">
        <v>14</v>
      </c>
      <c r="G45" s="23">
        <v>4</v>
      </c>
      <c r="H45" s="8" t="s">
        <v>423</v>
      </c>
      <c r="I45" s="10"/>
      <c r="J45" s="8"/>
      <c r="K45" s="8">
        <f t="shared" si="0"/>
        <v>0</v>
      </c>
      <c r="L45" s="56">
        <f>(K45/(K43+K44+K45+K46+K47+K48))*100</f>
        <v>0</v>
      </c>
      <c r="M45" s="8"/>
      <c r="N45" s="8"/>
    </row>
    <row r="46" spans="1:14">
      <c r="A46" s="9" t="s">
        <v>335</v>
      </c>
      <c r="B46" s="8" t="s">
        <v>269</v>
      </c>
      <c r="C46" s="8">
        <v>6241</v>
      </c>
      <c r="D46" s="5" t="s">
        <v>2</v>
      </c>
      <c r="E46" s="5" t="s">
        <v>4</v>
      </c>
      <c r="F46" s="4" t="s">
        <v>14</v>
      </c>
      <c r="G46" s="23" t="s">
        <v>93</v>
      </c>
      <c r="H46" s="8"/>
      <c r="I46" s="8">
        <v>17.399999999999999</v>
      </c>
      <c r="J46" s="8">
        <v>7.9</v>
      </c>
      <c r="K46" s="8">
        <f t="shared" si="0"/>
        <v>9.4999999999999982</v>
      </c>
      <c r="L46" s="56">
        <f>(K46/(K43+K44+K45+K46+K42))*100</f>
        <v>1.3854859409637148</v>
      </c>
      <c r="M46" s="8"/>
      <c r="N46" s="8"/>
    </row>
    <row r="47" spans="1:14">
      <c r="A47" s="9" t="s">
        <v>336</v>
      </c>
      <c r="B47" s="8" t="s">
        <v>270</v>
      </c>
      <c r="C47" s="8">
        <v>6242</v>
      </c>
      <c r="D47" s="5" t="s">
        <v>2</v>
      </c>
      <c r="E47" s="5" t="s">
        <v>4</v>
      </c>
      <c r="F47" s="4" t="s">
        <v>15</v>
      </c>
      <c r="G47" s="23">
        <v>1</v>
      </c>
      <c r="H47" s="8" t="s">
        <v>423</v>
      </c>
      <c r="I47" s="8"/>
      <c r="J47" s="8"/>
      <c r="K47" s="8">
        <f t="shared" si="0"/>
        <v>0</v>
      </c>
      <c r="L47" s="56">
        <v>0</v>
      </c>
      <c r="M47" s="8"/>
      <c r="N47" s="8"/>
    </row>
    <row r="48" spans="1:14">
      <c r="A48" s="9" t="s">
        <v>337</v>
      </c>
      <c r="B48" s="8" t="s">
        <v>270</v>
      </c>
      <c r="C48" s="8">
        <v>6243</v>
      </c>
      <c r="D48" s="5" t="s">
        <v>2</v>
      </c>
      <c r="E48" s="5" t="s">
        <v>4</v>
      </c>
      <c r="F48" s="4" t="s">
        <v>15</v>
      </c>
      <c r="G48" s="23">
        <v>2</v>
      </c>
      <c r="H48" s="8" t="s">
        <v>423</v>
      </c>
      <c r="I48" s="16"/>
      <c r="J48" s="8"/>
      <c r="K48" s="8">
        <f t="shared" si="0"/>
        <v>0</v>
      </c>
      <c r="L48" s="56">
        <v>0</v>
      </c>
      <c r="M48" s="8"/>
      <c r="N48" s="8"/>
    </row>
    <row r="49" spans="1:14">
      <c r="A49" s="9" t="s">
        <v>338</v>
      </c>
      <c r="B49" s="8" t="s">
        <v>270</v>
      </c>
      <c r="C49" s="8">
        <v>6244</v>
      </c>
      <c r="D49" s="5" t="s">
        <v>2</v>
      </c>
      <c r="E49" s="5" t="s">
        <v>4</v>
      </c>
      <c r="F49" s="4" t="s">
        <v>15</v>
      </c>
      <c r="G49" s="23">
        <v>3</v>
      </c>
      <c r="H49" s="8" t="s">
        <v>423</v>
      </c>
      <c r="I49" s="9"/>
      <c r="J49" s="8"/>
      <c r="K49" s="8">
        <f t="shared" si="0"/>
        <v>0</v>
      </c>
      <c r="L49" s="56">
        <v>0</v>
      </c>
      <c r="M49" s="8"/>
      <c r="N49" s="8"/>
    </row>
    <row r="50" spans="1:14">
      <c r="A50" s="9" t="s">
        <v>339</v>
      </c>
      <c r="B50" s="8" t="s">
        <v>270</v>
      </c>
      <c r="C50" s="8">
        <v>6245</v>
      </c>
      <c r="D50" s="5" t="s">
        <v>2</v>
      </c>
      <c r="E50" s="5" t="s">
        <v>4</v>
      </c>
      <c r="F50" s="4" t="s">
        <v>15</v>
      </c>
      <c r="G50" s="23">
        <v>4</v>
      </c>
      <c r="H50" s="8" t="s">
        <v>423</v>
      </c>
      <c r="I50" s="8"/>
      <c r="J50" s="8"/>
      <c r="K50" s="8">
        <f t="shared" si="0"/>
        <v>0</v>
      </c>
      <c r="L50" s="56">
        <v>0</v>
      </c>
      <c r="M50" s="8"/>
      <c r="N50" s="8"/>
    </row>
    <row r="51" spans="1:14">
      <c r="A51" s="9" t="s">
        <v>340</v>
      </c>
      <c r="B51" s="8" t="s">
        <v>270</v>
      </c>
      <c r="C51" s="8">
        <v>6246</v>
      </c>
      <c r="D51" s="5" t="s">
        <v>2</v>
      </c>
      <c r="E51" s="5" t="s">
        <v>4</v>
      </c>
      <c r="F51" s="4" t="s">
        <v>15</v>
      </c>
      <c r="G51" s="23">
        <v>5</v>
      </c>
      <c r="H51" s="8" t="s">
        <v>423</v>
      </c>
      <c r="I51" s="8"/>
      <c r="J51" s="8"/>
      <c r="K51" s="8">
        <f t="shared" si="0"/>
        <v>0</v>
      </c>
      <c r="L51" s="56">
        <v>0</v>
      </c>
      <c r="M51" s="8"/>
      <c r="N51" s="8"/>
    </row>
    <row r="52" spans="1:14">
      <c r="A52" s="9" t="s">
        <v>341</v>
      </c>
      <c r="B52" s="8" t="s">
        <v>270</v>
      </c>
      <c r="C52" s="8">
        <v>6247</v>
      </c>
      <c r="D52" s="5" t="s">
        <v>2</v>
      </c>
      <c r="E52" s="5" t="s">
        <v>4</v>
      </c>
      <c r="F52" s="4" t="s">
        <v>15</v>
      </c>
      <c r="G52" s="23" t="s">
        <v>93</v>
      </c>
      <c r="H52" s="9"/>
      <c r="I52" s="8"/>
      <c r="J52" s="8"/>
      <c r="K52" s="8">
        <f t="shared" si="0"/>
        <v>0</v>
      </c>
      <c r="L52" s="56">
        <v>0</v>
      </c>
      <c r="M52" s="8"/>
      <c r="N52" s="8"/>
    </row>
    <row r="53" spans="1:14" s="62" customFormat="1">
      <c r="A53" s="57" t="s">
        <v>342</v>
      </c>
      <c r="B53" s="58" t="s">
        <v>271</v>
      </c>
      <c r="C53" s="58">
        <v>6248</v>
      </c>
      <c r="D53" s="59" t="s">
        <v>2</v>
      </c>
      <c r="E53" s="59" t="s">
        <v>4</v>
      </c>
      <c r="F53" s="60" t="s">
        <v>16</v>
      </c>
      <c r="G53" s="58">
        <v>1</v>
      </c>
      <c r="H53" s="58" t="s">
        <v>420</v>
      </c>
      <c r="I53" s="58">
        <v>1433.9</v>
      </c>
      <c r="J53" s="58">
        <v>41</v>
      </c>
      <c r="K53" s="58">
        <f t="shared" si="0"/>
        <v>1392.9</v>
      </c>
      <c r="L53" s="61">
        <f>(K53/(K53+K54+K58))*100</f>
        <v>93.430799900190237</v>
      </c>
      <c r="M53" s="58"/>
      <c r="N53" s="58"/>
    </row>
    <row r="54" spans="1:14" s="62" customFormat="1">
      <c r="A54" s="57" t="s">
        <v>343</v>
      </c>
      <c r="B54" s="58" t="s">
        <v>271</v>
      </c>
      <c r="C54" s="58">
        <v>6249</v>
      </c>
      <c r="D54" s="59" t="s">
        <v>2</v>
      </c>
      <c r="E54" s="59" t="s">
        <v>4</v>
      </c>
      <c r="F54" s="60" t="s">
        <v>16</v>
      </c>
      <c r="G54" s="58">
        <v>2</v>
      </c>
      <c r="H54" s="58" t="s">
        <v>224</v>
      </c>
      <c r="I54" s="57">
        <v>103.2</v>
      </c>
      <c r="J54" s="58">
        <v>7.67</v>
      </c>
      <c r="K54" s="58">
        <f t="shared" si="0"/>
        <v>95.53</v>
      </c>
      <c r="L54" s="61">
        <f>(K54/(K54+K53+K58))*100</f>
        <v>6.40781413918097</v>
      </c>
      <c r="M54" s="58"/>
      <c r="N54" s="58"/>
    </row>
    <row r="55" spans="1:14">
      <c r="A55" s="9" t="s">
        <v>344</v>
      </c>
      <c r="B55" s="8" t="s">
        <v>271</v>
      </c>
      <c r="C55" s="8">
        <v>6250</v>
      </c>
      <c r="D55" s="5" t="s">
        <v>2</v>
      </c>
      <c r="E55" s="5" t="s">
        <v>4</v>
      </c>
      <c r="F55" s="4" t="s">
        <v>16</v>
      </c>
      <c r="G55" s="23">
        <v>3</v>
      </c>
      <c r="H55" s="36" t="s">
        <v>423</v>
      </c>
      <c r="I55" s="8"/>
      <c r="J55" s="8"/>
      <c r="K55" s="8">
        <f t="shared" si="0"/>
        <v>0</v>
      </c>
      <c r="L55" s="56">
        <v>0</v>
      </c>
      <c r="M55" s="8"/>
      <c r="N55" s="8"/>
    </row>
    <row r="56" spans="1:14">
      <c r="A56" s="9" t="s">
        <v>345</v>
      </c>
      <c r="B56" s="8" t="s">
        <v>271</v>
      </c>
      <c r="C56" s="8">
        <v>6251</v>
      </c>
      <c r="D56" s="5" t="s">
        <v>2</v>
      </c>
      <c r="E56" s="5" t="s">
        <v>4</v>
      </c>
      <c r="F56" s="4" t="s">
        <v>16</v>
      </c>
      <c r="G56" s="23">
        <v>4</v>
      </c>
      <c r="H56" s="8" t="s">
        <v>423</v>
      </c>
      <c r="I56" s="8"/>
      <c r="J56" s="8"/>
      <c r="K56" s="8">
        <f t="shared" si="0"/>
        <v>0</v>
      </c>
      <c r="L56" s="56">
        <v>0</v>
      </c>
      <c r="M56" s="8"/>
      <c r="N56" s="8"/>
    </row>
    <row r="57" spans="1:14">
      <c r="A57" s="9" t="s">
        <v>346</v>
      </c>
      <c r="B57" s="8" t="s">
        <v>271</v>
      </c>
      <c r="C57" s="8">
        <v>6252</v>
      </c>
      <c r="D57" s="5" t="s">
        <v>2</v>
      </c>
      <c r="E57" s="5" t="s">
        <v>4</v>
      </c>
      <c r="F57" s="4" t="s">
        <v>16</v>
      </c>
      <c r="G57" s="23">
        <v>5</v>
      </c>
      <c r="H57" s="9" t="s">
        <v>423</v>
      </c>
      <c r="I57" s="36"/>
      <c r="J57" s="8"/>
      <c r="K57" s="8">
        <f t="shared" si="0"/>
        <v>0</v>
      </c>
      <c r="L57" s="56">
        <v>0</v>
      </c>
      <c r="M57" s="8"/>
      <c r="N57" s="8"/>
    </row>
    <row r="58" spans="1:14">
      <c r="A58" s="9" t="s">
        <v>347</v>
      </c>
      <c r="B58" s="8" t="s">
        <v>271</v>
      </c>
      <c r="C58" s="8">
        <v>6253</v>
      </c>
      <c r="D58" s="5" t="s">
        <v>2</v>
      </c>
      <c r="E58" s="5" t="s">
        <v>4</v>
      </c>
      <c r="F58" s="4" t="s">
        <v>16</v>
      </c>
      <c r="G58" s="23" t="s">
        <v>93</v>
      </c>
      <c r="H58" s="9"/>
      <c r="I58" s="8">
        <v>10.29</v>
      </c>
      <c r="J58" s="8">
        <v>7.8840000000000003</v>
      </c>
      <c r="K58" s="8">
        <f t="shared" si="0"/>
        <v>2.4059999999999988</v>
      </c>
      <c r="L58" s="55">
        <f>(K58/(K53+K54+K58))*100</f>
        <v>0.16138596062880148</v>
      </c>
      <c r="M58" s="8"/>
      <c r="N58" s="8"/>
    </row>
    <row r="59" spans="1:14" s="62" customFormat="1">
      <c r="A59" s="57" t="s">
        <v>348</v>
      </c>
      <c r="B59" s="58" t="s">
        <v>272</v>
      </c>
      <c r="C59" s="58">
        <v>6254</v>
      </c>
      <c r="D59" s="59" t="s">
        <v>2</v>
      </c>
      <c r="E59" s="59" t="s">
        <v>4</v>
      </c>
      <c r="F59" s="60" t="s">
        <v>17</v>
      </c>
      <c r="G59" s="58">
        <v>1</v>
      </c>
      <c r="H59" s="58" t="s">
        <v>420</v>
      </c>
      <c r="I59" s="57">
        <v>56.835000000000001</v>
      </c>
      <c r="J59" s="58">
        <v>7.67</v>
      </c>
      <c r="K59" s="58">
        <f t="shared" si="0"/>
        <v>49.164999999999999</v>
      </c>
      <c r="L59" s="61">
        <f>(K59/(K59+K60+K64))*100</f>
        <v>87.65533348784966</v>
      </c>
      <c r="M59" s="58"/>
      <c r="N59" s="58"/>
    </row>
    <row r="60" spans="1:14" s="62" customFormat="1">
      <c r="A60" s="57" t="s">
        <v>349</v>
      </c>
      <c r="B60" s="58" t="s">
        <v>272</v>
      </c>
      <c r="C60" s="58">
        <v>6255</v>
      </c>
      <c r="D60" s="59" t="s">
        <v>2</v>
      </c>
      <c r="E60" s="59" t="s">
        <v>4</v>
      </c>
      <c r="F60" s="60" t="s">
        <v>17</v>
      </c>
      <c r="G60" s="58">
        <v>2</v>
      </c>
      <c r="H60" s="58" t="s">
        <v>224</v>
      </c>
      <c r="I60" s="58">
        <v>14.194000000000001</v>
      </c>
      <c r="J60" s="58">
        <v>7.67</v>
      </c>
      <c r="K60" s="58">
        <f t="shared" si="0"/>
        <v>6.5240000000000009</v>
      </c>
      <c r="L60" s="61">
        <f>(K60/(K59+K60+K64))*100</f>
        <v>11.631514200645404</v>
      </c>
      <c r="M60" s="58"/>
      <c r="N60" s="58"/>
    </row>
    <row r="61" spans="1:14">
      <c r="A61" s="9" t="s">
        <v>350</v>
      </c>
      <c r="B61" s="8" t="s">
        <v>272</v>
      </c>
      <c r="C61" s="8">
        <v>6256</v>
      </c>
      <c r="D61" s="5" t="s">
        <v>2</v>
      </c>
      <c r="E61" s="5" t="s">
        <v>4</v>
      </c>
      <c r="F61" s="17" t="s">
        <v>17</v>
      </c>
      <c r="G61" s="23">
        <v>3</v>
      </c>
      <c r="H61" s="36" t="s">
        <v>423</v>
      </c>
      <c r="I61" s="8"/>
      <c r="J61" s="8"/>
      <c r="K61" s="8">
        <f t="shared" si="0"/>
        <v>0</v>
      </c>
      <c r="L61" s="56">
        <v>0</v>
      </c>
      <c r="M61" s="8"/>
      <c r="N61" s="8"/>
    </row>
    <row r="62" spans="1:14">
      <c r="A62" s="9" t="s">
        <v>351</v>
      </c>
      <c r="B62" s="8" t="s">
        <v>272</v>
      </c>
      <c r="C62" s="8">
        <v>6257</v>
      </c>
      <c r="D62" s="5" t="s">
        <v>2</v>
      </c>
      <c r="E62" s="5" t="s">
        <v>4</v>
      </c>
      <c r="F62" s="17" t="s">
        <v>17</v>
      </c>
      <c r="G62" s="23">
        <v>4</v>
      </c>
      <c r="H62" s="8" t="s">
        <v>423</v>
      </c>
      <c r="I62" s="8"/>
      <c r="J62" s="8"/>
      <c r="K62" s="8">
        <f t="shared" si="0"/>
        <v>0</v>
      </c>
      <c r="L62" s="56">
        <v>0</v>
      </c>
      <c r="M62" s="8"/>
      <c r="N62" s="8"/>
    </row>
    <row r="63" spans="1:14">
      <c r="A63" s="9" t="s">
        <v>352</v>
      </c>
      <c r="B63" s="8" t="s">
        <v>272</v>
      </c>
      <c r="C63" s="8">
        <v>6258</v>
      </c>
      <c r="D63" s="5" t="s">
        <v>2</v>
      </c>
      <c r="E63" s="5" t="s">
        <v>4</v>
      </c>
      <c r="F63" s="17" t="s">
        <v>17</v>
      </c>
      <c r="G63" s="23">
        <v>5</v>
      </c>
      <c r="H63" s="9" t="s">
        <v>423</v>
      </c>
      <c r="I63" s="8"/>
      <c r="J63" s="8"/>
      <c r="K63" s="8">
        <f t="shared" si="0"/>
        <v>0</v>
      </c>
      <c r="L63" s="56">
        <v>0</v>
      </c>
      <c r="M63" s="8"/>
      <c r="N63" s="8"/>
    </row>
    <row r="64" spans="1:14">
      <c r="A64" s="9" t="s">
        <v>353</v>
      </c>
      <c r="B64" s="8" t="s">
        <v>272</v>
      </c>
      <c r="C64" s="8">
        <v>6259</v>
      </c>
      <c r="D64" s="5" t="s">
        <v>2</v>
      </c>
      <c r="E64" s="5" t="s">
        <v>4</v>
      </c>
      <c r="F64" s="17" t="s">
        <v>17</v>
      </c>
      <c r="G64" s="23" t="s">
        <v>93</v>
      </c>
      <c r="H64" s="9"/>
      <c r="I64" s="8">
        <v>8.1</v>
      </c>
      <c r="J64" s="8">
        <v>7.7</v>
      </c>
      <c r="K64" s="8">
        <f t="shared" si="0"/>
        <v>0.39999999999999947</v>
      </c>
      <c r="L64" s="56">
        <f>(K64/(K59+K60+K64))*100</f>
        <v>0.71315231150492875</v>
      </c>
      <c r="M64" s="8"/>
      <c r="N64" s="8"/>
    </row>
    <row r="65" spans="1:14" s="62" customFormat="1">
      <c r="A65" s="57" t="s">
        <v>354</v>
      </c>
      <c r="B65" s="58" t="s">
        <v>273</v>
      </c>
      <c r="C65" s="58">
        <v>6260</v>
      </c>
      <c r="D65" s="59" t="s">
        <v>5</v>
      </c>
      <c r="E65" s="59" t="s">
        <v>3</v>
      </c>
      <c r="F65" s="60" t="s">
        <v>18</v>
      </c>
      <c r="G65" s="58">
        <v>1</v>
      </c>
      <c r="H65" s="58" t="s">
        <v>121</v>
      </c>
      <c r="I65" s="58">
        <v>27.97</v>
      </c>
      <c r="J65" s="58">
        <v>7.67</v>
      </c>
      <c r="K65" s="58">
        <f t="shared" si="0"/>
        <v>20.299999999999997</v>
      </c>
      <c r="L65" s="61">
        <f>(K65/(K65+K66+K67+K68+K69+K70))*100</f>
        <v>19.988184324537215</v>
      </c>
      <c r="M65" s="58"/>
      <c r="N65" s="58"/>
    </row>
    <row r="66" spans="1:14" s="62" customFormat="1">
      <c r="A66" s="57" t="s">
        <v>355</v>
      </c>
      <c r="B66" s="58" t="s">
        <v>273</v>
      </c>
      <c r="C66" s="58">
        <v>6261</v>
      </c>
      <c r="D66" s="59" t="s">
        <v>5</v>
      </c>
      <c r="E66" s="59" t="s">
        <v>3</v>
      </c>
      <c r="F66" s="60" t="s">
        <v>18</v>
      </c>
      <c r="G66" s="58">
        <v>2</v>
      </c>
      <c r="H66" s="58" t="s">
        <v>114</v>
      </c>
      <c r="I66" s="57">
        <v>19.32</v>
      </c>
      <c r="J66" s="58">
        <v>7.67</v>
      </c>
      <c r="K66" s="58">
        <f t="shared" si="0"/>
        <v>11.65</v>
      </c>
      <c r="L66" s="61">
        <f>(K66/(K65+K66+K67+K68+K69+K70))*100</f>
        <v>11.471051595116187</v>
      </c>
      <c r="M66" s="58"/>
      <c r="N66" s="58"/>
    </row>
    <row r="67" spans="1:14" s="62" customFormat="1">
      <c r="A67" s="57" t="s">
        <v>356</v>
      </c>
      <c r="B67" s="58" t="s">
        <v>273</v>
      </c>
      <c r="C67" s="58">
        <v>6262</v>
      </c>
      <c r="D67" s="59" t="s">
        <v>5</v>
      </c>
      <c r="E67" s="59" t="s">
        <v>3</v>
      </c>
      <c r="F67" s="60" t="s">
        <v>18</v>
      </c>
      <c r="G67" s="58">
        <v>3</v>
      </c>
      <c r="H67" s="65" t="s">
        <v>283</v>
      </c>
      <c r="I67" s="58">
        <v>12.84</v>
      </c>
      <c r="J67" s="58">
        <v>7.67</v>
      </c>
      <c r="K67" s="58">
        <f t="shared" si="0"/>
        <v>5.17</v>
      </c>
      <c r="L67" s="61">
        <f>(K67/(K65+K66+K67+K68+K69+K70))*100</f>
        <v>5.0905868452146512</v>
      </c>
      <c r="M67" s="58"/>
      <c r="N67" s="58"/>
    </row>
    <row r="68" spans="1:14" s="62" customFormat="1">
      <c r="A68" s="57" t="s">
        <v>357</v>
      </c>
      <c r="B68" s="58" t="s">
        <v>273</v>
      </c>
      <c r="C68" s="58">
        <v>6263</v>
      </c>
      <c r="D68" s="59" t="s">
        <v>5</v>
      </c>
      <c r="E68" s="59" t="s">
        <v>3</v>
      </c>
      <c r="F68" s="60" t="s">
        <v>18</v>
      </c>
      <c r="G68" s="58">
        <v>4</v>
      </c>
      <c r="H68" s="57" t="s">
        <v>286</v>
      </c>
      <c r="I68" s="58">
        <v>15.59</v>
      </c>
      <c r="J68" s="58">
        <v>7.67</v>
      </c>
      <c r="K68" s="58">
        <f t="shared" si="0"/>
        <v>7.92</v>
      </c>
      <c r="L68" s="61">
        <f>(K68/(K65+K66+K67+K68+K69+K70))*100</f>
        <v>7.7983458054352095</v>
      </c>
      <c r="M68" s="58"/>
      <c r="N68" s="58"/>
    </row>
    <row r="69" spans="1:14" s="62" customFormat="1">
      <c r="A69" s="57" t="s">
        <v>358</v>
      </c>
      <c r="B69" s="58" t="s">
        <v>273</v>
      </c>
      <c r="C69" s="58">
        <v>6264</v>
      </c>
      <c r="D69" s="59" t="s">
        <v>5</v>
      </c>
      <c r="E69" s="59" t="s">
        <v>3</v>
      </c>
      <c r="F69" s="60" t="s">
        <v>18</v>
      </c>
      <c r="G69" s="58">
        <v>5</v>
      </c>
      <c r="H69" s="57" t="s">
        <v>421</v>
      </c>
      <c r="I69" s="58">
        <v>27.93</v>
      </c>
      <c r="J69" s="58">
        <v>7.67</v>
      </c>
      <c r="K69" s="58">
        <f t="shared" si="0"/>
        <v>20.259999999999998</v>
      </c>
      <c r="L69" s="61">
        <f>(K69/(K65+K66+K67+K68+K69+K70))*100</f>
        <v>19.948798739661282</v>
      </c>
      <c r="M69" s="58"/>
      <c r="N69" s="58"/>
    </row>
    <row r="70" spans="1:14" s="62" customFormat="1">
      <c r="A70" s="57" t="s">
        <v>359</v>
      </c>
      <c r="B70" s="58" t="s">
        <v>273</v>
      </c>
      <c r="C70" s="58">
        <v>6265</v>
      </c>
      <c r="D70" s="59" t="s">
        <v>5</v>
      </c>
      <c r="E70" s="59" t="s">
        <v>3</v>
      </c>
      <c r="F70" s="60" t="s">
        <v>18</v>
      </c>
      <c r="G70" s="58" t="s">
        <v>93</v>
      </c>
      <c r="H70" s="57"/>
      <c r="I70" s="58">
        <v>43.93</v>
      </c>
      <c r="J70" s="58">
        <v>7.67</v>
      </c>
      <c r="K70" s="58">
        <f t="shared" si="0"/>
        <v>36.26</v>
      </c>
      <c r="L70" s="61">
        <f>(K70/(K65+K66+K67+K68+K69+K70))*100</f>
        <v>35.70303269003545</v>
      </c>
      <c r="M70" s="58"/>
      <c r="N70" s="58"/>
    </row>
    <row r="71" spans="1:14" s="62" customFormat="1">
      <c r="A71" s="57" t="s">
        <v>360</v>
      </c>
      <c r="B71" s="58" t="s">
        <v>274</v>
      </c>
      <c r="C71" s="58">
        <v>6266</v>
      </c>
      <c r="D71" s="59" t="s">
        <v>5</v>
      </c>
      <c r="E71" s="59" t="s">
        <v>3</v>
      </c>
      <c r="F71" s="60" t="s">
        <v>19</v>
      </c>
      <c r="G71" s="58">
        <v>1</v>
      </c>
      <c r="H71" s="57" t="s">
        <v>286</v>
      </c>
      <c r="I71" s="58">
        <v>196.33</v>
      </c>
      <c r="J71" s="58">
        <v>7.67</v>
      </c>
      <c r="K71" s="58">
        <f t="shared" ref="K71:K124" si="1">I71-J71</f>
        <v>188.66000000000003</v>
      </c>
      <c r="L71" s="61">
        <f>(K71/(K71+K72+K73+K74+K75+K76))*100</f>
        <v>56.383741781231322</v>
      </c>
      <c r="M71" s="58"/>
      <c r="N71" s="58"/>
    </row>
    <row r="72" spans="1:14" s="62" customFormat="1">
      <c r="A72" s="57" t="s">
        <v>361</v>
      </c>
      <c r="B72" s="58" t="s">
        <v>274</v>
      </c>
      <c r="C72" s="58">
        <v>6267</v>
      </c>
      <c r="D72" s="59" t="s">
        <v>5</v>
      </c>
      <c r="E72" s="59" t="s">
        <v>3</v>
      </c>
      <c r="F72" s="60" t="s">
        <v>19</v>
      </c>
      <c r="G72" s="58">
        <v>2</v>
      </c>
      <c r="H72" s="58" t="s">
        <v>291</v>
      </c>
      <c r="I72" s="58">
        <v>144.19999999999999</v>
      </c>
      <c r="J72" s="58">
        <v>7.67</v>
      </c>
      <c r="K72" s="58">
        <f t="shared" si="1"/>
        <v>136.53</v>
      </c>
      <c r="L72" s="61">
        <f>(K72/(K71+K72+K73+K74+K75+K76))*100</f>
        <v>40.803945008965925</v>
      </c>
      <c r="M72" s="58"/>
      <c r="N72" s="58"/>
    </row>
    <row r="73" spans="1:14">
      <c r="A73" s="9" t="s">
        <v>362</v>
      </c>
      <c r="B73" s="8" t="s">
        <v>274</v>
      </c>
      <c r="C73" s="8">
        <v>6268</v>
      </c>
      <c r="D73" s="5" t="s">
        <v>5</v>
      </c>
      <c r="E73" s="5" t="s">
        <v>3</v>
      </c>
      <c r="F73" s="17" t="s">
        <v>19</v>
      </c>
      <c r="G73" s="23">
        <v>3</v>
      </c>
      <c r="H73" s="8" t="s">
        <v>290</v>
      </c>
      <c r="I73" s="8">
        <v>8.6999999999999993</v>
      </c>
      <c r="J73" s="8">
        <v>7.67</v>
      </c>
      <c r="K73" s="8">
        <f t="shared" si="1"/>
        <v>1.0299999999999994</v>
      </c>
      <c r="L73" s="56">
        <f>(K73/(K71+K72+K73+K74+K75+K76))*100</f>
        <v>0.30783024506873857</v>
      </c>
      <c r="M73" s="8"/>
      <c r="N73" s="8"/>
    </row>
    <row r="74" spans="1:14">
      <c r="A74" s="9" t="s">
        <v>363</v>
      </c>
      <c r="B74" s="8" t="s">
        <v>274</v>
      </c>
      <c r="C74" s="8">
        <v>6269</v>
      </c>
      <c r="D74" s="5" t="s">
        <v>5</v>
      </c>
      <c r="E74" s="5" t="s">
        <v>3</v>
      </c>
      <c r="F74" s="17" t="s">
        <v>19</v>
      </c>
      <c r="G74" s="23">
        <v>4</v>
      </c>
      <c r="H74" s="8" t="s">
        <v>121</v>
      </c>
      <c r="I74" s="9">
        <v>8.57</v>
      </c>
      <c r="J74" s="8">
        <v>7.67</v>
      </c>
      <c r="K74" s="8">
        <f t="shared" si="1"/>
        <v>0.90000000000000036</v>
      </c>
      <c r="L74" s="56">
        <f>(K74/(K71+K72+K73+K74+K75+K76))*100</f>
        <v>0.26897788404064565</v>
      </c>
      <c r="M74" s="8"/>
      <c r="N74" s="8"/>
    </row>
    <row r="75" spans="1:14">
      <c r="A75" s="9" t="s">
        <v>364</v>
      </c>
      <c r="B75" s="8" t="s">
        <v>274</v>
      </c>
      <c r="C75" s="8">
        <v>6270</v>
      </c>
      <c r="D75" s="5" t="s">
        <v>5</v>
      </c>
      <c r="E75" s="5" t="s">
        <v>3</v>
      </c>
      <c r="F75" s="17" t="s">
        <v>19</v>
      </c>
      <c r="G75" s="23">
        <v>5</v>
      </c>
      <c r="H75" s="35" t="s">
        <v>283</v>
      </c>
      <c r="I75" s="36">
        <v>12.46</v>
      </c>
      <c r="J75" s="8">
        <v>7.67</v>
      </c>
      <c r="K75" s="8">
        <f t="shared" si="1"/>
        <v>4.7900000000000009</v>
      </c>
      <c r="L75" s="56">
        <f>(K75/(K71+K72+K73+K74+K75+K76))*100</f>
        <v>1.4315600717274359</v>
      </c>
      <c r="M75" s="8"/>
      <c r="N75" s="8"/>
    </row>
    <row r="76" spans="1:14">
      <c r="A76" s="9" t="s">
        <v>365</v>
      </c>
      <c r="B76" s="8" t="s">
        <v>274</v>
      </c>
      <c r="C76" s="8">
        <v>6271</v>
      </c>
      <c r="D76" s="5" t="s">
        <v>5</v>
      </c>
      <c r="E76" s="5" t="s">
        <v>3</v>
      </c>
      <c r="F76" s="17" t="s">
        <v>19</v>
      </c>
      <c r="G76" s="23" t="s">
        <v>93</v>
      </c>
      <c r="H76" s="35"/>
      <c r="I76" s="36">
        <v>10.36</v>
      </c>
      <c r="J76" s="8">
        <v>7.67</v>
      </c>
      <c r="K76" s="8">
        <f t="shared" si="1"/>
        <v>2.6899999999999995</v>
      </c>
      <c r="L76" s="56">
        <f>(K76/(K71+K72+K73+K74+K75+K76))*100</f>
        <v>0.80394500896592924</v>
      </c>
      <c r="M76" s="8"/>
      <c r="N76" s="8"/>
    </row>
    <row r="77" spans="1:14" s="62" customFormat="1">
      <c r="A77" s="57" t="s">
        <v>366</v>
      </c>
      <c r="B77" s="58" t="s">
        <v>275</v>
      </c>
      <c r="C77" s="58">
        <v>6272</v>
      </c>
      <c r="D77" s="59" t="s">
        <v>5</v>
      </c>
      <c r="E77" s="59" t="s">
        <v>3</v>
      </c>
      <c r="F77" s="60" t="s">
        <v>20</v>
      </c>
      <c r="G77" s="58">
        <v>1</v>
      </c>
      <c r="H77" s="58" t="s">
        <v>291</v>
      </c>
      <c r="I77" s="58">
        <v>141.44999999999999</v>
      </c>
      <c r="J77" s="58">
        <v>7.67</v>
      </c>
      <c r="K77" s="58">
        <f t="shared" si="1"/>
        <v>133.78</v>
      </c>
      <c r="L77" s="61">
        <f>(K77/(K77+K78+K79+K82))*100</f>
        <v>34.873051457171158</v>
      </c>
      <c r="M77" s="58"/>
      <c r="N77" s="58"/>
    </row>
    <row r="78" spans="1:14">
      <c r="A78" s="9" t="s">
        <v>367</v>
      </c>
      <c r="B78" s="8" t="s">
        <v>275</v>
      </c>
      <c r="C78" s="8">
        <v>6273</v>
      </c>
      <c r="D78" s="5" t="s">
        <v>5</v>
      </c>
      <c r="E78" s="5" t="s">
        <v>3</v>
      </c>
      <c r="F78" s="17" t="s">
        <v>20</v>
      </c>
      <c r="G78" s="23">
        <v>2</v>
      </c>
      <c r="H78" s="8" t="s">
        <v>121</v>
      </c>
      <c r="I78" s="36">
        <v>11.08</v>
      </c>
      <c r="J78" s="8">
        <v>7.67</v>
      </c>
      <c r="K78" s="8">
        <f t="shared" si="1"/>
        <v>3.41</v>
      </c>
      <c r="L78" s="55">
        <f>(K78/(K77+K78+K79+K82))*100</f>
        <v>0.88890047442781905</v>
      </c>
      <c r="M78" s="8"/>
      <c r="N78" s="8"/>
    </row>
    <row r="79" spans="1:14" s="62" customFormat="1">
      <c r="A79" s="57" t="s">
        <v>368</v>
      </c>
      <c r="B79" s="58" t="s">
        <v>275</v>
      </c>
      <c r="C79" s="58">
        <v>6274</v>
      </c>
      <c r="D79" s="59" t="s">
        <v>5</v>
      </c>
      <c r="E79" s="59" t="s">
        <v>3</v>
      </c>
      <c r="F79" s="60" t="s">
        <v>20</v>
      </c>
      <c r="G79" s="58">
        <v>3</v>
      </c>
      <c r="H79" s="65" t="s">
        <v>224</v>
      </c>
      <c r="I79" s="57">
        <v>244.55</v>
      </c>
      <c r="J79" s="58">
        <v>7.67</v>
      </c>
      <c r="K79" s="58">
        <f t="shared" si="1"/>
        <v>236.88000000000002</v>
      </c>
      <c r="L79" s="66">
        <f>(K79/(K77+K78+K79+K82))*100</f>
        <v>61.748605390751266</v>
      </c>
      <c r="M79" s="58"/>
      <c r="N79" s="58"/>
    </row>
    <row r="80" spans="1:14">
      <c r="A80" s="9" t="s">
        <v>369</v>
      </c>
      <c r="B80" s="8" t="s">
        <v>275</v>
      </c>
      <c r="C80" s="8">
        <v>6275</v>
      </c>
      <c r="D80" s="5" t="s">
        <v>5</v>
      </c>
      <c r="E80" s="5" t="s">
        <v>3</v>
      </c>
      <c r="F80" s="17" t="s">
        <v>20</v>
      </c>
      <c r="G80" s="23">
        <v>4</v>
      </c>
      <c r="H80" s="16" t="s">
        <v>289</v>
      </c>
      <c r="I80" s="8"/>
      <c r="J80" s="8"/>
      <c r="K80" s="8">
        <f t="shared" si="1"/>
        <v>0</v>
      </c>
      <c r="L80" s="8">
        <v>0</v>
      </c>
      <c r="M80" s="8"/>
      <c r="N80" s="8"/>
    </row>
    <row r="81" spans="1:14">
      <c r="A81" s="9" t="s">
        <v>370</v>
      </c>
      <c r="B81" s="8" t="s">
        <v>275</v>
      </c>
      <c r="C81" s="8">
        <v>6276</v>
      </c>
      <c r="D81" s="5" t="s">
        <v>5</v>
      </c>
      <c r="E81" s="5" t="s">
        <v>3</v>
      </c>
      <c r="F81" s="17" t="s">
        <v>20</v>
      </c>
      <c r="G81" s="23">
        <v>5</v>
      </c>
      <c r="H81" s="16" t="s">
        <v>289</v>
      </c>
      <c r="I81" s="8"/>
      <c r="J81" s="8"/>
      <c r="K81" s="8">
        <f t="shared" si="1"/>
        <v>0</v>
      </c>
      <c r="L81" s="8">
        <v>0</v>
      </c>
      <c r="M81" s="8"/>
      <c r="N81" s="8"/>
    </row>
    <row r="82" spans="1:14">
      <c r="A82" s="9" t="s">
        <v>371</v>
      </c>
      <c r="B82" s="8" t="s">
        <v>275</v>
      </c>
      <c r="C82" s="8">
        <v>6277</v>
      </c>
      <c r="D82" s="5" t="s">
        <v>5</v>
      </c>
      <c r="E82" s="5" t="s">
        <v>3</v>
      </c>
      <c r="F82" s="17" t="s">
        <v>20</v>
      </c>
      <c r="G82" s="23" t="s">
        <v>93</v>
      </c>
      <c r="H82" s="9"/>
      <c r="I82" s="8">
        <v>17.22</v>
      </c>
      <c r="J82" s="8">
        <v>7.67</v>
      </c>
      <c r="K82" s="8">
        <f t="shared" si="1"/>
        <v>9.5499999999999989</v>
      </c>
      <c r="L82" s="8">
        <f>(K82/(K77+K78+K79+K82))*100</f>
        <v>2.4894426776497567</v>
      </c>
      <c r="M82" s="8"/>
      <c r="N82" s="8"/>
    </row>
    <row r="83" spans="1:14" s="62" customFormat="1">
      <c r="A83" s="57" t="s">
        <v>372</v>
      </c>
      <c r="B83" s="58" t="s">
        <v>276</v>
      </c>
      <c r="C83" s="58">
        <v>6278</v>
      </c>
      <c r="D83" s="59" t="s">
        <v>5</v>
      </c>
      <c r="E83" s="59" t="s">
        <v>3</v>
      </c>
      <c r="F83" s="60" t="s">
        <v>21</v>
      </c>
      <c r="G83" s="58">
        <v>1</v>
      </c>
      <c r="H83" s="58" t="s">
        <v>285</v>
      </c>
      <c r="I83" s="57">
        <v>27.419</v>
      </c>
      <c r="J83" s="58">
        <v>7.42</v>
      </c>
      <c r="K83" s="58">
        <f t="shared" si="1"/>
        <v>19.999000000000002</v>
      </c>
      <c r="L83" s="66">
        <f>(K83/(K83+K84+K85+K86+K88))*100</f>
        <v>16.607292626823781</v>
      </c>
      <c r="M83" s="58"/>
      <c r="N83" s="58"/>
    </row>
    <row r="84" spans="1:14" s="62" customFormat="1">
      <c r="A84" s="57" t="s">
        <v>373</v>
      </c>
      <c r="B84" s="58" t="s">
        <v>276</v>
      </c>
      <c r="C84" s="58">
        <v>6279</v>
      </c>
      <c r="D84" s="59" t="s">
        <v>5</v>
      </c>
      <c r="E84" s="59" t="s">
        <v>3</v>
      </c>
      <c r="F84" s="60" t="s">
        <v>21</v>
      </c>
      <c r="G84" s="58">
        <v>2</v>
      </c>
      <c r="H84" s="58" t="s">
        <v>283</v>
      </c>
      <c r="I84" s="58">
        <v>61.664000000000001</v>
      </c>
      <c r="J84" s="58">
        <v>15.64</v>
      </c>
      <c r="K84" s="58">
        <f t="shared" si="1"/>
        <v>46.024000000000001</v>
      </c>
      <c r="L84" s="66">
        <f>(K84/(K83+K84+K85+K86+K88))*100</f>
        <v>38.218612723483055</v>
      </c>
      <c r="M84" s="58"/>
      <c r="N84" s="58"/>
    </row>
    <row r="85" spans="1:14">
      <c r="A85" s="9" t="s">
        <v>374</v>
      </c>
      <c r="B85" s="8" t="s">
        <v>276</v>
      </c>
      <c r="C85" s="8">
        <v>6280</v>
      </c>
      <c r="D85" s="5" t="s">
        <v>5</v>
      </c>
      <c r="E85" s="5" t="s">
        <v>3</v>
      </c>
      <c r="F85" s="37" t="s">
        <v>21</v>
      </c>
      <c r="G85" s="36">
        <v>3</v>
      </c>
      <c r="H85" s="36" t="s">
        <v>114</v>
      </c>
      <c r="I85" s="9">
        <v>8.07</v>
      </c>
      <c r="J85" s="8">
        <v>7.67</v>
      </c>
      <c r="K85" s="8">
        <f t="shared" si="1"/>
        <v>0.40000000000000036</v>
      </c>
      <c r="L85" s="55">
        <f>(K85/(K83+K84+K85+K86+K88))*100</f>
        <v>0.33216246065950883</v>
      </c>
      <c r="M85" s="8"/>
      <c r="N85" s="8"/>
    </row>
    <row r="86" spans="1:14" s="62" customFormat="1">
      <c r="A86" s="57" t="s">
        <v>375</v>
      </c>
      <c r="B86" s="58" t="s">
        <v>276</v>
      </c>
      <c r="C86" s="58">
        <v>6281</v>
      </c>
      <c r="D86" s="59" t="s">
        <v>5</v>
      </c>
      <c r="E86" s="59" t="s">
        <v>3</v>
      </c>
      <c r="F86" s="60" t="s">
        <v>21</v>
      </c>
      <c r="G86" s="58">
        <v>4</v>
      </c>
      <c r="H86" s="58" t="s">
        <v>288</v>
      </c>
      <c r="I86" s="58">
        <v>59.42</v>
      </c>
      <c r="J86" s="58">
        <v>7.67</v>
      </c>
      <c r="K86" s="58">
        <f t="shared" si="1"/>
        <v>51.75</v>
      </c>
      <c r="L86" s="66">
        <f>(K86/(K83+K84+K85+K86+K88))*100</f>
        <v>42.973518347823919</v>
      </c>
      <c r="M86" s="58"/>
      <c r="N86" s="58"/>
    </row>
    <row r="87" spans="1:14">
      <c r="A87" s="9" t="s">
        <v>376</v>
      </c>
      <c r="B87" s="8" t="s">
        <v>276</v>
      </c>
      <c r="C87" s="8">
        <v>6282</v>
      </c>
      <c r="D87" s="5" t="s">
        <v>5</v>
      </c>
      <c r="E87" s="5" t="s">
        <v>3</v>
      </c>
      <c r="F87" s="37" t="s">
        <v>21</v>
      </c>
      <c r="G87" s="23">
        <v>5</v>
      </c>
      <c r="H87" s="36" t="s">
        <v>289</v>
      </c>
      <c r="I87" s="36"/>
      <c r="J87" s="8"/>
      <c r="K87" s="8">
        <f t="shared" si="1"/>
        <v>0</v>
      </c>
      <c r="L87" s="55">
        <v>0</v>
      </c>
      <c r="M87" s="8"/>
      <c r="N87" s="8"/>
    </row>
    <row r="88" spans="1:14">
      <c r="A88" s="9" t="s">
        <v>377</v>
      </c>
      <c r="B88" s="8" t="s">
        <v>276</v>
      </c>
      <c r="C88" s="8">
        <v>6283</v>
      </c>
      <c r="D88" s="5" t="s">
        <v>5</v>
      </c>
      <c r="E88" s="5" t="s">
        <v>3</v>
      </c>
      <c r="F88" s="37" t="s">
        <v>21</v>
      </c>
      <c r="G88" s="36" t="s">
        <v>93</v>
      </c>
      <c r="H88" s="35"/>
      <c r="I88" s="8">
        <v>9.92</v>
      </c>
      <c r="J88" s="8">
        <v>7.67</v>
      </c>
      <c r="K88" s="8">
        <f t="shared" si="1"/>
        <v>2.25</v>
      </c>
      <c r="L88" s="55">
        <f>(K88/(K83+K84+K85+K86+K88))*100</f>
        <v>1.8684138412097355</v>
      </c>
      <c r="M88" s="8"/>
      <c r="N88" s="8"/>
    </row>
    <row r="89" spans="1:14" s="62" customFormat="1">
      <c r="A89" s="57" t="s">
        <v>378</v>
      </c>
      <c r="B89" s="58" t="s">
        <v>277</v>
      </c>
      <c r="C89" s="58">
        <v>6284</v>
      </c>
      <c r="D89" s="59" t="s">
        <v>5</v>
      </c>
      <c r="E89" s="59" t="s">
        <v>3</v>
      </c>
      <c r="F89" s="60" t="s">
        <v>22</v>
      </c>
      <c r="G89" s="58">
        <v>1</v>
      </c>
      <c r="H89" s="58" t="s">
        <v>285</v>
      </c>
      <c r="I89" s="57">
        <v>15.07</v>
      </c>
      <c r="J89" s="58">
        <v>8.73</v>
      </c>
      <c r="K89" s="58">
        <f t="shared" si="1"/>
        <v>6.34</v>
      </c>
      <c r="L89" s="66">
        <f>(K89/(K89+K90+K91+K92+K93+K94))*100</f>
        <v>12.738597548724131</v>
      </c>
      <c r="M89" s="58"/>
      <c r="N89" s="58"/>
    </row>
    <row r="90" spans="1:14" s="62" customFormat="1">
      <c r="A90" s="57" t="s">
        <v>379</v>
      </c>
      <c r="B90" s="58" t="s">
        <v>277</v>
      </c>
      <c r="C90" s="58">
        <v>6285</v>
      </c>
      <c r="D90" s="59" t="s">
        <v>5</v>
      </c>
      <c r="E90" s="59" t="s">
        <v>3</v>
      </c>
      <c r="F90" s="60" t="s">
        <v>22</v>
      </c>
      <c r="G90" s="58">
        <v>2</v>
      </c>
      <c r="H90" s="58" t="s">
        <v>290</v>
      </c>
      <c r="I90" s="57">
        <v>15.023</v>
      </c>
      <c r="J90" s="58">
        <v>7.6</v>
      </c>
      <c r="K90" s="58">
        <f t="shared" si="1"/>
        <v>7.423</v>
      </c>
      <c r="L90" s="66">
        <f>(K90/(K89+K90+K91+K92+K93+K94))*100</f>
        <v>14.914607193088205</v>
      </c>
      <c r="M90" s="58"/>
      <c r="N90" s="58"/>
    </row>
    <row r="91" spans="1:14" s="62" customFormat="1">
      <c r="A91" s="57" t="s">
        <v>380</v>
      </c>
      <c r="B91" s="58" t="s">
        <v>277</v>
      </c>
      <c r="C91" s="58">
        <v>6286</v>
      </c>
      <c r="D91" s="59" t="s">
        <v>5</v>
      </c>
      <c r="E91" s="59" t="s">
        <v>3</v>
      </c>
      <c r="F91" s="60" t="s">
        <v>22</v>
      </c>
      <c r="G91" s="58">
        <v>3</v>
      </c>
      <c r="H91" s="58" t="s">
        <v>121</v>
      </c>
      <c r="I91" s="58">
        <v>15.03</v>
      </c>
      <c r="J91" s="58">
        <v>7.75</v>
      </c>
      <c r="K91" s="58">
        <f t="shared" si="1"/>
        <v>7.2799999999999994</v>
      </c>
      <c r="L91" s="66">
        <f>(K91/(K89+K90+K91+K92+K93+K94))*100</f>
        <v>14.627285513361462</v>
      </c>
      <c r="M91" s="58"/>
      <c r="N91" s="58"/>
    </row>
    <row r="92" spans="1:14" s="62" customFormat="1">
      <c r="A92" s="57" t="s">
        <v>381</v>
      </c>
      <c r="B92" s="58" t="s">
        <v>277</v>
      </c>
      <c r="C92" s="58">
        <v>6287</v>
      </c>
      <c r="D92" s="59" t="s">
        <v>5</v>
      </c>
      <c r="E92" s="59" t="s">
        <v>3</v>
      </c>
      <c r="F92" s="60" t="s">
        <v>22</v>
      </c>
      <c r="G92" s="58">
        <v>4</v>
      </c>
      <c r="H92" s="57" t="s">
        <v>283</v>
      </c>
      <c r="I92" s="58">
        <v>19.91</v>
      </c>
      <c r="J92" s="58">
        <v>7.57</v>
      </c>
      <c r="K92" s="58">
        <f t="shared" si="1"/>
        <v>12.34</v>
      </c>
      <c r="L92" s="66">
        <f>(K92/(K89+K90+K91+K92+K93+K94))*100</f>
        <v>24.794052642153911</v>
      </c>
      <c r="M92" s="58"/>
      <c r="N92" s="58"/>
    </row>
    <row r="93" spans="1:14" s="62" customFormat="1">
      <c r="A93" s="57" t="s">
        <v>382</v>
      </c>
      <c r="B93" s="58" t="s">
        <v>277</v>
      </c>
      <c r="C93" s="58">
        <v>6288</v>
      </c>
      <c r="D93" s="59" t="s">
        <v>5</v>
      </c>
      <c r="E93" s="59" t="s">
        <v>3</v>
      </c>
      <c r="F93" s="60" t="s">
        <v>22</v>
      </c>
      <c r="G93" s="58">
        <v>5</v>
      </c>
      <c r="H93" s="58" t="s">
        <v>115</v>
      </c>
      <c r="I93" s="58">
        <v>11.927</v>
      </c>
      <c r="J93" s="58">
        <v>7.67</v>
      </c>
      <c r="K93" s="58">
        <f t="shared" si="1"/>
        <v>4.2569999999999997</v>
      </c>
      <c r="L93" s="66">
        <f>(K93/(K89+K90+K91+K92+K93+K94))*100</f>
        <v>8.5533453887884257</v>
      </c>
      <c r="M93" s="58"/>
      <c r="N93" s="58"/>
    </row>
    <row r="94" spans="1:14" s="62" customFormat="1">
      <c r="A94" s="57" t="s">
        <v>383</v>
      </c>
      <c r="B94" s="58" t="s">
        <v>277</v>
      </c>
      <c r="C94" s="58">
        <v>6289</v>
      </c>
      <c r="D94" s="59" t="s">
        <v>5</v>
      </c>
      <c r="E94" s="59" t="s">
        <v>3</v>
      </c>
      <c r="F94" s="60" t="s">
        <v>22</v>
      </c>
      <c r="G94" s="58" t="s">
        <v>93</v>
      </c>
      <c r="H94" s="57"/>
      <c r="I94" s="58">
        <v>19.8</v>
      </c>
      <c r="J94" s="58">
        <v>7.67</v>
      </c>
      <c r="K94" s="58">
        <f t="shared" si="1"/>
        <v>12.13</v>
      </c>
      <c r="L94" s="66">
        <f>(K94/(K89+K90+K91+K92+K93+K94))*100</f>
        <v>24.372111713883871</v>
      </c>
      <c r="M94" s="58"/>
      <c r="N94" s="58"/>
    </row>
    <row r="95" spans="1:14" s="62" customFormat="1">
      <c r="A95" s="57" t="s">
        <v>384</v>
      </c>
      <c r="B95" s="58" t="s">
        <v>278</v>
      </c>
      <c r="C95" s="58">
        <v>6290</v>
      </c>
      <c r="D95" s="59" t="s">
        <v>5</v>
      </c>
      <c r="E95" s="59" t="s">
        <v>4</v>
      </c>
      <c r="F95" s="60" t="s">
        <v>23</v>
      </c>
      <c r="G95" s="58">
        <v>1</v>
      </c>
      <c r="H95" s="58" t="s">
        <v>224</v>
      </c>
      <c r="I95" s="57">
        <v>83.915999999999997</v>
      </c>
      <c r="J95" s="58">
        <v>8.5180000000000007</v>
      </c>
      <c r="K95" s="58">
        <f t="shared" si="1"/>
        <v>75.397999999999996</v>
      </c>
      <c r="L95" s="66">
        <f>(K95/(K95+K96+K97+K98+K100))*100</f>
        <v>64.523251236585821</v>
      </c>
      <c r="M95" s="58"/>
      <c r="N95" s="58"/>
    </row>
    <row r="96" spans="1:14" s="62" customFormat="1">
      <c r="A96" s="57" t="s">
        <v>385</v>
      </c>
      <c r="B96" s="58" t="s">
        <v>278</v>
      </c>
      <c r="C96" s="58">
        <v>6291</v>
      </c>
      <c r="D96" s="59" t="s">
        <v>5</v>
      </c>
      <c r="E96" s="59" t="s">
        <v>4</v>
      </c>
      <c r="F96" s="60" t="s">
        <v>23</v>
      </c>
      <c r="G96" s="58">
        <v>2</v>
      </c>
      <c r="H96" s="58" t="s">
        <v>422</v>
      </c>
      <c r="I96" s="57">
        <v>20.905000000000001</v>
      </c>
      <c r="J96" s="58">
        <v>8.5809999999999995</v>
      </c>
      <c r="K96" s="58">
        <f t="shared" si="1"/>
        <v>12.324000000000002</v>
      </c>
      <c r="L96" s="66">
        <f>(K96/(K95+K96+K97+K98+K100))*100</f>
        <v>10.546493915484282</v>
      </c>
      <c r="M96" s="58"/>
      <c r="N96" s="58"/>
    </row>
    <row r="97" spans="1:14" s="62" customFormat="1">
      <c r="A97" s="57" t="s">
        <v>386</v>
      </c>
      <c r="B97" s="58" t="s">
        <v>278</v>
      </c>
      <c r="C97" s="58">
        <v>6292</v>
      </c>
      <c r="D97" s="59" t="s">
        <v>5</v>
      </c>
      <c r="E97" s="59" t="s">
        <v>4</v>
      </c>
      <c r="F97" s="60" t="s">
        <v>23</v>
      </c>
      <c r="G97" s="58">
        <v>3</v>
      </c>
      <c r="H97" s="58" t="s">
        <v>115</v>
      </c>
      <c r="I97" s="58">
        <v>13.47</v>
      </c>
      <c r="J97" s="58">
        <v>7.67</v>
      </c>
      <c r="K97" s="58">
        <f t="shared" si="1"/>
        <v>5.8000000000000007</v>
      </c>
      <c r="L97" s="66">
        <f>(K97/(K95+K96+K97+K98+K100))*100</f>
        <v>4.9634586749276881</v>
      </c>
      <c r="M97" s="58"/>
      <c r="N97" s="58"/>
    </row>
    <row r="98" spans="1:14" s="62" customFormat="1">
      <c r="A98" s="57" t="s">
        <v>387</v>
      </c>
      <c r="B98" s="58" t="s">
        <v>278</v>
      </c>
      <c r="C98" s="58">
        <v>6293</v>
      </c>
      <c r="D98" s="59" t="s">
        <v>5</v>
      </c>
      <c r="E98" s="59" t="s">
        <v>4</v>
      </c>
      <c r="F98" s="60" t="s">
        <v>23</v>
      </c>
      <c r="G98" s="58">
        <v>4</v>
      </c>
      <c r="H98" s="58" t="s">
        <v>291</v>
      </c>
      <c r="I98" s="58">
        <v>20.079999999999998</v>
      </c>
      <c r="J98" s="58">
        <v>8.1839999999999993</v>
      </c>
      <c r="K98" s="58">
        <f t="shared" si="1"/>
        <v>11.895999999999999</v>
      </c>
      <c r="L98" s="66">
        <f>(K98/(K95+K96+K97+K98+K100))*100</f>
        <v>10.180224896024098</v>
      </c>
      <c r="M98" s="58"/>
      <c r="N98" s="58"/>
    </row>
    <row r="99" spans="1:14">
      <c r="A99" s="9" t="s">
        <v>388</v>
      </c>
      <c r="B99" s="8" t="s">
        <v>278</v>
      </c>
      <c r="C99" s="8">
        <v>6294</v>
      </c>
      <c r="D99" s="5" t="s">
        <v>5</v>
      </c>
      <c r="E99" s="5" t="s">
        <v>4</v>
      </c>
      <c r="F99" s="4" t="s">
        <v>23</v>
      </c>
      <c r="G99" s="23">
        <v>5</v>
      </c>
      <c r="H99" s="35" t="s">
        <v>423</v>
      </c>
      <c r="I99" s="36"/>
      <c r="J99" s="8"/>
      <c r="K99" s="8">
        <f t="shared" si="1"/>
        <v>0</v>
      </c>
      <c r="L99" s="55">
        <v>0</v>
      </c>
      <c r="M99" s="8"/>
      <c r="N99" s="8"/>
    </row>
    <row r="100" spans="1:14" s="62" customFormat="1">
      <c r="A100" s="57" t="s">
        <v>389</v>
      </c>
      <c r="B100" s="58" t="s">
        <v>278</v>
      </c>
      <c r="C100" s="58">
        <v>6295</v>
      </c>
      <c r="D100" s="59" t="s">
        <v>5</v>
      </c>
      <c r="E100" s="59" t="s">
        <v>4</v>
      </c>
      <c r="F100" s="60" t="s">
        <v>23</v>
      </c>
      <c r="G100" s="58" t="s">
        <v>93</v>
      </c>
      <c r="H100" s="58"/>
      <c r="I100" s="58">
        <v>20.789000000000001</v>
      </c>
      <c r="J100" s="58">
        <v>9.3529999999999998</v>
      </c>
      <c r="K100" s="58">
        <f t="shared" si="1"/>
        <v>11.436000000000002</v>
      </c>
      <c r="L100" s="66">
        <f>(K100/(K95+K96+K97+K98+K100))*100</f>
        <v>9.7865712769781101</v>
      </c>
      <c r="M100" s="58"/>
      <c r="N100" s="58"/>
    </row>
    <row r="101" spans="1:14" s="62" customFormat="1">
      <c r="A101" s="57" t="s">
        <v>390</v>
      </c>
      <c r="B101" s="58" t="s">
        <v>279</v>
      </c>
      <c r="C101" s="58">
        <v>6296</v>
      </c>
      <c r="D101" s="59" t="s">
        <v>5</v>
      </c>
      <c r="E101" s="59" t="s">
        <v>4</v>
      </c>
      <c r="F101" s="60" t="s">
        <v>24</v>
      </c>
      <c r="G101" s="58">
        <v>1</v>
      </c>
      <c r="H101" s="58" t="s">
        <v>224</v>
      </c>
      <c r="I101" s="57">
        <v>361.64</v>
      </c>
      <c r="J101" s="58">
        <v>7.7009999999999996</v>
      </c>
      <c r="K101" s="58">
        <f t="shared" si="1"/>
        <v>353.93899999999996</v>
      </c>
      <c r="L101" s="66">
        <f>(K101/(K101+K102+K103+K104+K105+K106))*100</f>
        <v>91.326370002631876</v>
      </c>
      <c r="M101" s="58"/>
      <c r="N101" s="58"/>
    </row>
    <row r="102" spans="1:14">
      <c r="A102" s="9" t="s">
        <v>391</v>
      </c>
      <c r="B102" s="8" t="s">
        <v>279</v>
      </c>
      <c r="C102" s="8">
        <v>6297</v>
      </c>
      <c r="D102" s="5" t="s">
        <v>5</v>
      </c>
      <c r="E102" s="5" t="s">
        <v>4</v>
      </c>
      <c r="F102" s="4" t="s">
        <v>24</v>
      </c>
      <c r="G102" s="23">
        <v>2</v>
      </c>
      <c r="H102" s="36" t="s">
        <v>424</v>
      </c>
      <c r="I102" s="36">
        <v>19.600000000000001</v>
      </c>
      <c r="J102" s="8">
        <v>8.125</v>
      </c>
      <c r="K102" s="8">
        <f t="shared" si="1"/>
        <v>11.475000000000001</v>
      </c>
      <c r="L102" s="55">
        <f>(K102/(K101+K102+K103+K104+K105+K106))*100</f>
        <v>2.9608777099449366</v>
      </c>
      <c r="M102" s="8"/>
      <c r="N102" s="8"/>
    </row>
    <row r="103" spans="1:14">
      <c r="A103" s="9" t="s">
        <v>392</v>
      </c>
      <c r="B103" s="8" t="s">
        <v>279</v>
      </c>
      <c r="C103" s="8">
        <v>6298</v>
      </c>
      <c r="D103" s="5" t="s">
        <v>5</v>
      </c>
      <c r="E103" s="5" t="s">
        <v>4</v>
      </c>
      <c r="F103" s="4" t="s">
        <v>24</v>
      </c>
      <c r="G103" s="23">
        <v>3</v>
      </c>
      <c r="H103" s="36" t="s">
        <v>422</v>
      </c>
      <c r="I103" s="36">
        <v>8.5</v>
      </c>
      <c r="J103" s="8">
        <v>7.9</v>
      </c>
      <c r="K103" s="8">
        <f t="shared" si="1"/>
        <v>0.59999999999999964</v>
      </c>
      <c r="L103" s="55">
        <f>(K103/(K101+K102+K103+K104+K105+K106))*100</f>
        <v>0.15481713516051948</v>
      </c>
      <c r="M103" s="8"/>
      <c r="N103" s="8"/>
    </row>
    <row r="104" spans="1:14">
      <c r="A104" s="9" t="s">
        <v>393</v>
      </c>
      <c r="B104" s="8" t="s">
        <v>279</v>
      </c>
      <c r="C104" s="8">
        <v>6299</v>
      </c>
      <c r="D104" s="5" t="s">
        <v>5</v>
      </c>
      <c r="E104" s="5" t="s">
        <v>4</v>
      </c>
      <c r="F104" s="4" t="s">
        <v>24</v>
      </c>
      <c r="G104" s="23">
        <v>4</v>
      </c>
      <c r="H104" s="9" t="s">
        <v>109</v>
      </c>
      <c r="I104" s="8">
        <v>10.18</v>
      </c>
      <c r="J104" s="8">
        <v>7.67</v>
      </c>
      <c r="K104" s="8">
        <f t="shared" si="1"/>
        <v>2.5099999999999998</v>
      </c>
      <c r="L104" s="55">
        <f>(K104/(K101+K102+K103+K104+K105+K106))*100</f>
        <v>0.64765168208817336</v>
      </c>
      <c r="M104" s="8"/>
      <c r="N104" s="8"/>
    </row>
    <row r="105" spans="1:14">
      <c r="A105" s="9" t="s">
        <v>394</v>
      </c>
      <c r="B105" s="8" t="s">
        <v>279</v>
      </c>
      <c r="C105" s="8">
        <v>6300</v>
      </c>
      <c r="D105" s="5" t="s">
        <v>5</v>
      </c>
      <c r="E105" s="5" t="s">
        <v>4</v>
      </c>
      <c r="F105" s="4" t="s">
        <v>24</v>
      </c>
      <c r="G105" s="23">
        <v>5</v>
      </c>
      <c r="H105" s="36" t="s">
        <v>418</v>
      </c>
      <c r="I105" s="8">
        <v>10.66</v>
      </c>
      <c r="J105" s="8">
        <v>7.67</v>
      </c>
      <c r="K105" s="8">
        <f t="shared" si="1"/>
        <v>2.99</v>
      </c>
      <c r="L105" s="55">
        <f>(K105/(K101+K102+K103+K104+K105+K106))*100</f>
        <v>0.77150539021658915</v>
      </c>
      <c r="M105" s="8"/>
      <c r="N105" s="8"/>
    </row>
    <row r="106" spans="1:14">
      <c r="A106" s="9" t="s">
        <v>395</v>
      </c>
      <c r="B106" s="8" t="s">
        <v>279</v>
      </c>
      <c r="C106" s="8">
        <v>6301</v>
      </c>
      <c r="D106" s="5" t="s">
        <v>5</v>
      </c>
      <c r="E106" s="5" t="s">
        <v>4</v>
      </c>
      <c r="F106" s="4" t="s">
        <v>24</v>
      </c>
      <c r="G106" s="23" t="s">
        <v>93</v>
      </c>
      <c r="H106" s="9"/>
      <c r="I106" s="8">
        <v>23.71</v>
      </c>
      <c r="J106" s="8">
        <v>7.67</v>
      </c>
      <c r="K106" s="8">
        <f t="shared" si="1"/>
        <v>16.04</v>
      </c>
      <c r="L106" s="55">
        <f>(K106/(K101+K102+K103+K104+K105+K106))*100</f>
        <v>4.1387780799578895</v>
      </c>
      <c r="M106" s="8"/>
      <c r="N106" s="8"/>
    </row>
    <row r="107" spans="1:14" s="62" customFormat="1">
      <c r="A107" s="57" t="s">
        <v>396</v>
      </c>
      <c r="B107" s="58" t="s">
        <v>280</v>
      </c>
      <c r="C107" s="58">
        <v>6302</v>
      </c>
      <c r="D107" s="59" t="s">
        <v>5</v>
      </c>
      <c r="E107" s="59" t="s">
        <v>4</v>
      </c>
      <c r="F107" s="60" t="s">
        <v>25</v>
      </c>
      <c r="G107" s="58">
        <v>1</v>
      </c>
      <c r="H107" s="58" t="s">
        <v>224</v>
      </c>
      <c r="I107" s="58">
        <v>586.4</v>
      </c>
      <c r="J107" s="58">
        <v>7.67</v>
      </c>
      <c r="K107" s="58">
        <f t="shared" si="1"/>
        <v>578.73</v>
      </c>
      <c r="L107" s="66">
        <f>(K107/(K107+K108+K109+K110+K111+K112))*100</f>
        <v>88.890288313998226</v>
      </c>
      <c r="M107" s="58"/>
      <c r="N107" s="58"/>
    </row>
    <row r="108" spans="1:14">
      <c r="A108" s="9" t="s">
        <v>397</v>
      </c>
      <c r="B108" s="8" t="s">
        <v>280</v>
      </c>
      <c r="C108" s="8">
        <v>6303</v>
      </c>
      <c r="D108" s="5" t="s">
        <v>5</v>
      </c>
      <c r="E108" s="5" t="s">
        <v>4</v>
      </c>
      <c r="F108" s="17" t="s">
        <v>25</v>
      </c>
      <c r="G108" s="23">
        <v>2</v>
      </c>
      <c r="H108" s="36" t="s">
        <v>422</v>
      </c>
      <c r="I108" s="45">
        <v>17.899999999999999</v>
      </c>
      <c r="J108" s="8">
        <v>7.73</v>
      </c>
      <c r="K108" s="8">
        <f t="shared" si="1"/>
        <v>10.169999999999998</v>
      </c>
      <c r="L108" s="55">
        <f>(K108/(K107+K108+K109+K110+K111+K112))*100</f>
        <v>1.5620656128995591</v>
      </c>
      <c r="M108" s="8"/>
      <c r="N108" s="8"/>
    </row>
    <row r="109" spans="1:14">
      <c r="A109" s="9" t="s">
        <v>398</v>
      </c>
      <c r="B109" s="8" t="s">
        <v>280</v>
      </c>
      <c r="C109" s="8">
        <v>6304</v>
      </c>
      <c r="D109" s="5" t="s">
        <v>5</v>
      </c>
      <c r="E109" s="5" t="s">
        <v>4</v>
      </c>
      <c r="F109" s="17" t="s">
        <v>25</v>
      </c>
      <c r="G109" s="23">
        <v>3</v>
      </c>
      <c r="H109" s="8" t="s">
        <v>290</v>
      </c>
      <c r="I109" s="45">
        <v>8.86</v>
      </c>
      <c r="J109" s="8">
        <v>8.6300000000000008</v>
      </c>
      <c r="K109" s="8">
        <f t="shared" si="1"/>
        <v>0.22999999999999865</v>
      </c>
      <c r="L109" s="55">
        <f>(K109/(K107+K108+K109+K110+K111+K112))*100</f>
        <v>3.532695093086495E-2</v>
      </c>
      <c r="M109" s="8"/>
      <c r="N109" s="8"/>
    </row>
    <row r="110" spans="1:14">
      <c r="A110" s="9" t="s">
        <v>399</v>
      </c>
      <c r="B110" s="8" t="s">
        <v>280</v>
      </c>
      <c r="C110" s="8">
        <v>6305</v>
      </c>
      <c r="D110" s="5" t="s">
        <v>5</v>
      </c>
      <c r="E110" s="5" t="s">
        <v>4</v>
      </c>
      <c r="F110" s="17" t="s">
        <v>25</v>
      </c>
      <c r="G110" s="23">
        <v>4</v>
      </c>
      <c r="H110" s="35" t="s">
        <v>292</v>
      </c>
      <c r="I110" s="45">
        <v>24.4</v>
      </c>
      <c r="J110" s="8">
        <v>7.67</v>
      </c>
      <c r="K110" s="8">
        <f t="shared" si="1"/>
        <v>16.729999999999997</v>
      </c>
      <c r="L110" s="55">
        <f>(K110/(K107+K108+K109+K110+K111+K112))*100</f>
        <v>2.5696516916233652</v>
      </c>
      <c r="M110" s="8"/>
      <c r="N110" s="8"/>
    </row>
    <row r="111" spans="1:14">
      <c r="A111" s="9" t="s">
        <v>400</v>
      </c>
      <c r="B111" s="8" t="s">
        <v>280</v>
      </c>
      <c r="C111" s="8">
        <v>6306</v>
      </c>
      <c r="D111" s="5" t="s">
        <v>5</v>
      </c>
      <c r="E111" s="5" t="s">
        <v>4</v>
      </c>
      <c r="F111" s="17" t="s">
        <v>25</v>
      </c>
      <c r="G111" s="23">
        <v>5</v>
      </c>
      <c r="H111" s="9" t="s">
        <v>294</v>
      </c>
      <c r="I111" s="45">
        <v>8.7360000000000007</v>
      </c>
      <c r="J111" s="9">
        <v>7.67</v>
      </c>
      <c r="K111" s="8">
        <f t="shared" si="1"/>
        <v>1.0660000000000007</v>
      </c>
      <c r="L111" s="63">
        <f>(K111/(K107+K108+K109+K110+K111+K112))*100</f>
        <v>0.1637327377926186</v>
      </c>
      <c r="M111" s="9"/>
      <c r="N111" s="9"/>
    </row>
    <row r="112" spans="1:14" s="62" customFormat="1">
      <c r="A112" s="57" t="s">
        <v>401</v>
      </c>
      <c r="B112" s="58" t="s">
        <v>280</v>
      </c>
      <c r="C112" s="58">
        <v>6307</v>
      </c>
      <c r="D112" s="59" t="s">
        <v>5</v>
      </c>
      <c r="E112" s="59" t="s">
        <v>4</v>
      </c>
      <c r="F112" s="60" t="s">
        <v>25</v>
      </c>
      <c r="G112" s="58" t="s">
        <v>93</v>
      </c>
      <c r="H112" s="58"/>
      <c r="I112" s="67">
        <v>52.27</v>
      </c>
      <c r="J112" s="57">
        <v>8.1349999999999998</v>
      </c>
      <c r="K112" s="58">
        <f t="shared" si="1"/>
        <v>44.135000000000005</v>
      </c>
      <c r="L112" s="68">
        <f>(K112/(K107+K108+K109+K110+K111+K112))*100</f>
        <v>6.7789346927553646</v>
      </c>
      <c r="M112" s="57"/>
      <c r="N112" s="57"/>
    </row>
    <row r="113" spans="1:14" s="62" customFormat="1">
      <c r="A113" s="57" t="s">
        <v>402</v>
      </c>
      <c r="B113" s="58" t="s">
        <v>281</v>
      </c>
      <c r="C113" s="58">
        <v>6308</v>
      </c>
      <c r="D113" s="59" t="s">
        <v>5</v>
      </c>
      <c r="E113" s="59" t="s">
        <v>4</v>
      </c>
      <c r="F113" s="60" t="s">
        <v>26</v>
      </c>
      <c r="G113" s="58">
        <v>1</v>
      </c>
      <c r="H113" s="58" t="s">
        <v>224</v>
      </c>
      <c r="I113" s="57">
        <v>152.9</v>
      </c>
      <c r="J113" s="57">
        <v>7.67</v>
      </c>
      <c r="K113" s="58">
        <f t="shared" si="1"/>
        <v>145.23000000000002</v>
      </c>
      <c r="L113" s="68">
        <f>(K113/(K113+K114+K118))*100</f>
        <v>95.861386138613867</v>
      </c>
      <c r="M113" s="57"/>
      <c r="N113" s="57"/>
    </row>
    <row r="114" spans="1:14">
      <c r="A114" s="9" t="s">
        <v>403</v>
      </c>
      <c r="B114" s="8" t="s">
        <v>281</v>
      </c>
      <c r="C114" s="8">
        <v>6309</v>
      </c>
      <c r="D114" s="5" t="s">
        <v>5</v>
      </c>
      <c r="E114" s="5" t="s">
        <v>4</v>
      </c>
      <c r="F114" s="17" t="s">
        <v>26</v>
      </c>
      <c r="G114" s="23">
        <v>2</v>
      </c>
      <c r="H114" s="8" t="s">
        <v>422</v>
      </c>
      <c r="I114" s="9">
        <v>13.33</v>
      </c>
      <c r="J114" s="9">
        <v>7.67</v>
      </c>
      <c r="K114" s="8">
        <f t="shared" si="1"/>
        <v>5.66</v>
      </c>
      <c r="L114" s="63">
        <f>(K114/(K113+K114+K118))*100</f>
        <v>3.7359735973597359</v>
      </c>
      <c r="M114" s="9"/>
      <c r="N114" s="9"/>
    </row>
    <row r="115" spans="1:14">
      <c r="A115" s="9" t="s">
        <v>404</v>
      </c>
      <c r="B115" s="8" t="s">
        <v>281</v>
      </c>
      <c r="C115" s="8">
        <v>6310</v>
      </c>
      <c r="D115" s="5" t="s">
        <v>5</v>
      </c>
      <c r="E115" s="5" t="s">
        <v>4</v>
      </c>
      <c r="F115" s="17" t="s">
        <v>26</v>
      </c>
      <c r="G115" s="23">
        <v>3</v>
      </c>
      <c r="H115" s="8" t="s">
        <v>423</v>
      </c>
      <c r="I115" s="9"/>
      <c r="J115" s="9"/>
      <c r="K115" s="8">
        <f t="shared" si="1"/>
        <v>0</v>
      </c>
      <c r="L115" s="63">
        <v>0</v>
      </c>
      <c r="M115" s="9"/>
      <c r="N115" s="9"/>
    </row>
    <row r="116" spans="1:14">
      <c r="A116" s="9" t="s">
        <v>405</v>
      </c>
      <c r="B116" s="8" t="s">
        <v>281</v>
      </c>
      <c r="C116" s="8">
        <v>6311</v>
      </c>
      <c r="D116" s="5" t="s">
        <v>5</v>
      </c>
      <c r="E116" s="5" t="s">
        <v>4</v>
      </c>
      <c r="F116" s="17" t="s">
        <v>26</v>
      </c>
      <c r="G116" s="23">
        <v>4</v>
      </c>
      <c r="H116" s="8" t="s">
        <v>423</v>
      </c>
      <c r="I116" s="9"/>
      <c r="J116" s="9"/>
      <c r="K116" s="8">
        <f t="shared" si="1"/>
        <v>0</v>
      </c>
      <c r="L116" s="63">
        <v>0</v>
      </c>
      <c r="M116" s="9"/>
      <c r="N116" s="9"/>
    </row>
    <row r="117" spans="1:14">
      <c r="A117" s="9" t="s">
        <v>406</v>
      </c>
      <c r="B117" s="8" t="s">
        <v>281</v>
      </c>
      <c r="C117" s="8">
        <v>6312</v>
      </c>
      <c r="D117" s="5" t="s">
        <v>5</v>
      </c>
      <c r="E117" s="5" t="s">
        <v>4</v>
      </c>
      <c r="F117" s="17" t="s">
        <v>26</v>
      </c>
      <c r="G117" s="23">
        <v>5</v>
      </c>
      <c r="H117" s="8" t="s">
        <v>423</v>
      </c>
      <c r="I117" s="9"/>
      <c r="J117" s="9"/>
      <c r="K117" s="8">
        <f t="shared" si="1"/>
        <v>0</v>
      </c>
      <c r="L117" s="63">
        <v>0</v>
      </c>
      <c r="M117" s="9"/>
      <c r="N117" s="9"/>
    </row>
    <row r="118" spans="1:14">
      <c r="A118" s="9" t="s">
        <v>407</v>
      </c>
      <c r="B118" s="8" t="s">
        <v>281</v>
      </c>
      <c r="C118" s="8">
        <v>6313</v>
      </c>
      <c r="D118" s="5" t="s">
        <v>5</v>
      </c>
      <c r="E118" s="5" t="s">
        <v>4</v>
      </c>
      <c r="F118" s="17" t="s">
        <v>26</v>
      </c>
      <c r="G118" s="23" t="s">
        <v>93</v>
      </c>
      <c r="H118" s="8"/>
      <c r="I118" s="9">
        <v>8.2799999999999994</v>
      </c>
      <c r="J118" s="9">
        <v>7.67</v>
      </c>
      <c r="K118" s="8">
        <f t="shared" si="1"/>
        <v>0.60999999999999943</v>
      </c>
      <c r="L118" s="63">
        <f>(K118/(K113+K114+K118))*100</f>
        <v>0.40264026402640224</v>
      </c>
      <c r="M118" s="9"/>
      <c r="N118" s="9"/>
    </row>
    <row r="119" spans="1:14" s="62" customFormat="1">
      <c r="A119" s="57" t="s">
        <v>408</v>
      </c>
      <c r="B119" s="67" t="s">
        <v>282</v>
      </c>
      <c r="C119" s="58">
        <v>6314</v>
      </c>
      <c r="D119" s="59" t="s">
        <v>5</v>
      </c>
      <c r="E119" s="59" t="s">
        <v>4</v>
      </c>
      <c r="F119" s="60" t="s">
        <v>27</v>
      </c>
      <c r="G119" s="58">
        <v>1</v>
      </c>
      <c r="H119" s="58" t="s">
        <v>224</v>
      </c>
      <c r="I119" s="57">
        <v>41.93</v>
      </c>
      <c r="J119" s="57">
        <v>7.9219999999999997</v>
      </c>
      <c r="K119" s="58">
        <f t="shared" si="1"/>
        <v>34.008000000000003</v>
      </c>
      <c r="L119" s="68">
        <f>(K119/(K119+K120+K124))*100</f>
        <v>92.423089466246324</v>
      </c>
      <c r="M119" s="57"/>
      <c r="N119" s="57"/>
    </row>
    <row r="120" spans="1:14">
      <c r="A120" s="9" t="s">
        <v>409</v>
      </c>
      <c r="B120" s="45" t="s">
        <v>282</v>
      </c>
      <c r="C120" s="8">
        <v>6315</v>
      </c>
      <c r="D120" s="5" t="s">
        <v>5</v>
      </c>
      <c r="E120" s="5" t="s">
        <v>4</v>
      </c>
      <c r="F120" s="17" t="s">
        <v>27</v>
      </c>
      <c r="G120" s="23">
        <v>2</v>
      </c>
      <c r="H120" s="8" t="s">
        <v>422</v>
      </c>
      <c r="I120" s="9">
        <v>8.74</v>
      </c>
      <c r="J120" s="9">
        <v>7.67</v>
      </c>
      <c r="K120" s="8">
        <f t="shared" si="1"/>
        <v>1.0700000000000003</v>
      </c>
      <c r="L120" s="63">
        <f>(K120/(K119+K120+K124))*100</f>
        <v>2.9079247744320038</v>
      </c>
      <c r="M120" s="9"/>
      <c r="N120" s="9"/>
    </row>
    <row r="121" spans="1:14">
      <c r="A121" s="9" t="s">
        <v>410</v>
      </c>
      <c r="B121" s="45" t="s">
        <v>282</v>
      </c>
      <c r="C121" s="8">
        <v>6316</v>
      </c>
      <c r="D121" s="5" t="s">
        <v>5</v>
      </c>
      <c r="E121" s="5" t="s">
        <v>4</v>
      </c>
      <c r="F121" s="17" t="s">
        <v>27</v>
      </c>
      <c r="G121" s="23">
        <v>3</v>
      </c>
      <c r="H121" s="8" t="s">
        <v>423</v>
      </c>
      <c r="I121" s="9"/>
      <c r="J121" s="9"/>
      <c r="K121" s="8">
        <f t="shared" si="1"/>
        <v>0</v>
      </c>
      <c r="L121" s="63">
        <v>0</v>
      </c>
      <c r="M121" s="9"/>
      <c r="N121" s="9"/>
    </row>
    <row r="122" spans="1:14">
      <c r="A122" s="9" t="s">
        <v>411</v>
      </c>
      <c r="B122" s="45" t="s">
        <v>282</v>
      </c>
      <c r="C122" s="8">
        <v>6317</v>
      </c>
      <c r="D122" s="5" t="s">
        <v>5</v>
      </c>
      <c r="E122" s="5" t="s">
        <v>4</v>
      </c>
      <c r="F122" s="17" t="s">
        <v>27</v>
      </c>
      <c r="G122" s="23">
        <v>4</v>
      </c>
      <c r="H122" s="8" t="s">
        <v>423</v>
      </c>
      <c r="I122" s="9"/>
      <c r="J122" s="9"/>
      <c r="K122" s="8">
        <f t="shared" si="1"/>
        <v>0</v>
      </c>
      <c r="L122" s="63">
        <v>0</v>
      </c>
      <c r="M122" s="9"/>
      <c r="N122" s="9"/>
    </row>
    <row r="123" spans="1:14">
      <c r="A123" s="9" t="s">
        <v>412</v>
      </c>
      <c r="B123" s="45" t="s">
        <v>282</v>
      </c>
      <c r="C123" s="8">
        <v>6318</v>
      </c>
      <c r="D123" s="5" t="s">
        <v>5</v>
      </c>
      <c r="E123" s="5" t="s">
        <v>4</v>
      </c>
      <c r="F123" s="17" t="s">
        <v>27</v>
      </c>
      <c r="G123" s="23">
        <v>5</v>
      </c>
      <c r="H123" s="8" t="s">
        <v>423</v>
      </c>
      <c r="I123" s="9"/>
      <c r="J123" s="9"/>
      <c r="K123" s="8">
        <f t="shared" si="1"/>
        <v>0</v>
      </c>
      <c r="L123" s="63">
        <v>0</v>
      </c>
      <c r="M123" s="9"/>
      <c r="N123" s="9"/>
    </row>
    <row r="124" spans="1:14" s="62" customFormat="1">
      <c r="A124" s="57" t="s">
        <v>413</v>
      </c>
      <c r="B124" s="67" t="s">
        <v>282</v>
      </c>
      <c r="C124" s="58">
        <v>6319</v>
      </c>
      <c r="D124" s="59" t="s">
        <v>5</v>
      </c>
      <c r="E124" s="59" t="s">
        <v>4</v>
      </c>
      <c r="F124" s="60" t="s">
        <v>27</v>
      </c>
      <c r="G124" s="58" t="s">
        <v>93</v>
      </c>
      <c r="H124" s="57"/>
      <c r="I124" s="57">
        <v>9.3879999999999999</v>
      </c>
      <c r="J124" s="57">
        <v>7.67</v>
      </c>
      <c r="K124" s="58">
        <f t="shared" si="1"/>
        <v>1.718</v>
      </c>
      <c r="L124" s="68">
        <f>(K124/(K119+K120+K124))*100</f>
        <v>4.6689857593216644</v>
      </c>
      <c r="M124" s="57"/>
      <c r="N124" s="57"/>
    </row>
    <row r="125" spans="1:14">
      <c r="I125" s="9"/>
    </row>
  </sheetData>
  <pageMargins left="0.7" right="0.7" top="0.75" bottom="0.75" header="0.3" footer="0.3"/>
  <pageSetup scale="86" fitToHeight="0"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4"/>
  <sheetViews>
    <sheetView tabSelected="1" workbookViewId="0">
      <selection activeCell="A4" sqref="A4"/>
    </sheetView>
  </sheetViews>
  <sheetFormatPr defaultRowHeight="15"/>
  <cols>
    <col min="1" max="1" width="9.140625" customWidth="1"/>
    <col min="3" max="3" width="7.85546875" customWidth="1"/>
    <col min="4" max="4" width="10.5703125" customWidth="1"/>
    <col min="5" max="5" width="8.140625" customWidth="1"/>
    <col min="6" max="6" width="15.5703125" style="29" customWidth="1"/>
    <col min="7" max="7" width="10.5703125" customWidth="1"/>
    <col min="8" max="8" width="22.140625" style="20" customWidth="1"/>
    <col min="9" max="10" width="16.140625" style="20" bestFit="1" customWidth="1"/>
    <col min="11" max="11" width="16.5703125" style="20" customWidth="1"/>
    <col min="12" max="12" width="18.7109375" style="20" customWidth="1"/>
  </cols>
  <sheetData>
    <row r="1" spans="1:13" ht="18.75">
      <c r="A1" s="15" t="s">
        <v>496</v>
      </c>
      <c r="B1" s="34"/>
      <c r="C1" s="2"/>
      <c r="D1" s="2"/>
      <c r="E1" s="2"/>
      <c r="F1" s="27"/>
      <c r="G1" s="2"/>
      <c r="H1" s="18"/>
      <c r="I1" s="19"/>
    </row>
    <row r="2" spans="1:13">
      <c r="A2" s="31" t="s">
        <v>102</v>
      </c>
      <c r="C2" s="1"/>
      <c r="D2" s="1"/>
      <c r="E2" s="1"/>
      <c r="F2" s="28"/>
      <c r="G2" s="1"/>
      <c r="H2" s="19"/>
      <c r="I2" s="19"/>
    </row>
    <row r="3" spans="1:13">
      <c r="A3" s="31"/>
      <c r="C3" s="1"/>
      <c r="D3" s="1"/>
      <c r="E3" s="1"/>
      <c r="F3" s="28"/>
      <c r="G3" s="1"/>
      <c r="H3" s="19"/>
      <c r="I3" s="19"/>
    </row>
    <row r="4" spans="1:13">
      <c r="A4" t="s">
        <v>95</v>
      </c>
      <c r="B4" s="13"/>
      <c r="C4" s="1"/>
      <c r="D4" s="1"/>
      <c r="F4" s="28"/>
      <c r="G4" s="30"/>
      <c r="H4" s="21"/>
      <c r="I4" s="21"/>
      <c r="J4" s="21"/>
      <c r="K4" s="21"/>
      <c r="L4" s="21"/>
    </row>
    <row r="5" spans="1:13" ht="26.25">
      <c r="A5" s="32" t="s">
        <v>28</v>
      </c>
      <c r="B5" s="32" t="s">
        <v>252</v>
      </c>
      <c r="C5" s="12" t="s">
        <v>94</v>
      </c>
      <c r="D5" s="7" t="s">
        <v>0</v>
      </c>
      <c r="E5" s="7" t="s">
        <v>86</v>
      </c>
      <c r="F5" s="6" t="s">
        <v>6</v>
      </c>
      <c r="G5" s="43" t="s">
        <v>92</v>
      </c>
      <c r="H5" s="12" t="s">
        <v>87</v>
      </c>
      <c r="I5" s="22" t="s">
        <v>97</v>
      </c>
      <c r="J5" s="22" t="s">
        <v>98</v>
      </c>
      <c r="K5" s="22" t="s">
        <v>100</v>
      </c>
      <c r="L5" s="22" t="s">
        <v>101</v>
      </c>
      <c r="M5" s="22" t="s">
        <v>99</v>
      </c>
    </row>
    <row r="6" spans="1:13">
      <c r="A6" s="9" t="s">
        <v>497</v>
      </c>
      <c r="B6" s="69">
        <v>6401</v>
      </c>
      <c r="C6" s="8" t="s">
        <v>616</v>
      </c>
      <c r="D6" s="5" t="s">
        <v>2</v>
      </c>
      <c r="E6" s="5" t="s">
        <v>3</v>
      </c>
      <c r="F6" s="38" t="s">
        <v>7</v>
      </c>
      <c r="G6" s="23">
        <v>1</v>
      </c>
      <c r="H6" s="8"/>
      <c r="I6" s="81"/>
      <c r="J6" s="83"/>
      <c r="K6" s="83"/>
      <c r="L6" s="81"/>
      <c r="M6" s="26"/>
    </row>
    <row r="7" spans="1:13">
      <c r="A7" s="9" t="s">
        <v>498</v>
      </c>
      <c r="B7" s="69">
        <v>6402</v>
      </c>
      <c r="C7" s="8" t="s">
        <v>616</v>
      </c>
      <c r="D7" s="5" t="s">
        <v>2</v>
      </c>
      <c r="E7" s="5" t="s">
        <v>3</v>
      </c>
      <c r="F7" s="38" t="s">
        <v>7</v>
      </c>
      <c r="G7" s="23">
        <v>2</v>
      </c>
      <c r="H7" s="8"/>
      <c r="I7" s="81"/>
      <c r="J7" s="81"/>
      <c r="K7" s="81"/>
      <c r="L7" s="81"/>
      <c r="M7" s="24"/>
    </row>
    <row r="8" spans="1:13">
      <c r="A8" s="9" t="s">
        <v>499</v>
      </c>
      <c r="B8" s="69">
        <v>6403</v>
      </c>
      <c r="C8" s="8" t="s">
        <v>616</v>
      </c>
      <c r="D8" s="5" t="s">
        <v>2</v>
      </c>
      <c r="E8" s="5" t="s">
        <v>3</v>
      </c>
      <c r="F8" s="38" t="s">
        <v>7</v>
      </c>
      <c r="G8" s="23">
        <v>3</v>
      </c>
      <c r="H8" s="8"/>
      <c r="I8" s="81"/>
      <c r="J8" s="81"/>
      <c r="K8" s="81"/>
      <c r="L8" s="81"/>
      <c r="M8" s="24"/>
    </row>
    <row r="9" spans="1:13">
      <c r="A9" s="9" t="s">
        <v>500</v>
      </c>
      <c r="B9" s="69">
        <v>6404</v>
      </c>
      <c r="C9" s="8" t="s">
        <v>616</v>
      </c>
      <c r="D9" s="5" t="s">
        <v>2</v>
      </c>
      <c r="E9" s="5" t="s">
        <v>3</v>
      </c>
      <c r="F9" s="38" t="s">
        <v>7</v>
      </c>
      <c r="G9" s="23">
        <v>4</v>
      </c>
      <c r="H9" s="9"/>
      <c r="I9" s="81"/>
      <c r="J9" s="81"/>
      <c r="K9" s="81"/>
      <c r="L9" s="81"/>
      <c r="M9" s="24"/>
    </row>
    <row r="10" spans="1:13">
      <c r="A10" s="9" t="s">
        <v>501</v>
      </c>
      <c r="B10" s="69">
        <v>6405</v>
      </c>
      <c r="C10" s="8" t="s">
        <v>616</v>
      </c>
      <c r="D10" s="5" t="s">
        <v>2</v>
      </c>
      <c r="E10" s="5" t="s">
        <v>3</v>
      </c>
      <c r="F10" s="38" t="s">
        <v>7</v>
      </c>
      <c r="G10" s="23">
        <v>5</v>
      </c>
      <c r="H10" s="9"/>
      <c r="I10" s="81"/>
      <c r="J10" s="83"/>
      <c r="K10" s="83"/>
      <c r="L10" s="81"/>
      <c r="M10" s="24"/>
    </row>
    <row r="11" spans="1:13">
      <c r="A11" s="9" t="s">
        <v>502</v>
      </c>
      <c r="B11" s="69">
        <v>6406</v>
      </c>
      <c r="C11" s="8" t="s">
        <v>616</v>
      </c>
      <c r="D11" s="5" t="s">
        <v>2</v>
      </c>
      <c r="E11" s="5" t="s">
        <v>3</v>
      </c>
      <c r="F11" s="38" t="s">
        <v>7</v>
      </c>
      <c r="G11" s="23" t="s">
        <v>93</v>
      </c>
      <c r="H11" s="24"/>
      <c r="I11" s="81"/>
      <c r="J11" s="81"/>
      <c r="K11" s="81"/>
      <c r="L11" s="81"/>
      <c r="M11" s="24"/>
    </row>
    <row r="12" spans="1:13">
      <c r="A12" s="9" t="s">
        <v>503</v>
      </c>
      <c r="B12" s="69">
        <v>6407</v>
      </c>
      <c r="C12" s="8" t="s">
        <v>617</v>
      </c>
      <c r="D12" s="5" t="s">
        <v>2</v>
      </c>
      <c r="E12" s="5" t="s">
        <v>3</v>
      </c>
      <c r="F12" s="37" t="s">
        <v>9</v>
      </c>
      <c r="G12" s="23">
        <v>1</v>
      </c>
      <c r="H12" s="8"/>
      <c r="I12" s="81"/>
      <c r="J12" s="81"/>
      <c r="K12" s="81"/>
      <c r="L12" s="81"/>
      <c r="M12" s="26"/>
    </row>
    <row r="13" spans="1:13">
      <c r="A13" s="9" t="s">
        <v>504</v>
      </c>
      <c r="B13" s="69">
        <v>6408</v>
      </c>
      <c r="C13" s="8" t="s">
        <v>617</v>
      </c>
      <c r="D13" s="5" t="s">
        <v>2</v>
      </c>
      <c r="E13" s="5" t="s">
        <v>3</v>
      </c>
      <c r="F13" s="37" t="s">
        <v>9</v>
      </c>
      <c r="G13" s="23">
        <v>2</v>
      </c>
      <c r="H13" s="8"/>
      <c r="I13" s="81"/>
      <c r="J13" s="81"/>
      <c r="K13" s="81"/>
      <c r="L13" s="81"/>
      <c r="M13" s="24"/>
    </row>
    <row r="14" spans="1:13">
      <c r="A14" s="9" t="s">
        <v>505</v>
      </c>
      <c r="B14" s="69">
        <v>6409</v>
      </c>
      <c r="C14" s="8" t="s">
        <v>617</v>
      </c>
      <c r="D14" s="5" t="s">
        <v>2</v>
      </c>
      <c r="E14" s="5" t="s">
        <v>3</v>
      </c>
      <c r="F14" s="37" t="s">
        <v>9</v>
      </c>
      <c r="G14" s="23">
        <v>3</v>
      </c>
      <c r="H14" s="8"/>
      <c r="I14" s="81"/>
      <c r="J14" s="81"/>
      <c r="K14" s="81"/>
      <c r="L14" s="81"/>
      <c r="M14" s="24"/>
    </row>
    <row r="15" spans="1:13">
      <c r="A15" s="9" t="s">
        <v>506</v>
      </c>
      <c r="B15" s="69">
        <v>6410</v>
      </c>
      <c r="C15" s="8" t="s">
        <v>617</v>
      </c>
      <c r="D15" s="5" t="s">
        <v>2</v>
      </c>
      <c r="E15" s="5" t="s">
        <v>3</v>
      </c>
      <c r="F15" s="37" t="s">
        <v>9</v>
      </c>
      <c r="G15" s="23">
        <v>4</v>
      </c>
      <c r="H15" s="9"/>
      <c r="I15" s="81"/>
      <c r="J15" s="81"/>
      <c r="K15" s="81"/>
      <c r="L15" s="81"/>
      <c r="M15" s="24"/>
    </row>
    <row r="16" spans="1:13">
      <c r="A16" s="9" t="s">
        <v>507</v>
      </c>
      <c r="B16" s="69">
        <v>6411</v>
      </c>
      <c r="C16" s="8" t="s">
        <v>617</v>
      </c>
      <c r="D16" s="5" t="s">
        <v>2</v>
      </c>
      <c r="E16" s="5" t="s">
        <v>3</v>
      </c>
      <c r="F16" s="37" t="s">
        <v>9</v>
      </c>
      <c r="G16" s="23">
        <v>5</v>
      </c>
      <c r="H16" s="35"/>
      <c r="I16" s="81"/>
      <c r="J16" s="81"/>
      <c r="K16" s="81"/>
      <c r="L16" s="81"/>
      <c r="M16" s="24"/>
    </row>
    <row r="17" spans="1:13">
      <c r="A17" s="9" t="s">
        <v>508</v>
      </c>
      <c r="B17" s="69">
        <v>6412</v>
      </c>
      <c r="C17" s="8" t="s">
        <v>617</v>
      </c>
      <c r="D17" s="5" t="s">
        <v>2</v>
      </c>
      <c r="E17" s="5" t="s">
        <v>3</v>
      </c>
      <c r="F17" s="37" t="s">
        <v>9</v>
      </c>
      <c r="G17" s="23" t="s">
        <v>93</v>
      </c>
      <c r="H17" s="9"/>
      <c r="I17" s="81"/>
      <c r="J17" s="81"/>
      <c r="K17" s="81"/>
      <c r="L17" s="81"/>
      <c r="M17" s="24"/>
    </row>
    <row r="18" spans="1:13">
      <c r="A18" s="9" t="s">
        <v>509</v>
      </c>
      <c r="B18" s="69">
        <v>6413</v>
      </c>
      <c r="C18" s="8" t="s">
        <v>618</v>
      </c>
      <c r="D18" s="5" t="s">
        <v>2</v>
      </c>
      <c r="E18" s="5" t="s">
        <v>3</v>
      </c>
      <c r="F18" s="37" t="s">
        <v>10</v>
      </c>
      <c r="G18" s="23">
        <v>1</v>
      </c>
      <c r="H18" s="9"/>
      <c r="I18" s="81"/>
      <c r="J18" s="81"/>
      <c r="K18" s="81"/>
      <c r="L18" s="81"/>
      <c r="M18" s="26"/>
    </row>
    <row r="19" spans="1:13">
      <c r="A19" s="9" t="s">
        <v>510</v>
      </c>
      <c r="B19" s="69">
        <v>6414</v>
      </c>
      <c r="C19" s="8" t="s">
        <v>618</v>
      </c>
      <c r="D19" s="5" t="s">
        <v>2</v>
      </c>
      <c r="E19" s="5" t="s">
        <v>3</v>
      </c>
      <c r="F19" s="37" t="s">
        <v>10</v>
      </c>
      <c r="G19" s="23">
        <v>2</v>
      </c>
      <c r="H19" s="8"/>
      <c r="I19" s="81"/>
      <c r="J19" s="81"/>
      <c r="K19" s="81"/>
      <c r="L19" s="81"/>
      <c r="M19" s="23"/>
    </row>
    <row r="20" spans="1:13">
      <c r="A20" s="9" t="s">
        <v>511</v>
      </c>
      <c r="B20" s="69">
        <v>6415</v>
      </c>
      <c r="C20" s="8" t="s">
        <v>618</v>
      </c>
      <c r="D20" s="5" t="s">
        <v>2</v>
      </c>
      <c r="E20" s="5" t="s">
        <v>3</v>
      </c>
      <c r="F20" s="37" t="s">
        <v>10</v>
      </c>
      <c r="G20" s="23">
        <v>3</v>
      </c>
      <c r="H20" s="8"/>
      <c r="I20" s="81"/>
      <c r="J20" s="81"/>
      <c r="K20" s="81"/>
      <c r="L20" s="81"/>
      <c r="M20" s="23"/>
    </row>
    <row r="21" spans="1:13">
      <c r="A21" s="9" t="s">
        <v>512</v>
      </c>
      <c r="B21" s="69">
        <v>6416</v>
      </c>
      <c r="C21" s="8" t="s">
        <v>618</v>
      </c>
      <c r="D21" s="5" t="s">
        <v>2</v>
      </c>
      <c r="E21" s="5" t="s">
        <v>3</v>
      </c>
      <c r="F21" s="37" t="s">
        <v>10</v>
      </c>
      <c r="G21" s="23">
        <v>4</v>
      </c>
      <c r="H21" s="9"/>
      <c r="I21" s="81"/>
      <c r="J21" s="81"/>
      <c r="K21" s="81"/>
      <c r="L21" s="81"/>
      <c r="M21" s="23"/>
    </row>
    <row r="22" spans="1:13">
      <c r="A22" s="9" t="s">
        <v>513</v>
      </c>
      <c r="B22" s="69">
        <v>6417</v>
      </c>
      <c r="C22" s="8" t="s">
        <v>618</v>
      </c>
      <c r="D22" s="5" t="s">
        <v>2</v>
      </c>
      <c r="E22" s="5" t="s">
        <v>3</v>
      </c>
      <c r="F22" s="37" t="s">
        <v>10</v>
      </c>
      <c r="G22" s="23">
        <v>5</v>
      </c>
      <c r="H22" s="35"/>
      <c r="I22" s="81"/>
      <c r="J22" s="81"/>
      <c r="K22" s="81"/>
      <c r="L22" s="81"/>
      <c r="M22" s="23"/>
    </row>
    <row r="23" spans="1:13">
      <c r="A23" s="9" t="s">
        <v>514</v>
      </c>
      <c r="B23" s="69">
        <v>6418</v>
      </c>
      <c r="C23" s="8" t="s">
        <v>618</v>
      </c>
      <c r="D23" s="5" t="s">
        <v>2</v>
      </c>
      <c r="E23" s="5" t="s">
        <v>3</v>
      </c>
      <c r="F23" s="37" t="s">
        <v>10</v>
      </c>
      <c r="G23" s="23" t="s">
        <v>93</v>
      </c>
      <c r="H23" s="35"/>
      <c r="I23" s="81"/>
      <c r="J23" s="81"/>
      <c r="K23" s="81"/>
      <c r="L23" s="81"/>
      <c r="M23" s="23"/>
    </row>
    <row r="24" spans="1:13">
      <c r="A24" s="9" t="s">
        <v>515</v>
      </c>
      <c r="B24" s="69">
        <v>6419</v>
      </c>
      <c r="C24" s="8" t="s">
        <v>619</v>
      </c>
      <c r="D24" s="5" t="s">
        <v>2</v>
      </c>
      <c r="E24" s="5" t="s">
        <v>3</v>
      </c>
      <c r="F24" s="37" t="s">
        <v>11</v>
      </c>
      <c r="G24" s="23">
        <v>1</v>
      </c>
      <c r="H24" s="9"/>
      <c r="I24" s="81"/>
      <c r="J24" s="81"/>
      <c r="K24" s="81"/>
      <c r="L24" s="81"/>
      <c r="M24" s="26"/>
    </row>
    <row r="25" spans="1:13">
      <c r="A25" s="9" t="s">
        <v>516</v>
      </c>
      <c r="B25" s="69">
        <v>6420</v>
      </c>
      <c r="C25" s="8" t="s">
        <v>619</v>
      </c>
      <c r="D25" s="5" t="s">
        <v>2</v>
      </c>
      <c r="E25" s="5" t="s">
        <v>3</v>
      </c>
      <c r="F25" s="37" t="s">
        <v>11</v>
      </c>
      <c r="G25" s="23">
        <v>2</v>
      </c>
      <c r="H25" s="9"/>
      <c r="I25" s="81"/>
      <c r="J25" s="81"/>
      <c r="K25" s="81"/>
      <c r="L25" s="81"/>
      <c r="M25" s="24"/>
    </row>
    <row r="26" spans="1:13">
      <c r="A26" s="9" t="s">
        <v>517</v>
      </c>
      <c r="B26" s="69">
        <v>6421</v>
      </c>
      <c r="C26" s="8" t="s">
        <v>619</v>
      </c>
      <c r="D26" s="5" t="s">
        <v>2</v>
      </c>
      <c r="E26" s="5" t="s">
        <v>3</v>
      </c>
      <c r="F26" s="37" t="s">
        <v>11</v>
      </c>
      <c r="G26" s="23">
        <v>3</v>
      </c>
      <c r="H26" s="9"/>
      <c r="I26" s="81"/>
      <c r="J26" s="81"/>
      <c r="K26" s="81"/>
      <c r="L26" s="81"/>
      <c r="M26" s="24"/>
    </row>
    <row r="27" spans="1:13">
      <c r="A27" s="9" t="s">
        <v>518</v>
      </c>
      <c r="B27" s="69">
        <v>6422</v>
      </c>
      <c r="C27" s="8" t="s">
        <v>619</v>
      </c>
      <c r="D27" s="5" t="s">
        <v>2</v>
      </c>
      <c r="E27" s="5" t="s">
        <v>3</v>
      </c>
      <c r="F27" s="37" t="s">
        <v>11</v>
      </c>
      <c r="G27" s="23">
        <v>4</v>
      </c>
      <c r="H27" s="35"/>
      <c r="I27" s="81"/>
      <c r="J27" s="81"/>
      <c r="K27" s="81"/>
      <c r="L27" s="81"/>
      <c r="M27" s="24"/>
    </row>
    <row r="28" spans="1:13">
      <c r="A28" s="9" t="s">
        <v>519</v>
      </c>
      <c r="B28" s="69">
        <v>6423</v>
      </c>
      <c r="C28" s="8" t="s">
        <v>619</v>
      </c>
      <c r="D28" s="5" t="s">
        <v>2</v>
      </c>
      <c r="E28" s="5" t="s">
        <v>3</v>
      </c>
      <c r="F28" s="5" t="s">
        <v>11</v>
      </c>
      <c r="G28" s="5">
        <v>5</v>
      </c>
      <c r="H28" s="5"/>
      <c r="I28" s="5"/>
      <c r="J28" s="5"/>
      <c r="K28" s="5"/>
      <c r="L28" s="5"/>
      <c r="M28" s="24"/>
    </row>
    <row r="29" spans="1:13">
      <c r="A29" s="9" t="s">
        <v>520</v>
      </c>
      <c r="B29" s="69">
        <v>6424</v>
      </c>
      <c r="C29" s="8" t="s">
        <v>619</v>
      </c>
      <c r="D29" s="5" t="s">
        <v>2</v>
      </c>
      <c r="E29" s="5" t="s">
        <v>3</v>
      </c>
      <c r="F29" s="5" t="s">
        <v>11</v>
      </c>
      <c r="G29" s="5" t="s">
        <v>93</v>
      </c>
      <c r="H29" s="5"/>
      <c r="I29" s="5"/>
      <c r="J29" s="5"/>
      <c r="K29" s="5"/>
      <c r="L29" s="5"/>
      <c r="M29" s="24"/>
    </row>
    <row r="30" spans="1:13">
      <c r="A30" s="9" t="s">
        <v>521</v>
      </c>
      <c r="B30" s="69">
        <v>6425</v>
      </c>
      <c r="C30" s="8" t="s">
        <v>620</v>
      </c>
      <c r="D30" s="5" t="s">
        <v>2</v>
      </c>
      <c r="E30" s="5" t="s">
        <v>3</v>
      </c>
      <c r="F30" s="5" t="s">
        <v>12</v>
      </c>
      <c r="G30" s="5">
        <v>1</v>
      </c>
      <c r="H30" s="5"/>
      <c r="I30" s="5"/>
      <c r="J30" s="5"/>
      <c r="K30" s="5"/>
      <c r="L30" s="5"/>
      <c r="M30" s="26"/>
    </row>
    <row r="31" spans="1:13">
      <c r="A31" s="9" t="s">
        <v>522</v>
      </c>
      <c r="B31" s="69">
        <v>6426</v>
      </c>
      <c r="C31" s="8" t="s">
        <v>620</v>
      </c>
      <c r="D31" s="5" t="s">
        <v>2</v>
      </c>
      <c r="E31" s="5" t="s">
        <v>3</v>
      </c>
      <c r="F31" s="5" t="s">
        <v>12</v>
      </c>
      <c r="G31" s="5">
        <v>2</v>
      </c>
      <c r="H31" s="5"/>
      <c r="I31" s="5"/>
      <c r="J31" s="5"/>
      <c r="K31" s="5"/>
      <c r="L31" s="5"/>
      <c r="M31" s="23"/>
    </row>
    <row r="32" spans="1:13">
      <c r="A32" s="9" t="s">
        <v>523</v>
      </c>
      <c r="B32" s="69">
        <v>6427</v>
      </c>
      <c r="C32" s="8" t="s">
        <v>620</v>
      </c>
      <c r="D32" s="5" t="s">
        <v>2</v>
      </c>
      <c r="E32" s="5" t="s">
        <v>3</v>
      </c>
      <c r="F32" s="5" t="s">
        <v>12</v>
      </c>
      <c r="G32" s="5">
        <v>3</v>
      </c>
      <c r="H32" s="5"/>
      <c r="I32" s="5"/>
      <c r="J32" s="5"/>
      <c r="K32" s="5"/>
      <c r="L32" s="5"/>
      <c r="M32" s="23"/>
    </row>
    <row r="33" spans="1:13">
      <c r="A33" s="9" t="s">
        <v>524</v>
      </c>
      <c r="B33" s="69">
        <v>6428</v>
      </c>
      <c r="C33" s="8" t="s">
        <v>620</v>
      </c>
      <c r="D33" s="5" t="s">
        <v>2</v>
      </c>
      <c r="E33" s="5" t="s">
        <v>3</v>
      </c>
      <c r="F33" s="5" t="s">
        <v>12</v>
      </c>
      <c r="G33" s="5">
        <v>4</v>
      </c>
      <c r="H33" s="5"/>
      <c r="I33" s="5"/>
      <c r="J33" s="5"/>
      <c r="K33" s="5"/>
      <c r="L33" s="5"/>
      <c r="M33" s="23"/>
    </row>
    <row r="34" spans="1:13">
      <c r="A34" s="9" t="s">
        <v>525</v>
      </c>
      <c r="B34" s="69">
        <v>6429</v>
      </c>
      <c r="C34" s="8" t="s">
        <v>620</v>
      </c>
      <c r="D34" s="5" t="s">
        <v>2</v>
      </c>
      <c r="E34" s="5" t="s">
        <v>3</v>
      </c>
      <c r="F34" s="5" t="s">
        <v>12</v>
      </c>
      <c r="G34" s="5">
        <v>5</v>
      </c>
      <c r="H34" s="5"/>
      <c r="I34" s="5"/>
      <c r="J34" s="5"/>
      <c r="K34" s="5"/>
      <c r="L34" s="5"/>
      <c r="M34" s="23"/>
    </row>
    <row r="35" spans="1:13">
      <c r="A35" s="9" t="s">
        <v>526</v>
      </c>
      <c r="B35" s="69">
        <v>6430</v>
      </c>
      <c r="C35" s="8" t="s">
        <v>620</v>
      </c>
      <c r="D35" s="5" t="s">
        <v>2</v>
      </c>
      <c r="E35" s="5" t="s">
        <v>3</v>
      </c>
      <c r="F35" s="5" t="s">
        <v>12</v>
      </c>
      <c r="G35" s="5" t="s">
        <v>93</v>
      </c>
      <c r="H35" s="5"/>
      <c r="I35" s="5"/>
      <c r="J35" s="5"/>
      <c r="K35" s="5"/>
      <c r="L35" s="5"/>
      <c r="M35" s="24"/>
    </row>
    <row r="36" spans="1:13">
      <c r="A36" s="9" t="s">
        <v>527</v>
      </c>
      <c r="B36" s="69">
        <v>6431</v>
      </c>
      <c r="C36" s="8" t="s">
        <v>621</v>
      </c>
      <c r="D36" s="5" t="s">
        <v>2</v>
      </c>
      <c r="E36" s="5" t="s">
        <v>4</v>
      </c>
      <c r="F36" s="5" t="s">
        <v>13</v>
      </c>
      <c r="G36" s="5">
        <v>1</v>
      </c>
      <c r="H36" s="5"/>
      <c r="I36" s="5"/>
      <c r="J36" s="5"/>
      <c r="K36" s="5"/>
      <c r="L36" s="5"/>
      <c r="M36" s="26"/>
    </row>
    <row r="37" spans="1:13">
      <c r="A37" s="9" t="s">
        <v>528</v>
      </c>
      <c r="B37" s="69">
        <v>6432</v>
      </c>
      <c r="C37" s="8" t="s">
        <v>621</v>
      </c>
      <c r="D37" s="5" t="s">
        <v>2</v>
      </c>
      <c r="E37" s="5" t="s">
        <v>4</v>
      </c>
      <c r="F37" s="5" t="s">
        <v>13</v>
      </c>
      <c r="G37" s="5">
        <v>2</v>
      </c>
      <c r="H37" s="5"/>
      <c r="I37" s="5"/>
      <c r="J37" s="5"/>
      <c r="K37" s="5"/>
      <c r="L37" s="5"/>
      <c r="M37" s="24"/>
    </row>
    <row r="38" spans="1:13">
      <c r="A38" s="9" t="s">
        <v>529</v>
      </c>
      <c r="B38" s="69">
        <v>6433</v>
      </c>
      <c r="C38" s="8" t="s">
        <v>621</v>
      </c>
      <c r="D38" s="5" t="s">
        <v>2</v>
      </c>
      <c r="E38" s="5" t="s">
        <v>4</v>
      </c>
      <c r="F38" s="5" t="s">
        <v>13</v>
      </c>
      <c r="G38" s="5">
        <v>3</v>
      </c>
      <c r="H38" s="5"/>
      <c r="I38" s="5"/>
      <c r="J38" s="5"/>
      <c r="K38" s="5"/>
      <c r="L38" s="5"/>
      <c r="M38" s="24"/>
    </row>
    <row r="39" spans="1:13">
      <c r="A39" s="9" t="s">
        <v>530</v>
      </c>
      <c r="B39" s="69">
        <v>6434</v>
      </c>
      <c r="C39" s="8" t="s">
        <v>621</v>
      </c>
      <c r="D39" s="5" t="s">
        <v>2</v>
      </c>
      <c r="E39" s="5" t="s">
        <v>4</v>
      </c>
      <c r="F39" s="5" t="s">
        <v>13</v>
      </c>
      <c r="G39" s="5">
        <v>4</v>
      </c>
      <c r="H39" s="5"/>
      <c r="I39" s="5"/>
      <c r="J39" s="5"/>
      <c r="K39" s="5"/>
      <c r="L39" s="5"/>
      <c r="M39" s="24"/>
    </row>
    <row r="40" spans="1:13">
      <c r="A40" s="9" t="s">
        <v>531</v>
      </c>
      <c r="B40" s="69">
        <v>6435</v>
      </c>
      <c r="C40" s="8" t="s">
        <v>621</v>
      </c>
      <c r="D40" s="5" t="s">
        <v>2</v>
      </c>
      <c r="E40" s="5" t="s">
        <v>4</v>
      </c>
      <c r="F40" s="5" t="s">
        <v>13</v>
      </c>
      <c r="G40" s="5">
        <v>5</v>
      </c>
      <c r="H40" s="5"/>
      <c r="I40" s="5"/>
      <c r="J40" s="5"/>
      <c r="K40" s="5"/>
      <c r="L40" s="5"/>
      <c r="M40" s="24"/>
    </row>
    <row r="41" spans="1:13">
      <c r="A41" s="9" t="s">
        <v>532</v>
      </c>
      <c r="B41" s="69">
        <v>6436</v>
      </c>
      <c r="C41" s="8" t="s">
        <v>621</v>
      </c>
      <c r="D41" s="5" t="s">
        <v>2</v>
      </c>
      <c r="E41" s="5" t="s">
        <v>4</v>
      </c>
      <c r="F41" s="5" t="s">
        <v>13</v>
      </c>
      <c r="G41" s="5" t="s">
        <v>93</v>
      </c>
      <c r="H41" s="5"/>
      <c r="I41" s="5"/>
      <c r="J41" s="5"/>
      <c r="K41" s="5"/>
      <c r="L41" s="5"/>
      <c r="M41" s="24"/>
    </row>
    <row r="42" spans="1:13">
      <c r="A42" s="9" t="s">
        <v>533</v>
      </c>
      <c r="B42" s="69">
        <v>6437</v>
      </c>
      <c r="C42" s="8" t="s">
        <v>622</v>
      </c>
      <c r="D42" s="5" t="s">
        <v>2</v>
      </c>
      <c r="E42" s="5" t="s">
        <v>4</v>
      </c>
      <c r="F42" s="5" t="s">
        <v>14</v>
      </c>
      <c r="G42" s="5">
        <v>1</v>
      </c>
      <c r="H42" s="5"/>
      <c r="I42" s="5"/>
      <c r="J42" s="5"/>
      <c r="K42" s="5"/>
      <c r="L42" s="5"/>
      <c r="M42" s="25"/>
    </row>
    <row r="43" spans="1:13">
      <c r="A43" s="9" t="s">
        <v>534</v>
      </c>
      <c r="B43" s="69">
        <v>6438</v>
      </c>
      <c r="C43" s="8" t="s">
        <v>622</v>
      </c>
      <c r="D43" s="5" t="s">
        <v>2</v>
      </c>
      <c r="E43" s="5" t="s">
        <v>4</v>
      </c>
      <c r="F43" s="5" t="s">
        <v>14</v>
      </c>
      <c r="G43" s="5">
        <v>2</v>
      </c>
      <c r="H43" s="5"/>
      <c r="I43" s="5"/>
      <c r="J43" s="5"/>
      <c r="K43" s="5"/>
      <c r="L43" s="5"/>
      <c r="M43" s="25"/>
    </row>
    <row r="44" spans="1:13">
      <c r="A44" s="9" t="s">
        <v>535</v>
      </c>
      <c r="B44" s="69">
        <v>6439</v>
      </c>
      <c r="C44" s="8" t="s">
        <v>622</v>
      </c>
      <c r="D44" s="5" t="s">
        <v>2</v>
      </c>
      <c r="E44" s="5" t="s">
        <v>4</v>
      </c>
      <c r="F44" s="5" t="s">
        <v>14</v>
      </c>
      <c r="G44" s="5">
        <v>3</v>
      </c>
      <c r="H44" s="5"/>
      <c r="I44" s="5"/>
      <c r="J44" s="5"/>
      <c r="K44" s="5"/>
      <c r="L44" s="5"/>
      <c r="M44" s="25"/>
    </row>
    <row r="45" spans="1:13">
      <c r="A45" s="9" t="s">
        <v>536</v>
      </c>
      <c r="B45" s="69">
        <v>6440</v>
      </c>
      <c r="C45" s="8" t="s">
        <v>622</v>
      </c>
      <c r="D45" s="5" t="s">
        <v>2</v>
      </c>
      <c r="E45" s="5" t="s">
        <v>4</v>
      </c>
      <c r="F45" s="5" t="s">
        <v>14</v>
      </c>
      <c r="G45" s="5">
        <v>4</v>
      </c>
      <c r="H45" s="5"/>
      <c r="I45" s="5"/>
      <c r="J45" s="5"/>
      <c r="K45" s="5"/>
      <c r="L45" s="5"/>
      <c r="M45" s="25"/>
    </row>
    <row r="46" spans="1:13">
      <c r="A46" s="9" t="s">
        <v>537</v>
      </c>
      <c r="B46" s="69">
        <v>6441</v>
      </c>
      <c r="C46" s="8" t="s">
        <v>622</v>
      </c>
      <c r="D46" s="5" t="s">
        <v>2</v>
      </c>
      <c r="E46" s="5" t="s">
        <v>4</v>
      </c>
      <c r="F46" s="5" t="s">
        <v>14</v>
      </c>
      <c r="G46" s="5">
        <v>5</v>
      </c>
      <c r="H46" s="5"/>
      <c r="I46" s="5"/>
      <c r="J46" s="5"/>
      <c r="K46" s="5"/>
      <c r="L46" s="5"/>
      <c r="M46" s="25"/>
    </row>
    <row r="47" spans="1:13">
      <c r="A47" s="9" t="s">
        <v>538</v>
      </c>
      <c r="B47" s="69">
        <v>6442</v>
      </c>
      <c r="C47" s="10" t="s">
        <v>623</v>
      </c>
      <c r="D47" s="5" t="s">
        <v>2</v>
      </c>
      <c r="E47" s="5" t="s">
        <v>4</v>
      </c>
      <c r="F47" s="5" t="s">
        <v>15</v>
      </c>
      <c r="G47" s="5">
        <v>1</v>
      </c>
      <c r="H47" s="5"/>
      <c r="I47" s="5"/>
      <c r="J47" s="5"/>
      <c r="K47" s="5"/>
      <c r="L47" s="5"/>
      <c r="M47" s="25"/>
    </row>
    <row r="48" spans="1:13">
      <c r="A48" s="9" t="s">
        <v>539</v>
      </c>
      <c r="B48" s="69">
        <v>6443</v>
      </c>
      <c r="C48" s="10" t="s">
        <v>623</v>
      </c>
      <c r="D48" s="5" t="s">
        <v>2</v>
      </c>
      <c r="E48" s="5" t="s">
        <v>4</v>
      </c>
      <c r="F48" s="5" t="s">
        <v>15</v>
      </c>
      <c r="G48" s="5">
        <v>2</v>
      </c>
      <c r="H48" s="5"/>
      <c r="I48" s="5"/>
      <c r="J48" s="5"/>
      <c r="K48" s="5"/>
      <c r="L48" s="5"/>
      <c r="M48" s="25"/>
    </row>
    <row r="49" spans="1:13">
      <c r="A49" s="9" t="s">
        <v>540</v>
      </c>
      <c r="B49" s="69">
        <v>6444</v>
      </c>
      <c r="C49" s="10" t="s">
        <v>623</v>
      </c>
      <c r="D49" s="5" t="s">
        <v>2</v>
      </c>
      <c r="E49" s="5" t="s">
        <v>4</v>
      </c>
      <c r="F49" s="5" t="s">
        <v>15</v>
      </c>
      <c r="G49" s="5">
        <v>3</v>
      </c>
      <c r="H49" s="5"/>
      <c r="I49" s="5"/>
      <c r="J49" s="5"/>
      <c r="K49" s="5"/>
      <c r="L49" s="5"/>
      <c r="M49" s="25"/>
    </row>
    <row r="50" spans="1:13">
      <c r="A50" s="9" t="s">
        <v>541</v>
      </c>
      <c r="B50" s="69">
        <v>6445</v>
      </c>
      <c r="C50" s="10" t="s">
        <v>623</v>
      </c>
      <c r="D50" s="5" t="s">
        <v>2</v>
      </c>
      <c r="E50" s="5" t="s">
        <v>4</v>
      </c>
      <c r="F50" s="5" t="s">
        <v>15</v>
      </c>
      <c r="G50" s="5">
        <v>4</v>
      </c>
      <c r="H50" s="5"/>
      <c r="I50" s="5"/>
      <c r="J50" s="5"/>
      <c r="K50" s="5"/>
      <c r="L50" s="5"/>
      <c r="M50" s="25"/>
    </row>
    <row r="51" spans="1:13">
      <c r="A51" s="9" t="s">
        <v>542</v>
      </c>
      <c r="B51" s="69">
        <v>6446</v>
      </c>
      <c r="C51" s="10" t="s">
        <v>623</v>
      </c>
      <c r="D51" s="5" t="s">
        <v>2</v>
      </c>
      <c r="E51" s="5" t="s">
        <v>4</v>
      </c>
      <c r="F51" s="5" t="s">
        <v>15</v>
      </c>
      <c r="G51" s="5">
        <v>5</v>
      </c>
      <c r="H51" s="5"/>
      <c r="I51" s="5"/>
      <c r="J51" s="5"/>
      <c r="K51" s="5"/>
      <c r="L51" s="5"/>
      <c r="M51" s="25"/>
    </row>
    <row r="52" spans="1:13">
      <c r="A52" s="9" t="s">
        <v>543</v>
      </c>
      <c r="B52" s="69">
        <v>6447</v>
      </c>
      <c r="C52" s="10" t="s">
        <v>623</v>
      </c>
      <c r="D52" s="5" t="s">
        <v>2</v>
      </c>
      <c r="E52" s="5" t="s">
        <v>4</v>
      </c>
      <c r="F52" s="5" t="s">
        <v>15</v>
      </c>
      <c r="G52" s="5" t="s">
        <v>93</v>
      </c>
      <c r="H52" s="5"/>
      <c r="I52" s="5"/>
      <c r="J52" s="5"/>
      <c r="K52" s="5"/>
      <c r="L52" s="5"/>
      <c r="M52" s="26"/>
    </row>
    <row r="53" spans="1:13">
      <c r="A53" s="9" t="s">
        <v>544</v>
      </c>
      <c r="B53" s="69">
        <v>6448</v>
      </c>
      <c r="C53" s="8" t="s">
        <v>624</v>
      </c>
      <c r="D53" s="5" t="s">
        <v>2</v>
      </c>
      <c r="E53" s="5" t="s">
        <v>4</v>
      </c>
      <c r="F53" s="5" t="s">
        <v>16</v>
      </c>
      <c r="G53" s="5">
        <v>1</v>
      </c>
      <c r="H53" s="5"/>
      <c r="I53" s="5"/>
      <c r="J53" s="5"/>
      <c r="K53" s="5"/>
      <c r="L53" s="5"/>
      <c r="M53" s="25"/>
    </row>
    <row r="54" spans="1:13">
      <c r="A54" s="9" t="s">
        <v>545</v>
      </c>
      <c r="B54" s="69">
        <v>6449</v>
      </c>
      <c r="C54" s="8" t="s">
        <v>624</v>
      </c>
      <c r="D54" s="5" t="s">
        <v>2</v>
      </c>
      <c r="E54" s="5" t="s">
        <v>4</v>
      </c>
      <c r="F54" s="5" t="s">
        <v>16</v>
      </c>
      <c r="G54" s="5">
        <v>2</v>
      </c>
      <c r="H54" s="5"/>
      <c r="I54" s="5"/>
      <c r="J54" s="5"/>
      <c r="K54" s="5"/>
      <c r="L54" s="5"/>
      <c r="M54" s="25"/>
    </row>
    <row r="55" spans="1:13">
      <c r="A55" s="9" t="s">
        <v>546</v>
      </c>
      <c r="B55" s="69">
        <v>6450</v>
      </c>
      <c r="C55" s="8" t="s">
        <v>624</v>
      </c>
      <c r="D55" s="5" t="s">
        <v>2</v>
      </c>
      <c r="E55" s="5" t="s">
        <v>4</v>
      </c>
      <c r="F55" s="5" t="s">
        <v>16</v>
      </c>
      <c r="G55" s="5">
        <v>3</v>
      </c>
      <c r="H55" s="5"/>
      <c r="I55" s="5"/>
      <c r="J55" s="5"/>
      <c r="K55" s="5"/>
      <c r="L55" s="5"/>
      <c r="M55" s="25"/>
    </row>
    <row r="56" spans="1:13">
      <c r="A56" s="9" t="s">
        <v>547</v>
      </c>
      <c r="B56" s="69">
        <v>6451</v>
      </c>
      <c r="C56" s="8" t="s">
        <v>624</v>
      </c>
      <c r="D56" s="5" t="s">
        <v>2</v>
      </c>
      <c r="E56" s="5" t="s">
        <v>4</v>
      </c>
      <c r="F56" s="5" t="s">
        <v>16</v>
      </c>
      <c r="G56" s="5">
        <v>4</v>
      </c>
      <c r="H56" s="5"/>
      <c r="I56" s="5"/>
      <c r="J56" s="5"/>
      <c r="K56" s="5"/>
      <c r="L56" s="5"/>
      <c r="M56" s="25"/>
    </row>
    <row r="57" spans="1:13">
      <c r="A57" s="9" t="s">
        <v>548</v>
      </c>
      <c r="B57" s="69">
        <v>6452</v>
      </c>
      <c r="C57" s="8" t="s">
        <v>624</v>
      </c>
      <c r="D57" s="5" t="s">
        <v>2</v>
      </c>
      <c r="E57" s="5" t="s">
        <v>4</v>
      </c>
      <c r="F57" s="5" t="s">
        <v>16</v>
      </c>
      <c r="G57" s="5">
        <v>5</v>
      </c>
      <c r="H57" s="5"/>
      <c r="I57" s="5"/>
      <c r="J57" s="5"/>
      <c r="K57" s="5"/>
      <c r="L57" s="5"/>
      <c r="M57" s="25"/>
    </row>
    <row r="58" spans="1:13">
      <c r="A58" s="9" t="s">
        <v>549</v>
      </c>
      <c r="B58" s="69">
        <v>6453</v>
      </c>
      <c r="C58" s="8" t="s">
        <v>624</v>
      </c>
      <c r="D58" s="5" t="s">
        <v>2</v>
      </c>
      <c r="E58" s="5" t="s">
        <v>4</v>
      </c>
      <c r="F58" s="5" t="s">
        <v>16</v>
      </c>
      <c r="G58" s="5" t="s">
        <v>93</v>
      </c>
      <c r="H58" s="5"/>
      <c r="I58" s="5"/>
      <c r="J58" s="5"/>
      <c r="K58" s="5"/>
      <c r="L58" s="5"/>
      <c r="M58" s="25"/>
    </row>
    <row r="59" spans="1:13">
      <c r="A59" s="9" t="s">
        <v>550</v>
      </c>
      <c r="B59" s="69">
        <v>6454</v>
      </c>
      <c r="C59" s="8" t="s">
        <v>625</v>
      </c>
      <c r="D59" s="5" t="s">
        <v>2</v>
      </c>
      <c r="E59" s="5" t="s">
        <v>4</v>
      </c>
      <c r="F59" s="5" t="s">
        <v>17</v>
      </c>
      <c r="G59" s="5">
        <v>1</v>
      </c>
      <c r="H59" s="5"/>
      <c r="I59" s="5"/>
      <c r="J59" s="5"/>
      <c r="K59" s="5"/>
      <c r="L59" s="5"/>
      <c r="M59" s="25"/>
    </row>
    <row r="60" spans="1:13">
      <c r="A60" s="9" t="s">
        <v>551</v>
      </c>
      <c r="B60" s="69">
        <v>6455</v>
      </c>
      <c r="C60" s="8" t="s">
        <v>625</v>
      </c>
      <c r="D60" s="5" t="s">
        <v>2</v>
      </c>
      <c r="E60" s="5" t="s">
        <v>4</v>
      </c>
      <c r="F60" s="5" t="s">
        <v>17</v>
      </c>
      <c r="G60" s="5">
        <v>2</v>
      </c>
      <c r="H60" s="5"/>
      <c r="I60" s="5"/>
      <c r="J60" s="5"/>
      <c r="K60" s="5"/>
      <c r="L60" s="5"/>
      <c r="M60" s="25"/>
    </row>
    <row r="61" spans="1:13">
      <c r="A61" s="9" t="s">
        <v>552</v>
      </c>
      <c r="B61" s="69">
        <v>6456</v>
      </c>
      <c r="C61" s="8" t="s">
        <v>625</v>
      </c>
      <c r="D61" s="5" t="s">
        <v>2</v>
      </c>
      <c r="E61" s="5" t="s">
        <v>4</v>
      </c>
      <c r="F61" s="5" t="s">
        <v>17</v>
      </c>
      <c r="G61" s="5">
        <v>3</v>
      </c>
      <c r="H61" s="5"/>
      <c r="I61" s="5"/>
      <c r="J61" s="5"/>
      <c r="K61" s="5"/>
      <c r="L61" s="5"/>
      <c r="M61" s="25"/>
    </row>
    <row r="62" spans="1:13">
      <c r="A62" s="9" t="s">
        <v>553</v>
      </c>
      <c r="B62" s="69">
        <v>6457</v>
      </c>
      <c r="C62" s="8" t="s">
        <v>625</v>
      </c>
      <c r="D62" s="5" t="s">
        <v>2</v>
      </c>
      <c r="E62" s="5" t="s">
        <v>4</v>
      </c>
      <c r="F62" s="5" t="s">
        <v>17</v>
      </c>
      <c r="G62" s="5">
        <v>4</v>
      </c>
      <c r="H62" s="5"/>
      <c r="I62" s="5"/>
      <c r="J62" s="5"/>
      <c r="K62" s="5"/>
      <c r="L62" s="5"/>
      <c r="M62" s="25"/>
    </row>
    <row r="63" spans="1:13">
      <c r="A63" s="9" t="s">
        <v>554</v>
      </c>
      <c r="B63" s="69">
        <v>6458</v>
      </c>
      <c r="C63" s="8" t="s">
        <v>625</v>
      </c>
      <c r="D63" s="5" t="s">
        <v>2</v>
      </c>
      <c r="E63" s="5" t="s">
        <v>4</v>
      </c>
      <c r="F63" s="5" t="s">
        <v>17</v>
      </c>
      <c r="G63" s="5">
        <v>5</v>
      </c>
      <c r="H63" s="5"/>
      <c r="I63" s="5"/>
      <c r="J63" s="5"/>
      <c r="K63" s="5"/>
      <c r="L63" s="5"/>
      <c r="M63" s="25"/>
    </row>
    <row r="64" spans="1:13">
      <c r="A64" s="9" t="s">
        <v>555</v>
      </c>
      <c r="B64" s="69">
        <v>6459</v>
      </c>
      <c r="C64" s="8" t="s">
        <v>625</v>
      </c>
      <c r="D64" s="5" t="s">
        <v>2</v>
      </c>
      <c r="E64" s="5" t="s">
        <v>4</v>
      </c>
      <c r="F64" s="5" t="s">
        <v>17</v>
      </c>
      <c r="G64" s="5" t="s">
        <v>93</v>
      </c>
      <c r="H64" s="5"/>
      <c r="I64" s="5"/>
      <c r="J64" s="5"/>
      <c r="K64" s="5"/>
      <c r="L64" s="5"/>
      <c r="M64" s="24"/>
    </row>
    <row r="65" spans="1:13">
      <c r="A65" s="9" t="s">
        <v>556</v>
      </c>
      <c r="B65" s="69">
        <v>6460</v>
      </c>
      <c r="C65" s="8" t="s">
        <v>626</v>
      </c>
      <c r="D65" s="5" t="s">
        <v>5</v>
      </c>
      <c r="E65" s="5" t="s">
        <v>3</v>
      </c>
      <c r="F65" s="5" t="s">
        <v>18</v>
      </c>
      <c r="G65" s="5">
        <v>1</v>
      </c>
      <c r="H65" s="5"/>
      <c r="I65" s="5"/>
      <c r="J65" s="5"/>
      <c r="K65" s="5"/>
      <c r="L65" s="5"/>
      <c r="M65" s="26"/>
    </row>
    <row r="66" spans="1:13">
      <c r="A66" s="9" t="s">
        <v>557</v>
      </c>
      <c r="B66" s="69">
        <v>6461</v>
      </c>
      <c r="C66" s="8" t="s">
        <v>626</v>
      </c>
      <c r="D66" s="5" t="s">
        <v>5</v>
      </c>
      <c r="E66" s="5" t="s">
        <v>3</v>
      </c>
      <c r="F66" s="5" t="s">
        <v>18</v>
      </c>
      <c r="G66" s="5">
        <v>2</v>
      </c>
      <c r="H66" s="5"/>
      <c r="I66" s="5"/>
      <c r="J66" s="5"/>
      <c r="K66" s="5"/>
      <c r="L66" s="5"/>
      <c r="M66" s="24"/>
    </row>
    <row r="67" spans="1:13">
      <c r="A67" s="9" t="s">
        <v>558</v>
      </c>
      <c r="B67" s="69">
        <v>6462</v>
      </c>
      <c r="C67" s="8" t="s">
        <v>626</v>
      </c>
      <c r="D67" s="5" t="s">
        <v>5</v>
      </c>
      <c r="E67" s="5" t="s">
        <v>3</v>
      </c>
      <c r="F67" s="5" t="s">
        <v>18</v>
      </c>
      <c r="G67" s="5">
        <v>3</v>
      </c>
      <c r="H67" s="5"/>
      <c r="I67" s="5"/>
      <c r="J67" s="5"/>
      <c r="K67" s="5"/>
      <c r="L67" s="5"/>
      <c r="M67" s="24"/>
    </row>
    <row r="68" spans="1:13">
      <c r="A68" s="9" t="s">
        <v>559</v>
      </c>
      <c r="B68" s="69">
        <v>6463</v>
      </c>
      <c r="C68" s="8" t="s">
        <v>626</v>
      </c>
      <c r="D68" s="5" t="s">
        <v>5</v>
      </c>
      <c r="E68" s="5" t="s">
        <v>3</v>
      </c>
      <c r="F68" s="5" t="s">
        <v>18</v>
      </c>
      <c r="G68" s="5">
        <v>4</v>
      </c>
      <c r="H68" s="5"/>
      <c r="I68" s="5"/>
      <c r="J68" s="5"/>
      <c r="K68" s="5"/>
      <c r="L68" s="5"/>
      <c r="M68" s="24"/>
    </row>
    <row r="69" spans="1:13">
      <c r="A69" s="9" t="s">
        <v>560</v>
      </c>
      <c r="B69" s="69">
        <v>6464</v>
      </c>
      <c r="C69" s="8" t="s">
        <v>626</v>
      </c>
      <c r="D69" s="5" t="s">
        <v>5</v>
      </c>
      <c r="E69" s="5" t="s">
        <v>3</v>
      </c>
      <c r="F69" s="5" t="s">
        <v>18</v>
      </c>
      <c r="G69" s="5">
        <v>5</v>
      </c>
      <c r="H69" s="5"/>
      <c r="I69" s="5"/>
      <c r="J69" s="5"/>
      <c r="K69" s="5"/>
      <c r="L69" s="5"/>
      <c r="M69" s="24"/>
    </row>
    <row r="70" spans="1:13">
      <c r="A70" s="9" t="s">
        <v>561</v>
      </c>
      <c r="B70" s="69">
        <v>6465</v>
      </c>
      <c r="C70" s="8" t="s">
        <v>626</v>
      </c>
      <c r="D70" s="5" t="s">
        <v>5</v>
      </c>
      <c r="E70" s="5" t="s">
        <v>3</v>
      </c>
      <c r="F70" s="5" t="s">
        <v>18</v>
      </c>
      <c r="G70" s="5" t="s">
        <v>93</v>
      </c>
      <c r="H70" s="5"/>
      <c r="I70" s="5"/>
      <c r="J70" s="5"/>
      <c r="K70" s="5"/>
      <c r="L70" s="5"/>
      <c r="M70" s="24"/>
    </row>
    <row r="71" spans="1:13">
      <c r="A71" s="9" t="s">
        <v>562</v>
      </c>
      <c r="B71" s="69">
        <v>6466</v>
      </c>
      <c r="C71" s="8" t="s">
        <v>627</v>
      </c>
      <c r="D71" s="5" t="s">
        <v>5</v>
      </c>
      <c r="E71" s="5" t="s">
        <v>3</v>
      </c>
      <c r="F71" s="5" t="s">
        <v>19</v>
      </c>
      <c r="G71" s="5">
        <v>1</v>
      </c>
      <c r="H71" s="5"/>
      <c r="I71" s="5"/>
      <c r="J71" s="5"/>
      <c r="K71" s="5"/>
      <c r="L71" s="5"/>
      <c r="M71" s="25"/>
    </row>
    <row r="72" spans="1:13">
      <c r="A72" s="9" t="s">
        <v>563</v>
      </c>
      <c r="B72" s="69">
        <v>6467</v>
      </c>
      <c r="C72" s="8" t="s">
        <v>627</v>
      </c>
      <c r="D72" s="5" t="s">
        <v>5</v>
      </c>
      <c r="E72" s="5" t="s">
        <v>3</v>
      </c>
      <c r="F72" s="5" t="s">
        <v>19</v>
      </c>
      <c r="G72" s="5">
        <v>2</v>
      </c>
      <c r="H72" s="5"/>
      <c r="I72" s="5"/>
      <c r="J72" s="5"/>
      <c r="K72" s="5"/>
      <c r="L72" s="5"/>
      <c r="M72" s="25"/>
    </row>
    <row r="73" spans="1:13">
      <c r="A73" s="9" t="s">
        <v>564</v>
      </c>
      <c r="B73" s="69">
        <v>6468</v>
      </c>
      <c r="C73" s="8" t="s">
        <v>627</v>
      </c>
      <c r="D73" s="5" t="s">
        <v>5</v>
      </c>
      <c r="E73" s="5" t="s">
        <v>3</v>
      </c>
      <c r="F73" s="5" t="s">
        <v>19</v>
      </c>
      <c r="G73" s="5">
        <v>3</v>
      </c>
      <c r="H73" s="5"/>
      <c r="I73" s="5"/>
      <c r="J73" s="5"/>
      <c r="K73" s="5"/>
      <c r="L73" s="5"/>
      <c r="M73" s="24"/>
    </row>
    <row r="74" spans="1:13">
      <c r="A74" s="9" t="s">
        <v>565</v>
      </c>
      <c r="B74" s="69">
        <v>6469</v>
      </c>
      <c r="C74" s="8" t="s">
        <v>627</v>
      </c>
      <c r="D74" s="5" t="s">
        <v>5</v>
      </c>
      <c r="E74" s="5" t="s">
        <v>3</v>
      </c>
      <c r="F74" s="5" t="s">
        <v>19</v>
      </c>
      <c r="G74" s="5">
        <v>4</v>
      </c>
      <c r="H74" s="5"/>
      <c r="I74" s="5"/>
      <c r="J74" s="5"/>
      <c r="K74" s="5"/>
      <c r="L74" s="5"/>
      <c r="M74" s="24"/>
    </row>
    <row r="75" spans="1:13">
      <c r="A75" s="9" t="s">
        <v>566</v>
      </c>
      <c r="B75" s="69">
        <v>6470</v>
      </c>
      <c r="C75" s="8" t="s">
        <v>627</v>
      </c>
      <c r="D75" s="5" t="s">
        <v>5</v>
      </c>
      <c r="E75" s="5" t="s">
        <v>3</v>
      </c>
      <c r="F75" s="5" t="s">
        <v>19</v>
      </c>
      <c r="G75" s="5">
        <v>5</v>
      </c>
      <c r="H75" s="5"/>
      <c r="I75" s="5"/>
      <c r="J75" s="5"/>
      <c r="K75" s="5"/>
      <c r="L75" s="5"/>
      <c r="M75" s="24"/>
    </row>
    <row r="76" spans="1:13">
      <c r="A76" s="9" t="s">
        <v>567</v>
      </c>
      <c r="B76" s="69">
        <v>6471</v>
      </c>
      <c r="C76" s="8" t="s">
        <v>627</v>
      </c>
      <c r="D76" s="5" t="s">
        <v>5</v>
      </c>
      <c r="E76" s="5" t="s">
        <v>3</v>
      </c>
      <c r="F76" s="5" t="s">
        <v>19</v>
      </c>
      <c r="G76" s="5" t="s">
        <v>93</v>
      </c>
      <c r="H76" s="5"/>
      <c r="I76" s="5"/>
      <c r="J76" s="5"/>
      <c r="K76" s="5"/>
      <c r="L76" s="5"/>
      <c r="M76" s="24"/>
    </row>
    <row r="77" spans="1:13">
      <c r="A77" s="9" t="s">
        <v>568</v>
      </c>
      <c r="B77" s="69">
        <v>6472</v>
      </c>
      <c r="C77" s="8" t="s">
        <v>628</v>
      </c>
      <c r="D77" s="5" t="s">
        <v>5</v>
      </c>
      <c r="E77" s="5" t="s">
        <v>3</v>
      </c>
      <c r="F77" s="5" t="s">
        <v>20</v>
      </c>
      <c r="G77" s="5">
        <v>1</v>
      </c>
      <c r="H77" s="5"/>
      <c r="I77" s="5"/>
      <c r="J77" s="5"/>
      <c r="K77" s="5"/>
      <c r="L77" s="5"/>
      <c r="M77" s="25"/>
    </row>
    <row r="78" spans="1:13">
      <c r="A78" s="9" t="s">
        <v>569</v>
      </c>
      <c r="B78" s="69">
        <v>6473</v>
      </c>
      <c r="C78" s="8" t="s">
        <v>628</v>
      </c>
      <c r="D78" s="5" t="s">
        <v>5</v>
      </c>
      <c r="E78" s="5" t="s">
        <v>3</v>
      </c>
      <c r="F78" s="5" t="s">
        <v>20</v>
      </c>
      <c r="G78" s="5">
        <v>2</v>
      </c>
      <c r="H78" s="5"/>
      <c r="I78" s="5"/>
      <c r="J78" s="5"/>
      <c r="K78" s="5"/>
      <c r="L78" s="5"/>
      <c r="M78" s="25"/>
    </row>
    <row r="79" spans="1:13">
      <c r="A79" s="9" t="s">
        <v>570</v>
      </c>
      <c r="B79" s="69">
        <v>6474</v>
      </c>
      <c r="C79" s="8" t="s">
        <v>628</v>
      </c>
      <c r="D79" s="5" t="s">
        <v>5</v>
      </c>
      <c r="E79" s="5" t="s">
        <v>3</v>
      </c>
      <c r="F79" s="5" t="s">
        <v>20</v>
      </c>
      <c r="G79" s="5">
        <v>3</v>
      </c>
      <c r="H79" s="5"/>
      <c r="I79" s="5"/>
      <c r="J79" s="5"/>
      <c r="K79" s="5"/>
      <c r="L79" s="5"/>
      <c r="M79" s="25"/>
    </row>
    <row r="80" spans="1:13">
      <c r="A80" s="9" t="s">
        <v>571</v>
      </c>
      <c r="B80" s="69">
        <v>6475</v>
      </c>
      <c r="C80" s="8" t="s">
        <v>628</v>
      </c>
      <c r="D80" s="5" t="s">
        <v>5</v>
      </c>
      <c r="E80" s="5" t="s">
        <v>3</v>
      </c>
      <c r="F80" s="5" t="s">
        <v>20</v>
      </c>
      <c r="G80" s="5">
        <v>4</v>
      </c>
      <c r="H80" s="5"/>
      <c r="I80" s="5"/>
      <c r="J80" s="5"/>
      <c r="K80" s="5"/>
      <c r="L80" s="5"/>
      <c r="M80" s="25"/>
    </row>
    <row r="81" spans="1:13">
      <c r="A81" s="9" t="s">
        <v>572</v>
      </c>
      <c r="B81" s="69">
        <v>6476</v>
      </c>
      <c r="C81" s="8" t="s">
        <v>628</v>
      </c>
      <c r="D81" s="5" t="s">
        <v>5</v>
      </c>
      <c r="E81" s="5" t="s">
        <v>3</v>
      </c>
      <c r="F81" s="5" t="s">
        <v>20</v>
      </c>
      <c r="G81" s="5">
        <v>5</v>
      </c>
      <c r="H81" s="5"/>
      <c r="I81" s="5"/>
      <c r="J81" s="5"/>
      <c r="K81" s="5"/>
      <c r="L81" s="5"/>
      <c r="M81" s="25"/>
    </row>
    <row r="82" spans="1:13">
      <c r="A82" s="9" t="s">
        <v>573</v>
      </c>
      <c r="B82" s="69">
        <v>6477</v>
      </c>
      <c r="C82" s="8" t="s">
        <v>628</v>
      </c>
      <c r="D82" s="5" t="s">
        <v>5</v>
      </c>
      <c r="E82" s="5" t="s">
        <v>3</v>
      </c>
      <c r="F82" s="5" t="s">
        <v>20</v>
      </c>
      <c r="G82" s="5" t="s">
        <v>93</v>
      </c>
      <c r="H82" s="5"/>
      <c r="I82" s="5"/>
      <c r="J82" s="5"/>
      <c r="K82" s="5"/>
      <c r="L82" s="5"/>
      <c r="M82" s="25"/>
    </row>
    <row r="83" spans="1:13">
      <c r="A83" s="9" t="s">
        <v>574</v>
      </c>
      <c r="B83" s="69">
        <v>6478</v>
      </c>
      <c r="C83" s="8" t="s">
        <v>629</v>
      </c>
      <c r="D83" s="5" t="s">
        <v>5</v>
      </c>
      <c r="E83" s="5" t="s">
        <v>3</v>
      </c>
      <c r="F83" s="5" t="s">
        <v>21</v>
      </c>
      <c r="G83" s="5">
        <v>1</v>
      </c>
      <c r="H83" s="5"/>
      <c r="I83" s="5"/>
      <c r="J83" s="5"/>
      <c r="K83" s="5"/>
      <c r="L83" s="5"/>
      <c r="M83" s="26"/>
    </row>
    <row r="84" spans="1:13">
      <c r="A84" s="9" t="s">
        <v>575</v>
      </c>
      <c r="B84" s="69">
        <v>6479</v>
      </c>
      <c r="C84" s="8" t="s">
        <v>629</v>
      </c>
      <c r="D84" s="5" t="s">
        <v>5</v>
      </c>
      <c r="E84" s="5" t="s">
        <v>3</v>
      </c>
      <c r="F84" s="5" t="s">
        <v>21</v>
      </c>
      <c r="G84" s="5">
        <v>2</v>
      </c>
      <c r="H84" s="5"/>
      <c r="I84" s="5"/>
      <c r="J84" s="5"/>
      <c r="K84" s="5"/>
      <c r="L84" s="5"/>
      <c r="M84" s="24"/>
    </row>
    <row r="85" spans="1:13">
      <c r="A85" s="9" t="s">
        <v>576</v>
      </c>
      <c r="B85" s="69">
        <v>6480</v>
      </c>
      <c r="C85" s="8" t="s">
        <v>629</v>
      </c>
      <c r="D85" s="5" t="s">
        <v>5</v>
      </c>
      <c r="E85" s="5" t="s">
        <v>3</v>
      </c>
      <c r="F85" s="5" t="s">
        <v>21</v>
      </c>
      <c r="G85" s="5">
        <v>3</v>
      </c>
      <c r="H85" s="5"/>
      <c r="I85" s="5"/>
      <c r="J85" s="5"/>
      <c r="K85" s="5"/>
      <c r="L85" s="5"/>
      <c r="M85" s="24"/>
    </row>
    <row r="86" spans="1:13">
      <c r="A86" s="9" t="s">
        <v>577</v>
      </c>
      <c r="B86" s="69">
        <v>6481</v>
      </c>
      <c r="C86" s="8" t="s">
        <v>629</v>
      </c>
      <c r="D86" s="5" t="s">
        <v>5</v>
      </c>
      <c r="E86" s="5" t="s">
        <v>3</v>
      </c>
      <c r="F86" s="5" t="s">
        <v>21</v>
      </c>
      <c r="G86" s="5">
        <v>4</v>
      </c>
      <c r="H86" s="5"/>
      <c r="I86" s="5"/>
      <c r="J86" s="5"/>
      <c r="K86" s="5"/>
      <c r="L86" s="5"/>
      <c r="M86" s="24"/>
    </row>
    <row r="87" spans="1:13">
      <c r="A87" s="9" t="s">
        <v>578</v>
      </c>
      <c r="B87" s="69">
        <v>6482</v>
      </c>
      <c r="C87" s="8" t="s">
        <v>629</v>
      </c>
      <c r="D87" s="5" t="s">
        <v>5</v>
      </c>
      <c r="E87" s="5" t="s">
        <v>3</v>
      </c>
      <c r="F87" s="5" t="s">
        <v>21</v>
      </c>
      <c r="G87" s="5">
        <v>5</v>
      </c>
      <c r="H87" s="5"/>
      <c r="I87" s="5"/>
      <c r="J87" s="5"/>
      <c r="K87" s="5"/>
      <c r="L87" s="5"/>
      <c r="M87" s="24"/>
    </row>
    <row r="88" spans="1:13">
      <c r="A88" s="9" t="s">
        <v>579</v>
      </c>
      <c r="B88" s="69">
        <v>6483</v>
      </c>
      <c r="C88" s="8" t="s">
        <v>629</v>
      </c>
      <c r="D88" s="5" t="s">
        <v>5</v>
      </c>
      <c r="E88" s="5" t="s">
        <v>3</v>
      </c>
      <c r="F88" s="5" t="s">
        <v>21</v>
      </c>
      <c r="G88" s="5" t="s">
        <v>93</v>
      </c>
      <c r="H88" s="5"/>
      <c r="I88" s="5"/>
      <c r="J88" s="5"/>
      <c r="K88" s="5"/>
      <c r="L88" s="5"/>
      <c r="M88" s="24"/>
    </row>
    <row r="89" spans="1:13">
      <c r="A89" s="9" t="s">
        <v>580</v>
      </c>
      <c r="B89" s="69">
        <v>6484</v>
      </c>
      <c r="C89" s="8" t="s">
        <v>630</v>
      </c>
      <c r="D89" s="5" t="s">
        <v>5</v>
      </c>
      <c r="E89" s="5" t="s">
        <v>3</v>
      </c>
      <c r="F89" s="5" t="s">
        <v>22</v>
      </c>
      <c r="G89" s="5">
        <v>1</v>
      </c>
      <c r="H89" s="5"/>
      <c r="I89" s="5"/>
      <c r="J89" s="5"/>
      <c r="K89" s="5"/>
      <c r="L89" s="5"/>
      <c r="M89" s="26"/>
    </row>
    <row r="90" spans="1:13">
      <c r="A90" s="9" t="s">
        <v>581</v>
      </c>
      <c r="B90" s="69">
        <v>6485</v>
      </c>
      <c r="C90" s="8" t="s">
        <v>630</v>
      </c>
      <c r="D90" s="5" t="s">
        <v>5</v>
      </c>
      <c r="E90" s="5" t="s">
        <v>3</v>
      </c>
      <c r="F90" s="5" t="s">
        <v>22</v>
      </c>
      <c r="G90" s="5">
        <v>2</v>
      </c>
      <c r="H90" s="5"/>
      <c r="I90" s="5"/>
      <c r="J90" s="5"/>
      <c r="K90" s="5"/>
      <c r="L90" s="5"/>
      <c r="M90" s="24"/>
    </row>
    <row r="91" spans="1:13">
      <c r="A91" s="9" t="s">
        <v>582</v>
      </c>
      <c r="B91" s="69">
        <v>6486</v>
      </c>
      <c r="C91" s="8" t="s">
        <v>630</v>
      </c>
      <c r="D91" s="5" t="s">
        <v>5</v>
      </c>
      <c r="E91" s="5" t="s">
        <v>3</v>
      </c>
      <c r="F91" s="5" t="s">
        <v>22</v>
      </c>
      <c r="G91" s="5">
        <v>3</v>
      </c>
      <c r="H91" s="5"/>
      <c r="I91" s="5"/>
      <c r="J91" s="5"/>
      <c r="K91" s="5"/>
      <c r="L91" s="5"/>
      <c r="M91" s="24"/>
    </row>
    <row r="92" spans="1:13">
      <c r="A92" s="9" t="s">
        <v>583</v>
      </c>
      <c r="B92" s="69">
        <v>6487</v>
      </c>
      <c r="C92" s="8" t="s">
        <v>630</v>
      </c>
      <c r="D92" s="5" t="s">
        <v>5</v>
      </c>
      <c r="E92" s="5" t="s">
        <v>3</v>
      </c>
      <c r="F92" s="5" t="s">
        <v>22</v>
      </c>
      <c r="G92" s="5">
        <v>4</v>
      </c>
      <c r="H92" s="5"/>
      <c r="I92" s="5"/>
      <c r="J92" s="5"/>
      <c r="K92" s="5"/>
      <c r="L92" s="5"/>
      <c r="M92" s="24"/>
    </row>
    <row r="93" spans="1:13">
      <c r="A93" s="9" t="s">
        <v>584</v>
      </c>
      <c r="B93" s="69">
        <v>6488</v>
      </c>
      <c r="C93" s="8" t="s">
        <v>630</v>
      </c>
      <c r="D93" s="5" t="s">
        <v>5</v>
      </c>
      <c r="E93" s="5" t="s">
        <v>3</v>
      </c>
      <c r="F93" s="5" t="s">
        <v>22</v>
      </c>
      <c r="G93" s="5">
        <v>5</v>
      </c>
      <c r="H93" s="5"/>
      <c r="I93" s="5"/>
      <c r="J93" s="5"/>
      <c r="K93" s="5"/>
      <c r="L93" s="5"/>
      <c r="M93" s="24"/>
    </row>
    <row r="94" spans="1:13">
      <c r="A94" s="9" t="s">
        <v>585</v>
      </c>
      <c r="B94" s="69">
        <v>6489</v>
      </c>
      <c r="C94" s="8" t="s">
        <v>630</v>
      </c>
      <c r="D94" s="5" t="s">
        <v>5</v>
      </c>
      <c r="E94" s="5" t="s">
        <v>3</v>
      </c>
      <c r="F94" s="5" t="s">
        <v>22</v>
      </c>
      <c r="G94" s="5" t="s">
        <v>93</v>
      </c>
      <c r="H94" s="5"/>
      <c r="I94" s="5"/>
      <c r="J94" s="5"/>
      <c r="K94" s="5"/>
      <c r="L94" s="5"/>
      <c r="M94" s="24"/>
    </row>
    <row r="95" spans="1:13">
      <c r="A95" s="9" t="s">
        <v>586</v>
      </c>
      <c r="B95" s="69">
        <v>6490</v>
      </c>
      <c r="C95" s="8" t="s">
        <v>631</v>
      </c>
      <c r="D95" s="5" t="s">
        <v>5</v>
      </c>
      <c r="E95" s="5" t="s">
        <v>4</v>
      </c>
      <c r="F95" s="5" t="s">
        <v>23</v>
      </c>
      <c r="G95" s="5">
        <v>1</v>
      </c>
      <c r="H95" s="5"/>
      <c r="I95" s="5"/>
      <c r="J95" s="5"/>
      <c r="K95" s="5"/>
      <c r="L95" s="5"/>
      <c r="M95" s="26"/>
    </row>
    <row r="96" spans="1:13">
      <c r="A96" s="9" t="s">
        <v>587</v>
      </c>
      <c r="B96" s="69">
        <v>6491</v>
      </c>
      <c r="C96" s="8" t="s">
        <v>631</v>
      </c>
      <c r="D96" s="5" t="s">
        <v>5</v>
      </c>
      <c r="E96" s="5" t="s">
        <v>4</v>
      </c>
      <c r="F96" s="5" t="s">
        <v>23</v>
      </c>
      <c r="G96" s="5">
        <v>2</v>
      </c>
      <c r="H96" s="5"/>
      <c r="I96" s="5"/>
      <c r="J96" s="5"/>
      <c r="K96" s="5"/>
      <c r="L96" s="5"/>
      <c r="M96" s="23"/>
    </row>
    <row r="97" spans="1:13">
      <c r="A97" s="9" t="s">
        <v>588</v>
      </c>
      <c r="B97" s="69">
        <v>6492</v>
      </c>
      <c r="C97" s="8" t="s">
        <v>631</v>
      </c>
      <c r="D97" s="5" t="s">
        <v>5</v>
      </c>
      <c r="E97" s="5" t="s">
        <v>4</v>
      </c>
      <c r="F97" s="5" t="s">
        <v>23</v>
      </c>
      <c r="G97" s="5">
        <v>3</v>
      </c>
      <c r="H97" s="5"/>
      <c r="I97" s="5"/>
      <c r="J97" s="5"/>
      <c r="K97" s="5"/>
      <c r="L97" s="5"/>
      <c r="M97" s="23"/>
    </row>
    <row r="98" spans="1:13">
      <c r="A98" s="9" t="s">
        <v>589</v>
      </c>
      <c r="B98" s="69">
        <v>6493</v>
      </c>
      <c r="C98" s="8" t="s">
        <v>631</v>
      </c>
      <c r="D98" s="5" t="s">
        <v>5</v>
      </c>
      <c r="E98" s="5" t="s">
        <v>4</v>
      </c>
      <c r="F98" s="5" t="s">
        <v>23</v>
      </c>
      <c r="G98" s="5">
        <v>4</v>
      </c>
      <c r="H98" s="5"/>
      <c r="I98" s="5"/>
      <c r="J98" s="5"/>
      <c r="K98" s="5"/>
      <c r="L98" s="5"/>
      <c r="M98" s="23"/>
    </row>
    <row r="99" spans="1:13">
      <c r="A99" s="9" t="s">
        <v>590</v>
      </c>
      <c r="B99" s="69">
        <v>6494</v>
      </c>
      <c r="C99" s="8" t="s">
        <v>631</v>
      </c>
      <c r="D99" s="5" t="s">
        <v>5</v>
      </c>
      <c r="E99" s="5" t="s">
        <v>4</v>
      </c>
      <c r="F99" s="5" t="s">
        <v>23</v>
      </c>
      <c r="G99" s="5">
        <v>5</v>
      </c>
      <c r="H99" s="5"/>
      <c r="I99" s="5"/>
      <c r="J99" s="5"/>
      <c r="K99" s="5"/>
      <c r="L99" s="5"/>
      <c r="M99" s="23"/>
    </row>
    <row r="100" spans="1:13">
      <c r="A100" s="9" t="s">
        <v>591</v>
      </c>
      <c r="B100" s="69">
        <v>6495</v>
      </c>
      <c r="C100" s="8" t="s">
        <v>631</v>
      </c>
      <c r="D100" s="5" t="s">
        <v>5</v>
      </c>
      <c r="E100" s="5" t="s">
        <v>4</v>
      </c>
      <c r="F100" s="5" t="s">
        <v>23</v>
      </c>
      <c r="G100" s="5" t="s">
        <v>93</v>
      </c>
      <c r="H100" s="5"/>
      <c r="I100" s="5"/>
      <c r="J100" s="5"/>
      <c r="K100" s="5"/>
      <c r="L100" s="5"/>
      <c r="M100" s="23"/>
    </row>
    <row r="101" spans="1:13">
      <c r="A101" s="9" t="s">
        <v>592</v>
      </c>
      <c r="B101" s="69">
        <v>6496</v>
      </c>
      <c r="C101" s="8" t="s">
        <v>632</v>
      </c>
      <c r="D101" s="5" t="s">
        <v>5</v>
      </c>
      <c r="E101" s="5" t="s">
        <v>4</v>
      </c>
      <c r="F101" s="5" t="s">
        <v>24</v>
      </c>
      <c r="G101" s="5">
        <v>1</v>
      </c>
      <c r="H101" s="5"/>
      <c r="I101" s="5"/>
      <c r="J101" s="5"/>
      <c r="K101" s="5"/>
      <c r="L101" s="5"/>
      <c r="M101" s="25"/>
    </row>
    <row r="102" spans="1:13">
      <c r="A102" s="9" t="s">
        <v>593</v>
      </c>
      <c r="B102" s="69">
        <v>6497</v>
      </c>
      <c r="C102" s="8" t="s">
        <v>632</v>
      </c>
      <c r="D102" s="5" t="s">
        <v>5</v>
      </c>
      <c r="E102" s="5" t="s">
        <v>4</v>
      </c>
      <c r="F102" s="5" t="s">
        <v>24</v>
      </c>
      <c r="G102" s="5">
        <v>2</v>
      </c>
      <c r="H102" s="5"/>
      <c r="I102" s="5"/>
      <c r="J102" s="5"/>
      <c r="K102" s="5"/>
      <c r="L102" s="5"/>
      <c r="M102" s="25"/>
    </row>
    <row r="103" spans="1:13">
      <c r="A103" s="9" t="s">
        <v>594</v>
      </c>
      <c r="B103" s="69">
        <v>6498</v>
      </c>
      <c r="C103" s="8" t="s">
        <v>632</v>
      </c>
      <c r="D103" s="5" t="s">
        <v>5</v>
      </c>
      <c r="E103" s="5" t="s">
        <v>4</v>
      </c>
      <c r="F103" s="5" t="s">
        <v>24</v>
      </c>
      <c r="G103" s="5">
        <v>3</v>
      </c>
      <c r="H103" s="5"/>
      <c r="I103" s="5"/>
      <c r="J103" s="5"/>
      <c r="K103" s="5"/>
      <c r="L103" s="5"/>
      <c r="M103" s="25"/>
    </row>
    <row r="104" spans="1:13">
      <c r="A104" s="9" t="s">
        <v>595</v>
      </c>
      <c r="B104" s="69">
        <v>6499</v>
      </c>
      <c r="C104" s="8" t="s">
        <v>632</v>
      </c>
      <c r="D104" s="5" t="s">
        <v>5</v>
      </c>
      <c r="E104" s="5" t="s">
        <v>4</v>
      </c>
      <c r="F104" s="5" t="s">
        <v>24</v>
      </c>
      <c r="G104" s="5">
        <v>4</v>
      </c>
      <c r="H104" s="5"/>
      <c r="I104" s="5"/>
      <c r="J104" s="5"/>
      <c r="K104" s="5"/>
      <c r="L104" s="5"/>
      <c r="M104" s="25"/>
    </row>
    <row r="105" spans="1:13">
      <c r="A105" s="9" t="s">
        <v>596</v>
      </c>
      <c r="B105" s="69">
        <v>6500</v>
      </c>
      <c r="C105" s="8" t="s">
        <v>632</v>
      </c>
      <c r="D105" s="5" t="s">
        <v>5</v>
      </c>
      <c r="E105" s="5" t="s">
        <v>4</v>
      </c>
      <c r="F105" s="5" t="s">
        <v>24</v>
      </c>
      <c r="G105" s="5">
        <v>5</v>
      </c>
      <c r="H105" s="5"/>
      <c r="I105" s="5"/>
      <c r="J105" s="5"/>
      <c r="K105" s="5"/>
      <c r="L105" s="5"/>
      <c r="M105" s="25"/>
    </row>
    <row r="106" spans="1:13">
      <c r="A106" s="9" t="s">
        <v>597</v>
      </c>
      <c r="B106" s="69">
        <v>6501</v>
      </c>
      <c r="C106" s="8" t="s">
        <v>632</v>
      </c>
      <c r="D106" s="5" t="s">
        <v>5</v>
      </c>
      <c r="E106" s="5" t="s">
        <v>4</v>
      </c>
      <c r="F106" s="5" t="s">
        <v>24</v>
      </c>
      <c r="G106" s="5" t="s">
        <v>93</v>
      </c>
      <c r="H106" s="5"/>
      <c r="I106" s="5"/>
      <c r="J106" s="5"/>
      <c r="K106" s="5"/>
      <c r="L106" s="5"/>
      <c r="M106" s="24"/>
    </row>
    <row r="107" spans="1:13">
      <c r="A107" s="9" t="s">
        <v>598</v>
      </c>
      <c r="B107" s="69">
        <v>6502</v>
      </c>
      <c r="C107" s="8" t="s">
        <v>633</v>
      </c>
      <c r="D107" s="5" t="s">
        <v>5</v>
      </c>
      <c r="E107" s="5" t="s">
        <v>4</v>
      </c>
      <c r="F107" s="5" t="s">
        <v>25</v>
      </c>
      <c r="G107" s="5">
        <v>1</v>
      </c>
      <c r="H107" s="5"/>
      <c r="I107" s="5"/>
      <c r="J107" s="5"/>
      <c r="K107" s="5"/>
      <c r="L107" s="5"/>
      <c r="M107" s="26"/>
    </row>
    <row r="108" spans="1:13">
      <c r="A108" s="9" t="s">
        <v>599</v>
      </c>
      <c r="B108" s="69">
        <v>6503</v>
      </c>
      <c r="C108" s="8" t="s">
        <v>633</v>
      </c>
      <c r="D108" s="5" t="s">
        <v>5</v>
      </c>
      <c r="E108" s="5" t="s">
        <v>4</v>
      </c>
      <c r="F108" s="5" t="s">
        <v>25</v>
      </c>
      <c r="G108" s="5">
        <v>2</v>
      </c>
      <c r="H108" s="5"/>
      <c r="I108" s="5"/>
      <c r="J108" s="5"/>
      <c r="K108" s="5"/>
      <c r="L108" s="5"/>
      <c r="M108" s="23"/>
    </row>
    <row r="109" spans="1:13">
      <c r="A109" s="9" t="s">
        <v>600</v>
      </c>
      <c r="B109" s="69">
        <v>6504</v>
      </c>
      <c r="C109" s="8" t="s">
        <v>633</v>
      </c>
      <c r="D109" s="5" t="s">
        <v>5</v>
      </c>
      <c r="E109" s="5" t="s">
        <v>4</v>
      </c>
      <c r="F109" s="5" t="s">
        <v>25</v>
      </c>
      <c r="G109" s="5">
        <v>3</v>
      </c>
      <c r="H109" s="5"/>
      <c r="I109" s="5"/>
      <c r="J109" s="5"/>
      <c r="K109" s="5"/>
      <c r="L109" s="5"/>
      <c r="M109" s="23"/>
    </row>
    <row r="110" spans="1:13">
      <c r="A110" s="9" t="s">
        <v>601</v>
      </c>
      <c r="B110" s="69">
        <v>6505</v>
      </c>
      <c r="C110" s="8" t="s">
        <v>633</v>
      </c>
      <c r="D110" s="5" t="s">
        <v>5</v>
      </c>
      <c r="E110" s="5" t="s">
        <v>4</v>
      </c>
      <c r="F110" s="5" t="s">
        <v>25</v>
      </c>
      <c r="G110" s="5">
        <v>4</v>
      </c>
      <c r="H110" s="5"/>
      <c r="I110" s="5"/>
      <c r="J110" s="5"/>
      <c r="K110" s="5"/>
      <c r="L110" s="5"/>
      <c r="M110" s="23"/>
    </row>
    <row r="111" spans="1:13">
      <c r="A111" s="9" t="s">
        <v>602</v>
      </c>
      <c r="B111" s="69">
        <v>6506</v>
      </c>
      <c r="C111" s="8" t="s">
        <v>633</v>
      </c>
      <c r="D111" s="5" t="s">
        <v>5</v>
      </c>
      <c r="E111" s="5" t="s">
        <v>4</v>
      </c>
      <c r="F111" s="5" t="s">
        <v>25</v>
      </c>
      <c r="G111" s="5">
        <v>5</v>
      </c>
      <c r="H111" s="5"/>
      <c r="I111" s="5"/>
      <c r="J111" s="5"/>
      <c r="K111" s="5"/>
      <c r="L111" s="5"/>
      <c r="M111" s="23"/>
    </row>
    <row r="112" spans="1:13">
      <c r="A112" s="9" t="s">
        <v>603</v>
      </c>
      <c r="B112" s="69">
        <v>6507</v>
      </c>
      <c r="C112" s="8" t="s">
        <v>633</v>
      </c>
      <c r="D112" s="5" t="s">
        <v>5</v>
      </c>
      <c r="E112" s="5" t="s">
        <v>4</v>
      </c>
      <c r="F112" s="5" t="s">
        <v>25</v>
      </c>
      <c r="G112" s="5" t="s">
        <v>93</v>
      </c>
      <c r="H112" s="5"/>
      <c r="I112" s="5"/>
      <c r="J112" s="5"/>
      <c r="K112" s="5"/>
      <c r="L112" s="5"/>
      <c r="M112" s="23"/>
    </row>
    <row r="113" spans="1:13">
      <c r="A113" s="9" t="s">
        <v>604</v>
      </c>
      <c r="B113" s="69">
        <v>6508</v>
      </c>
      <c r="C113" s="8" t="s">
        <v>634</v>
      </c>
      <c r="D113" s="5" t="s">
        <v>5</v>
      </c>
      <c r="E113" s="5" t="s">
        <v>4</v>
      </c>
      <c r="F113" s="5" t="s">
        <v>26</v>
      </c>
      <c r="G113" s="5">
        <v>1</v>
      </c>
      <c r="H113" s="5"/>
      <c r="I113" s="5"/>
      <c r="J113" s="5"/>
      <c r="K113" s="5"/>
      <c r="L113" s="5"/>
      <c r="M113" s="25"/>
    </row>
    <row r="114" spans="1:13">
      <c r="A114" s="9" t="s">
        <v>605</v>
      </c>
      <c r="B114" s="69">
        <v>6509</v>
      </c>
      <c r="C114" s="8" t="s">
        <v>634</v>
      </c>
      <c r="D114" s="5" t="s">
        <v>5</v>
      </c>
      <c r="E114" s="5" t="s">
        <v>4</v>
      </c>
      <c r="F114" s="5" t="s">
        <v>26</v>
      </c>
      <c r="G114" s="5">
        <v>2</v>
      </c>
      <c r="H114" s="5"/>
      <c r="I114" s="5"/>
      <c r="J114" s="5"/>
      <c r="K114" s="5"/>
      <c r="L114" s="5"/>
      <c r="M114" s="25"/>
    </row>
    <row r="115" spans="1:13">
      <c r="A115" s="9" t="s">
        <v>606</v>
      </c>
      <c r="B115" s="69">
        <v>6510</v>
      </c>
      <c r="C115" s="8" t="s">
        <v>634</v>
      </c>
      <c r="D115" s="5" t="s">
        <v>5</v>
      </c>
      <c r="E115" s="5" t="s">
        <v>4</v>
      </c>
      <c r="F115" s="5" t="s">
        <v>26</v>
      </c>
      <c r="G115" s="5">
        <v>3</v>
      </c>
      <c r="H115" s="5"/>
      <c r="I115" s="5"/>
      <c r="J115" s="5"/>
      <c r="K115" s="5"/>
      <c r="L115" s="5"/>
      <c r="M115" s="25"/>
    </row>
    <row r="116" spans="1:13">
      <c r="A116" s="9" t="s">
        <v>607</v>
      </c>
      <c r="B116" s="69">
        <v>6511</v>
      </c>
      <c r="C116" s="8" t="s">
        <v>634</v>
      </c>
      <c r="D116" s="5" t="s">
        <v>5</v>
      </c>
      <c r="E116" s="5" t="s">
        <v>4</v>
      </c>
      <c r="F116" s="5" t="s">
        <v>26</v>
      </c>
      <c r="G116" s="5">
        <v>4</v>
      </c>
      <c r="H116" s="5"/>
      <c r="I116" s="5"/>
      <c r="J116" s="5"/>
      <c r="K116" s="5"/>
      <c r="L116" s="5"/>
      <c r="M116" s="25"/>
    </row>
    <row r="117" spans="1:13">
      <c r="A117" s="9" t="s">
        <v>608</v>
      </c>
      <c r="B117" s="69">
        <v>6512</v>
      </c>
      <c r="C117" s="8" t="s">
        <v>634</v>
      </c>
      <c r="D117" s="5" t="s">
        <v>5</v>
      </c>
      <c r="E117" s="5" t="s">
        <v>4</v>
      </c>
      <c r="F117" s="5" t="s">
        <v>26</v>
      </c>
      <c r="G117" s="5">
        <v>5</v>
      </c>
      <c r="H117" s="5"/>
      <c r="I117" s="5"/>
      <c r="J117" s="5"/>
      <c r="K117" s="5"/>
      <c r="L117" s="5"/>
      <c r="M117" s="25"/>
    </row>
    <row r="118" spans="1:13">
      <c r="A118" s="9" t="s">
        <v>609</v>
      </c>
      <c r="B118" s="69">
        <v>6513</v>
      </c>
      <c r="C118" s="8" t="s">
        <v>634</v>
      </c>
      <c r="D118" s="5" t="s">
        <v>5</v>
      </c>
      <c r="E118" s="5" t="s">
        <v>4</v>
      </c>
      <c r="F118" s="5" t="s">
        <v>26</v>
      </c>
      <c r="G118" s="5" t="s">
        <v>93</v>
      </c>
      <c r="H118" s="5"/>
      <c r="I118" s="5"/>
      <c r="J118" s="5"/>
      <c r="K118" s="5"/>
      <c r="L118" s="5"/>
      <c r="M118" s="24"/>
    </row>
    <row r="119" spans="1:13">
      <c r="A119" s="9" t="s">
        <v>610</v>
      </c>
      <c r="B119" s="69">
        <v>6514</v>
      </c>
      <c r="C119" s="23" t="s">
        <v>635</v>
      </c>
      <c r="D119" s="5" t="s">
        <v>5</v>
      </c>
      <c r="E119" s="5" t="s">
        <v>4</v>
      </c>
      <c r="F119" s="5" t="s">
        <v>27</v>
      </c>
      <c r="G119" s="5">
        <v>1</v>
      </c>
      <c r="H119" s="5"/>
      <c r="I119" s="5"/>
      <c r="J119" s="5"/>
      <c r="K119" s="5"/>
      <c r="L119" s="5"/>
      <c r="M119" s="25"/>
    </row>
    <row r="120" spans="1:13">
      <c r="A120" s="9" t="s">
        <v>611</v>
      </c>
      <c r="B120" s="69">
        <v>6515</v>
      </c>
      <c r="C120" s="23" t="s">
        <v>635</v>
      </c>
      <c r="D120" s="5" t="s">
        <v>5</v>
      </c>
      <c r="E120" s="5" t="s">
        <v>4</v>
      </c>
      <c r="F120" s="5" t="s">
        <v>27</v>
      </c>
      <c r="G120" s="5">
        <v>2</v>
      </c>
      <c r="H120" s="5"/>
      <c r="I120" s="5"/>
      <c r="J120" s="5"/>
      <c r="K120" s="5"/>
      <c r="L120" s="5"/>
      <c r="M120" s="26"/>
    </row>
    <row r="121" spans="1:13">
      <c r="A121" s="9" t="s">
        <v>612</v>
      </c>
      <c r="B121" s="69">
        <v>6516</v>
      </c>
      <c r="C121" s="23" t="s">
        <v>635</v>
      </c>
      <c r="D121" s="5" t="s">
        <v>5</v>
      </c>
      <c r="E121" s="5" t="s">
        <v>4</v>
      </c>
      <c r="F121" s="5" t="s">
        <v>27</v>
      </c>
      <c r="G121" s="5">
        <v>3</v>
      </c>
      <c r="H121" s="5"/>
      <c r="I121" s="5"/>
      <c r="J121" s="5"/>
      <c r="K121" s="5"/>
      <c r="L121" s="5"/>
      <c r="M121" s="26"/>
    </row>
    <row r="122" spans="1:13">
      <c r="A122" s="9" t="s">
        <v>613</v>
      </c>
      <c r="B122" s="69">
        <v>6517</v>
      </c>
      <c r="C122" s="23" t="s">
        <v>635</v>
      </c>
      <c r="D122" s="5" t="s">
        <v>5</v>
      </c>
      <c r="E122" s="5" t="s">
        <v>4</v>
      </c>
      <c r="F122" s="5" t="s">
        <v>27</v>
      </c>
      <c r="G122" s="5">
        <v>4</v>
      </c>
      <c r="H122" s="5"/>
      <c r="I122" s="5"/>
      <c r="J122" s="5"/>
      <c r="K122" s="5"/>
      <c r="L122" s="5"/>
      <c r="M122" s="26"/>
    </row>
    <row r="123" spans="1:13">
      <c r="A123" s="9" t="s">
        <v>614</v>
      </c>
      <c r="B123" s="69">
        <v>6518</v>
      </c>
      <c r="C123" s="23" t="s">
        <v>635</v>
      </c>
      <c r="D123" s="5" t="s">
        <v>5</v>
      </c>
      <c r="E123" s="5" t="s">
        <v>4</v>
      </c>
      <c r="F123" s="5" t="s">
        <v>27</v>
      </c>
      <c r="G123" s="5">
        <v>5</v>
      </c>
      <c r="H123" s="5"/>
      <c r="I123" s="5"/>
      <c r="J123" s="5"/>
      <c r="K123" s="5"/>
      <c r="L123" s="5"/>
      <c r="M123" s="26"/>
    </row>
    <row r="124" spans="1:13">
      <c r="A124" s="9" t="s">
        <v>615</v>
      </c>
      <c r="B124" s="69">
        <v>6519</v>
      </c>
      <c r="C124" s="23" t="s">
        <v>635</v>
      </c>
      <c r="D124" s="5" t="s">
        <v>5</v>
      </c>
      <c r="E124" s="5" t="s">
        <v>4</v>
      </c>
      <c r="F124" s="37" t="s">
        <v>27</v>
      </c>
      <c r="G124" s="23" t="s">
        <v>93</v>
      </c>
      <c r="H124" s="9"/>
      <c r="I124" s="81"/>
      <c r="J124" s="81"/>
      <c r="K124" s="81"/>
      <c r="L124" s="85"/>
      <c r="M124" s="24"/>
    </row>
  </sheetData>
  <pageMargins left="0.7" right="0.7" top="0.75" bottom="0.75" header="0.3" footer="0.3"/>
  <pageSetup scale="73" fitToHeight="0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5"/>
  <cols>
    <col min="1" max="1" width="11" style="14" customWidth="1"/>
    <col min="2" max="2" width="10.7109375" customWidth="1"/>
    <col min="3" max="3" width="7" customWidth="1"/>
    <col min="4" max="4" width="15.85546875" customWidth="1"/>
    <col min="5" max="5" width="18.5703125" customWidth="1"/>
    <col min="6" max="6" width="18.28515625" customWidth="1"/>
    <col min="7" max="8" width="18.5703125" customWidth="1"/>
    <col min="9" max="9" width="18.28515625" customWidth="1"/>
    <col min="10" max="10" width="21.42578125" customWidth="1"/>
  </cols>
  <sheetData>
    <row r="1" spans="1:10">
      <c r="A1" s="15" t="s">
        <v>52</v>
      </c>
      <c r="B1" s="2"/>
      <c r="C1" s="2"/>
      <c r="D1" s="2"/>
      <c r="E1" s="2"/>
      <c r="F1" s="2"/>
      <c r="G1" s="1"/>
    </row>
    <row r="2" spans="1:10">
      <c r="A2" s="13"/>
      <c r="B2" s="1"/>
      <c r="C2" s="1"/>
      <c r="D2" s="1"/>
      <c r="E2" s="1"/>
      <c r="F2" s="1"/>
      <c r="G2" s="1"/>
    </row>
    <row r="3" spans="1:10">
      <c r="A3" s="13"/>
      <c r="B3" s="1"/>
      <c r="C3" s="1"/>
      <c r="D3" s="1"/>
      <c r="E3" s="3"/>
      <c r="F3" s="3"/>
      <c r="G3" s="3"/>
      <c r="H3" s="3"/>
      <c r="I3" s="3"/>
      <c r="J3" s="3"/>
    </row>
    <row r="4" spans="1:10">
      <c r="A4" s="12" t="s">
        <v>28</v>
      </c>
      <c r="B4" s="7" t="s">
        <v>0</v>
      </c>
      <c r="C4" s="7" t="s">
        <v>86</v>
      </c>
      <c r="D4" s="6" t="s">
        <v>6</v>
      </c>
      <c r="E4" s="12" t="s">
        <v>87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57</v>
      </c>
    </row>
    <row r="5" spans="1:10">
      <c r="A5" s="8" t="s">
        <v>29</v>
      </c>
      <c r="B5" s="5" t="s">
        <v>2</v>
      </c>
      <c r="C5" s="5" t="s">
        <v>3</v>
      </c>
      <c r="D5" s="17" t="s">
        <v>7</v>
      </c>
      <c r="E5" s="8" t="s">
        <v>58</v>
      </c>
      <c r="F5" s="8" t="s">
        <v>59</v>
      </c>
      <c r="G5" s="8" t="s">
        <v>60</v>
      </c>
      <c r="H5" s="9" t="s">
        <v>61</v>
      </c>
      <c r="I5" s="9" t="s">
        <v>62</v>
      </c>
      <c r="J5" s="9" t="s">
        <v>82</v>
      </c>
    </row>
    <row r="6" spans="1:10">
      <c r="A6" s="8" t="s">
        <v>30</v>
      </c>
      <c r="B6" s="5" t="s">
        <v>2</v>
      </c>
      <c r="C6" s="5" t="s">
        <v>3</v>
      </c>
      <c r="D6" s="17" t="s">
        <v>9</v>
      </c>
      <c r="E6" s="8" t="s">
        <v>58</v>
      </c>
      <c r="F6" s="8" t="s">
        <v>60</v>
      </c>
      <c r="G6" s="8" t="s">
        <v>59</v>
      </c>
      <c r="H6" s="9" t="s">
        <v>78</v>
      </c>
      <c r="I6" s="9" t="s">
        <v>70</v>
      </c>
      <c r="J6" s="9" t="s">
        <v>81</v>
      </c>
    </row>
    <row r="7" spans="1:10">
      <c r="A7" s="8" t="s">
        <v>31</v>
      </c>
      <c r="B7" s="5" t="s">
        <v>2</v>
      </c>
      <c r="C7" s="5" t="s">
        <v>3</v>
      </c>
      <c r="D7" s="17" t="s">
        <v>10</v>
      </c>
      <c r="E7" s="9" t="s">
        <v>61</v>
      </c>
      <c r="F7" s="8" t="s">
        <v>58</v>
      </c>
      <c r="G7" s="8" t="s">
        <v>59</v>
      </c>
      <c r="H7" s="9" t="s">
        <v>69</v>
      </c>
      <c r="I7" s="9" t="s">
        <v>70</v>
      </c>
      <c r="J7" s="10" t="s">
        <v>75</v>
      </c>
    </row>
    <row r="8" spans="1:10">
      <c r="A8" s="8" t="s">
        <v>32</v>
      </c>
      <c r="B8" s="5" t="s">
        <v>2</v>
      </c>
      <c r="C8" s="5" t="s">
        <v>3</v>
      </c>
      <c r="D8" s="4" t="s">
        <v>11</v>
      </c>
      <c r="E8" s="8" t="s">
        <v>63</v>
      </c>
      <c r="F8" s="8" t="s">
        <v>71</v>
      </c>
      <c r="G8" s="16" t="s">
        <v>76</v>
      </c>
      <c r="H8" s="9" t="s">
        <v>61</v>
      </c>
      <c r="I8" s="9" t="s">
        <v>69</v>
      </c>
      <c r="J8" s="9" t="s">
        <v>83</v>
      </c>
    </row>
    <row r="9" spans="1:10">
      <c r="A9" s="8" t="s">
        <v>33</v>
      </c>
      <c r="B9" s="5" t="s">
        <v>2</v>
      </c>
      <c r="C9" s="5" t="s">
        <v>3</v>
      </c>
      <c r="D9" s="4" t="s">
        <v>12</v>
      </c>
      <c r="E9" s="8" t="s">
        <v>64</v>
      </c>
      <c r="F9" s="8" t="s">
        <v>58</v>
      </c>
      <c r="G9" s="8" t="s">
        <v>60</v>
      </c>
      <c r="H9" s="8" t="s">
        <v>59</v>
      </c>
      <c r="I9" s="9" t="s">
        <v>70</v>
      </c>
      <c r="J9" s="10" t="s">
        <v>75</v>
      </c>
    </row>
    <row r="10" spans="1:10">
      <c r="A10" s="8" t="s">
        <v>34</v>
      </c>
      <c r="B10" s="5" t="s">
        <v>2</v>
      </c>
      <c r="C10" s="5" t="s">
        <v>4</v>
      </c>
      <c r="D10" s="17" t="s">
        <v>13</v>
      </c>
      <c r="E10" s="8" t="s">
        <v>65</v>
      </c>
      <c r="F10" s="8" t="s">
        <v>68</v>
      </c>
      <c r="G10" s="16" t="s">
        <v>77</v>
      </c>
      <c r="H10" s="11" t="s">
        <v>66</v>
      </c>
      <c r="I10" s="11" t="s">
        <v>66</v>
      </c>
      <c r="J10" s="9" t="s">
        <v>80</v>
      </c>
    </row>
    <row r="11" spans="1:10">
      <c r="A11" s="8" t="s">
        <v>35</v>
      </c>
      <c r="B11" s="5" t="s">
        <v>2</v>
      </c>
      <c r="C11" s="5" t="s">
        <v>4</v>
      </c>
      <c r="D11" s="4" t="s">
        <v>14</v>
      </c>
      <c r="E11" s="8" t="s">
        <v>65</v>
      </c>
      <c r="F11" s="8" t="s">
        <v>72</v>
      </c>
      <c r="G11" s="8" t="s">
        <v>69</v>
      </c>
      <c r="H11" s="11" t="s">
        <v>66</v>
      </c>
      <c r="I11" s="11" t="s">
        <v>66</v>
      </c>
      <c r="J11" s="11" t="s">
        <v>66</v>
      </c>
    </row>
    <row r="12" spans="1:10">
      <c r="A12" s="8" t="s">
        <v>36</v>
      </c>
      <c r="B12" s="5" t="s">
        <v>2</v>
      </c>
      <c r="C12" s="5" t="s">
        <v>4</v>
      </c>
      <c r="D12" s="4" t="s">
        <v>15</v>
      </c>
      <c r="E12" s="11" t="s">
        <v>66</v>
      </c>
      <c r="F12" s="11" t="s">
        <v>66</v>
      </c>
      <c r="G12" s="11" t="s">
        <v>66</v>
      </c>
      <c r="H12" s="11" t="s">
        <v>66</v>
      </c>
      <c r="I12" s="11" t="s">
        <v>66</v>
      </c>
      <c r="J12" s="9" t="s">
        <v>67</v>
      </c>
    </row>
    <row r="13" spans="1:10">
      <c r="A13" s="8" t="s">
        <v>37</v>
      </c>
      <c r="B13" s="5" t="s">
        <v>2</v>
      </c>
      <c r="C13" s="5" t="s">
        <v>4</v>
      </c>
      <c r="D13" s="4" t="s">
        <v>16</v>
      </c>
      <c r="E13" s="8" t="s">
        <v>65</v>
      </c>
      <c r="F13" s="8" t="s">
        <v>72</v>
      </c>
      <c r="G13" s="8" t="s">
        <v>70</v>
      </c>
      <c r="H13" s="8" t="s">
        <v>58</v>
      </c>
      <c r="I13" s="9" t="s">
        <v>74</v>
      </c>
      <c r="J13" s="11" t="s">
        <v>66</v>
      </c>
    </row>
    <row r="14" spans="1:10">
      <c r="A14" s="8" t="s">
        <v>38</v>
      </c>
      <c r="B14" s="5" t="s">
        <v>2</v>
      </c>
      <c r="C14" s="5" t="s">
        <v>4</v>
      </c>
      <c r="D14" s="17" t="s">
        <v>17</v>
      </c>
      <c r="E14" s="8" t="s">
        <v>68</v>
      </c>
      <c r="F14" s="8" t="s">
        <v>73</v>
      </c>
      <c r="G14" s="8" t="s">
        <v>65</v>
      </c>
      <c r="H14" s="11" t="s">
        <v>66</v>
      </c>
      <c r="I14" s="11" t="s">
        <v>66</v>
      </c>
      <c r="J14" s="11" t="s">
        <v>66</v>
      </c>
    </row>
    <row r="15" spans="1:10">
      <c r="A15" s="8" t="s">
        <v>39</v>
      </c>
      <c r="B15" s="5" t="s">
        <v>5</v>
      </c>
      <c r="C15" s="5" t="s">
        <v>3</v>
      </c>
      <c r="D15" s="4" t="s">
        <v>18</v>
      </c>
      <c r="E15" s="8" t="s">
        <v>69</v>
      </c>
      <c r="F15" s="8" t="s">
        <v>68</v>
      </c>
      <c r="G15" s="8" t="s">
        <v>61</v>
      </c>
      <c r="H15" s="11" t="s">
        <v>66</v>
      </c>
      <c r="I15" s="11" t="s">
        <v>66</v>
      </c>
      <c r="J15" s="9" t="s">
        <v>84</v>
      </c>
    </row>
    <row r="16" spans="1:10">
      <c r="A16" s="8" t="s">
        <v>40</v>
      </c>
      <c r="B16" s="5" t="s">
        <v>5</v>
      </c>
      <c r="C16" s="5" t="s">
        <v>3</v>
      </c>
      <c r="D16" s="4" t="s">
        <v>19</v>
      </c>
      <c r="E16" s="8" t="s">
        <v>69</v>
      </c>
      <c r="F16" s="8" t="s">
        <v>64</v>
      </c>
      <c r="G16" s="11" t="s">
        <v>66</v>
      </c>
      <c r="H16" s="11" t="s">
        <v>66</v>
      </c>
      <c r="I16" s="11" t="s">
        <v>66</v>
      </c>
      <c r="J16" s="11" t="s">
        <v>66</v>
      </c>
    </row>
    <row r="17" spans="1:10">
      <c r="A17" s="8" t="s">
        <v>41</v>
      </c>
      <c r="B17" s="5" t="s">
        <v>5</v>
      </c>
      <c r="C17" s="5" t="s">
        <v>3</v>
      </c>
      <c r="D17" s="17" t="s">
        <v>20</v>
      </c>
      <c r="E17" s="8" t="s">
        <v>70</v>
      </c>
      <c r="F17" s="8" t="s">
        <v>64</v>
      </c>
      <c r="G17" s="8" t="s">
        <v>69</v>
      </c>
      <c r="H17" s="9" t="s">
        <v>68</v>
      </c>
      <c r="I17" s="11" t="s">
        <v>66</v>
      </c>
      <c r="J17" s="11" t="s">
        <v>66</v>
      </c>
    </row>
    <row r="18" spans="1:10">
      <c r="A18" s="8" t="s">
        <v>42</v>
      </c>
      <c r="B18" s="5" t="s">
        <v>5</v>
      </c>
      <c r="C18" s="5" t="s">
        <v>3</v>
      </c>
      <c r="D18" s="17" t="s">
        <v>21</v>
      </c>
      <c r="E18" s="8" t="s">
        <v>70</v>
      </c>
      <c r="F18" s="8" t="s">
        <v>64</v>
      </c>
      <c r="G18" s="8" t="s">
        <v>69</v>
      </c>
      <c r="H18" s="8" t="s">
        <v>59</v>
      </c>
      <c r="I18" s="11" t="s">
        <v>66</v>
      </c>
      <c r="J18" s="9" t="s">
        <v>85</v>
      </c>
    </row>
    <row r="19" spans="1:10">
      <c r="A19" s="8" t="s">
        <v>43</v>
      </c>
      <c r="B19" s="5" t="s">
        <v>5</v>
      </c>
      <c r="C19" s="5" t="s">
        <v>3</v>
      </c>
      <c r="D19" s="17" t="s">
        <v>22</v>
      </c>
      <c r="E19" s="8" t="s">
        <v>58</v>
      </c>
      <c r="F19" s="8" t="s">
        <v>69</v>
      </c>
      <c r="G19" s="8" t="s">
        <v>78</v>
      </c>
      <c r="H19" s="9" t="s">
        <v>70</v>
      </c>
      <c r="I19" s="10" t="s">
        <v>75</v>
      </c>
      <c r="J19" s="9" t="s">
        <v>84</v>
      </c>
    </row>
    <row r="20" spans="1:10">
      <c r="A20" s="8" t="s">
        <v>44</v>
      </c>
      <c r="B20" s="5" t="s">
        <v>5</v>
      </c>
      <c r="C20" s="5" t="s">
        <v>4</v>
      </c>
      <c r="D20" s="4" t="s">
        <v>23</v>
      </c>
      <c r="E20" s="8" t="s">
        <v>68</v>
      </c>
      <c r="F20" s="8" t="s">
        <v>64</v>
      </c>
      <c r="G20" s="8" t="s">
        <v>79</v>
      </c>
      <c r="H20" s="9" t="s">
        <v>70</v>
      </c>
      <c r="I20" s="9" t="s">
        <v>72</v>
      </c>
      <c r="J20" s="10" t="s">
        <v>75</v>
      </c>
    </row>
    <row r="21" spans="1:10">
      <c r="A21" s="8" t="s">
        <v>45</v>
      </c>
      <c r="B21" s="5" t="s">
        <v>5</v>
      </c>
      <c r="C21" s="5" t="s">
        <v>4</v>
      </c>
      <c r="D21" s="4" t="s">
        <v>24</v>
      </c>
      <c r="E21" s="8" t="s">
        <v>70</v>
      </c>
      <c r="F21" s="8" t="s">
        <v>68</v>
      </c>
      <c r="G21" s="8" t="s">
        <v>60</v>
      </c>
      <c r="H21" s="10" t="s">
        <v>75</v>
      </c>
      <c r="I21" s="9" t="s">
        <v>72</v>
      </c>
      <c r="J21" s="11" t="s">
        <v>66</v>
      </c>
    </row>
    <row r="22" spans="1:10">
      <c r="A22" s="8" t="s">
        <v>46</v>
      </c>
      <c r="B22" s="5" t="s">
        <v>5</v>
      </c>
      <c r="C22" s="5" t="s">
        <v>4</v>
      </c>
      <c r="D22" s="17" t="s">
        <v>25</v>
      </c>
      <c r="E22" s="8" t="s">
        <v>68</v>
      </c>
      <c r="F22" s="10" t="s">
        <v>75</v>
      </c>
      <c r="G22" s="10" t="s">
        <v>75</v>
      </c>
      <c r="H22" s="9" t="s">
        <v>73</v>
      </c>
      <c r="I22" s="10" t="s">
        <v>75</v>
      </c>
      <c r="J22" s="10" t="s">
        <v>75</v>
      </c>
    </row>
    <row r="23" spans="1:10">
      <c r="A23" s="8" t="s">
        <v>47</v>
      </c>
      <c r="B23" s="5" t="s">
        <v>5</v>
      </c>
      <c r="C23" s="5" t="s">
        <v>4</v>
      </c>
      <c r="D23" s="17" t="s">
        <v>26</v>
      </c>
      <c r="E23" s="8" t="s">
        <v>68</v>
      </c>
      <c r="F23" s="8" t="s">
        <v>72</v>
      </c>
      <c r="G23" s="8" t="s">
        <v>74</v>
      </c>
      <c r="H23" s="11" t="s">
        <v>66</v>
      </c>
      <c r="I23" s="11" t="s">
        <v>66</v>
      </c>
      <c r="J23" s="11" t="s">
        <v>66</v>
      </c>
    </row>
    <row r="24" spans="1:10">
      <c r="A24" s="8" t="s">
        <v>48</v>
      </c>
      <c r="B24" s="5" t="s">
        <v>5</v>
      </c>
      <c r="C24" s="5" t="s">
        <v>4</v>
      </c>
      <c r="D24" s="17" t="s">
        <v>27</v>
      </c>
      <c r="E24" s="8" t="s">
        <v>68</v>
      </c>
      <c r="F24" s="8" t="s">
        <v>74</v>
      </c>
      <c r="G24" s="8" t="s">
        <v>72</v>
      </c>
      <c r="H24" s="11" t="s">
        <v>66</v>
      </c>
      <c r="I24" s="11" t="s">
        <v>66</v>
      </c>
      <c r="J24" s="11" t="s">
        <v>66</v>
      </c>
    </row>
  </sheetData>
  <pageMargins left="0.7" right="0.7" top="0.75" bottom="0.75" header="0.3" footer="0.3"/>
  <pageSetup scale="7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0"/>
  <sheetViews>
    <sheetView topLeftCell="A86" workbookViewId="0">
      <selection sqref="A1:XFD1048576"/>
    </sheetView>
  </sheetViews>
  <sheetFormatPr defaultRowHeight="15"/>
  <cols>
    <col min="1" max="1" width="9.140625" customWidth="1"/>
    <col min="3" max="3" width="10.85546875" customWidth="1"/>
    <col min="4" max="4" width="3.85546875" customWidth="1"/>
    <col min="5" max="5" width="15" customWidth="1"/>
    <col min="6" max="6" width="19.28515625" style="29" customWidth="1"/>
    <col min="7" max="7" width="33.28515625" customWidth="1"/>
    <col min="8" max="8" width="14.140625" style="20" customWidth="1"/>
    <col min="9" max="10" width="16.140625" style="20" bestFit="1" customWidth="1"/>
    <col min="11" max="11" width="16.5703125" style="20" customWidth="1"/>
    <col min="12" max="12" width="109.7109375" style="20" customWidth="1"/>
  </cols>
  <sheetData>
    <row r="1" spans="1:12" ht="18.75">
      <c r="A1" s="15" t="s">
        <v>52</v>
      </c>
      <c r="B1" s="34"/>
      <c r="C1" s="2"/>
      <c r="D1" s="2"/>
      <c r="E1" s="2"/>
      <c r="F1" s="27"/>
      <c r="G1" s="2"/>
      <c r="H1" s="18"/>
      <c r="I1" s="19"/>
    </row>
    <row r="2" spans="1:12">
      <c r="A2" s="31" t="s">
        <v>102</v>
      </c>
      <c r="C2" s="1"/>
      <c r="D2" s="1"/>
      <c r="E2" s="1"/>
      <c r="F2" s="28"/>
      <c r="G2" s="1"/>
      <c r="H2" s="19"/>
      <c r="I2" s="19"/>
    </row>
    <row r="3" spans="1:12">
      <c r="A3" s="31"/>
      <c r="C3" s="1"/>
      <c r="D3" s="1"/>
      <c r="E3" s="1"/>
      <c r="F3" s="28"/>
      <c r="G3" s="1"/>
      <c r="H3" s="19"/>
      <c r="I3" s="19"/>
    </row>
    <row r="4" spans="1:12">
      <c r="A4" t="s">
        <v>95</v>
      </c>
      <c r="B4" s="13"/>
      <c r="C4" s="1"/>
      <c r="D4" s="1"/>
      <c r="F4" s="28"/>
      <c r="G4" s="30" t="s">
        <v>106</v>
      </c>
      <c r="H4" s="21" t="s">
        <v>96</v>
      </c>
      <c r="I4" s="21" t="s">
        <v>96</v>
      </c>
      <c r="J4" s="21" t="s">
        <v>96</v>
      </c>
      <c r="K4" s="21" t="s">
        <v>96</v>
      </c>
      <c r="L4" s="21"/>
    </row>
    <row r="5" spans="1:12">
      <c r="A5" s="32" t="s">
        <v>28</v>
      </c>
      <c r="B5" s="12" t="s">
        <v>94</v>
      </c>
      <c r="C5" s="7" t="s">
        <v>0</v>
      </c>
      <c r="D5" s="7" t="s">
        <v>86</v>
      </c>
      <c r="E5" s="6" t="s">
        <v>6</v>
      </c>
      <c r="F5" s="22" t="s">
        <v>92</v>
      </c>
      <c r="G5" s="12" t="s">
        <v>87</v>
      </c>
      <c r="H5" s="22" t="s">
        <v>97</v>
      </c>
      <c r="I5" s="22" t="s">
        <v>98</v>
      </c>
      <c r="J5" s="22" t="s">
        <v>100</v>
      </c>
      <c r="K5" s="22" t="s">
        <v>101</v>
      </c>
      <c r="L5" s="22" t="s">
        <v>99</v>
      </c>
    </row>
    <row r="6" spans="1:12">
      <c r="A6" s="9" t="s">
        <v>128</v>
      </c>
      <c r="B6" s="8" t="s">
        <v>29</v>
      </c>
      <c r="C6" s="5" t="s">
        <v>2</v>
      </c>
      <c r="D6" s="5" t="s">
        <v>3</v>
      </c>
      <c r="E6" s="38" t="s">
        <v>7</v>
      </c>
      <c r="F6" s="23">
        <v>1</v>
      </c>
      <c r="G6" s="8" t="s">
        <v>58</v>
      </c>
      <c r="H6" s="26" t="s">
        <v>103</v>
      </c>
      <c r="I6" s="33" t="s">
        <v>107</v>
      </c>
      <c r="J6" s="33" t="s">
        <v>107</v>
      </c>
      <c r="K6" s="26"/>
      <c r="L6" s="26" t="s">
        <v>104</v>
      </c>
    </row>
    <row r="7" spans="1:12">
      <c r="A7" s="9" t="s">
        <v>129</v>
      </c>
      <c r="B7" s="8" t="s">
        <v>29</v>
      </c>
      <c r="C7" s="5" t="s">
        <v>2</v>
      </c>
      <c r="D7" s="5" t="s">
        <v>3</v>
      </c>
      <c r="E7" s="38" t="s">
        <v>7</v>
      </c>
      <c r="F7" s="23">
        <v>2</v>
      </c>
      <c r="G7" s="8" t="s">
        <v>59</v>
      </c>
      <c r="H7" s="26" t="s">
        <v>103</v>
      </c>
      <c r="I7" s="33" t="s">
        <v>107</v>
      </c>
      <c r="J7" s="33" t="s">
        <v>107</v>
      </c>
      <c r="K7" s="24"/>
      <c r="L7" s="24"/>
    </row>
    <row r="8" spans="1:12">
      <c r="A8" s="9" t="s">
        <v>130</v>
      </c>
      <c r="B8" s="8" t="s">
        <v>29</v>
      </c>
      <c r="C8" s="5" t="s">
        <v>2</v>
      </c>
      <c r="D8" s="5" t="s">
        <v>3</v>
      </c>
      <c r="E8" s="38" t="s">
        <v>7</v>
      </c>
      <c r="F8" s="23">
        <v>3</v>
      </c>
      <c r="G8" s="8" t="s">
        <v>60</v>
      </c>
      <c r="H8" s="26" t="s">
        <v>103</v>
      </c>
      <c r="I8" s="33" t="s">
        <v>107</v>
      </c>
      <c r="J8" s="33" t="s">
        <v>107</v>
      </c>
      <c r="K8" s="24"/>
      <c r="L8" s="24"/>
    </row>
    <row r="9" spans="1:12">
      <c r="A9" s="9" t="s">
        <v>131</v>
      </c>
      <c r="B9" s="8" t="s">
        <v>29</v>
      </c>
      <c r="C9" s="5" t="s">
        <v>2</v>
      </c>
      <c r="D9" s="5" t="s">
        <v>3</v>
      </c>
      <c r="E9" s="38" t="s">
        <v>7</v>
      </c>
      <c r="F9" s="23">
        <v>4</v>
      </c>
      <c r="G9" s="9" t="s">
        <v>61</v>
      </c>
      <c r="H9" s="26" t="s">
        <v>103</v>
      </c>
      <c r="I9" s="33" t="s">
        <v>107</v>
      </c>
      <c r="J9" s="33" t="s">
        <v>107</v>
      </c>
      <c r="K9" s="24"/>
      <c r="L9" s="24"/>
    </row>
    <row r="10" spans="1:12">
      <c r="A10" s="9" t="s">
        <v>132</v>
      </c>
      <c r="B10" s="8" t="s">
        <v>29</v>
      </c>
      <c r="C10" s="5" t="s">
        <v>2</v>
      </c>
      <c r="D10" s="5" t="s">
        <v>3</v>
      </c>
      <c r="E10" s="38" t="s">
        <v>7</v>
      </c>
      <c r="F10" s="23">
        <v>5</v>
      </c>
      <c r="G10" s="9" t="s">
        <v>62</v>
      </c>
      <c r="H10" s="26" t="s">
        <v>103</v>
      </c>
      <c r="I10" s="33" t="s">
        <v>107</v>
      </c>
      <c r="J10" s="33" t="s">
        <v>107</v>
      </c>
      <c r="K10" s="24"/>
      <c r="L10" s="24"/>
    </row>
    <row r="11" spans="1:12">
      <c r="A11" s="9" t="s">
        <v>133</v>
      </c>
      <c r="B11" s="8" t="s">
        <v>29</v>
      </c>
      <c r="C11" s="5" t="s">
        <v>2</v>
      </c>
      <c r="D11" s="5" t="s">
        <v>3</v>
      </c>
      <c r="E11" s="38" t="s">
        <v>7</v>
      </c>
      <c r="F11" s="23" t="s">
        <v>93</v>
      </c>
      <c r="G11" s="24" t="s">
        <v>105</v>
      </c>
      <c r="H11" s="26" t="s">
        <v>103</v>
      </c>
      <c r="I11" s="33" t="s">
        <v>107</v>
      </c>
      <c r="J11" s="33" t="s">
        <v>107</v>
      </c>
      <c r="K11" s="24"/>
      <c r="L11" s="24"/>
    </row>
    <row r="12" spans="1:12">
      <c r="A12" s="9" t="s">
        <v>134</v>
      </c>
      <c r="B12" s="8" t="s">
        <v>30</v>
      </c>
      <c r="C12" s="5" t="s">
        <v>2</v>
      </c>
      <c r="D12" s="5" t="s">
        <v>3</v>
      </c>
      <c r="E12" s="17" t="s">
        <v>9</v>
      </c>
      <c r="F12" s="23">
        <v>1</v>
      </c>
      <c r="G12" s="8" t="s">
        <v>58</v>
      </c>
      <c r="H12" s="26" t="s">
        <v>103</v>
      </c>
      <c r="I12" s="33" t="s">
        <v>107</v>
      </c>
      <c r="J12" s="33" t="s">
        <v>107</v>
      </c>
      <c r="K12" s="26"/>
      <c r="L12" s="26"/>
    </row>
    <row r="13" spans="1:12">
      <c r="A13" s="9" t="s">
        <v>135</v>
      </c>
      <c r="B13" s="8" t="s">
        <v>30</v>
      </c>
      <c r="C13" s="5" t="s">
        <v>2</v>
      </c>
      <c r="D13" s="5" t="s">
        <v>3</v>
      </c>
      <c r="E13" s="17" t="s">
        <v>9</v>
      </c>
      <c r="F13" s="23">
        <v>2</v>
      </c>
      <c r="G13" s="8" t="s">
        <v>60</v>
      </c>
      <c r="H13" s="26" t="s">
        <v>103</v>
      </c>
      <c r="I13" s="33" t="s">
        <v>107</v>
      </c>
      <c r="J13" s="33" t="s">
        <v>107</v>
      </c>
      <c r="K13" s="24"/>
      <c r="L13" s="24"/>
    </row>
    <row r="14" spans="1:12">
      <c r="A14" s="9" t="s">
        <v>136</v>
      </c>
      <c r="B14" s="8" t="s">
        <v>30</v>
      </c>
      <c r="C14" s="5" t="s">
        <v>2</v>
      </c>
      <c r="D14" s="5" t="s">
        <v>3</v>
      </c>
      <c r="E14" s="17" t="s">
        <v>9</v>
      </c>
      <c r="F14" s="23">
        <v>3</v>
      </c>
      <c r="G14" s="8" t="s">
        <v>59</v>
      </c>
      <c r="H14" s="26" t="s">
        <v>103</v>
      </c>
      <c r="I14" s="33" t="s">
        <v>107</v>
      </c>
      <c r="J14" s="33" t="s">
        <v>107</v>
      </c>
      <c r="K14" s="24"/>
      <c r="L14" s="24"/>
    </row>
    <row r="15" spans="1:12">
      <c r="A15" s="9" t="s">
        <v>137</v>
      </c>
      <c r="B15" s="8" t="s">
        <v>30</v>
      </c>
      <c r="C15" s="5" t="s">
        <v>2</v>
      </c>
      <c r="D15" s="5" t="s">
        <v>3</v>
      </c>
      <c r="E15" s="17" t="s">
        <v>9</v>
      </c>
      <c r="F15" s="23">
        <v>4</v>
      </c>
      <c r="G15" s="9" t="s">
        <v>78</v>
      </c>
      <c r="H15" s="26" t="s">
        <v>103</v>
      </c>
      <c r="I15" s="33" t="s">
        <v>107</v>
      </c>
      <c r="J15" s="33" t="s">
        <v>107</v>
      </c>
      <c r="K15" s="24"/>
      <c r="L15" s="24"/>
    </row>
    <row r="16" spans="1:12">
      <c r="A16" s="9" t="s">
        <v>138</v>
      </c>
      <c r="B16" s="8" t="s">
        <v>30</v>
      </c>
      <c r="C16" s="5" t="s">
        <v>2</v>
      </c>
      <c r="D16" s="5" t="s">
        <v>3</v>
      </c>
      <c r="E16" s="17" t="s">
        <v>9</v>
      </c>
      <c r="F16" s="23">
        <v>5</v>
      </c>
      <c r="G16" s="35" t="s">
        <v>113</v>
      </c>
      <c r="H16" s="26" t="s">
        <v>103</v>
      </c>
      <c r="I16" s="33" t="s">
        <v>107</v>
      </c>
      <c r="J16" s="33" t="s">
        <v>107</v>
      </c>
      <c r="K16" s="24"/>
      <c r="L16" s="24"/>
    </row>
    <row r="17" spans="1:12">
      <c r="A17" s="9" t="s">
        <v>139</v>
      </c>
      <c r="B17" s="8" t="s">
        <v>30</v>
      </c>
      <c r="C17" s="5" t="s">
        <v>2</v>
      </c>
      <c r="D17" s="5" t="s">
        <v>3</v>
      </c>
      <c r="E17" s="17" t="s">
        <v>9</v>
      </c>
      <c r="F17" s="23">
        <v>6</v>
      </c>
      <c r="G17" s="35" t="s">
        <v>108</v>
      </c>
      <c r="H17" s="26" t="s">
        <v>229</v>
      </c>
      <c r="I17" s="26" t="s">
        <v>229</v>
      </c>
      <c r="J17" s="26" t="s">
        <v>229</v>
      </c>
      <c r="K17" s="24"/>
      <c r="L17" s="24" t="s">
        <v>227</v>
      </c>
    </row>
    <row r="18" spans="1:12">
      <c r="A18" s="9" t="s">
        <v>140</v>
      </c>
      <c r="B18" s="8" t="s">
        <v>30</v>
      </c>
      <c r="C18" s="5" t="s">
        <v>2</v>
      </c>
      <c r="D18" s="5" t="s">
        <v>3</v>
      </c>
      <c r="E18" s="17" t="s">
        <v>9</v>
      </c>
      <c r="F18" s="23">
        <v>7</v>
      </c>
      <c r="G18" s="35" t="s">
        <v>109</v>
      </c>
      <c r="H18" s="26" t="s">
        <v>229</v>
      </c>
      <c r="I18" s="26" t="s">
        <v>229</v>
      </c>
      <c r="J18" s="26" t="s">
        <v>229</v>
      </c>
      <c r="K18" s="24"/>
      <c r="L18" s="24" t="s">
        <v>227</v>
      </c>
    </row>
    <row r="19" spans="1:12">
      <c r="A19" s="9" t="s">
        <v>141</v>
      </c>
      <c r="B19" s="8" t="s">
        <v>30</v>
      </c>
      <c r="C19" s="5" t="s">
        <v>2</v>
      </c>
      <c r="D19" s="5" t="s">
        <v>3</v>
      </c>
      <c r="E19" s="17" t="s">
        <v>9</v>
      </c>
      <c r="F19" s="23" t="s">
        <v>93</v>
      </c>
      <c r="G19" s="9" t="s">
        <v>225</v>
      </c>
      <c r="H19" s="26" t="s">
        <v>229</v>
      </c>
      <c r="I19" s="26" t="s">
        <v>229</v>
      </c>
      <c r="J19" s="26" t="s">
        <v>229</v>
      </c>
      <c r="K19" s="24"/>
      <c r="L19" s="24" t="s">
        <v>227</v>
      </c>
    </row>
    <row r="20" spans="1:12">
      <c r="A20" s="9" t="s">
        <v>142</v>
      </c>
      <c r="B20" s="8" t="s">
        <v>31</v>
      </c>
      <c r="C20" s="5" t="s">
        <v>2</v>
      </c>
      <c r="D20" s="5" t="s">
        <v>3</v>
      </c>
      <c r="E20" s="17" t="s">
        <v>10</v>
      </c>
      <c r="F20" s="23">
        <v>1</v>
      </c>
      <c r="G20" s="9" t="s">
        <v>61</v>
      </c>
      <c r="H20" s="26" t="s">
        <v>103</v>
      </c>
      <c r="I20" s="33" t="s">
        <v>107</v>
      </c>
      <c r="J20" s="33" t="s">
        <v>107</v>
      </c>
      <c r="K20" s="26"/>
      <c r="L20" s="26"/>
    </row>
    <row r="21" spans="1:12">
      <c r="A21" s="9" t="s">
        <v>143</v>
      </c>
      <c r="B21" s="8" t="s">
        <v>31</v>
      </c>
      <c r="C21" s="5" t="s">
        <v>2</v>
      </c>
      <c r="D21" s="5" t="s">
        <v>3</v>
      </c>
      <c r="E21" s="17" t="s">
        <v>10</v>
      </c>
      <c r="F21" s="23">
        <v>2</v>
      </c>
      <c r="G21" s="8" t="s">
        <v>58</v>
      </c>
      <c r="H21" s="26" t="s">
        <v>103</v>
      </c>
      <c r="I21" s="33" t="s">
        <v>107</v>
      </c>
      <c r="J21" s="33" t="s">
        <v>107</v>
      </c>
      <c r="K21" s="24"/>
      <c r="L21" s="23"/>
    </row>
    <row r="22" spans="1:12">
      <c r="A22" s="9" t="s">
        <v>144</v>
      </c>
      <c r="B22" s="8" t="s">
        <v>31</v>
      </c>
      <c r="C22" s="5" t="s">
        <v>2</v>
      </c>
      <c r="D22" s="5" t="s">
        <v>3</v>
      </c>
      <c r="E22" s="17" t="s">
        <v>10</v>
      </c>
      <c r="F22" s="23">
        <v>3</v>
      </c>
      <c r="G22" s="8" t="s">
        <v>59</v>
      </c>
      <c r="H22" s="26" t="s">
        <v>103</v>
      </c>
      <c r="I22" s="33" t="s">
        <v>107</v>
      </c>
      <c r="J22" s="33" t="s">
        <v>107</v>
      </c>
      <c r="K22" s="24"/>
      <c r="L22" s="23"/>
    </row>
    <row r="23" spans="1:12">
      <c r="A23" s="9" t="s">
        <v>145</v>
      </c>
      <c r="B23" s="8" t="s">
        <v>31</v>
      </c>
      <c r="C23" s="5" t="s">
        <v>2</v>
      </c>
      <c r="D23" s="5" t="s">
        <v>3</v>
      </c>
      <c r="E23" s="17" t="s">
        <v>10</v>
      </c>
      <c r="F23" s="23">
        <v>4</v>
      </c>
      <c r="G23" s="9" t="s">
        <v>69</v>
      </c>
      <c r="H23" s="26" t="s">
        <v>103</v>
      </c>
      <c r="I23" s="33" t="s">
        <v>107</v>
      </c>
      <c r="J23" s="33" t="s">
        <v>107</v>
      </c>
      <c r="K23" s="24"/>
      <c r="L23" s="23"/>
    </row>
    <row r="24" spans="1:12">
      <c r="A24" s="9" t="s">
        <v>146</v>
      </c>
      <c r="B24" s="8" t="s">
        <v>31</v>
      </c>
      <c r="C24" s="5" t="s">
        <v>2</v>
      </c>
      <c r="D24" s="5" t="s">
        <v>3</v>
      </c>
      <c r="E24" s="17" t="s">
        <v>10</v>
      </c>
      <c r="F24" s="23">
        <v>5</v>
      </c>
      <c r="G24" s="35" t="s">
        <v>114</v>
      </c>
      <c r="H24" s="26" t="s">
        <v>103</v>
      </c>
      <c r="I24" s="33" t="s">
        <v>107</v>
      </c>
      <c r="J24" s="33" t="s">
        <v>107</v>
      </c>
      <c r="K24" s="24"/>
      <c r="L24" s="23"/>
    </row>
    <row r="25" spans="1:12">
      <c r="A25" s="9" t="s">
        <v>147</v>
      </c>
      <c r="B25" s="8" t="s">
        <v>31</v>
      </c>
      <c r="C25" s="5" t="s">
        <v>2</v>
      </c>
      <c r="D25" s="5" t="s">
        <v>3</v>
      </c>
      <c r="E25" s="17" t="s">
        <v>10</v>
      </c>
      <c r="F25" s="23">
        <v>6</v>
      </c>
      <c r="G25" s="14" t="s">
        <v>121</v>
      </c>
      <c r="H25" s="26" t="s">
        <v>229</v>
      </c>
      <c r="I25" s="26" t="s">
        <v>229</v>
      </c>
      <c r="J25" s="26" t="s">
        <v>229</v>
      </c>
      <c r="K25" s="24"/>
      <c r="L25" s="24" t="s">
        <v>227</v>
      </c>
    </row>
    <row r="26" spans="1:12">
      <c r="A26" s="9" t="s">
        <v>148</v>
      </c>
      <c r="B26" s="8" t="s">
        <v>31</v>
      </c>
      <c r="C26" s="5" t="s">
        <v>2</v>
      </c>
      <c r="D26" s="5" t="s">
        <v>3</v>
      </c>
      <c r="E26" s="17" t="s">
        <v>10</v>
      </c>
      <c r="F26" s="23" t="s">
        <v>93</v>
      </c>
      <c r="G26" s="35" t="s">
        <v>224</v>
      </c>
      <c r="H26" s="26" t="s">
        <v>103</v>
      </c>
      <c r="I26" s="33" t="s">
        <v>107</v>
      </c>
      <c r="J26" s="33" t="s">
        <v>107</v>
      </c>
      <c r="K26" s="24"/>
      <c r="L26" s="23"/>
    </row>
    <row r="27" spans="1:12">
      <c r="A27" s="9" t="s">
        <v>149</v>
      </c>
      <c r="B27" s="8" t="s">
        <v>32</v>
      </c>
      <c r="C27" s="5" t="s">
        <v>2</v>
      </c>
      <c r="D27" s="5" t="s">
        <v>3</v>
      </c>
      <c r="E27" s="17" t="s">
        <v>11</v>
      </c>
      <c r="F27" s="23">
        <v>1</v>
      </c>
      <c r="G27" s="8" t="s">
        <v>63</v>
      </c>
      <c r="H27" s="26" t="s">
        <v>103</v>
      </c>
      <c r="I27" s="33" t="s">
        <v>107</v>
      </c>
      <c r="J27" s="33" t="s">
        <v>107</v>
      </c>
      <c r="K27" s="26"/>
      <c r="L27" s="26"/>
    </row>
    <row r="28" spans="1:12">
      <c r="A28" s="9" t="s">
        <v>150</v>
      </c>
      <c r="B28" s="8" t="s">
        <v>32</v>
      </c>
      <c r="C28" s="5" t="s">
        <v>2</v>
      </c>
      <c r="D28" s="5" t="s">
        <v>3</v>
      </c>
      <c r="E28" s="17" t="s">
        <v>11</v>
      </c>
      <c r="F28" s="23">
        <v>2</v>
      </c>
      <c r="G28" s="8" t="s">
        <v>71</v>
      </c>
      <c r="H28" s="26" t="s">
        <v>103</v>
      </c>
      <c r="I28" s="33" t="s">
        <v>107</v>
      </c>
      <c r="J28" s="33" t="s">
        <v>107</v>
      </c>
      <c r="K28" s="24"/>
      <c r="L28" s="24"/>
    </row>
    <row r="29" spans="1:12">
      <c r="A29" s="9" t="s">
        <v>151</v>
      </c>
      <c r="B29" s="8" t="s">
        <v>32</v>
      </c>
      <c r="C29" s="5" t="s">
        <v>2</v>
      </c>
      <c r="D29" s="5" t="s">
        <v>3</v>
      </c>
      <c r="E29" s="17" t="s">
        <v>11</v>
      </c>
      <c r="F29" s="23">
        <v>3</v>
      </c>
      <c r="G29" s="16" t="s">
        <v>76</v>
      </c>
      <c r="H29" s="26" t="s">
        <v>103</v>
      </c>
      <c r="I29" s="33" t="s">
        <v>107</v>
      </c>
      <c r="J29" s="33" t="s">
        <v>107</v>
      </c>
      <c r="K29" s="24"/>
      <c r="L29" s="24"/>
    </row>
    <row r="30" spans="1:12">
      <c r="A30" s="9" t="s">
        <v>152</v>
      </c>
      <c r="B30" s="8" t="s">
        <v>32</v>
      </c>
      <c r="C30" s="5" t="s">
        <v>2</v>
      </c>
      <c r="D30" s="5" t="s">
        <v>3</v>
      </c>
      <c r="E30" s="17" t="s">
        <v>11</v>
      </c>
      <c r="F30" s="23">
        <v>4</v>
      </c>
      <c r="G30" s="9" t="s">
        <v>61</v>
      </c>
      <c r="H30" s="26" t="s">
        <v>103</v>
      </c>
      <c r="I30" s="33" t="s">
        <v>107</v>
      </c>
      <c r="J30" s="33" t="s">
        <v>107</v>
      </c>
      <c r="K30" s="24"/>
      <c r="L30" s="24"/>
    </row>
    <row r="31" spans="1:12">
      <c r="A31" s="9" t="s">
        <v>153</v>
      </c>
      <c r="B31" s="8" t="s">
        <v>32</v>
      </c>
      <c r="C31" s="5" t="s">
        <v>2</v>
      </c>
      <c r="D31" s="5" t="s">
        <v>3</v>
      </c>
      <c r="E31" s="17" t="s">
        <v>11</v>
      </c>
      <c r="F31" s="23">
        <v>5</v>
      </c>
      <c r="G31" s="9" t="s">
        <v>69</v>
      </c>
      <c r="H31" s="26" t="s">
        <v>103</v>
      </c>
      <c r="I31" s="33" t="s">
        <v>107</v>
      </c>
      <c r="J31" s="33" t="s">
        <v>107</v>
      </c>
      <c r="K31" s="24"/>
      <c r="L31" s="24"/>
    </row>
    <row r="32" spans="1:12">
      <c r="A32" s="9" t="s">
        <v>154</v>
      </c>
      <c r="B32" s="8" t="s">
        <v>32</v>
      </c>
      <c r="C32" s="5" t="s">
        <v>2</v>
      </c>
      <c r="D32" s="5" t="s">
        <v>3</v>
      </c>
      <c r="E32" s="17" t="s">
        <v>11</v>
      </c>
      <c r="F32" s="23">
        <v>6</v>
      </c>
      <c r="G32" s="9" t="s">
        <v>110</v>
      </c>
      <c r="H32" s="26" t="s">
        <v>229</v>
      </c>
      <c r="I32" s="26" t="s">
        <v>229</v>
      </c>
      <c r="J32" s="26" t="s">
        <v>229</v>
      </c>
      <c r="K32" s="24"/>
      <c r="L32" s="24" t="s">
        <v>227</v>
      </c>
    </row>
    <row r="33" spans="1:12">
      <c r="A33" s="9" t="s">
        <v>155</v>
      </c>
      <c r="B33" s="8" t="s">
        <v>32</v>
      </c>
      <c r="C33" s="5" t="s">
        <v>2</v>
      </c>
      <c r="D33" s="5" t="s">
        <v>3</v>
      </c>
      <c r="E33" s="17" t="s">
        <v>11</v>
      </c>
      <c r="F33" s="23">
        <v>7</v>
      </c>
      <c r="G33" s="9" t="s">
        <v>111</v>
      </c>
      <c r="H33" s="26" t="s">
        <v>229</v>
      </c>
      <c r="I33" s="26" t="s">
        <v>229</v>
      </c>
      <c r="J33" s="26" t="s">
        <v>229</v>
      </c>
      <c r="K33" s="24"/>
      <c r="L33" s="24" t="s">
        <v>227</v>
      </c>
    </row>
    <row r="34" spans="1:12">
      <c r="A34" s="9" t="s">
        <v>156</v>
      </c>
      <c r="B34" s="8" t="s">
        <v>32</v>
      </c>
      <c r="C34" s="5" t="s">
        <v>2</v>
      </c>
      <c r="D34" s="5" t="s">
        <v>3</v>
      </c>
      <c r="E34" s="17" t="s">
        <v>11</v>
      </c>
      <c r="F34" s="23">
        <v>8</v>
      </c>
      <c r="G34" s="9" t="s">
        <v>112</v>
      </c>
      <c r="H34" s="26" t="s">
        <v>229</v>
      </c>
      <c r="I34" s="26" t="s">
        <v>229</v>
      </c>
      <c r="J34" s="26" t="s">
        <v>229</v>
      </c>
      <c r="K34" s="24"/>
      <c r="L34" s="24" t="s">
        <v>227</v>
      </c>
    </row>
    <row r="35" spans="1:12">
      <c r="A35" s="9" t="s">
        <v>157</v>
      </c>
      <c r="B35" s="8" t="s">
        <v>32</v>
      </c>
      <c r="C35" s="5" t="s">
        <v>2</v>
      </c>
      <c r="D35" s="5" t="s">
        <v>3</v>
      </c>
      <c r="E35" s="17" t="s">
        <v>11</v>
      </c>
      <c r="F35" s="23" t="s">
        <v>93</v>
      </c>
      <c r="G35" s="9" t="s">
        <v>228</v>
      </c>
      <c r="H35" s="26" t="s">
        <v>229</v>
      </c>
      <c r="I35" s="26" t="s">
        <v>229</v>
      </c>
      <c r="J35" s="26" t="s">
        <v>229</v>
      </c>
      <c r="K35" s="24"/>
      <c r="L35" s="24" t="s">
        <v>227</v>
      </c>
    </row>
    <row r="36" spans="1:12">
      <c r="A36" s="9" t="s">
        <v>158</v>
      </c>
      <c r="B36" s="8" t="s">
        <v>33</v>
      </c>
      <c r="C36" s="5" t="s">
        <v>2</v>
      </c>
      <c r="D36" s="5" t="s">
        <v>3</v>
      </c>
      <c r="E36" s="4" t="s">
        <v>12</v>
      </c>
      <c r="F36" s="23">
        <v>1</v>
      </c>
      <c r="G36" s="36" t="s">
        <v>233</v>
      </c>
      <c r="H36" s="26" t="s">
        <v>103</v>
      </c>
      <c r="I36" s="33" t="s">
        <v>107</v>
      </c>
      <c r="J36" s="33" t="s">
        <v>107</v>
      </c>
      <c r="K36" s="26"/>
      <c r="L36" s="26"/>
    </row>
    <row r="37" spans="1:12">
      <c r="A37" s="9" t="s">
        <v>159</v>
      </c>
      <c r="B37" s="8" t="s">
        <v>33</v>
      </c>
      <c r="C37" s="5" t="s">
        <v>2</v>
      </c>
      <c r="D37" s="5" t="s">
        <v>3</v>
      </c>
      <c r="E37" s="4" t="s">
        <v>12</v>
      </c>
      <c r="F37" s="23">
        <v>2</v>
      </c>
      <c r="G37" s="8" t="s">
        <v>58</v>
      </c>
      <c r="H37" s="26" t="s">
        <v>103</v>
      </c>
      <c r="I37" s="33" t="s">
        <v>107</v>
      </c>
      <c r="J37" s="33" t="s">
        <v>107</v>
      </c>
      <c r="K37" s="24"/>
      <c r="L37" s="23"/>
    </row>
    <row r="38" spans="1:12">
      <c r="A38" s="9" t="s">
        <v>160</v>
      </c>
      <c r="B38" s="8" t="s">
        <v>33</v>
      </c>
      <c r="C38" s="5" t="s">
        <v>2</v>
      </c>
      <c r="D38" s="5" t="s">
        <v>3</v>
      </c>
      <c r="E38" s="4" t="s">
        <v>12</v>
      </c>
      <c r="F38" s="23">
        <v>3</v>
      </c>
      <c r="G38" s="8" t="s">
        <v>60</v>
      </c>
      <c r="H38" s="26" t="s">
        <v>103</v>
      </c>
      <c r="I38" s="33" t="s">
        <v>107</v>
      </c>
      <c r="J38" s="33" t="s">
        <v>107</v>
      </c>
      <c r="K38" s="24"/>
      <c r="L38" s="23"/>
    </row>
    <row r="39" spans="1:12">
      <c r="A39" s="9" t="s">
        <v>161</v>
      </c>
      <c r="B39" s="8" t="s">
        <v>33</v>
      </c>
      <c r="C39" s="5" t="s">
        <v>2</v>
      </c>
      <c r="D39" s="5" t="s">
        <v>3</v>
      </c>
      <c r="E39" s="4" t="s">
        <v>12</v>
      </c>
      <c r="F39" s="23">
        <v>4</v>
      </c>
      <c r="G39" s="8" t="s">
        <v>59</v>
      </c>
      <c r="H39" s="26" t="s">
        <v>103</v>
      </c>
      <c r="I39" s="33" t="s">
        <v>107</v>
      </c>
      <c r="J39" s="33" t="s">
        <v>107</v>
      </c>
      <c r="K39" s="24"/>
      <c r="L39" s="23"/>
    </row>
    <row r="40" spans="1:12">
      <c r="A40" s="9" t="s">
        <v>162</v>
      </c>
      <c r="B40" s="8" t="s">
        <v>33</v>
      </c>
      <c r="C40" s="5" t="s">
        <v>2</v>
      </c>
      <c r="D40" s="5" t="s">
        <v>3</v>
      </c>
      <c r="E40" s="4" t="s">
        <v>12</v>
      </c>
      <c r="F40" s="23">
        <v>5</v>
      </c>
      <c r="G40" s="35" t="s">
        <v>113</v>
      </c>
      <c r="H40" s="26" t="s">
        <v>103</v>
      </c>
      <c r="I40" s="33" t="s">
        <v>107</v>
      </c>
      <c r="J40" s="33" t="s">
        <v>107</v>
      </c>
      <c r="K40" s="24"/>
      <c r="L40" s="23"/>
    </row>
    <row r="41" spans="1:12">
      <c r="A41" s="9" t="s">
        <v>163</v>
      </c>
      <c r="B41" s="8" t="s">
        <v>33</v>
      </c>
      <c r="C41" s="5" t="s">
        <v>2</v>
      </c>
      <c r="D41" s="5" t="s">
        <v>3</v>
      </c>
      <c r="E41" s="4" t="s">
        <v>12</v>
      </c>
      <c r="F41" s="23">
        <v>6</v>
      </c>
      <c r="G41" s="35" t="s">
        <v>115</v>
      </c>
      <c r="H41" s="26" t="s">
        <v>229</v>
      </c>
      <c r="I41" s="26" t="s">
        <v>229</v>
      </c>
      <c r="J41" s="26" t="s">
        <v>229</v>
      </c>
      <c r="K41" s="24"/>
      <c r="L41" s="24" t="s">
        <v>227</v>
      </c>
    </row>
    <row r="42" spans="1:12">
      <c r="A42" s="9" t="s">
        <v>164</v>
      </c>
      <c r="B42" s="8" t="s">
        <v>33</v>
      </c>
      <c r="C42" s="5" t="s">
        <v>2</v>
      </c>
      <c r="D42" s="5" t="s">
        <v>3</v>
      </c>
      <c r="E42" s="4" t="s">
        <v>12</v>
      </c>
      <c r="F42" s="23">
        <v>7</v>
      </c>
      <c r="G42" s="35" t="s">
        <v>114</v>
      </c>
      <c r="H42" s="26" t="s">
        <v>229</v>
      </c>
      <c r="I42" s="26" t="s">
        <v>229</v>
      </c>
      <c r="J42" s="26" t="s">
        <v>229</v>
      </c>
      <c r="K42" s="24"/>
      <c r="L42" s="24" t="s">
        <v>227</v>
      </c>
    </row>
    <row r="43" spans="1:12">
      <c r="A43" s="9" t="s">
        <v>165</v>
      </c>
      <c r="B43" s="8" t="s">
        <v>33</v>
      </c>
      <c r="C43" s="5" t="s">
        <v>2</v>
      </c>
      <c r="D43" s="5" t="s">
        <v>3</v>
      </c>
      <c r="E43" s="4" t="s">
        <v>12</v>
      </c>
      <c r="F43" s="23">
        <v>8</v>
      </c>
      <c r="G43" s="35" t="s">
        <v>109</v>
      </c>
      <c r="H43" s="26" t="s">
        <v>229</v>
      </c>
      <c r="I43" s="26" t="s">
        <v>229</v>
      </c>
      <c r="J43" s="26" t="s">
        <v>229</v>
      </c>
      <c r="K43" s="24"/>
      <c r="L43" s="24" t="s">
        <v>227</v>
      </c>
    </row>
    <row r="44" spans="1:12">
      <c r="A44" s="9" t="s">
        <v>166</v>
      </c>
      <c r="B44" s="8" t="s">
        <v>33</v>
      </c>
      <c r="C44" s="5" t="s">
        <v>2</v>
      </c>
      <c r="D44" s="5" t="s">
        <v>3</v>
      </c>
      <c r="E44" s="4" t="s">
        <v>12</v>
      </c>
      <c r="F44" s="23">
        <v>9</v>
      </c>
      <c r="G44" s="35" t="s">
        <v>116</v>
      </c>
      <c r="H44" s="26" t="s">
        <v>229</v>
      </c>
      <c r="I44" s="26" t="s">
        <v>229</v>
      </c>
      <c r="J44" s="26" t="s">
        <v>229</v>
      </c>
      <c r="K44" s="24"/>
      <c r="L44" s="24" t="s">
        <v>227</v>
      </c>
    </row>
    <row r="45" spans="1:12">
      <c r="A45" s="9" t="s">
        <v>167</v>
      </c>
      <c r="B45" s="8" t="s">
        <v>33</v>
      </c>
      <c r="C45" s="5" t="s">
        <v>2</v>
      </c>
      <c r="D45" s="5" t="s">
        <v>3</v>
      </c>
      <c r="E45" s="4" t="s">
        <v>12</v>
      </c>
      <c r="F45" s="23" t="s">
        <v>93</v>
      </c>
      <c r="G45" s="10" t="s">
        <v>117</v>
      </c>
      <c r="H45" s="26" t="s">
        <v>103</v>
      </c>
      <c r="I45" s="33" t="s">
        <v>107</v>
      </c>
      <c r="J45" s="33" t="s">
        <v>107</v>
      </c>
      <c r="K45" s="24"/>
      <c r="L45" s="24" t="s">
        <v>227</v>
      </c>
    </row>
    <row r="46" spans="1:12">
      <c r="A46" s="9" t="s">
        <v>168</v>
      </c>
      <c r="B46" s="8" t="s">
        <v>34</v>
      </c>
      <c r="C46" s="5" t="s">
        <v>2</v>
      </c>
      <c r="D46" s="5" t="s">
        <v>4</v>
      </c>
      <c r="E46" s="17" t="s">
        <v>13</v>
      </c>
      <c r="F46" s="23">
        <v>1</v>
      </c>
      <c r="G46" s="8" t="s">
        <v>65</v>
      </c>
      <c r="H46" s="26" t="s">
        <v>103</v>
      </c>
      <c r="I46" s="33" t="s">
        <v>107</v>
      </c>
      <c r="J46" s="33" t="s">
        <v>107</v>
      </c>
      <c r="K46" s="25"/>
      <c r="L46" s="26"/>
    </row>
    <row r="47" spans="1:12">
      <c r="A47" s="9" t="s">
        <v>169</v>
      </c>
      <c r="B47" s="8" t="s">
        <v>34</v>
      </c>
      <c r="C47" s="5" t="s">
        <v>2</v>
      </c>
      <c r="D47" s="5" t="s">
        <v>4</v>
      </c>
      <c r="E47" s="17" t="s">
        <v>13</v>
      </c>
      <c r="F47" s="23">
        <v>2</v>
      </c>
      <c r="G47" s="8" t="s">
        <v>68</v>
      </c>
      <c r="H47" s="26" t="s">
        <v>103</v>
      </c>
      <c r="I47" s="33" t="s">
        <v>107</v>
      </c>
      <c r="J47" s="33" t="s">
        <v>107</v>
      </c>
      <c r="K47" s="25"/>
      <c r="L47" s="24"/>
    </row>
    <row r="48" spans="1:12">
      <c r="A48" s="9" t="s">
        <v>170</v>
      </c>
      <c r="B48" s="8" t="s">
        <v>34</v>
      </c>
      <c r="C48" s="5" t="s">
        <v>2</v>
      </c>
      <c r="D48" s="5" t="s">
        <v>4</v>
      </c>
      <c r="E48" s="17" t="s">
        <v>13</v>
      </c>
      <c r="F48" s="23">
        <v>3</v>
      </c>
      <c r="G48" s="16" t="s">
        <v>77</v>
      </c>
      <c r="H48" s="26" t="s">
        <v>103</v>
      </c>
      <c r="I48" s="33" t="s">
        <v>107</v>
      </c>
      <c r="J48" s="33" t="s">
        <v>107</v>
      </c>
      <c r="K48" s="25"/>
      <c r="L48" s="24"/>
    </row>
    <row r="49" spans="1:12">
      <c r="A49" s="9" t="s">
        <v>171</v>
      </c>
      <c r="B49" s="8" t="s">
        <v>34</v>
      </c>
      <c r="C49" s="5" t="s">
        <v>2</v>
      </c>
      <c r="D49" s="5" t="s">
        <v>4</v>
      </c>
      <c r="E49" s="17" t="s">
        <v>13</v>
      </c>
      <c r="F49" s="23" t="s">
        <v>93</v>
      </c>
      <c r="G49" s="9" t="s">
        <v>80</v>
      </c>
      <c r="H49" s="26" t="s">
        <v>103</v>
      </c>
      <c r="I49" s="33" t="s">
        <v>107</v>
      </c>
      <c r="J49" s="33" t="s">
        <v>107</v>
      </c>
      <c r="K49" s="25"/>
      <c r="L49" s="24"/>
    </row>
    <row r="50" spans="1:12">
      <c r="A50" s="9" t="s">
        <v>172</v>
      </c>
      <c r="B50" s="8" t="s">
        <v>35</v>
      </c>
      <c r="C50" s="5" t="s">
        <v>2</v>
      </c>
      <c r="D50" s="5" t="s">
        <v>4</v>
      </c>
      <c r="E50" s="4" t="s">
        <v>14</v>
      </c>
      <c r="F50" s="23">
        <v>1</v>
      </c>
      <c r="G50" s="8" t="s">
        <v>65</v>
      </c>
      <c r="H50" s="26" t="s">
        <v>103</v>
      </c>
      <c r="I50" s="33" t="s">
        <v>107</v>
      </c>
      <c r="J50" s="33" t="s">
        <v>107</v>
      </c>
      <c r="K50" s="25"/>
      <c r="L50" s="25"/>
    </row>
    <row r="51" spans="1:12">
      <c r="A51" s="9" t="s">
        <v>173</v>
      </c>
      <c r="B51" s="8" t="s">
        <v>35</v>
      </c>
      <c r="C51" s="5" t="s">
        <v>2</v>
      </c>
      <c r="D51" s="5" t="s">
        <v>4</v>
      </c>
      <c r="E51" s="4" t="s">
        <v>14</v>
      </c>
      <c r="F51" s="23">
        <v>2</v>
      </c>
      <c r="G51" s="8" t="s">
        <v>72</v>
      </c>
      <c r="H51" s="26" t="s">
        <v>103</v>
      </c>
      <c r="I51" s="33" t="s">
        <v>107</v>
      </c>
      <c r="J51" s="33" t="s">
        <v>107</v>
      </c>
      <c r="K51" s="25"/>
      <c r="L51" s="25"/>
    </row>
    <row r="52" spans="1:12">
      <c r="A52" s="9" t="s">
        <v>174</v>
      </c>
      <c r="B52" s="8" t="s">
        <v>35</v>
      </c>
      <c r="C52" s="5" t="s">
        <v>2</v>
      </c>
      <c r="D52" s="5" t="s">
        <v>4</v>
      </c>
      <c r="E52" s="4" t="s">
        <v>14</v>
      </c>
      <c r="F52" s="23">
        <v>3</v>
      </c>
      <c r="G52" s="8" t="s">
        <v>69</v>
      </c>
      <c r="H52" s="26" t="s">
        <v>103</v>
      </c>
      <c r="I52" s="33" t="s">
        <v>107</v>
      </c>
      <c r="J52" s="33" t="s">
        <v>107</v>
      </c>
      <c r="K52" s="25"/>
      <c r="L52" s="25"/>
    </row>
    <row r="53" spans="1:12">
      <c r="A53" s="9" t="s">
        <v>175</v>
      </c>
      <c r="B53" s="8" t="s">
        <v>35</v>
      </c>
      <c r="C53" s="5" t="s">
        <v>2</v>
      </c>
      <c r="D53" s="5" t="s">
        <v>4</v>
      </c>
      <c r="E53" s="4" t="s">
        <v>14</v>
      </c>
      <c r="F53" s="23" t="s">
        <v>93</v>
      </c>
      <c r="G53" s="8" t="s">
        <v>118</v>
      </c>
      <c r="H53" s="26" t="s">
        <v>229</v>
      </c>
      <c r="I53" s="26" t="s">
        <v>229</v>
      </c>
      <c r="J53" s="26" t="s">
        <v>229</v>
      </c>
      <c r="K53" s="25"/>
      <c r="L53" s="24" t="s">
        <v>227</v>
      </c>
    </row>
    <row r="54" spans="1:12">
      <c r="A54" s="9" t="s">
        <v>176</v>
      </c>
      <c r="B54" s="8" t="s">
        <v>36</v>
      </c>
      <c r="C54" s="5" t="s">
        <v>2</v>
      </c>
      <c r="D54" s="5" t="s">
        <v>4</v>
      </c>
      <c r="E54" s="4" t="s">
        <v>15</v>
      </c>
      <c r="F54" s="23" t="s">
        <v>93</v>
      </c>
      <c r="G54" s="9" t="s">
        <v>230</v>
      </c>
      <c r="H54" s="26" t="s">
        <v>103</v>
      </c>
      <c r="I54" s="33" t="s">
        <v>107</v>
      </c>
      <c r="J54" s="33" t="s">
        <v>107</v>
      </c>
      <c r="K54" s="25"/>
      <c r="L54" s="26"/>
    </row>
    <row r="55" spans="1:12">
      <c r="A55" s="9" t="s">
        <v>177</v>
      </c>
      <c r="B55" s="8" t="s">
        <v>37</v>
      </c>
      <c r="C55" s="5" t="s">
        <v>2</v>
      </c>
      <c r="D55" s="5" t="s">
        <v>4</v>
      </c>
      <c r="E55" s="4" t="s">
        <v>16</v>
      </c>
      <c r="F55" s="23">
        <v>1</v>
      </c>
      <c r="G55" s="8" t="s">
        <v>65</v>
      </c>
      <c r="H55" s="26" t="s">
        <v>103</v>
      </c>
      <c r="I55" s="33" t="s">
        <v>107</v>
      </c>
      <c r="J55" s="33" t="s">
        <v>107</v>
      </c>
      <c r="K55" s="26"/>
      <c r="L55" s="25"/>
    </row>
    <row r="56" spans="1:12">
      <c r="A56" s="9" t="s">
        <v>178</v>
      </c>
      <c r="B56" s="8" t="s">
        <v>37</v>
      </c>
      <c r="C56" s="5" t="s">
        <v>2</v>
      </c>
      <c r="D56" s="5" t="s">
        <v>4</v>
      </c>
      <c r="E56" s="4" t="s">
        <v>16</v>
      </c>
      <c r="F56" s="23">
        <v>2</v>
      </c>
      <c r="G56" s="8" t="s">
        <v>72</v>
      </c>
      <c r="H56" s="26" t="s">
        <v>103</v>
      </c>
      <c r="I56" s="33" t="s">
        <v>107</v>
      </c>
      <c r="J56" s="33" t="s">
        <v>107</v>
      </c>
      <c r="K56" s="24"/>
      <c r="L56" s="25"/>
    </row>
    <row r="57" spans="1:12">
      <c r="A57" s="9" t="s">
        <v>179</v>
      </c>
      <c r="B57" s="8" t="s">
        <v>37</v>
      </c>
      <c r="C57" s="5" t="s">
        <v>2</v>
      </c>
      <c r="D57" s="5" t="s">
        <v>4</v>
      </c>
      <c r="E57" s="4" t="s">
        <v>16</v>
      </c>
      <c r="F57" s="23">
        <v>3</v>
      </c>
      <c r="G57" s="36" t="s">
        <v>231</v>
      </c>
      <c r="H57" s="26" t="s">
        <v>103</v>
      </c>
      <c r="I57" s="33" t="s">
        <v>107</v>
      </c>
      <c r="J57" s="33" t="s">
        <v>107</v>
      </c>
      <c r="K57" s="24"/>
      <c r="L57" s="25"/>
    </row>
    <row r="58" spans="1:12">
      <c r="A58" s="9" t="s">
        <v>180</v>
      </c>
      <c r="B58" s="8" t="s">
        <v>37</v>
      </c>
      <c r="C58" s="5" t="s">
        <v>2</v>
      </c>
      <c r="D58" s="5" t="s">
        <v>4</v>
      </c>
      <c r="E58" s="4" t="s">
        <v>16</v>
      </c>
      <c r="F58" s="23">
        <v>4</v>
      </c>
      <c r="G58" s="8" t="s">
        <v>58</v>
      </c>
      <c r="H58" s="26" t="s">
        <v>103</v>
      </c>
      <c r="I58" s="33" t="s">
        <v>107</v>
      </c>
      <c r="J58" s="33" t="s">
        <v>107</v>
      </c>
      <c r="K58" s="24"/>
      <c r="L58" s="25"/>
    </row>
    <row r="59" spans="1:12">
      <c r="A59" s="9" t="s">
        <v>181</v>
      </c>
      <c r="B59" s="8" t="s">
        <v>37</v>
      </c>
      <c r="C59" s="5" t="s">
        <v>2</v>
      </c>
      <c r="D59" s="5" t="s">
        <v>4</v>
      </c>
      <c r="E59" s="4" t="s">
        <v>16</v>
      </c>
      <c r="F59" s="23">
        <v>5</v>
      </c>
      <c r="G59" s="9" t="s">
        <v>74</v>
      </c>
      <c r="H59" s="26" t="s">
        <v>103</v>
      </c>
      <c r="I59" s="33" t="s">
        <v>107</v>
      </c>
      <c r="J59" s="33" t="s">
        <v>107</v>
      </c>
      <c r="K59" s="24"/>
      <c r="L59" s="25"/>
    </row>
    <row r="60" spans="1:12">
      <c r="A60" s="9" t="s">
        <v>182</v>
      </c>
      <c r="B60" s="8" t="s">
        <v>38</v>
      </c>
      <c r="C60" s="5" t="s">
        <v>2</v>
      </c>
      <c r="D60" s="5" t="s">
        <v>4</v>
      </c>
      <c r="E60" s="17" t="s">
        <v>17</v>
      </c>
      <c r="F60" s="23">
        <v>1</v>
      </c>
      <c r="G60" s="8" t="s">
        <v>68</v>
      </c>
      <c r="H60" s="26" t="s">
        <v>103</v>
      </c>
      <c r="I60" s="33" t="s">
        <v>107</v>
      </c>
      <c r="J60" s="33" t="s">
        <v>107</v>
      </c>
      <c r="K60" s="25"/>
      <c r="L60" s="25"/>
    </row>
    <row r="61" spans="1:12">
      <c r="A61" s="9" t="s">
        <v>183</v>
      </c>
      <c r="B61" s="8" t="s">
        <v>38</v>
      </c>
      <c r="C61" s="5" t="s">
        <v>2</v>
      </c>
      <c r="D61" s="5" t="s">
        <v>4</v>
      </c>
      <c r="E61" s="17" t="s">
        <v>17</v>
      </c>
      <c r="F61" s="23">
        <v>2</v>
      </c>
      <c r="G61" s="8" t="s">
        <v>65</v>
      </c>
      <c r="H61" s="26" t="s">
        <v>103</v>
      </c>
      <c r="I61" s="33" t="s">
        <v>107</v>
      </c>
      <c r="J61" s="33" t="s">
        <v>107</v>
      </c>
      <c r="K61" s="25"/>
      <c r="L61" s="25"/>
    </row>
    <row r="62" spans="1:12">
      <c r="A62" s="9" t="s">
        <v>184</v>
      </c>
      <c r="B62" s="8" t="s">
        <v>38</v>
      </c>
      <c r="C62" s="5" t="s">
        <v>2</v>
      </c>
      <c r="D62" s="5" t="s">
        <v>4</v>
      </c>
      <c r="E62" s="17" t="s">
        <v>17</v>
      </c>
      <c r="F62" s="23" t="s">
        <v>93</v>
      </c>
      <c r="G62" s="8" t="s">
        <v>232</v>
      </c>
      <c r="H62" s="26" t="s">
        <v>229</v>
      </c>
      <c r="I62" s="26" t="s">
        <v>229</v>
      </c>
      <c r="J62" s="26" t="s">
        <v>229</v>
      </c>
      <c r="K62" s="25"/>
      <c r="L62" s="24" t="s">
        <v>227</v>
      </c>
    </row>
    <row r="63" spans="1:12">
      <c r="A63" s="9" t="s">
        <v>185</v>
      </c>
      <c r="B63" s="8" t="s">
        <v>39</v>
      </c>
      <c r="C63" s="5" t="s">
        <v>5</v>
      </c>
      <c r="D63" s="5" t="s">
        <v>3</v>
      </c>
      <c r="E63" s="4" t="s">
        <v>18</v>
      </c>
      <c r="F63" s="23">
        <v>1</v>
      </c>
      <c r="G63" s="8" t="s">
        <v>69</v>
      </c>
      <c r="H63" s="26" t="s">
        <v>103</v>
      </c>
      <c r="I63" s="33" t="s">
        <v>107</v>
      </c>
      <c r="J63" s="33" t="s">
        <v>107</v>
      </c>
      <c r="K63" s="25"/>
      <c r="L63" s="26"/>
    </row>
    <row r="64" spans="1:12">
      <c r="A64" s="9" t="s">
        <v>186</v>
      </c>
      <c r="B64" s="8" t="s">
        <v>39</v>
      </c>
      <c r="C64" s="5" t="s">
        <v>5</v>
      </c>
      <c r="D64" s="5" t="s">
        <v>3</v>
      </c>
      <c r="E64" s="4" t="s">
        <v>18</v>
      </c>
      <c r="F64" s="23">
        <v>2</v>
      </c>
      <c r="G64" s="8" t="s">
        <v>68</v>
      </c>
      <c r="H64" s="26" t="s">
        <v>103</v>
      </c>
      <c r="I64" s="33" t="s">
        <v>107</v>
      </c>
      <c r="J64" s="33" t="s">
        <v>107</v>
      </c>
      <c r="K64" s="25"/>
      <c r="L64" s="24"/>
    </row>
    <row r="65" spans="1:12">
      <c r="A65" s="9" t="s">
        <v>187</v>
      </c>
      <c r="B65" s="8" t="s">
        <v>39</v>
      </c>
      <c r="C65" s="5" t="s">
        <v>5</v>
      </c>
      <c r="D65" s="5" t="s">
        <v>3</v>
      </c>
      <c r="E65" s="4" t="s">
        <v>18</v>
      </c>
      <c r="F65" s="23">
        <v>3</v>
      </c>
      <c r="G65" s="8" t="s">
        <v>61</v>
      </c>
      <c r="H65" s="26" t="s">
        <v>103</v>
      </c>
      <c r="I65" s="33" t="s">
        <v>107</v>
      </c>
      <c r="J65" s="33" t="s">
        <v>107</v>
      </c>
      <c r="K65" s="25"/>
      <c r="L65" s="24"/>
    </row>
    <row r="66" spans="1:12">
      <c r="A66" s="9" t="s">
        <v>188</v>
      </c>
      <c r="B66" s="8" t="s">
        <v>39</v>
      </c>
      <c r="C66" s="5" t="s">
        <v>5</v>
      </c>
      <c r="D66" s="5" t="s">
        <v>3</v>
      </c>
      <c r="E66" s="4" t="s">
        <v>18</v>
      </c>
      <c r="F66" s="23" t="s">
        <v>93</v>
      </c>
      <c r="G66" s="9" t="s">
        <v>119</v>
      </c>
      <c r="H66" s="26" t="s">
        <v>103</v>
      </c>
      <c r="I66" s="33" t="s">
        <v>107</v>
      </c>
      <c r="J66" s="33" t="s">
        <v>107</v>
      </c>
      <c r="K66" s="25"/>
      <c r="L66" s="24"/>
    </row>
    <row r="67" spans="1:12">
      <c r="A67" s="9" t="s">
        <v>189</v>
      </c>
      <c r="B67" s="8" t="s">
        <v>40</v>
      </c>
      <c r="C67" s="5" t="s">
        <v>5</v>
      </c>
      <c r="D67" s="5" t="s">
        <v>3</v>
      </c>
      <c r="E67" s="17" t="s">
        <v>19</v>
      </c>
      <c r="F67" s="23">
        <v>1</v>
      </c>
      <c r="G67" s="8" t="s">
        <v>69</v>
      </c>
      <c r="H67" s="26" t="s">
        <v>103</v>
      </c>
      <c r="I67" s="33" t="s">
        <v>107</v>
      </c>
      <c r="J67" s="33" t="s">
        <v>107</v>
      </c>
      <c r="K67" s="25"/>
      <c r="L67" s="25"/>
    </row>
    <row r="68" spans="1:12">
      <c r="A68" s="9" t="s">
        <v>190</v>
      </c>
      <c r="B68" s="8" t="s">
        <v>40</v>
      </c>
      <c r="C68" s="5" t="s">
        <v>5</v>
      </c>
      <c r="D68" s="5" t="s">
        <v>3</v>
      </c>
      <c r="E68" s="17" t="s">
        <v>19</v>
      </c>
      <c r="F68" s="23">
        <v>2</v>
      </c>
      <c r="G68" s="36" t="s">
        <v>233</v>
      </c>
      <c r="H68" s="26" t="s">
        <v>103</v>
      </c>
      <c r="I68" s="33" t="s">
        <v>107</v>
      </c>
      <c r="J68" s="33" t="s">
        <v>107</v>
      </c>
      <c r="K68" s="25"/>
      <c r="L68" s="25"/>
    </row>
    <row r="69" spans="1:12">
      <c r="A69" s="9" t="s">
        <v>191</v>
      </c>
      <c r="B69" s="8" t="s">
        <v>40</v>
      </c>
      <c r="C69" s="5" t="s">
        <v>5</v>
      </c>
      <c r="D69" s="5" t="s">
        <v>3</v>
      </c>
      <c r="E69" s="17" t="s">
        <v>19</v>
      </c>
      <c r="F69" s="23">
        <v>3</v>
      </c>
      <c r="G69" s="36" t="s">
        <v>120</v>
      </c>
      <c r="H69" s="26" t="s">
        <v>229</v>
      </c>
      <c r="I69" s="26" t="s">
        <v>229</v>
      </c>
      <c r="J69" s="26" t="s">
        <v>229</v>
      </c>
      <c r="K69" s="25"/>
      <c r="L69" s="24" t="s">
        <v>227</v>
      </c>
    </row>
    <row r="70" spans="1:12">
      <c r="A70" s="9" t="s">
        <v>192</v>
      </c>
      <c r="B70" s="8" t="s">
        <v>40</v>
      </c>
      <c r="C70" s="5" t="s">
        <v>5</v>
      </c>
      <c r="D70" s="5" t="s">
        <v>3</v>
      </c>
      <c r="E70" s="17" t="s">
        <v>19</v>
      </c>
      <c r="F70" s="23">
        <v>4</v>
      </c>
      <c r="G70" s="36" t="s">
        <v>114</v>
      </c>
      <c r="H70" s="26" t="s">
        <v>229</v>
      </c>
      <c r="I70" s="26" t="s">
        <v>229</v>
      </c>
      <c r="J70" s="26" t="s">
        <v>229</v>
      </c>
      <c r="K70" s="25"/>
      <c r="L70" s="24" t="s">
        <v>227</v>
      </c>
    </row>
    <row r="71" spans="1:12">
      <c r="A71" s="9" t="s">
        <v>193</v>
      </c>
      <c r="B71" s="8" t="s">
        <v>41</v>
      </c>
      <c r="C71" s="5" t="s">
        <v>5</v>
      </c>
      <c r="D71" s="5" t="s">
        <v>3</v>
      </c>
      <c r="E71" s="17" t="s">
        <v>20</v>
      </c>
      <c r="F71" s="23">
        <v>1</v>
      </c>
      <c r="G71" s="36" t="s">
        <v>121</v>
      </c>
      <c r="H71" s="26" t="s">
        <v>103</v>
      </c>
      <c r="I71" s="33" t="s">
        <v>107</v>
      </c>
      <c r="J71" s="33" t="s">
        <v>107</v>
      </c>
      <c r="K71" s="25"/>
      <c r="L71" s="25"/>
    </row>
    <row r="72" spans="1:12">
      <c r="A72" s="9" t="s">
        <v>194</v>
      </c>
      <c r="B72" s="8" t="s">
        <v>41</v>
      </c>
      <c r="C72" s="5" t="s">
        <v>5</v>
      </c>
      <c r="D72" s="5" t="s">
        <v>3</v>
      </c>
      <c r="E72" s="17" t="s">
        <v>20</v>
      </c>
      <c r="F72" s="23">
        <v>2</v>
      </c>
      <c r="G72" s="36" t="s">
        <v>233</v>
      </c>
      <c r="H72" s="26" t="s">
        <v>103</v>
      </c>
      <c r="I72" s="33" t="s">
        <v>107</v>
      </c>
      <c r="J72" s="33" t="s">
        <v>107</v>
      </c>
      <c r="K72" s="25"/>
      <c r="L72" s="25"/>
    </row>
    <row r="73" spans="1:12">
      <c r="A73" s="9" t="s">
        <v>195</v>
      </c>
      <c r="B73" s="8" t="s">
        <v>41</v>
      </c>
      <c r="C73" s="5" t="s">
        <v>5</v>
      </c>
      <c r="D73" s="5" t="s">
        <v>3</v>
      </c>
      <c r="E73" s="17" t="s">
        <v>20</v>
      </c>
      <c r="F73" s="23">
        <v>3</v>
      </c>
      <c r="G73" s="8" t="s">
        <v>69</v>
      </c>
      <c r="H73" s="26" t="s">
        <v>103</v>
      </c>
      <c r="I73" s="33" t="s">
        <v>107</v>
      </c>
      <c r="J73" s="33" t="s">
        <v>107</v>
      </c>
      <c r="K73" s="25"/>
      <c r="L73" s="25"/>
    </row>
    <row r="74" spans="1:12">
      <c r="A74" s="9" t="s">
        <v>196</v>
      </c>
      <c r="B74" s="8" t="s">
        <v>41</v>
      </c>
      <c r="C74" s="5" t="s">
        <v>5</v>
      </c>
      <c r="D74" s="5" t="s">
        <v>3</v>
      </c>
      <c r="E74" s="17" t="s">
        <v>20</v>
      </c>
      <c r="F74" s="23">
        <v>4</v>
      </c>
      <c r="G74" s="9" t="s">
        <v>68</v>
      </c>
      <c r="H74" s="26" t="s">
        <v>103</v>
      </c>
      <c r="I74" s="33" t="s">
        <v>107</v>
      </c>
      <c r="J74" s="33" t="s">
        <v>107</v>
      </c>
      <c r="K74" s="25"/>
      <c r="L74" s="25"/>
    </row>
    <row r="75" spans="1:12">
      <c r="A75" s="9" t="s">
        <v>197</v>
      </c>
      <c r="B75" s="8" t="s">
        <v>42</v>
      </c>
      <c r="C75" s="5" t="s">
        <v>5</v>
      </c>
      <c r="D75" s="5" t="s">
        <v>3</v>
      </c>
      <c r="E75" s="37" t="s">
        <v>21</v>
      </c>
      <c r="F75" s="36">
        <v>1</v>
      </c>
      <c r="G75" s="36" t="s">
        <v>110</v>
      </c>
      <c r="H75" s="26" t="s">
        <v>103</v>
      </c>
      <c r="I75" s="33" t="s">
        <v>107</v>
      </c>
      <c r="J75" s="33" t="s">
        <v>107</v>
      </c>
      <c r="K75" s="25"/>
      <c r="L75" s="26"/>
    </row>
    <row r="76" spans="1:12">
      <c r="A76" s="9" t="s">
        <v>198</v>
      </c>
      <c r="B76" s="8" t="s">
        <v>42</v>
      </c>
      <c r="C76" s="5" t="s">
        <v>5</v>
      </c>
      <c r="D76" s="5" t="s">
        <v>3</v>
      </c>
      <c r="E76" s="37" t="s">
        <v>21</v>
      </c>
      <c r="F76" s="36">
        <v>2</v>
      </c>
      <c r="G76" s="36" t="s">
        <v>233</v>
      </c>
      <c r="H76" s="26" t="s">
        <v>103</v>
      </c>
      <c r="I76" s="33" t="s">
        <v>107</v>
      </c>
      <c r="J76" s="33" t="s">
        <v>107</v>
      </c>
      <c r="K76" s="25"/>
      <c r="L76" s="24"/>
    </row>
    <row r="77" spans="1:12">
      <c r="A77" s="9" t="s">
        <v>199</v>
      </c>
      <c r="B77" s="8" t="s">
        <v>42</v>
      </c>
      <c r="C77" s="5" t="s">
        <v>5</v>
      </c>
      <c r="D77" s="5" t="s">
        <v>3</v>
      </c>
      <c r="E77" s="37" t="s">
        <v>21</v>
      </c>
      <c r="F77" s="36">
        <v>3</v>
      </c>
      <c r="G77" s="36" t="s">
        <v>69</v>
      </c>
      <c r="H77" s="26" t="s">
        <v>103</v>
      </c>
      <c r="I77" s="33" t="s">
        <v>107</v>
      </c>
      <c r="J77" s="33" t="s">
        <v>107</v>
      </c>
      <c r="K77" s="25"/>
      <c r="L77" s="24"/>
    </row>
    <row r="78" spans="1:12">
      <c r="A78" s="9" t="s">
        <v>200</v>
      </c>
      <c r="B78" s="8" t="s">
        <v>42</v>
      </c>
      <c r="C78" s="5" t="s">
        <v>5</v>
      </c>
      <c r="D78" s="5" t="s">
        <v>3</v>
      </c>
      <c r="E78" s="37" t="s">
        <v>21</v>
      </c>
      <c r="F78" s="36">
        <v>4</v>
      </c>
      <c r="G78" s="36" t="s">
        <v>59</v>
      </c>
      <c r="H78" s="26" t="s">
        <v>103</v>
      </c>
      <c r="I78" s="33" t="s">
        <v>107</v>
      </c>
      <c r="J78" s="33" t="s">
        <v>107</v>
      </c>
      <c r="K78" s="25"/>
      <c r="L78" s="24"/>
    </row>
    <row r="79" spans="1:12">
      <c r="A79" s="9" t="s">
        <v>201</v>
      </c>
      <c r="B79" s="8" t="s">
        <v>42</v>
      </c>
      <c r="C79" s="5" t="s">
        <v>5</v>
      </c>
      <c r="D79" s="5" t="s">
        <v>3</v>
      </c>
      <c r="E79" s="37" t="s">
        <v>21</v>
      </c>
      <c r="F79" s="36" t="s">
        <v>93</v>
      </c>
      <c r="G79" s="35" t="s">
        <v>234</v>
      </c>
      <c r="H79" s="26" t="s">
        <v>103</v>
      </c>
      <c r="I79" s="33" t="s">
        <v>107</v>
      </c>
      <c r="J79" s="33" t="s">
        <v>107</v>
      </c>
      <c r="K79" s="25"/>
      <c r="L79" s="24"/>
    </row>
    <row r="80" spans="1:12">
      <c r="A80" s="9" t="s">
        <v>202</v>
      </c>
      <c r="B80" s="8" t="s">
        <v>43</v>
      </c>
      <c r="C80" s="5" t="s">
        <v>5</v>
      </c>
      <c r="D80" s="5" t="s">
        <v>3</v>
      </c>
      <c r="E80" s="17" t="s">
        <v>22</v>
      </c>
      <c r="F80" s="23">
        <v>1</v>
      </c>
      <c r="G80" s="8" t="s">
        <v>58</v>
      </c>
      <c r="H80" s="26" t="s">
        <v>103</v>
      </c>
      <c r="I80" s="33" t="s">
        <v>107</v>
      </c>
      <c r="J80" s="33" t="s">
        <v>107</v>
      </c>
      <c r="K80" s="26"/>
      <c r="L80" s="26"/>
    </row>
    <row r="81" spans="1:12">
      <c r="A81" s="9" t="s">
        <v>203</v>
      </c>
      <c r="B81" s="8" t="s">
        <v>43</v>
      </c>
      <c r="C81" s="5" t="s">
        <v>5</v>
      </c>
      <c r="D81" s="5" t="s">
        <v>3</v>
      </c>
      <c r="E81" s="17" t="s">
        <v>22</v>
      </c>
      <c r="F81" s="23">
        <v>2</v>
      </c>
      <c r="G81" s="8" t="s">
        <v>69</v>
      </c>
      <c r="H81" s="26" t="s">
        <v>103</v>
      </c>
      <c r="I81" s="33" t="s">
        <v>107</v>
      </c>
      <c r="J81" s="33" t="s">
        <v>107</v>
      </c>
      <c r="K81" s="23"/>
      <c r="L81" s="24"/>
    </row>
    <row r="82" spans="1:12">
      <c r="A82" s="9" t="s">
        <v>204</v>
      </c>
      <c r="B82" s="8" t="s">
        <v>43</v>
      </c>
      <c r="C82" s="5" t="s">
        <v>5</v>
      </c>
      <c r="D82" s="5" t="s">
        <v>3</v>
      </c>
      <c r="E82" s="17" t="s">
        <v>22</v>
      </c>
      <c r="F82" s="23">
        <v>3</v>
      </c>
      <c r="G82" s="8" t="s">
        <v>78</v>
      </c>
      <c r="H82" s="26" t="s">
        <v>103</v>
      </c>
      <c r="I82" s="33" t="s">
        <v>107</v>
      </c>
      <c r="J82" s="33" t="s">
        <v>107</v>
      </c>
      <c r="K82" s="23"/>
      <c r="L82" s="24"/>
    </row>
    <row r="83" spans="1:12">
      <c r="A83" s="9" t="s">
        <v>205</v>
      </c>
      <c r="B83" s="8" t="s">
        <v>43</v>
      </c>
      <c r="C83" s="5" t="s">
        <v>5</v>
      </c>
      <c r="D83" s="5" t="s">
        <v>3</v>
      </c>
      <c r="E83" s="17" t="s">
        <v>22</v>
      </c>
      <c r="F83" s="23">
        <v>4</v>
      </c>
      <c r="G83" s="35" t="s">
        <v>231</v>
      </c>
      <c r="H83" s="26" t="s">
        <v>103</v>
      </c>
      <c r="I83" s="33" t="s">
        <v>107</v>
      </c>
      <c r="J83" s="33" t="s">
        <v>107</v>
      </c>
      <c r="K83" s="23"/>
      <c r="L83" s="24"/>
    </row>
    <row r="84" spans="1:12">
      <c r="A84" s="9" t="s">
        <v>206</v>
      </c>
      <c r="B84" s="8" t="s">
        <v>43</v>
      </c>
      <c r="C84" s="5" t="s">
        <v>5</v>
      </c>
      <c r="D84" s="5" t="s">
        <v>3</v>
      </c>
      <c r="E84" s="17" t="s">
        <v>22</v>
      </c>
      <c r="F84" s="23">
        <v>5</v>
      </c>
      <c r="G84" s="36" t="s">
        <v>110</v>
      </c>
      <c r="H84" s="26" t="s">
        <v>103</v>
      </c>
      <c r="I84" s="33" t="s">
        <v>107</v>
      </c>
      <c r="J84" s="33" t="s">
        <v>107</v>
      </c>
      <c r="K84" s="23"/>
      <c r="L84" s="24"/>
    </row>
    <row r="85" spans="1:12">
      <c r="A85" s="9" t="s">
        <v>207</v>
      </c>
      <c r="B85" s="8" t="s">
        <v>43</v>
      </c>
      <c r="C85" s="5" t="s">
        <v>5</v>
      </c>
      <c r="D85" s="5" t="s">
        <v>3</v>
      </c>
      <c r="E85" s="17" t="s">
        <v>22</v>
      </c>
      <c r="F85" s="23" t="s">
        <v>93</v>
      </c>
      <c r="G85" s="9" t="s">
        <v>235</v>
      </c>
      <c r="H85" s="26" t="s">
        <v>103</v>
      </c>
      <c r="I85" s="33" t="s">
        <v>107</v>
      </c>
      <c r="J85" s="33" t="s">
        <v>107</v>
      </c>
      <c r="K85" s="23"/>
      <c r="L85" s="24"/>
    </row>
    <row r="86" spans="1:12">
      <c r="A86" s="9" t="s">
        <v>208</v>
      </c>
      <c r="B86" s="8" t="s">
        <v>44</v>
      </c>
      <c r="C86" s="5" t="s">
        <v>5</v>
      </c>
      <c r="D86" s="5" t="s">
        <v>4</v>
      </c>
      <c r="E86" s="4" t="s">
        <v>23</v>
      </c>
      <c r="F86" s="23">
        <v>1</v>
      </c>
      <c r="G86" s="8" t="s">
        <v>68</v>
      </c>
      <c r="H86" s="26" t="s">
        <v>103</v>
      </c>
      <c r="I86" s="33" t="s">
        <v>107</v>
      </c>
      <c r="J86" s="33" t="s">
        <v>107</v>
      </c>
      <c r="K86" s="26"/>
      <c r="L86" s="26"/>
    </row>
    <row r="87" spans="1:12">
      <c r="A87" s="9" t="s">
        <v>209</v>
      </c>
      <c r="B87" s="8" t="s">
        <v>44</v>
      </c>
      <c r="C87" s="5" t="s">
        <v>5</v>
      </c>
      <c r="D87" s="5" t="s">
        <v>4</v>
      </c>
      <c r="E87" s="4" t="s">
        <v>23</v>
      </c>
      <c r="F87" s="23">
        <v>2</v>
      </c>
      <c r="G87" s="36" t="s">
        <v>233</v>
      </c>
      <c r="H87" s="26" t="s">
        <v>103</v>
      </c>
      <c r="I87" s="33" t="s">
        <v>107</v>
      </c>
      <c r="J87" s="33" t="s">
        <v>107</v>
      </c>
      <c r="K87" s="24"/>
      <c r="L87" s="23"/>
    </row>
    <row r="88" spans="1:12">
      <c r="A88" s="9" t="s">
        <v>210</v>
      </c>
      <c r="B88" s="8" t="s">
        <v>44</v>
      </c>
      <c r="C88" s="5" t="s">
        <v>5</v>
      </c>
      <c r="D88" s="5" t="s">
        <v>4</v>
      </c>
      <c r="E88" s="4" t="s">
        <v>23</v>
      </c>
      <c r="F88" s="23">
        <v>3</v>
      </c>
      <c r="G88" s="8" t="s">
        <v>79</v>
      </c>
      <c r="H88" s="26" t="s">
        <v>103</v>
      </c>
      <c r="I88" s="33" t="s">
        <v>107</v>
      </c>
      <c r="J88" s="33" t="s">
        <v>107</v>
      </c>
      <c r="K88" s="24"/>
      <c r="L88" s="23"/>
    </row>
    <row r="89" spans="1:12">
      <c r="A89" s="9" t="s">
        <v>211</v>
      </c>
      <c r="B89" s="8" t="s">
        <v>44</v>
      </c>
      <c r="C89" s="5" t="s">
        <v>5</v>
      </c>
      <c r="D89" s="5" t="s">
        <v>4</v>
      </c>
      <c r="E89" s="4" t="s">
        <v>23</v>
      </c>
      <c r="F89" s="23">
        <v>4</v>
      </c>
      <c r="G89" s="35" t="s">
        <v>231</v>
      </c>
      <c r="H89" s="26" t="s">
        <v>103</v>
      </c>
      <c r="I89" s="33" t="s">
        <v>107</v>
      </c>
      <c r="J89" s="33" t="s">
        <v>107</v>
      </c>
      <c r="K89" s="24"/>
      <c r="L89" s="23"/>
    </row>
    <row r="90" spans="1:12">
      <c r="A90" s="9" t="s">
        <v>212</v>
      </c>
      <c r="B90" s="8" t="s">
        <v>44</v>
      </c>
      <c r="C90" s="5" t="s">
        <v>5</v>
      </c>
      <c r="D90" s="5" t="s">
        <v>4</v>
      </c>
      <c r="E90" s="4" t="s">
        <v>23</v>
      </c>
      <c r="F90" s="23">
        <v>5</v>
      </c>
      <c r="G90" s="35" t="s">
        <v>72</v>
      </c>
      <c r="H90" s="26" t="s">
        <v>103</v>
      </c>
      <c r="I90" s="33" t="s">
        <v>107</v>
      </c>
      <c r="J90" s="33" t="s">
        <v>107</v>
      </c>
      <c r="K90" s="24"/>
      <c r="L90" s="23"/>
    </row>
    <row r="91" spans="1:12">
      <c r="A91" s="9" t="s">
        <v>213</v>
      </c>
      <c r="B91" s="8" t="s">
        <v>44</v>
      </c>
      <c r="C91" s="5" t="s">
        <v>5</v>
      </c>
      <c r="D91" s="5" t="s">
        <v>4</v>
      </c>
      <c r="E91" s="4" t="s">
        <v>23</v>
      </c>
      <c r="F91" s="23" t="s">
        <v>93</v>
      </c>
      <c r="G91" s="36" t="s">
        <v>122</v>
      </c>
      <c r="H91" s="26" t="s">
        <v>103</v>
      </c>
      <c r="I91" s="33" t="s">
        <v>107</v>
      </c>
      <c r="J91" s="33" t="s">
        <v>107</v>
      </c>
      <c r="K91" s="24"/>
      <c r="L91" s="23"/>
    </row>
    <row r="92" spans="1:12">
      <c r="A92" s="9" t="s">
        <v>214</v>
      </c>
      <c r="B92" s="8" t="s">
        <v>45</v>
      </c>
      <c r="C92" s="5" t="s">
        <v>5</v>
      </c>
      <c r="D92" s="5" t="s">
        <v>4</v>
      </c>
      <c r="E92" s="4" t="s">
        <v>24</v>
      </c>
      <c r="F92" s="23">
        <v>1</v>
      </c>
      <c r="G92" s="36" t="s">
        <v>123</v>
      </c>
      <c r="H92" s="26" t="s">
        <v>103</v>
      </c>
      <c r="I92" s="33" t="s">
        <v>107</v>
      </c>
      <c r="J92" s="33" t="s">
        <v>107</v>
      </c>
      <c r="K92" s="26"/>
      <c r="L92" s="25"/>
    </row>
    <row r="93" spans="1:12">
      <c r="A93" s="9" t="s">
        <v>215</v>
      </c>
      <c r="B93" s="8" t="s">
        <v>45</v>
      </c>
      <c r="C93" s="5" t="s">
        <v>5</v>
      </c>
      <c r="D93" s="5" t="s">
        <v>4</v>
      </c>
      <c r="E93" s="4" t="s">
        <v>24</v>
      </c>
      <c r="F93" s="23">
        <v>2</v>
      </c>
      <c r="G93" s="8" t="s">
        <v>68</v>
      </c>
      <c r="H93" s="26" t="s">
        <v>103</v>
      </c>
      <c r="I93" s="33" t="s">
        <v>107</v>
      </c>
      <c r="J93" s="33" t="s">
        <v>107</v>
      </c>
      <c r="K93" s="24"/>
      <c r="L93" s="25"/>
    </row>
    <row r="94" spans="1:12">
      <c r="A94" s="9" t="s">
        <v>216</v>
      </c>
      <c r="B94" s="8" t="s">
        <v>45</v>
      </c>
      <c r="C94" s="5" t="s">
        <v>5</v>
      </c>
      <c r="D94" s="5" t="s">
        <v>4</v>
      </c>
      <c r="E94" s="4" t="s">
        <v>24</v>
      </c>
      <c r="F94" s="23">
        <v>3</v>
      </c>
      <c r="G94" s="8" t="s">
        <v>60</v>
      </c>
      <c r="H94" s="26" t="s">
        <v>103</v>
      </c>
      <c r="I94" s="33" t="s">
        <v>107</v>
      </c>
      <c r="J94" s="33" t="s">
        <v>107</v>
      </c>
      <c r="K94" s="24"/>
      <c r="L94" s="25"/>
    </row>
    <row r="95" spans="1:12">
      <c r="A95" s="9" t="s">
        <v>217</v>
      </c>
      <c r="B95" s="8" t="s">
        <v>45</v>
      </c>
      <c r="C95" s="5" t="s">
        <v>5</v>
      </c>
      <c r="D95" s="5" t="s">
        <v>4</v>
      </c>
      <c r="E95" s="4" t="s">
        <v>24</v>
      </c>
      <c r="F95" s="23">
        <v>4</v>
      </c>
      <c r="G95" s="9" t="s">
        <v>72</v>
      </c>
      <c r="H95" s="26" t="s">
        <v>103</v>
      </c>
      <c r="I95" s="33" t="s">
        <v>107</v>
      </c>
      <c r="J95" s="33" t="s">
        <v>107</v>
      </c>
      <c r="K95" s="24"/>
      <c r="L95" s="25"/>
    </row>
    <row r="96" spans="1:12">
      <c r="A96" s="9" t="s">
        <v>218</v>
      </c>
      <c r="B96" s="8" t="s">
        <v>45</v>
      </c>
      <c r="C96" s="5" t="s">
        <v>5</v>
      </c>
      <c r="D96" s="5" t="s">
        <v>4</v>
      </c>
      <c r="E96" s="4" t="s">
        <v>24</v>
      </c>
      <c r="F96" s="23" t="s">
        <v>93</v>
      </c>
      <c r="G96" s="9" t="s">
        <v>124</v>
      </c>
      <c r="H96" s="26" t="s">
        <v>229</v>
      </c>
      <c r="I96" s="26" t="s">
        <v>229</v>
      </c>
      <c r="J96" s="26" t="s">
        <v>229</v>
      </c>
      <c r="K96" s="25"/>
      <c r="L96" s="24" t="s">
        <v>227</v>
      </c>
    </row>
    <row r="97" spans="1:12">
      <c r="A97" s="9" t="s">
        <v>219</v>
      </c>
      <c r="B97" s="8" t="s">
        <v>46</v>
      </c>
      <c r="C97" s="5" t="s">
        <v>5</v>
      </c>
      <c r="D97" s="5" t="s">
        <v>4</v>
      </c>
      <c r="E97" s="17" t="s">
        <v>25</v>
      </c>
      <c r="F97" s="23">
        <v>1</v>
      </c>
      <c r="G97" s="8" t="s">
        <v>68</v>
      </c>
      <c r="H97" s="26" t="s">
        <v>103</v>
      </c>
      <c r="I97" s="33" t="s">
        <v>107</v>
      </c>
      <c r="J97" s="33" t="s">
        <v>107</v>
      </c>
      <c r="K97" s="26"/>
      <c r="L97" s="26"/>
    </row>
    <row r="98" spans="1:12">
      <c r="A98" s="9" t="s">
        <v>220</v>
      </c>
      <c r="B98" s="8" t="s">
        <v>46</v>
      </c>
      <c r="C98" s="5" t="s">
        <v>5</v>
      </c>
      <c r="D98" s="5" t="s">
        <v>4</v>
      </c>
      <c r="E98" s="17" t="s">
        <v>25</v>
      </c>
      <c r="F98" s="23">
        <v>2</v>
      </c>
      <c r="G98" s="36" t="s">
        <v>125</v>
      </c>
      <c r="H98" s="26" t="s">
        <v>103</v>
      </c>
      <c r="I98" s="33" t="s">
        <v>107</v>
      </c>
      <c r="J98" s="33" t="s">
        <v>107</v>
      </c>
      <c r="K98" s="23"/>
      <c r="L98" s="23"/>
    </row>
    <row r="99" spans="1:12">
      <c r="A99" s="9" t="s">
        <v>221</v>
      </c>
      <c r="B99" s="8" t="s">
        <v>46</v>
      </c>
      <c r="C99" s="5" t="s">
        <v>5</v>
      </c>
      <c r="D99" s="5" t="s">
        <v>4</v>
      </c>
      <c r="E99" s="17" t="s">
        <v>25</v>
      </c>
      <c r="F99" s="23">
        <v>3</v>
      </c>
      <c r="G99" s="10" t="s">
        <v>75</v>
      </c>
      <c r="H99" s="26" t="s">
        <v>103</v>
      </c>
      <c r="I99" s="33" t="s">
        <v>107</v>
      </c>
      <c r="J99" s="33" t="s">
        <v>107</v>
      </c>
      <c r="K99" s="23"/>
      <c r="L99" s="23"/>
    </row>
    <row r="100" spans="1:12">
      <c r="A100" s="9" t="s">
        <v>222</v>
      </c>
      <c r="B100" s="8" t="s">
        <v>46</v>
      </c>
      <c r="C100" s="5" t="s">
        <v>5</v>
      </c>
      <c r="D100" s="5" t="s">
        <v>4</v>
      </c>
      <c r="E100" s="17" t="s">
        <v>25</v>
      </c>
      <c r="F100" s="23">
        <v>4</v>
      </c>
      <c r="G100" s="9" t="s">
        <v>73</v>
      </c>
      <c r="H100" s="26" t="s">
        <v>103</v>
      </c>
      <c r="I100" s="33" t="s">
        <v>107</v>
      </c>
      <c r="J100" s="33" t="s">
        <v>107</v>
      </c>
      <c r="K100" s="23"/>
      <c r="L100" s="23"/>
    </row>
    <row r="101" spans="1:12">
      <c r="A101" s="9" t="s">
        <v>223</v>
      </c>
      <c r="B101" s="8" t="s">
        <v>46</v>
      </c>
      <c r="C101" s="5" t="s">
        <v>5</v>
      </c>
      <c r="D101" s="5" t="s">
        <v>4</v>
      </c>
      <c r="E101" s="17" t="s">
        <v>25</v>
      </c>
      <c r="F101" s="23">
        <v>5</v>
      </c>
      <c r="G101" s="36" t="s">
        <v>126</v>
      </c>
      <c r="H101" s="26" t="s">
        <v>103</v>
      </c>
      <c r="I101" s="33" t="s">
        <v>107</v>
      </c>
      <c r="J101" s="33" t="s">
        <v>107</v>
      </c>
      <c r="K101" s="23"/>
      <c r="L101" s="23"/>
    </row>
    <row r="102" spans="1:12">
      <c r="A102" s="9" t="s">
        <v>226</v>
      </c>
      <c r="B102" s="8" t="s">
        <v>46</v>
      </c>
      <c r="C102" s="5" t="s">
        <v>5</v>
      </c>
      <c r="D102" s="5" t="s">
        <v>4</v>
      </c>
      <c r="E102" s="17" t="s">
        <v>25</v>
      </c>
      <c r="F102" s="23" t="s">
        <v>93</v>
      </c>
      <c r="G102" s="36" t="s">
        <v>127</v>
      </c>
      <c r="H102" s="26" t="s">
        <v>103</v>
      </c>
      <c r="I102" s="33" t="s">
        <v>107</v>
      </c>
      <c r="J102" s="33" t="s">
        <v>107</v>
      </c>
      <c r="K102" s="23"/>
      <c r="L102" s="23"/>
    </row>
    <row r="103" spans="1:12">
      <c r="A103" s="9" t="s">
        <v>243</v>
      </c>
      <c r="B103" s="8" t="s">
        <v>47</v>
      </c>
      <c r="C103" s="5" t="s">
        <v>5</v>
      </c>
      <c r="D103" s="5" t="s">
        <v>4</v>
      </c>
      <c r="E103" s="17" t="s">
        <v>26</v>
      </c>
      <c r="F103" s="23">
        <v>1</v>
      </c>
      <c r="G103" s="8" t="s">
        <v>68</v>
      </c>
      <c r="H103" s="26" t="s">
        <v>103</v>
      </c>
      <c r="I103" s="33" t="s">
        <v>107</v>
      </c>
      <c r="J103" s="33" t="s">
        <v>107</v>
      </c>
      <c r="K103" s="25"/>
      <c r="L103" s="25"/>
    </row>
    <row r="104" spans="1:12">
      <c r="A104" s="9" t="s">
        <v>244</v>
      </c>
      <c r="B104" s="8" t="s">
        <v>47</v>
      </c>
      <c r="C104" s="5" t="s">
        <v>5</v>
      </c>
      <c r="D104" s="5" t="s">
        <v>4</v>
      </c>
      <c r="E104" s="17" t="s">
        <v>26</v>
      </c>
      <c r="F104" s="23">
        <v>2</v>
      </c>
      <c r="G104" s="8" t="s">
        <v>72</v>
      </c>
      <c r="H104" s="26" t="s">
        <v>103</v>
      </c>
      <c r="I104" s="33" t="s">
        <v>107</v>
      </c>
      <c r="J104" s="33" t="s">
        <v>107</v>
      </c>
      <c r="K104" s="25"/>
      <c r="L104" s="25"/>
    </row>
    <row r="105" spans="1:12">
      <c r="A105" s="9" t="s">
        <v>245</v>
      </c>
      <c r="B105" s="8" t="s">
        <v>47</v>
      </c>
      <c r="C105" s="5" t="s">
        <v>5</v>
      </c>
      <c r="D105" s="5" t="s">
        <v>4</v>
      </c>
      <c r="E105" s="17" t="s">
        <v>26</v>
      </c>
      <c r="F105" s="23">
        <v>3</v>
      </c>
      <c r="G105" s="8" t="s">
        <v>74</v>
      </c>
      <c r="H105" s="26" t="s">
        <v>103</v>
      </c>
      <c r="I105" s="33" t="s">
        <v>107</v>
      </c>
      <c r="J105" s="33" t="s">
        <v>107</v>
      </c>
      <c r="K105" s="25"/>
      <c r="L105" s="25"/>
    </row>
    <row r="106" spans="1:12">
      <c r="A106" s="9" t="s">
        <v>246</v>
      </c>
      <c r="B106" s="8" t="s">
        <v>47</v>
      </c>
      <c r="C106" s="5" t="s">
        <v>5</v>
      </c>
      <c r="D106" s="5" t="s">
        <v>4</v>
      </c>
      <c r="E106" s="17" t="s">
        <v>26</v>
      </c>
      <c r="F106" s="23" t="s">
        <v>93</v>
      </c>
      <c r="G106" s="8" t="s">
        <v>110</v>
      </c>
      <c r="H106" s="26" t="s">
        <v>229</v>
      </c>
      <c r="I106" s="26" t="s">
        <v>229</v>
      </c>
      <c r="J106" s="26" t="s">
        <v>229</v>
      </c>
      <c r="K106" s="25"/>
      <c r="L106" s="24" t="s">
        <v>227</v>
      </c>
    </row>
    <row r="107" spans="1:12">
      <c r="A107" s="9" t="s">
        <v>247</v>
      </c>
      <c r="B107" s="8" t="s">
        <v>48</v>
      </c>
      <c r="C107" s="5" t="s">
        <v>5</v>
      </c>
      <c r="D107" s="5" t="s">
        <v>4</v>
      </c>
      <c r="E107" s="17" t="s">
        <v>27</v>
      </c>
      <c r="F107" s="23">
        <v>1</v>
      </c>
      <c r="G107" s="8" t="s">
        <v>68</v>
      </c>
      <c r="H107" s="26" t="s">
        <v>103</v>
      </c>
      <c r="I107" s="33" t="s">
        <v>107</v>
      </c>
      <c r="J107" s="33" t="s">
        <v>107</v>
      </c>
      <c r="K107" s="25"/>
      <c r="L107" s="25"/>
    </row>
    <row r="108" spans="1:12">
      <c r="A108" s="9" t="s">
        <v>248</v>
      </c>
      <c r="B108" s="8" t="s">
        <v>48</v>
      </c>
      <c r="C108" s="5" t="s">
        <v>5</v>
      </c>
      <c r="D108" s="5" t="s">
        <v>4</v>
      </c>
      <c r="E108" s="17" t="s">
        <v>27</v>
      </c>
      <c r="F108" s="23">
        <v>2</v>
      </c>
      <c r="G108" s="8" t="s">
        <v>74</v>
      </c>
      <c r="H108" s="26" t="s">
        <v>103</v>
      </c>
      <c r="I108" s="33" t="s">
        <v>107</v>
      </c>
      <c r="J108" s="33" t="s">
        <v>107</v>
      </c>
      <c r="K108" s="26"/>
      <c r="L108" s="26"/>
    </row>
    <row r="109" spans="1:12">
      <c r="A109" s="9" t="s">
        <v>249</v>
      </c>
      <c r="B109" s="8" t="s">
        <v>48</v>
      </c>
      <c r="C109" s="5" t="s">
        <v>5</v>
      </c>
      <c r="D109" s="5" t="s">
        <v>4</v>
      </c>
      <c r="E109" s="17" t="s">
        <v>27</v>
      </c>
      <c r="F109" s="23">
        <v>3</v>
      </c>
      <c r="G109" s="8" t="s">
        <v>72</v>
      </c>
      <c r="H109" s="26" t="s">
        <v>103</v>
      </c>
      <c r="I109" s="33" t="s">
        <v>107</v>
      </c>
      <c r="J109" s="33" t="s">
        <v>107</v>
      </c>
      <c r="K109" s="26"/>
      <c r="L109" s="26"/>
    </row>
    <row r="110" spans="1:12">
      <c r="A110" s="9" t="s">
        <v>250</v>
      </c>
      <c r="B110" s="8" t="s">
        <v>48</v>
      </c>
      <c r="C110" s="5" t="s">
        <v>5</v>
      </c>
      <c r="D110" s="5" t="s">
        <v>4</v>
      </c>
      <c r="E110" s="17" t="s">
        <v>27</v>
      </c>
      <c r="F110" s="23" t="s">
        <v>93</v>
      </c>
      <c r="G110" s="9" t="s">
        <v>231</v>
      </c>
      <c r="H110" s="26" t="s">
        <v>229</v>
      </c>
      <c r="I110" s="26" t="s">
        <v>229</v>
      </c>
      <c r="J110" s="26" t="s">
        <v>229</v>
      </c>
      <c r="K110" s="25"/>
      <c r="L110" s="24" t="s">
        <v>227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1"/>
  <sheetViews>
    <sheetView workbookViewId="0">
      <selection activeCell="K115" sqref="K115"/>
    </sheetView>
  </sheetViews>
  <sheetFormatPr defaultRowHeight="15"/>
  <cols>
    <col min="1" max="1" width="9.140625" customWidth="1"/>
    <col min="4" max="4" width="10.85546875" customWidth="1"/>
    <col min="5" max="5" width="4.5703125" customWidth="1"/>
    <col min="6" max="6" width="15.42578125" customWidth="1"/>
    <col min="7" max="7" width="11" style="29" customWidth="1"/>
    <col min="8" max="8" width="24.5703125" customWidth="1"/>
    <col min="9" max="12" width="12.7109375" customWidth="1"/>
    <col min="13" max="13" width="16.140625" customWidth="1"/>
  </cols>
  <sheetData>
    <row r="1" spans="1:16" ht="18.75">
      <c r="A1" s="15" t="s">
        <v>52</v>
      </c>
      <c r="B1" s="34"/>
      <c r="C1" s="34"/>
      <c r="D1" s="2"/>
      <c r="E1" s="2"/>
      <c r="F1" s="2"/>
      <c r="G1" s="27"/>
      <c r="H1" s="2"/>
    </row>
    <row r="2" spans="1:16">
      <c r="A2" s="31" t="s">
        <v>102</v>
      </c>
      <c r="D2" s="1"/>
      <c r="E2" s="1"/>
      <c r="F2" s="1"/>
      <c r="G2" s="28"/>
      <c r="H2" s="1"/>
    </row>
    <row r="3" spans="1:16">
      <c r="A3" s="31"/>
      <c r="D3" s="1"/>
      <c r="E3" s="1"/>
      <c r="F3" s="1"/>
      <c r="G3" s="28"/>
      <c r="H3" s="1"/>
    </row>
    <row r="4" spans="1:16">
      <c r="A4" t="s">
        <v>241</v>
      </c>
      <c r="B4" s="13"/>
      <c r="C4" s="13"/>
      <c r="D4" s="1"/>
      <c r="E4" s="1"/>
      <c r="G4" s="28"/>
      <c r="H4" s="30" t="s">
        <v>106</v>
      </c>
    </row>
    <row r="5" spans="1:16" ht="39">
      <c r="A5" s="39" t="s">
        <v>28</v>
      </c>
      <c r="B5" s="40" t="s">
        <v>94</v>
      </c>
      <c r="C5" s="40" t="s">
        <v>252</v>
      </c>
      <c r="D5" s="41" t="s">
        <v>0</v>
      </c>
      <c r="E5" s="41" t="s">
        <v>86</v>
      </c>
      <c r="F5" s="42" t="s">
        <v>6</v>
      </c>
      <c r="G5" s="43" t="s">
        <v>92</v>
      </c>
      <c r="H5" s="40" t="s">
        <v>87</v>
      </c>
      <c r="I5" s="40" t="s">
        <v>236</v>
      </c>
      <c r="J5" s="40" t="s">
        <v>237</v>
      </c>
      <c r="K5" s="40" t="s">
        <v>238</v>
      </c>
      <c r="L5" s="40" t="s">
        <v>239</v>
      </c>
      <c r="M5" s="40" t="s">
        <v>240</v>
      </c>
      <c r="N5" s="44"/>
      <c r="O5" s="44"/>
      <c r="P5" s="44"/>
    </row>
    <row r="6" spans="1:16">
      <c r="A6" s="9" t="s">
        <v>128</v>
      </c>
      <c r="B6" s="8" t="s">
        <v>29</v>
      </c>
      <c r="C6" s="8">
        <v>6001</v>
      </c>
      <c r="D6" s="5" t="s">
        <v>2</v>
      </c>
      <c r="E6" s="5" t="s">
        <v>3</v>
      </c>
      <c r="F6" s="38" t="s">
        <v>7</v>
      </c>
      <c r="G6" s="23">
        <v>1</v>
      </c>
      <c r="H6" s="8" t="s">
        <v>58</v>
      </c>
      <c r="I6" s="8" t="s">
        <v>476</v>
      </c>
      <c r="J6" s="8" t="s">
        <v>490</v>
      </c>
      <c r="K6" s="8"/>
      <c r="L6" s="8"/>
      <c r="M6" s="8"/>
    </row>
    <row r="7" spans="1:16">
      <c r="A7" s="9" t="s">
        <v>129</v>
      </c>
      <c r="B7" s="8" t="s">
        <v>29</v>
      </c>
      <c r="C7" s="8">
        <v>6002</v>
      </c>
      <c r="D7" s="5" t="s">
        <v>2</v>
      </c>
      <c r="E7" s="5" t="s">
        <v>3</v>
      </c>
      <c r="F7" s="38" t="s">
        <v>7</v>
      </c>
      <c r="G7" s="23">
        <v>2</v>
      </c>
      <c r="H7" s="8" t="s">
        <v>59</v>
      </c>
      <c r="I7" s="8" t="s">
        <v>476</v>
      </c>
      <c r="J7" s="8" t="s">
        <v>490</v>
      </c>
      <c r="K7" s="8"/>
      <c r="L7" s="8"/>
      <c r="M7" s="8"/>
    </row>
    <row r="8" spans="1:16">
      <c r="A8" s="9" t="s">
        <v>130</v>
      </c>
      <c r="B8" s="8" t="s">
        <v>29</v>
      </c>
      <c r="C8" s="8">
        <v>6003</v>
      </c>
      <c r="D8" s="5" t="s">
        <v>2</v>
      </c>
      <c r="E8" s="5" t="s">
        <v>3</v>
      </c>
      <c r="F8" s="38" t="s">
        <v>7</v>
      </c>
      <c r="G8" s="23">
        <v>3</v>
      </c>
      <c r="H8" s="8" t="s">
        <v>60</v>
      </c>
      <c r="I8" s="8" t="s">
        <v>476</v>
      </c>
      <c r="J8" s="8" t="s">
        <v>490</v>
      </c>
      <c r="K8" s="8"/>
      <c r="L8" s="8"/>
      <c r="M8" s="8"/>
    </row>
    <row r="9" spans="1:16">
      <c r="A9" s="9" t="s">
        <v>131</v>
      </c>
      <c r="B9" s="8" t="s">
        <v>29</v>
      </c>
      <c r="C9" s="8">
        <v>6004</v>
      </c>
      <c r="D9" s="5" t="s">
        <v>2</v>
      </c>
      <c r="E9" s="5" t="s">
        <v>3</v>
      </c>
      <c r="F9" s="38" t="s">
        <v>7</v>
      </c>
      <c r="G9" s="23">
        <v>4</v>
      </c>
      <c r="H9" s="9" t="s">
        <v>61</v>
      </c>
      <c r="I9" s="8" t="s">
        <v>476</v>
      </c>
      <c r="J9" s="8" t="s">
        <v>490</v>
      </c>
      <c r="K9" s="8"/>
      <c r="L9" s="8"/>
      <c r="M9" s="8"/>
    </row>
    <row r="10" spans="1:16">
      <c r="A10" s="9" t="s">
        <v>132</v>
      </c>
      <c r="B10" s="8" t="s">
        <v>29</v>
      </c>
      <c r="C10" s="8">
        <v>6005</v>
      </c>
      <c r="D10" s="5" t="s">
        <v>2</v>
      </c>
      <c r="E10" s="5" t="s">
        <v>3</v>
      </c>
      <c r="F10" s="38" t="s">
        <v>7</v>
      </c>
      <c r="G10" s="23">
        <v>5</v>
      </c>
      <c r="H10" s="9" t="s">
        <v>62</v>
      </c>
      <c r="I10" s="8" t="s">
        <v>476</v>
      </c>
      <c r="J10" s="8" t="s">
        <v>490</v>
      </c>
      <c r="K10" s="8"/>
      <c r="L10" s="8"/>
      <c r="M10" s="8"/>
    </row>
    <row r="11" spans="1:16">
      <c r="A11" s="9" t="s">
        <v>133</v>
      </c>
      <c r="B11" s="8" t="s">
        <v>29</v>
      </c>
      <c r="C11" s="8">
        <v>6006</v>
      </c>
      <c r="D11" s="5" t="s">
        <v>2</v>
      </c>
      <c r="E11" s="5" t="s">
        <v>3</v>
      </c>
      <c r="F11" s="38" t="s">
        <v>7</v>
      </c>
      <c r="G11" s="23" t="s">
        <v>93</v>
      </c>
      <c r="H11" s="24" t="s">
        <v>105</v>
      </c>
      <c r="I11" s="8" t="s">
        <v>477</v>
      </c>
      <c r="J11" s="8" t="s">
        <v>490</v>
      </c>
      <c r="K11" s="8"/>
      <c r="L11" s="8"/>
      <c r="M11" s="8"/>
    </row>
    <row r="12" spans="1:16">
      <c r="A12" s="9" t="s">
        <v>134</v>
      </c>
      <c r="B12" s="8" t="s">
        <v>30</v>
      </c>
      <c r="C12" s="8">
        <v>6007</v>
      </c>
      <c r="D12" s="5" t="s">
        <v>2</v>
      </c>
      <c r="E12" s="5" t="s">
        <v>3</v>
      </c>
      <c r="F12" s="38" t="s">
        <v>9</v>
      </c>
      <c r="G12" s="23">
        <v>1</v>
      </c>
      <c r="H12" s="8" t="s">
        <v>58</v>
      </c>
      <c r="I12" s="8" t="s">
        <v>478</v>
      </c>
      <c r="J12" s="8" t="s">
        <v>490</v>
      </c>
      <c r="K12" s="8"/>
      <c r="L12" s="8"/>
      <c r="M12" s="8"/>
    </row>
    <row r="13" spans="1:16">
      <c r="A13" s="9" t="s">
        <v>135</v>
      </c>
      <c r="B13" s="8" t="s">
        <v>30</v>
      </c>
      <c r="C13" s="8">
        <v>6008</v>
      </c>
      <c r="D13" s="5" t="s">
        <v>2</v>
      </c>
      <c r="E13" s="5" t="s">
        <v>3</v>
      </c>
      <c r="F13" s="38" t="s">
        <v>9</v>
      </c>
      <c r="G13" s="23">
        <v>2</v>
      </c>
      <c r="H13" s="8" t="s">
        <v>60</v>
      </c>
      <c r="I13" s="8" t="s">
        <v>478</v>
      </c>
      <c r="J13" s="8" t="s">
        <v>490</v>
      </c>
      <c r="K13" s="8"/>
      <c r="L13" s="8"/>
      <c r="M13" s="8"/>
    </row>
    <row r="14" spans="1:16">
      <c r="A14" s="9" t="s">
        <v>136</v>
      </c>
      <c r="B14" s="8" t="s">
        <v>30</v>
      </c>
      <c r="C14" s="8">
        <v>6009</v>
      </c>
      <c r="D14" s="5" t="s">
        <v>2</v>
      </c>
      <c r="E14" s="5" t="s">
        <v>3</v>
      </c>
      <c r="F14" s="38" t="s">
        <v>9</v>
      </c>
      <c r="G14" s="23">
        <v>3</v>
      </c>
      <c r="H14" s="8" t="s">
        <v>59</v>
      </c>
      <c r="I14" s="8" t="s">
        <v>478</v>
      </c>
      <c r="J14" s="8" t="s">
        <v>490</v>
      </c>
      <c r="K14" s="8"/>
      <c r="L14" s="8"/>
      <c r="M14" s="8"/>
    </row>
    <row r="15" spans="1:16">
      <c r="A15" s="9" t="s">
        <v>137</v>
      </c>
      <c r="B15" s="8" t="s">
        <v>30</v>
      </c>
      <c r="C15" s="8">
        <v>6010</v>
      </c>
      <c r="D15" s="5" t="s">
        <v>2</v>
      </c>
      <c r="E15" s="5" t="s">
        <v>3</v>
      </c>
      <c r="F15" s="38" t="s">
        <v>9</v>
      </c>
      <c r="G15" s="23">
        <v>4</v>
      </c>
      <c r="H15" s="9" t="s">
        <v>78</v>
      </c>
      <c r="I15" s="8" t="s">
        <v>478</v>
      </c>
      <c r="J15" s="8" t="s">
        <v>490</v>
      </c>
      <c r="K15" s="8"/>
      <c r="L15" s="8"/>
      <c r="M15" s="8"/>
    </row>
    <row r="16" spans="1:16">
      <c r="A16" s="9" t="s">
        <v>138</v>
      </c>
      <c r="B16" s="8" t="s">
        <v>30</v>
      </c>
      <c r="C16" s="8">
        <v>6011</v>
      </c>
      <c r="D16" s="5" t="s">
        <v>2</v>
      </c>
      <c r="E16" s="5" t="s">
        <v>3</v>
      </c>
      <c r="F16" s="17" t="s">
        <v>9</v>
      </c>
      <c r="G16" s="23">
        <v>5</v>
      </c>
      <c r="H16" s="35" t="s">
        <v>113</v>
      </c>
      <c r="I16" s="8" t="s">
        <v>479</v>
      </c>
      <c r="J16" s="8" t="s">
        <v>491</v>
      </c>
      <c r="K16" s="8"/>
      <c r="L16" s="8"/>
      <c r="M16" s="8"/>
    </row>
    <row r="17" spans="1:13">
      <c r="A17" s="9" t="s">
        <v>139</v>
      </c>
      <c r="B17" s="8" t="s">
        <v>30</v>
      </c>
      <c r="C17" s="8">
        <v>6012</v>
      </c>
      <c r="D17" s="5" t="s">
        <v>2</v>
      </c>
      <c r="E17" s="5" t="s">
        <v>3</v>
      </c>
      <c r="F17" s="38" t="s">
        <v>9</v>
      </c>
      <c r="G17" s="23">
        <v>6</v>
      </c>
      <c r="H17" s="35" t="s">
        <v>108</v>
      </c>
      <c r="I17" s="8" t="s">
        <v>479</v>
      </c>
      <c r="J17" s="8" t="s">
        <v>490</v>
      </c>
      <c r="K17" s="8"/>
      <c r="L17" s="8"/>
      <c r="M17" s="8"/>
    </row>
    <row r="18" spans="1:13">
      <c r="A18" s="9" t="s">
        <v>140</v>
      </c>
      <c r="B18" s="8" t="s">
        <v>30</v>
      </c>
      <c r="C18" s="8">
        <v>6013</v>
      </c>
      <c r="D18" s="5" t="s">
        <v>2</v>
      </c>
      <c r="E18" s="5" t="s">
        <v>3</v>
      </c>
      <c r="F18" s="17" t="s">
        <v>9</v>
      </c>
      <c r="G18" s="23">
        <v>7</v>
      </c>
      <c r="H18" s="35" t="s">
        <v>109</v>
      </c>
      <c r="I18" s="8" t="s">
        <v>480</v>
      </c>
      <c r="J18" s="8" t="s">
        <v>491</v>
      </c>
      <c r="K18" s="8"/>
      <c r="L18" s="8"/>
      <c r="M18" s="8"/>
    </row>
    <row r="19" spans="1:13">
      <c r="A19" s="9" t="s">
        <v>141</v>
      </c>
      <c r="B19" s="8" t="s">
        <v>30</v>
      </c>
      <c r="C19" s="8">
        <v>6014</v>
      </c>
      <c r="D19" s="5" t="s">
        <v>2</v>
      </c>
      <c r="E19" s="5" t="s">
        <v>3</v>
      </c>
      <c r="F19" s="38" t="s">
        <v>9</v>
      </c>
      <c r="G19" s="23" t="s">
        <v>93</v>
      </c>
      <c r="H19" s="9" t="s">
        <v>225</v>
      </c>
      <c r="I19" s="8" t="s">
        <v>478</v>
      </c>
      <c r="J19" s="8" t="s">
        <v>490</v>
      </c>
      <c r="K19" s="8"/>
      <c r="L19" s="8"/>
      <c r="M19" s="8"/>
    </row>
    <row r="20" spans="1:13">
      <c r="A20" s="9" t="s">
        <v>142</v>
      </c>
      <c r="B20" s="8" t="s">
        <v>31</v>
      </c>
      <c r="C20" s="8">
        <v>6015</v>
      </c>
      <c r="D20" s="5" t="s">
        <v>2</v>
      </c>
      <c r="E20" s="5" t="s">
        <v>3</v>
      </c>
      <c r="F20" s="38" t="s">
        <v>10</v>
      </c>
      <c r="G20" s="23">
        <v>1</v>
      </c>
      <c r="H20" s="9" t="s">
        <v>61</v>
      </c>
      <c r="I20" s="8" t="s">
        <v>478</v>
      </c>
      <c r="J20" s="8" t="s">
        <v>490</v>
      </c>
      <c r="K20" s="8"/>
      <c r="L20" s="8"/>
      <c r="M20" s="8"/>
    </row>
    <row r="21" spans="1:13">
      <c r="A21" s="9" t="s">
        <v>143</v>
      </c>
      <c r="B21" s="8" t="s">
        <v>31</v>
      </c>
      <c r="C21" s="8">
        <v>6016</v>
      </c>
      <c r="D21" s="5" t="s">
        <v>2</v>
      </c>
      <c r="E21" s="5" t="s">
        <v>3</v>
      </c>
      <c r="F21" s="38" t="s">
        <v>10</v>
      </c>
      <c r="G21" s="23">
        <v>2</v>
      </c>
      <c r="H21" s="8" t="s">
        <v>58</v>
      </c>
      <c r="I21" s="8" t="s">
        <v>478</v>
      </c>
      <c r="J21" s="8" t="s">
        <v>490</v>
      </c>
      <c r="K21" s="8"/>
      <c r="L21" s="8"/>
      <c r="M21" s="8"/>
    </row>
    <row r="22" spans="1:13">
      <c r="A22" s="9" t="s">
        <v>144</v>
      </c>
      <c r="B22" s="8" t="s">
        <v>31</v>
      </c>
      <c r="C22" s="8">
        <v>6017</v>
      </c>
      <c r="D22" s="5" t="s">
        <v>2</v>
      </c>
      <c r="E22" s="5" t="s">
        <v>3</v>
      </c>
      <c r="F22" s="38" t="s">
        <v>10</v>
      </c>
      <c r="G22" s="23">
        <v>3</v>
      </c>
      <c r="H22" s="8" t="s">
        <v>59</v>
      </c>
      <c r="I22" s="8" t="s">
        <v>477</v>
      </c>
      <c r="J22" s="8" t="s">
        <v>490</v>
      </c>
      <c r="K22" s="8"/>
      <c r="L22" s="8"/>
      <c r="M22" s="8"/>
    </row>
    <row r="23" spans="1:13">
      <c r="A23" s="9" t="s">
        <v>145</v>
      </c>
      <c r="B23" s="8" t="s">
        <v>31</v>
      </c>
      <c r="C23" s="8">
        <v>6018</v>
      </c>
      <c r="D23" s="5" t="s">
        <v>2</v>
      </c>
      <c r="E23" s="5" t="s">
        <v>3</v>
      </c>
      <c r="F23" s="38" t="s">
        <v>10</v>
      </c>
      <c r="G23" s="23">
        <v>4</v>
      </c>
      <c r="H23" s="9" t="s">
        <v>69</v>
      </c>
      <c r="I23" s="8" t="s">
        <v>477</v>
      </c>
      <c r="J23" s="8" t="s">
        <v>490</v>
      </c>
      <c r="K23" s="8"/>
      <c r="L23" s="8"/>
      <c r="M23" s="8"/>
    </row>
    <row r="24" spans="1:13">
      <c r="A24" s="9" t="s">
        <v>146</v>
      </c>
      <c r="B24" s="8" t="s">
        <v>31</v>
      </c>
      <c r="C24" s="8">
        <v>6019</v>
      </c>
      <c r="D24" s="5" t="s">
        <v>2</v>
      </c>
      <c r="E24" s="5" t="s">
        <v>3</v>
      </c>
      <c r="F24" s="38" t="s">
        <v>10</v>
      </c>
      <c r="G24" s="23">
        <v>5</v>
      </c>
      <c r="H24" s="35" t="s">
        <v>114</v>
      </c>
      <c r="I24" s="8" t="s">
        <v>477</v>
      </c>
      <c r="J24" s="8" t="s">
        <v>490</v>
      </c>
      <c r="K24" s="8"/>
      <c r="L24" s="8"/>
      <c r="M24" s="8"/>
    </row>
    <row r="25" spans="1:13">
      <c r="A25" s="9" t="s">
        <v>147</v>
      </c>
      <c r="B25" s="8" t="s">
        <v>31</v>
      </c>
      <c r="C25" s="8">
        <v>6020</v>
      </c>
      <c r="D25" s="5" t="s">
        <v>2</v>
      </c>
      <c r="E25" s="5" t="s">
        <v>3</v>
      </c>
      <c r="F25" s="38" t="s">
        <v>10</v>
      </c>
      <c r="G25" s="23">
        <v>6</v>
      </c>
      <c r="H25" s="14" t="s">
        <v>121</v>
      </c>
      <c r="I25" s="8" t="s">
        <v>481</v>
      </c>
      <c r="J25" s="8" t="s">
        <v>492</v>
      </c>
      <c r="K25" s="8"/>
      <c r="L25" s="8"/>
      <c r="M25" s="8"/>
    </row>
    <row r="26" spans="1:13">
      <c r="A26" s="9" t="s">
        <v>148</v>
      </c>
      <c r="B26" s="8" t="s">
        <v>31</v>
      </c>
      <c r="C26" s="8">
        <v>6021</v>
      </c>
      <c r="D26" s="5" t="s">
        <v>2</v>
      </c>
      <c r="E26" s="5" t="s">
        <v>3</v>
      </c>
      <c r="F26" s="38" t="s">
        <v>10</v>
      </c>
      <c r="G26" s="23" t="s">
        <v>93</v>
      </c>
      <c r="H26" s="35" t="s">
        <v>224</v>
      </c>
      <c r="I26" s="8" t="s">
        <v>481</v>
      </c>
      <c r="J26" s="8" t="s">
        <v>492</v>
      </c>
      <c r="K26" s="8"/>
      <c r="L26" s="8"/>
      <c r="M26" s="8"/>
    </row>
    <row r="27" spans="1:13">
      <c r="A27" s="9" t="s">
        <v>149</v>
      </c>
      <c r="B27" s="8" t="s">
        <v>32</v>
      </c>
      <c r="C27" s="8">
        <v>6022</v>
      </c>
      <c r="D27" s="5" t="s">
        <v>2</v>
      </c>
      <c r="E27" s="5" t="s">
        <v>3</v>
      </c>
      <c r="F27" s="38" t="s">
        <v>11</v>
      </c>
      <c r="G27" s="23">
        <v>1</v>
      </c>
      <c r="H27" s="8" t="s">
        <v>63</v>
      </c>
      <c r="I27" s="8" t="s">
        <v>481</v>
      </c>
      <c r="J27" s="8" t="s">
        <v>492</v>
      </c>
      <c r="K27" s="8"/>
      <c r="L27" s="8"/>
      <c r="M27" s="8"/>
    </row>
    <row r="28" spans="1:13">
      <c r="A28" s="9" t="s">
        <v>150</v>
      </c>
      <c r="B28" s="8" t="s">
        <v>32</v>
      </c>
      <c r="C28" s="8">
        <v>6023</v>
      </c>
      <c r="D28" s="5" t="s">
        <v>2</v>
      </c>
      <c r="E28" s="5" t="s">
        <v>3</v>
      </c>
      <c r="F28" s="38" t="s">
        <v>11</v>
      </c>
      <c r="G28" s="23">
        <v>2</v>
      </c>
      <c r="H28" s="8" t="s">
        <v>71</v>
      </c>
      <c r="I28" s="8" t="s">
        <v>481</v>
      </c>
      <c r="J28" s="8" t="s">
        <v>492</v>
      </c>
      <c r="K28" s="8"/>
      <c r="L28" s="8"/>
      <c r="M28" s="8"/>
    </row>
    <row r="29" spans="1:13">
      <c r="A29" s="9" t="s">
        <v>151</v>
      </c>
      <c r="B29" s="8" t="s">
        <v>32</v>
      </c>
      <c r="C29" s="8">
        <v>6024</v>
      </c>
      <c r="D29" s="5" t="s">
        <v>2</v>
      </c>
      <c r="E29" s="5" t="s">
        <v>3</v>
      </c>
      <c r="F29" s="38" t="s">
        <v>11</v>
      </c>
      <c r="G29" s="23">
        <v>3</v>
      </c>
      <c r="H29" s="16" t="s">
        <v>76</v>
      </c>
      <c r="I29" s="8" t="s">
        <v>481</v>
      </c>
      <c r="J29" s="8" t="s">
        <v>492</v>
      </c>
      <c r="K29" s="8"/>
      <c r="L29" s="8"/>
      <c r="M29" s="8"/>
    </row>
    <row r="30" spans="1:13">
      <c r="A30" s="9" t="s">
        <v>152</v>
      </c>
      <c r="B30" s="8" t="s">
        <v>32</v>
      </c>
      <c r="C30" s="8">
        <v>6025</v>
      </c>
      <c r="D30" s="5" t="s">
        <v>2</v>
      </c>
      <c r="E30" s="5" t="s">
        <v>3</v>
      </c>
      <c r="F30" s="38" t="s">
        <v>11</v>
      </c>
      <c r="G30" s="23">
        <v>4</v>
      </c>
      <c r="H30" s="9" t="s">
        <v>61</v>
      </c>
      <c r="I30" s="8" t="s">
        <v>481</v>
      </c>
      <c r="J30" s="8" t="s">
        <v>492</v>
      </c>
      <c r="K30" s="8"/>
      <c r="L30" s="8"/>
      <c r="M30" s="8"/>
    </row>
    <row r="31" spans="1:13">
      <c r="A31" s="9" t="s">
        <v>153</v>
      </c>
      <c r="B31" s="8" t="s">
        <v>32</v>
      </c>
      <c r="C31" s="8">
        <v>6026</v>
      </c>
      <c r="D31" s="5" t="s">
        <v>2</v>
      </c>
      <c r="E31" s="5" t="s">
        <v>3</v>
      </c>
      <c r="F31" s="17" t="s">
        <v>11</v>
      </c>
      <c r="G31" s="23">
        <v>5</v>
      </c>
      <c r="H31" s="9" t="s">
        <v>69</v>
      </c>
      <c r="I31" s="8" t="s">
        <v>482</v>
      </c>
      <c r="J31" s="8" t="s">
        <v>491</v>
      </c>
      <c r="K31" s="8"/>
      <c r="L31" s="8"/>
      <c r="M31" s="8"/>
    </row>
    <row r="32" spans="1:13">
      <c r="A32" s="9" t="s">
        <v>154</v>
      </c>
      <c r="B32" s="8" t="s">
        <v>32</v>
      </c>
      <c r="C32" s="8">
        <v>6027</v>
      </c>
      <c r="D32" s="5" t="s">
        <v>2</v>
      </c>
      <c r="E32" s="5" t="s">
        <v>3</v>
      </c>
      <c r="F32" s="38" t="s">
        <v>11</v>
      </c>
      <c r="G32" s="23">
        <v>6</v>
      </c>
      <c r="H32" s="9" t="s">
        <v>110</v>
      </c>
      <c r="I32" s="8" t="s">
        <v>483</v>
      </c>
      <c r="J32" s="8" t="s">
        <v>492</v>
      </c>
      <c r="K32" s="8"/>
      <c r="L32" s="8"/>
      <c r="M32" s="8"/>
    </row>
    <row r="33" spans="1:13">
      <c r="A33" s="9" t="s">
        <v>155</v>
      </c>
      <c r="B33" s="8" t="s">
        <v>32</v>
      </c>
      <c r="C33" s="8">
        <v>6028</v>
      </c>
      <c r="D33" s="5" t="s">
        <v>2</v>
      </c>
      <c r="E33" s="5" t="s">
        <v>3</v>
      </c>
      <c r="F33" s="17" t="s">
        <v>11</v>
      </c>
      <c r="G33" s="23">
        <v>7</v>
      </c>
      <c r="H33" s="9" t="s">
        <v>111</v>
      </c>
      <c r="I33" s="8" t="s">
        <v>482</v>
      </c>
      <c r="J33" s="8" t="s">
        <v>491</v>
      </c>
      <c r="K33" s="8"/>
      <c r="L33" s="8"/>
      <c r="M33" s="8"/>
    </row>
    <row r="34" spans="1:13">
      <c r="A34" s="9" t="s">
        <v>156</v>
      </c>
      <c r="B34" s="8" t="s">
        <v>32</v>
      </c>
      <c r="C34" s="8">
        <v>6029</v>
      </c>
      <c r="D34" s="5" t="s">
        <v>2</v>
      </c>
      <c r="E34" s="5" t="s">
        <v>3</v>
      </c>
      <c r="F34" s="38" t="s">
        <v>11</v>
      </c>
      <c r="G34" s="23">
        <v>8</v>
      </c>
      <c r="H34" s="9" t="s">
        <v>112</v>
      </c>
      <c r="I34" s="8" t="s">
        <v>482</v>
      </c>
      <c r="J34" s="8" t="s">
        <v>492</v>
      </c>
      <c r="K34" s="8"/>
      <c r="L34" s="8"/>
      <c r="M34" s="8"/>
    </row>
    <row r="35" spans="1:13">
      <c r="A35" s="9" t="s">
        <v>157</v>
      </c>
      <c r="B35" s="8" t="s">
        <v>32</v>
      </c>
      <c r="C35" s="8">
        <v>6030</v>
      </c>
      <c r="D35" s="5" t="s">
        <v>2</v>
      </c>
      <c r="E35" s="5" t="s">
        <v>3</v>
      </c>
      <c r="F35" s="38" t="s">
        <v>11</v>
      </c>
      <c r="G35" s="23" t="s">
        <v>93</v>
      </c>
      <c r="H35" s="9" t="s">
        <v>228</v>
      </c>
      <c r="I35" s="8" t="s">
        <v>482</v>
      </c>
      <c r="J35" s="8" t="s">
        <v>492</v>
      </c>
      <c r="K35" s="8"/>
      <c r="L35" s="8"/>
      <c r="M35" s="8"/>
    </row>
    <row r="36" spans="1:13">
      <c r="A36" s="9" t="s">
        <v>158</v>
      </c>
      <c r="B36" s="8" t="s">
        <v>33</v>
      </c>
      <c r="C36" s="8">
        <v>6031</v>
      </c>
      <c r="D36" s="5" t="s">
        <v>2</v>
      </c>
      <c r="E36" s="5" t="s">
        <v>3</v>
      </c>
      <c r="F36" s="4" t="s">
        <v>12</v>
      </c>
      <c r="G36" s="23">
        <v>1</v>
      </c>
      <c r="H36" s="36" t="s">
        <v>233</v>
      </c>
      <c r="I36" s="8" t="s">
        <v>482</v>
      </c>
      <c r="J36" s="8" t="s">
        <v>492</v>
      </c>
      <c r="K36" s="8"/>
      <c r="L36" s="8"/>
      <c r="M36" s="8"/>
    </row>
    <row r="37" spans="1:13">
      <c r="A37" s="9" t="s">
        <v>159</v>
      </c>
      <c r="B37" s="8" t="s">
        <v>33</v>
      </c>
      <c r="C37" s="8">
        <v>6032</v>
      </c>
      <c r="D37" s="5" t="s">
        <v>2</v>
      </c>
      <c r="E37" s="5" t="s">
        <v>3</v>
      </c>
      <c r="F37" s="4" t="s">
        <v>12</v>
      </c>
      <c r="G37" s="23">
        <v>2</v>
      </c>
      <c r="H37" s="8" t="s">
        <v>58</v>
      </c>
      <c r="I37" s="8" t="s">
        <v>482</v>
      </c>
      <c r="J37" s="8" t="s">
        <v>492</v>
      </c>
      <c r="K37" s="8"/>
      <c r="L37" s="8"/>
      <c r="M37" s="8"/>
    </row>
    <row r="38" spans="1:13">
      <c r="A38" s="9" t="s">
        <v>160</v>
      </c>
      <c r="B38" s="8" t="s">
        <v>33</v>
      </c>
      <c r="C38" s="8">
        <v>6033</v>
      </c>
      <c r="D38" s="5" t="s">
        <v>2</v>
      </c>
      <c r="E38" s="5" t="s">
        <v>3</v>
      </c>
      <c r="F38" s="4" t="s">
        <v>12</v>
      </c>
      <c r="G38" s="23">
        <v>3</v>
      </c>
      <c r="H38" s="8" t="s">
        <v>60</v>
      </c>
      <c r="I38" s="8" t="s">
        <v>482</v>
      </c>
      <c r="J38" s="8" t="s">
        <v>492</v>
      </c>
      <c r="K38" s="8"/>
      <c r="L38" s="8"/>
      <c r="M38" s="8"/>
    </row>
    <row r="39" spans="1:13">
      <c r="A39" s="9" t="s">
        <v>161</v>
      </c>
      <c r="B39" s="8" t="s">
        <v>33</v>
      </c>
      <c r="C39" s="8">
        <v>6034</v>
      </c>
      <c r="D39" s="5" t="s">
        <v>2</v>
      </c>
      <c r="E39" s="5" t="s">
        <v>3</v>
      </c>
      <c r="F39" s="4" t="s">
        <v>12</v>
      </c>
      <c r="G39" s="23">
        <v>4</v>
      </c>
      <c r="H39" s="8" t="s">
        <v>59</v>
      </c>
      <c r="I39" s="8" t="s">
        <v>482</v>
      </c>
      <c r="J39" s="8" t="s">
        <v>492</v>
      </c>
      <c r="K39" s="8"/>
      <c r="L39" s="8"/>
      <c r="M39" s="8"/>
    </row>
    <row r="40" spans="1:13">
      <c r="A40" s="9" t="s">
        <v>162</v>
      </c>
      <c r="B40" s="8" t="s">
        <v>33</v>
      </c>
      <c r="C40" s="8">
        <v>6035</v>
      </c>
      <c r="D40" s="5" t="s">
        <v>2</v>
      </c>
      <c r="E40" s="5" t="s">
        <v>3</v>
      </c>
      <c r="F40" s="4" t="s">
        <v>12</v>
      </c>
      <c r="G40" s="23">
        <v>5</v>
      </c>
      <c r="H40" s="35" t="s">
        <v>113</v>
      </c>
      <c r="I40" s="8" t="s">
        <v>482</v>
      </c>
      <c r="J40" s="8" t="s">
        <v>492</v>
      </c>
      <c r="K40" s="8"/>
      <c r="L40" s="8"/>
      <c r="M40" s="8"/>
    </row>
    <row r="41" spans="1:13">
      <c r="A41" s="9" t="s">
        <v>163</v>
      </c>
      <c r="B41" s="8" t="s">
        <v>33</v>
      </c>
      <c r="C41" s="8">
        <v>6036</v>
      </c>
      <c r="D41" s="5" t="s">
        <v>2</v>
      </c>
      <c r="E41" s="5" t="s">
        <v>3</v>
      </c>
      <c r="F41" s="4" t="s">
        <v>12</v>
      </c>
      <c r="G41" s="23">
        <v>6</v>
      </c>
      <c r="H41" s="35" t="s">
        <v>115</v>
      </c>
      <c r="I41" s="8" t="s">
        <v>477</v>
      </c>
      <c r="J41" s="8" t="s">
        <v>492</v>
      </c>
      <c r="K41" s="8"/>
      <c r="L41" s="8"/>
      <c r="M41" s="8"/>
    </row>
    <row r="42" spans="1:13">
      <c r="A42" s="9" t="s">
        <v>164</v>
      </c>
      <c r="B42" s="8" t="s">
        <v>33</v>
      </c>
      <c r="C42" s="8">
        <v>6037</v>
      </c>
      <c r="D42" s="5" t="s">
        <v>2</v>
      </c>
      <c r="E42" s="5" t="s">
        <v>3</v>
      </c>
      <c r="F42" s="17" t="s">
        <v>12</v>
      </c>
      <c r="G42" s="23">
        <v>7</v>
      </c>
      <c r="H42" s="35" t="s">
        <v>114</v>
      </c>
      <c r="I42" s="8" t="s">
        <v>480</v>
      </c>
      <c r="J42" s="8" t="s">
        <v>491</v>
      </c>
      <c r="K42" s="8"/>
      <c r="L42" s="8"/>
      <c r="M42" s="8"/>
    </row>
    <row r="43" spans="1:13">
      <c r="A43" s="9" t="s">
        <v>165</v>
      </c>
      <c r="B43" s="8" t="s">
        <v>33</v>
      </c>
      <c r="C43" s="8">
        <v>6038</v>
      </c>
      <c r="D43" s="5" t="s">
        <v>2</v>
      </c>
      <c r="E43" s="5" t="s">
        <v>3</v>
      </c>
      <c r="F43" s="17" t="s">
        <v>12</v>
      </c>
      <c r="G43" s="23">
        <v>8</v>
      </c>
      <c r="H43" s="35" t="s">
        <v>109</v>
      </c>
      <c r="I43" s="8" t="s">
        <v>479</v>
      </c>
      <c r="J43" s="8" t="s">
        <v>491</v>
      </c>
      <c r="K43" s="8"/>
      <c r="L43" s="8"/>
      <c r="M43" s="8"/>
    </row>
    <row r="44" spans="1:13">
      <c r="A44" s="9" t="s">
        <v>166</v>
      </c>
      <c r="B44" s="8" t="s">
        <v>33</v>
      </c>
      <c r="C44" s="8">
        <v>6039</v>
      </c>
      <c r="D44" s="5" t="s">
        <v>2</v>
      </c>
      <c r="E44" s="5" t="s">
        <v>3</v>
      </c>
      <c r="F44" s="4" t="s">
        <v>12</v>
      </c>
      <c r="G44" s="23">
        <v>9</v>
      </c>
      <c r="H44" s="35" t="s">
        <v>116</v>
      </c>
      <c r="I44" s="8" t="s">
        <v>479</v>
      </c>
      <c r="J44" s="8" t="s">
        <v>492</v>
      </c>
      <c r="K44" s="8"/>
      <c r="L44" s="8"/>
      <c r="M44" s="8"/>
    </row>
    <row r="45" spans="1:13">
      <c r="A45" s="9" t="s">
        <v>167</v>
      </c>
      <c r="B45" s="8" t="s">
        <v>33</v>
      </c>
      <c r="C45" s="8">
        <v>6040</v>
      </c>
      <c r="D45" s="5" t="s">
        <v>2</v>
      </c>
      <c r="E45" s="5" t="s">
        <v>3</v>
      </c>
      <c r="F45" s="4" t="s">
        <v>12</v>
      </c>
      <c r="G45" s="23" t="s">
        <v>93</v>
      </c>
      <c r="H45" s="10" t="s">
        <v>117</v>
      </c>
      <c r="I45" s="8" t="s">
        <v>479</v>
      </c>
      <c r="J45" s="8" t="s">
        <v>493</v>
      </c>
      <c r="K45" s="8"/>
      <c r="L45" s="8"/>
      <c r="M45" s="8"/>
    </row>
    <row r="46" spans="1:13">
      <c r="A46" s="9" t="s">
        <v>168</v>
      </c>
      <c r="B46" s="8" t="s">
        <v>34</v>
      </c>
      <c r="C46" s="8">
        <v>6041</v>
      </c>
      <c r="D46" s="5" t="s">
        <v>2</v>
      </c>
      <c r="E46" s="5" t="s">
        <v>4</v>
      </c>
      <c r="F46" s="4" t="s">
        <v>13</v>
      </c>
      <c r="G46" s="23">
        <v>1</v>
      </c>
      <c r="H46" s="8" t="s">
        <v>65</v>
      </c>
      <c r="I46" s="8" t="s">
        <v>484</v>
      </c>
      <c r="J46" s="8" t="s">
        <v>493</v>
      </c>
      <c r="K46" s="8"/>
      <c r="L46" s="8"/>
      <c r="M46" s="8"/>
    </row>
    <row r="47" spans="1:13">
      <c r="A47" s="9" t="s">
        <v>169</v>
      </c>
      <c r="B47" s="8" t="s">
        <v>34</v>
      </c>
      <c r="C47" s="8">
        <v>6042</v>
      </c>
      <c r="D47" s="5" t="s">
        <v>2</v>
      </c>
      <c r="E47" s="5" t="s">
        <v>4</v>
      </c>
      <c r="F47" s="4" t="s">
        <v>13</v>
      </c>
      <c r="G47" s="23">
        <v>2</v>
      </c>
      <c r="H47" s="8" t="s">
        <v>68</v>
      </c>
      <c r="I47" s="8" t="s">
        <v>485</v>
      </c>
      <c r="J47" s="8" t="s">
        <v>493</v>
      </c>
      <c r="K47" s="8"/>
      <c r="L47" s="8"/>
      <c r="M47" s="8"/>
    </row>
    <row r="48" spans="1:13">
      <c r="A48" s="9" t="s">
        <v>170</v>
      </c>
      <c r="B48" s="8" t="s">
        <v>34</v>
      </c>
      <c r="C48" s="8">
        <v>6043</v>
      </c>
      <c r="D48" s="5" t="s">
        <v>2</v>
      </c>
      <c r="E48" s="5" t="s">
        <v>4</v>
      </c>
      <c r="F48" s="4" t="s">
        <v>13</v>
      </c>
      <c r="G48" s="23">
        <v>3</v>
      </c>
      <c r="H48" s="16" t="s">
        <v>77</v>
      </c>
      <c r="I48" s="8" t="s">
        <v>483</v>
      </c>
      <c r="J48" s="8" t="s">
        <v>493</v>
      </c>
      <c r="K48" s="8"/>
      <c r="L48" s="8"/>
      <c r="M48" s="8"/>
    </row>
    <row r="49" spans="1:13">
      <c r="A49" s="9" t="s">
        <v>171</v>
      </c>
      <c r="B49" s="8" t="s">
        <v>34</v>
      </c>
      <c r="C49" s="8">
        <v>6044</v>
      </c>
      <c r="D49" s="5" t="s">
        <v>2</v>
      </c>
      <c r="E49" s="5" t="s">
        <v>4</v>
      </c>
      <c r="F49" s="4" t="s">
        <v>13</v>
      </c>
      <c r="G49" s="23" t="s">
        <v>93</v>
      </c>
      <c r="H49" s="9" t="s">
        <v>80</v>
      </c>
      <c r="I49" s="8" t="s">
        <v>483</v>
      </c>
      <c r="J49" s="8" t="s">
        <v>493</v>
      </c>
      <c r="K49" s="8"/>
      <c r="L49" s="8"/>
      <c r="M49" s="8"/>
    </row>
    <row r="50" spans="1:13">
      <c r="A50" s="9" t="s">
        <v>172</v>
      </c>
      <c r="B50" s="8" t="s">
        <v>35</v>
      </c>
      <c r="C50" s="8">
        <v>6045</v>
      </c>
      <c r="D50" s="5" t="s">
        <v>2</v>
      </c>
      <c r="E50" s="5" t="s">
        <v>4</v>
      </c>
      <c r="F50" s="17" t="s">
        <v>14</v>
      </c>
      <c r="G50" s="23">
        <v>1</v>
      </c>
      <c r="H50" s="8" t="s">
        <v>65</v>
      </c>
      <c r="I50" s="8" t="s">
        <v>479</v>
      </c>
      <c r="J50" s="8" t="s">
        <v>491</v>
      </c>
      <c r="K50" s="8"/>
      <c r="L50" s="8"/>
      <c r="M50" s="8"/>
    </row>
    <row r="51" spans="1:13">
      <c r="A51" s="9" t="s">
        <v>173</v>
      </c>
      <c r="B51" s="8" t="s">
        <v>35</v>
      </c>
      <c r="C51" s="8">
        <v>6046</v>
      </c>
      <c r="D51" s="5" t="s">
        <v>2</v>
      </c>
      <c r="E51" s="5" t="s">
        <v>4</v>
      </c>
      <c r="F51" s="4" t="s">
        <v>14</v>
      </c>
      <c r="G51" s="23">
        <v>2</v>
      </c>
      <c r="H51" s="8" t="s">
        <v>72</v>
      </c>
      <c r="I51" s="8" t="s">
        <v>483</v>
      </c>
      <c r="J51" s="8" t="s">
        <v>493</v>
      </c>
      <c r="K51" s="8"/>
      <c r="L51" s="8"/>
      <c r="M51" s="8"/>
    </row>
    <row r="52" spans="1:13">
      <c r="A52" s="9" t="s">
        <v>174</v>
      </c>
      <c r="B52" s="8" t="s">
        <v>35</v>
      </c>
      <c r="C52" s="8">
        <v>6047</v>
      </c>
      <c r="D52" s="5" t="s">
        <v>2</v>
      </c>
      <c r="E52" s="5" t="s">
        <v>4</v>
      </c>
      <c r="F52" s="4" t="s">
        <v>14</v>
      </c>
      <c r="G52" s="23">
        <v>3</v>
      </c>
      <c r="H52" s="8" t="s">
        <v>69</v>
      </c>
      <c r="I52" s="8" t="s">
        <v>483</v>
      </c>
      <c r="J52" s="8" t="s">
        <v>493</v>
      </c>
      <c r="K52" s="8"/>
      <c r="L52" s="8"/>
      <c r="M52" s="8"/>
    </row>
    <row r="53" spans="1:13">
      <c r="A53" s="9" t="s">
        <v>175</v>
      </c>
      <c r="B53" s="8" t="s">
        <v>35</v>
      </c>
      <c r="C53" s="8">
        <v>6048</v>
      </c>
      <c r="D53" s="5" t="s">
        <v>2</v>
      </c>
      <c r="E53" s="5" t="s">
        <v>4</v>
      </c>
      <c r="F53" s="4" t="s">
        <v>14</v>
      </c>
      <c r="G53" s="23" t="s">
        <v>93</v>
      </c>
      <c r="H53" s="8" t="s">
        <v>118</v>
      </c>
      <c r="I53" s="8" t="s">
        <v>483</v>
      </c>
      <c r="J53" s="8" t="s">
        <v>493</v>
      </c>
      <c r="K53" s="8"/>
      <c r="L53" s="8"/>
      <c r="M53" s="8"/>
    </row>
    <row r="54" spans="1:13">
      <c r="A54" s="9" t="s">
        <v>176</v>
      </c>
      <c r="B54" s="8" t="s">
        <v>36</v>
      </c>
      <c r="C54" s="8">
        <v>6049</v>
      </c>
      <c r="D54" s="5" t="s">
        <v>2</v>
      </c>
      <c r="E54" s="5" t="s">
        <v>4</v>
      </c>
      <c r="F54" s="4" t="s">
        <v>15</v>
      </c>
      <c r="G54" s="23" t="s">
        <v>93</v>
      </c>
      <c r="H54" s="9" t="s">
        <v>230</v>
      </c>
      <c r="I54" s="8" t="s">
        <v>483</v>
      </c>
      <c r="J54" s="8" t="s">
        <v>493</v>
      </c>
      <c r="K54" s="8"/>
      <c r="L54" s="8"/>
      <c r="M54" s="8"/>
    </row>
    <row r="55" spans="1:13">
      <c r="A55" s="9" t="s">
        <v>177</v>
      </c>
      <c r="B55" s="8" t="s">
        <v>37</v>
      </c>
      <c r="C55" s="8">
        <v>6050</v>
      </c>
      <c r="D55" s="5" t="s">
        <v>2</v>
      </c>
      <c r="E55" s="5" t="s">
        <v>4</v>
      </c>
      <c r="F55" s="17" t="s">
        <v>16</v>
      </c>
      <c r="G55" s="23">
        <v>1</v>
      </c>
      <c r="H55" s="8" t="s">
        <v>65</v>
      </c>
      <c r="I55" s="8" t="s">
        <v>486</v>
      </c>
      <c r="J55" s="8" t="s">
        <v>491</v>
      </c>
      <c r="K55" s="8"/>
      <c r="L55" s="8"/>
      <c r="M55" s="8"/>
    </row>
    <row r="56" spans="1:13">
      <c r="A56" s="9" t="s">
        <v>178</v>
      </c>
      <c r="B56" s="8" t="s">
        <v>37</v>
      </c>
      <c r="C56" s="8">
        <v>6051</v>
      </c>
      <c r="D56" s="5" t="s">
        <v>2</v>
      </c>
      <c r="E56" s="5" t="s">
        <v>4</v>
      </c>
      <c r="F56" s="4" t="s">
        <v>16</v>
      </c>
      <c r="G56" s="23">
        <v>2</v>
      </c>
      <c r="H56" s="8" t="s">
        <v>72</v>
      </c>
      <c r="I56" s="8" t="s">
        <v>483</v>
      </c>
      <c r="J56" s="8" t="s">
        <v>493</v>
      </c>
      <c r="K56" s="8"/>
      <c r="L56" s="8"/>
      <c r="M56" s="8"/>
    </row>
    <row r="57" spans="1:13">
      <c r="A57" s="9" t="s">
        <v>179</v>
      </c>
      <c r="B57" s="8" t="s">
        <v>37</v>
      </c>
      <c r="C57" s="8">
        <v>6052</v>
      </c>
      <c r="D57" s="5" t="s">
        <v>2</v>
      </c>
      <c r="E57" s="5" t="s">
        <v>4</v>
      </c>
      <c r="F57" s="4" t="s">
        <v>16</v>
      </c>
      <c r="G57" s="23">
        <v>3</v>
      </c>
      <c r="H57" s="36" t="s">
        <v>231</v>
      </c>
      <c r="I57" s="8" t="s">
        <v>483</v>
      </c>
      <c r="J57" s="8" t="s">
        <v>493</v>
      </c>
      <c r="K57" s="8"/>
      <c r="L57" s="8"/>
      <c r="M57" s="8"/>
    </row>
    <row r="58" spans="1:13">
      <c r="A58" s="9" t="s">
        <v>180</v>
      </c>
      <c r="B58" s="8" t="s">
        <v>37</v>
      </c>
      <c r="C58" s="8">
        <v>6053</v>
      </c>
      <c r="D58" s="5" t="s">
        <v>2</v>
      </c>
      <c r="E58" s="5" t="s">
        <v>4</v>
      </c>
      <c r="F58" s="4" t="s">
        <v>16</v>
      </c>
      <c r="G58" s="23">
        <v>4</v>
      </c>
      <c r="H58" s="8" t="s">
        <v>58</v>
      </c>
      <c r="I58" s="8" t="s">
        <v>483</v>
      </c>
      <c r="J58" s="8" t="s">
        <v>493</v>
      </c>
      <c r="K58" s="8"/>
      <c r="L58" s="8"/>
      <c r="M58" s="8"/>
    </row>
    <row r="59" spans="1:13">
      <c r="A59" s="9" t="s">
        <v>181</v>
      </c>
      <c r="B59" s="8" t="s">
        <v>37</v>
      </c>
      <c r="C59" s="8">
        <v>6054</v>
      </c>
      <c r="D59" s="5" t="s">
        <v>2</v>
      </c>
      <c r="E59" s="5" t="s">
        <v>4</v>
      </c>
      <c r="F59" s="4" t="s">
        <v>16</v>
      </c>
      <c r="G59" s="23">
        <v>5</v>
      </c>
      <c r="H59" s="9" t="s">
        <v>74</v>
      </c>
      <c r="I59" s="8" t="s">
        <v>483</v>
      </c>
      <c r="J59" s="8" t="s">
        <v>493</v>
      </c>
      <c r="K59" s="8"/>
      <c r="L59" s="8"/>
      <c r="M59" s="8"/>
    </row>
    <row r="60" spans="1:13">
      <c r="A60" s="9"/>
      <c r="B60" s="45" t="s">
        <v>37</v>
      </c>
      <c r="C60" s="45">
        <v>6106</v>
      </c>
      <c r="D60" s="106" t="s">
        <v>2</v>
      </c>
      <c r="E60" s="106" t="s">
        <v>4</v>
      </c>
      <c r="F60" s="107" t="s">
        <v>16</v>
      </c>
      <c r="G60" s="29">
        <v>6</v>
      </c>
      <c r="H60" s="45" t="s">
        <v>224</v>
      </c>
      <c r="I60" s="45" t="s">
        <v>481</v>
      </c>
      <c r="J60" s="45" t="s">
        <v>495</v>
      </c>
      <c r="K60" s="8"/>
      <c r="L60" s="8"/>
      <c r="M60" s="8"/>
    </row>
    <row r="61" spans="1:13">
      <c r="A61" s="9" t="s">
        <v>182</v>
      </c>
      <c r="B61" s="8" t="s">
        <v>38</v>
      </c>
      <c r="C61" s="8">
        <v>6055</v>
      </c>
      <c r="D61" s="5" t="s">
        <v>2</v>
      </c>
      <c r="E61" s="5" t="s">
        <v>4</v>
      </c>
      <c r="F61" s="17" t="s">
        <v>17</v>
      </c>
      <c r="G61" s="23">
        <v>1</v>
      </c>
      <c r="H61" s="8" t="s">
        <v>68</v>
      </c>
      <c r="I61" s="8" t="s">
        <v>487</v>
      </c>
      <c r="J61" s="8" t="s">
        <v>491</v>
      </c>
      <c r="K61" s="8"/>
      <c r="L61" s="8"/>
      <c r="M61" s="8"/>
    </row>
    <row r="62" spans="1:13">
      <c r="A62" s="9" t="s">
        <v>183</v>
      </c>
      <c r="B62" s="8" t="s">
        <v>38</v>
      </c>
      <c r="C62" s="8">
        <v>6056</v>
      </c>
      <c r="D62" s="5" t="s">
        <v>2</v>
      </c>
      <c r="E62" s="5" t="s">
        <v>4</v>
      </c>
      <c r="F62" s="17" t="s">
        <v>17</v>
      </c>
      <c r="G62" s="23">
        <v>2</v>
      </c>
      <c r="H62" s="8" t="s">
        <v>65</v>
      </c>
      <c r="I62" s="8" t="s">
        <v>479</v>
      </c>
      <c r="J62" s="8" t="s">
        <v>491</v>
      </c>
      <c r="K62" s="8"/>
      <c r="L62" s="8"/>
      <c r="M62" s="8"/>
    </row>
    <row r="63" spans="1:13">
      <c r="A63" s="9" t="s">
        <v>184</v>
      </c>
      <c r="B63" s="8" t="s">
        <v>38</v>
      </c>
      <c r="C63" s="8">
        <v>6057</v>
      </c>
      <c r="D63" s="5" t="s">
        <v>2</v>
      </c>
      <c r="E63" s="5" t="s">
        <v>4</v>
      </c>
      <c r="F63" s="4" t="s">
        <v>17</v>
      </c>
      <c r="G63" s="23" t="s">
        <v>93</v>
      </c>
      <c r="H63" s="8" t="s">
        <v>232</v>
      </c>
      <c r="I63" s="8" t="s">
        <v>479</v>
      </c>
      <c r="J63" s="8" t="s">
        <v>493</v>
      </c>
      <c r="K63" s="8"/>
      <c r="L63" s="8"/>
      <c r="M63" s="8"/>
    </row>
    <row r="64" spans="1:13">
      <c r="A64" s="9" t="s">
        <v>185</v>
      </c>
      <c r="B64" s="8" t="s">
        <v>39</v>
      </c>
      <c r="C64" s="8">
        <v>6058</v>
      </c>
      <c r="D64" s="5" t="s">
        <v>5</v>
      </c>
      <c r="E64" s="5" t="s">
        <v>3</v>
      </c>
      <c r="F64" s="4" t="s">
        <v>18</v>
      </c>
      <c r="G64" s="23">
        <v>1</v>
      </c>
      <c r="H64" s="8" t="s">
        <v>69</v>
      </c>
      <c r="I64" s="8" t="s">
        <v>479</v>
      </c>
      <c r="J64" s="8" t="s">
        <v>493</v>
      </c>
      <c r="K64" s="8"/>
      <c r="L64" s="8"/>
      <c r="M64" s="8"/>
    </row>
    <row r="65" spans="1:13">
      <c r="A65" s="9" t="s">
        <v>186</v>
      </c>
      <c r="B65" s="8" t="s">
        <v>39</v>
      </c>
      <c r="C65" s="8">
        <v>6059</v>
      </c>
      <c r="D65" s="5" t="s">
        <v>5</v>
      </c>
      <c r="E65" s="5" t="s">
        <v>3</v>
      </c>
      <c r="F65" s="4" t="s">
        <v>18</v>
      </c>
      <c r="G65" s="23">
        <v>2</v>
      </c>
      <c r="H65" s="8" t="s">
        <v>68</v>
      </c>
      <c r="I65" s="8" t="s">
        <v>477</v>
      </c>
      <c r="J65" s="8" t="s">
        <v>493</v>
      </c>
      <c r="K65" s="8"/>
      <c r="L65" s="8"/>
      <c r="M65" s="8"/>
    </row>
    <row r="66" spans="1:13">
      <c r="A66" s="9" t="s">
        <v>187</v>
      </c>
      <c r="B66" s="8" t="s">
        <v>39</v>
      </c>
      <c r="C66" s="8">
        <v>6060</v>
      </c>
      <c r="D66" s="5" t="s">
        <v>5</v>
      </c>
      <c r="E66" s="5" t="s">
        <v>3</v>
      </c>
      <c r="F66" s="4" t="s">
        <v>18</v>
      </c>
      <c r="G66" s="23">
        <v>3</v>
      </c>
      <c r="H66" s="8" t="s">
        <v>61</v>
      </c>
      <c r="I66" s="8" t="s">
        <v>477</v>
      </c>
      <c r="J66" s="8" t="s">
        <v>493</v>
      </c>
      <c r="K66" s="8"/>
      <c r="L66" s="8"/>
      <c r="M66" s="8"/>
    </row>
    <row r="67" spans="1:13">
      <c r="A67" s="9" t="s">
        <v>188</v>
      </c>
      <c r="B67" s="8" t="s">
        <v>39</v>
      </c>
      <c r="C67" s="8">
        <v>6061</v>
      </c>
      <c r="D67" s="5" t="s">
        <v>5</v>
      </c>
      <c r="E67" s="5" t="s">
        <v>3</v>
      </c>
      <c r="F67" s="4" t="s">
        <v>18</v>
      </c>
      <c r="G67" s="23" t="s">
        <v>93</v>
      </c>
      <c r="H67" s="9" t="s">
        <v>119</v>
      </c>
      <c r="I67" s="8" t="s">
        <v>477</v>
      </c>
      <c r="J67" s="8" t="s">
        <v>493</v>
      </c>
      <c r="K67" s="8"/>
      <c r="L67" s="8"/>
      <c r="M67" s="8"/>
    </row>
    <row r="68" spans="1:13">
      <c r="A68" s="9" t="s">
        <v>189</v>
      </c>
      <c r="B68" s="8" t="s">
        <v>40</v>
      </c>
      <c r="C68" s="8">
        <v>6062</v>
      </c>
      <c r="D68" s="5" t="s">
        <v>5</v>
      </c>
      <c r="E68" s="5" t="s">
        <v>3</v>
      </c>
      <c r="F68" s="17" t="s">
        <v>19</v>
      </c>
      <c r="G68" s="23">
        <v>1</v>
      </c>
      <c r="H68" s="8" t="s">
        <v>69</v>
      </c>
      <c r="I68" s="8" t="s">
        <v>479</v>
      </c>
      <c r="J68" s="8" t="s">
        <v>491</v>
      </c>
      <c r="K68" s="8"/>
      <c r="L68" s="8"/>
      <c r="M68" s="8"/>
    </row>
    <row r="69" spans="1:13">
      <c r="A69" s="9" t="s">
        <v>190</v>
      </c>
      <c r="B69" s="8" t="s">
        <v>40</v>
      </c>
      <c r="C69" s="8">
        <v>6063</v>
      </c>
      <c r="D69" s="5" t="s">
        <v>5</v>
      </c>
      <c r="E69" s="5" t="s">
        <v>3</v>
      </c>
      <c r="F69" s="4" t="s">
        <v>19</v>
      </c>
      <c r="G69" s="23">
        <v>2</v>
      </c>
      <c r="H69" s="36" t="s">
        <v>233</v>
      </c>
      <c r="I69" s="8" t="s">
        <v>479</v>
      </c>
      <c r="J69" s="8" t="s">
        <v>493</v>
      </c>
      <c r="K69" s="8"/>
      <c r="L69" s="8"/>
      <c r="M69" s="8"/>
    </row>
    <row r="70" spans="1:13">
      <c r="A70" s="9" t="s">
        <v>191</v>
      </c>
      <c r="B70" s="8" t="s">
        <v>40</v>
      </c>
      <c r="C70" s="8">
        <v>6064</v>
      </c>
      <c r="D70" s="5" t="s">
        <v>5</v>
      </c>
      <c r="E70" s="5" t="s">
        <v>3</v>
      </c>
      <c r="F70" s="4" t="s">
        <v>19</v>
      </c>
      <c r="G70" s="23">
        <v>3</v>
      </c>
      <c r="H70" s="36" t="s">
        <v>120</v>
      </c>
      <c r="I70" s="8" t="s">
        <v>479</v>
      </c>
      <c r="J70" s="8" t="s">
        <v>493</v>
      </c>
      <c r="K70" s="8"/>
      <c r="L70" s="8"/>
      <c r="M70" s="8"/>
    </row>
    <row r="71" spans="1:13">
      <c r="A71" s="9" t="s">
        <v>192</v>
      </c>
      <c r="B71" s="8" t="s">
        <v>40</v>
      </c>
      <c r="C71" s="8">
        <v>6065</v>
      </c>
      <c r="D71" s="5" t="s">
        <v>5</v>
      </c>
      <c r="E71" s="5" t="s">
        <v>3</v>
      </c>
      <c r="F71" s="17" t="s">
        <v>19</v>
      </c>
      <c r="G71" s="23">
        <v>4</v>
      </c>
      <c r="H71" s="36" t="s">
        <v>114</v>
      </c>
      <c r="I71" s="8" t="s">
        <v>482</v>
      </c>
      <c r="J71" s="8" t="s">
        <v>491</v>
      </c>
      <c r="K71" s="8"/>
      <c r="L71" s="8"/>
      <c r="M71" s="8"/>
    </row>
    <row r="72" spans="1:13">
      <c r="A72" s="9" t="s">
        <v>193</v>
      </c>
      <c r="B72" s="8" t="s">
        <v>41</v>
      </c>
      <c r="C72" s="8">
        <v>6066</v>
      </c>
      <c r="D72" s="5" t="s">
        <v>5</v>
      </c>
      <c r="E72" s="5" t="s">
        <v>3</v>
      </c>
      <c r="F72" s="4" t="s">
        <v>20</v>
      </c>
      <c r="G72" s="23">
        <v>1</v>
      </c>
      <c r="H72" s="36" t="s">
        <v>121</v>
      </c>
      <c r="I72" s="8" t="s">
        <v>482</v>
      </c>
      <c r="J72" s="8" t="s">
        <v>493</v>
      </c>
      <c r="K72" s="8"/>
      <c r="L72" s="8"/>
      <c r="M72" s="8"/>
    </row>
    <row r="73" spans="1:13">
      <c r="A73" s="9" t="s">
        <v>194</v>
      </c>
      <c r="B73" s="8" t="s">
        <v>41</v>
      </c>
      <c r="C73" s="8">
        <v>6067</v>
      </c>
      <c r="D73" s="5" t="s">
        <v>5</v>
      </c>
      <c r="E73" s="5" t="s">
        <v>3</v>
      </c>
      <c r="F73" s="4" t="s">
        <v>20</v>
      </c>
      <c r="G73" s="23">
        <v>2</v>
      </c>
      <c r="H73" s="36" t="s">
        <v>233</v>
      </c>
      <c r="I73" s="8" t="s">
        <v>482</v>
      </c>
      <c r="J73" s="8" t="s">
        <v>493</v>
      </c>
      <c r="K73" s="8"/>
      <c r="L73" s="8"/>
      <c r="M73" s="8"/>
    </row>
    <row r="74" spans="1:13">
      <c r="A74" s="9" t="s">
        <v>195</v>
      </c>
      <c r="B74" s="8" t="s">
        <v>41</v>
      </c>
      <c r="C74" s="8">
        <v>6068</v>
      </c>
      <c r="D74" s="5" t="s">
        <v>5</v>
      </c>
      <c r="E74" s="5" t="s">
        <v>3</v>
      </c>
      <c r="F74" s="4" t="s">
        <v>20</v>
      </c>
      <c r="G74" s="23">
        <v>3</v>
      </c>
      <c r="H74" s="8" t="s">
        <v>69</v>
      </c>
      <c r="I74" s="8" t="s">
        <v>483</v>
      </c>
      <c r="J74" s="8" t="s">
        <v>493</v>
      </c>
      <c r="K74" s="8"/>
      <c r="L74" s="8"/>
      <c r="M74" s="8"/>
    </row>
    <row r="75" spans="1:13">
      <c r="A75" s="9" t="s">
        <v>196</v>
      </c>
      <c r="B75" s="8" t="s">
        <v>41</v>
      </c>
      <c r="C75" s="8">
        <v>6069</v>
      </c>
      <c r="D75" s="5" t="s">
        <v>5</v>
      </c>
      <c r="E75" s="5" t="s">
        <v>3</v>
      </c>
      <c r="F75" s="4" t="s">
        <v>20</v>
      </c>
      <c r="G75" s="23">
        <v>4</v>
      </c>
      <c r="H75" s="9" t="s">
        <v>68</v>
      </c>
      <c r="I75" s="8" t="s">
        <v>483</v>
      </c>
      <c r="J75" s="8" t="s">
        <v>493</v>
      </c>
      <c r="K75" s="8"/>
      <c r="L75" s="8"/>
      <c r="M75" s="8"/>
    </row>
    <row r="76" spans="1:13">
      <c r="A76" s="9" t="s">
        <v>197</v>
      </c>
      <c r="B76" s="8" t="s">
        <v>42</v>
      </c>
      <c r="C76" s="8">
        <v>6070</v>
      </c>
      <c r="D76" s="5" t="s">
        <v>5</v>
      </c>
      <c r="E76" s="5" t="s">
        <v>3</v>
      </c>
      <c r="F76" s="37" t="s">
        <v>21</v>
      </c>
      <c r="G76" s="36">
        <v>1</v>
      </c>
      <c r="H76" s="36" t="s">
        <v>110</v>
      </c>
      <c r="I76" s="8" t="s">
        <v>483</v>
      </c>
      <c r="J76" s="8" t="s">
        <v>493</v>
      </c>
      <c r="K76" s="8"/>
      <c r="L76" s="8"/>
      <c r="M76" s="8"/>
    </row>
    <row r="77" spans="1:13">
      <c r="A77" s="9" t="s">
        <v>198</v>
      </c>
      <c r="B77" s="8" t="s">
        <v>42</v>
      </c>
      <c r="C77" s="8">
        <v>6071</v>
      </c>
      <c r="D77" s="5" t="s">
        <v>5</v>
      </c>
      <c r="E77" s="5" t="s">
        <v>3</v>
      </c>
      <c r="F77" s="37" t="s">
        <v>21</v>
      </c>
      <c r="G77" s="36">
        <v>2</v>
      </c>
      <c r="H77" s="36" t="s">
        <v>233</v>
      </c>
      <c r="I77" s="8" t="s">
        <v>483</v>
      </c>
      <c r="J77" s="8" t="s">
        <v>493</v>
      </c>
      <c r="K77" s="8"/>
      <c r="L77" s="8"/>
      <c r="M77" s="8"/>
    </row>
    <row r="78" spans="1:13">
      <c r="A78" s="9" t="s">
        <v>199</v>
      </c>
      <c r="B78" s="8" t="s">
        <v>42</v>
      </c>
      <c r="C78" s="8">
        <v>6072</v>
      </c>
      <c r="D78" s="5" t="s">
        <v>5</v>
      </c>
      <c r="E78" s="5" t="s">
        <v>3</v>
      </c>
      <c r="F78" s="17" t="s">
        <v>21</v>
      </c>
      <c r="G78" s="36">
        <v>3</v>
      </c>
      <c r="H78" s="36" t="s">
        <v>69</v>
      </c>
      <c r="I78" s="8" t="s">
        <v>479</v>
      </c>
      <c r="J78" s="8" t="s">
        <v>491</v>
      </c>
      <c r="K78" s="8"/>
      <c r="L78" s="8"/>
      <c r="M78" s="8"/>
    </row>
    <row r="79" spans="1:13">
      <c r="A79" s="9" t="s">
        <v>200</v>
      </c>
      <c r="B79" s="8" t="s">
        <v>42</v>
      </c>
      <c r="C79" s="8">
        <v>6073</v>
      </c>
      <c r="D79" s="5" t="s">
        <v>5</v>
      </c>
      <c r="E79" s="5" t="s">
        <v>3</v>
      </c>
      <c r="F79" s="37" t="s">
        <v>21</v>
      </c>
      <c r="G79" s="36">
        <v>4</v>
      </c>
      <c r="H79" s="36" t="s">
        <v>59</v>
      </c>
      <c r="I79" s="8" t="s">
        <v>479</v>
      </c>
      <c r="J79" s="8" t="s">
        <v>493</v>
      </c>
      <c r="K79" s="8"/>
      <c r="L79" s="8"/>
      <c r="M79" s="8"/>
    </row>
    <row r="80" spans="1:13">
      <c r="A80" s="9" t="s">
        <v>201</v>
      </c>
      <c r="B80" s="8" t="s">
        <v>42</v>
      </c>
      <c r="C80" s="8">
        <v>6074</v>
      </c>
      <c r="D80" s="5" t="s">
        <v>5</v>
      </c>
      <c r="E80" s="5" t="s">
        <v>3</v>
      </c>
      <c r="F80" s="37" t="s">
        <v>21</v>
      </c>
      <c r="G80" s="36" t="s">
        <v>93</v>
      </c>
      <c r="H80" s="35" t="s">
        <v>234</v>
      </c>
      <c r="I80" s="8" t="s">
        <v>479</v>
      </c>
      <c r="J80" s="8" t="s">
        <v>493</v>
      </c>
      <c r="K80" s="8"/>
      <c r="L80" s="8"/>
      <c r="M80" s="8"/>
    </row>
    <row r="81" spans="1:13">
      <c r="A81" s="9" t="s">
        <v>202</v>
      </c>
      <c r="B81" s="8" t="s">
        <v>43</v>
      </c>
      <c r="C81" s="8">
        <v>6075</v>
      </c>
      <c r="D81" s="5" t="s">
        <v>5</v>
      </c>
      <c r="E81" s="5" t="s">
        <v>3</v>
      </c>
      <c r="F81" s="37" t="s">
        <v>22</v>
      </c>
      <c r="G81" s="23">
        <v>1</v>
      </c>
      <c r="H81" s="8" t="s">
        <v>58</v>
      </c>
      <c r="I81" s="8" t="s">
        <v>479</v>
      </c>
      <c r="J81" s="8" t="s">
        <v>493</v>
      </c>
      <c r="K81" s="8"/>
      <c r="L81" s="8"/>
      <c r="M81" s="8"/>
    </row>
    <row r="82" spans="1:13">
      <c r="A82" s="9" t="s">
        <v>203</v>
      </c>
      <c r="B82" s="8" t="s">
        <v>43</v>
      </c>
      <c r="C82" s="8">
        <v>6076</v>
      </c>
      <c r="D82" s="5" t="s">
        <v>5</v>
      </c>
      <c r="E82" s="5" t="s">
        <v>3</v>
      </c>
      <c r="F82" s="17" t="s">
        <v>22</v>
      </c>
      <c r="G82" s="23">
        <v>2</v>
      </c>
      <c r="H82" s="8" t="s">
        <v>69</v>
      </c>
      <c r="I82" s="8" t="s">
        <v>482</v>
      </c>
      <c r="J82" s="8" t="s">
        <v>491</v>
      </c>
      <c r="K82" s="8"/>
      <c r="L82" s="8"/>
      <c r="M82" s="8"/>
    </row>
    <row r="83" spans="1:13">
      <c r="A83" s="9" t="s">
        <v>204</v>
      </c>
      <c r="B83" s="8" t="s">
        <v>43</v>
      </c>
      <c r="C83" s="8">
        <v>6077</v>
      </c>
      <c r="D83" s="5" t="s">
        <v>5</v>
      </c>
      <c r="E83" s="5" t="s">
        <v>3</v>
      </c>
      <c r="F83" s="37" t="s">
        <v>22</v>
      </c>
      <c r="G83" s="23">
        <v>3</v>
      </c>
      <c r="H83" s="8" t="s">
        <v>78</v>
      </c>
      <c r="I83" s="8" t="s">
        <v>482</v>
      </c>
      <c r="J83" s="8" t="s">
        <v>493</v>
      </c>
      <c r="K83" s="8"/>
      <c r="L83" s="8"/>
      <c r="M83" s="8"/>
    </row>
    <row r="84" spans="1:13">
      <c r="A84" s="9" t="s">
        <v>205</v>
      </c>
      <c r="B84" s="8" t="s">
        <v>43</v>
      </c>
      <c r="C84" s="8">
        <v>6078</v>
      </c>
      <c r="D84" s="5" t="s">
        <v>5</v>
      </c>
      <c r="E84" s="5" t="s">
        <v>3</v>
      </c>
      <c r="F84" s="17" t="s">
        <v>22</v>
      </c>
      <c r="G84" s="23">
        <v>4</v>
      </c>
      <c r="H84" s="35" t="s">
        <v>231</v>
      </c>
      <c r="I84" s="8" t="s">
        <v>479</v>
      </c>
      <c r="J84" s="8" t="s">
        <v>491</v>
      </c>
      <c r="K84" s="8"/>
      <c r="L84" s="8"/>
      <c r="M84" s="8"/>
    </row>
    <row r="85" spans="1:13">
      <c r="A85" s="9" t="s">
        <v>206</v>
      </c>
      <c r="B85" s="8" t="s">
        <v>43</v>
      </c>
      <c r="C85" s="8">
        <v>6079</v>
      </c>
      <c r="D85" s="5" t="s">
        <v>5</v>
      </c>
      <c r="E85" s="5" t="s">
        <v>3</v>
      </c>
      <c r="F85" s="4" t="s">
        <v>22</v>
      </c>
      <c r="G85" s="23">
        <v>5</v>
      </c>
      <c r="H85" s="36" t="s">
        <v>110</v>
      </c>
      <c r="I85" s="8" t="s">
        <v>477</v>
      </c>
      <c r="J85" s="8" t="s">
        <v>493</v>
      </c>
      <c r="K85" s="8"/>
      <c r="L85" s="8"/>
      <c r="M85" s="8"/>
    </row>
    <row r="86" spans="1:13">
      <c r="A86" s="9" t="s">
        <v>207</v>
      </c>
      <c r="B86" s="8" t="s">
        <v>43</v>
      </c>
      <c r="C86" s="8">
        <v>6080</v>
      </c>
      <c r="D86" s="5" t="s">
        <v>5</v>
      </c>
      <c r="E86" s="5" t="s">
        <v>3</v>
      </c>
      <c r="F86" s="4" t="s">
        <v>22</v>
      </c>
      <c r="G86" s="23" t="s">
        <v>93</v>
      </c>
      <c r="H86" s="9" t="s">
        <v>235</v>
      </c>
      <c r="I86" s="8" t="s">
        <v>477</v>
      </c>
      <c r="J86" s="8" t="s">
        <v>493</v>
      </c>
      <c r="K86" s="8"/>
      <c r="L86" s="8"/>
      <c r="M86" s="8"/>
    </row>
    <row r="87" spans="1:13">
      <c r="A87" s="9" t="s">
        <v>208</v>
      </c>
      <c r="B87" s="8" t="s">
        <v>44</v>
      </c>
      <c r="C87" s="8">
        <v>6081</v>
      </c>
      <c r="D87" s="5" t="s">
        <v>5</v>
      </c>
      <c r="E87" s="5" t="s">
        <v>4</v>
      </c>
      <c r="F87" s="4" t="s">
        <v>23</v>
      </c>
      <c r="G87" s="23">
        <v>1</v>
      </c>
      <c r="H87" s="8" t="s">
        <v>68</v>
      </c>
      <c r="I87" s="8" t="s">
        <v>488</v>
      </c>
      <c r="J87" s="8" t="s">
        <v>494</v>
      </c>
      <c r="K87" s="8"/>
      <c r="L87" s="8"/>
      <c r="M87" s="8"/>
    </row>
    <row r="88" spans="1:13">
      <c r="A88" s="9" t="s">
        <v>209</v>
      </c>
      <c r="B88" s="8" t="s">
        <v>44</v>
      </c>
      <c r="C88" s="8">
        <v>6082</v>
      </c>
      <c r="D88" s="5" t="s">
        <v>5</v>
      </c>
      <c r="E88" s="5" t="s">
        <v>4</v>
      </c>
      <c r="F88" s="4" t="s">
        <v>23</v>
      </c>
      <c r="G88" s="23">
        <v>2</v>
      </c>
      <c r="H88" s="36" t="s">
        <v>233</v>
      </c>
      <c r="I88" s="8" t="s">
        <v>485</v>
      </c>
      <c r="J88" s="8" t="s">
        <v>494</v>
      </c>
      <c r="K88" s="8"/>
      <c r="L88" s="8"/>
      <c r="M88" s="8"/>
    </row>
    <row r="89" spans="1:13">
      <c r="A89" s="9" t="s">
        <v>210</v>
      </c>
      <c r="B89" s="8" t="s">
        <v>44</v>
      </c>
      <c r="C89" s="8">
        <v>6083</v>
      </c>
      <c r="D89" s="5" t="s">
        <v>5</v>
      </c>
      <c r="E89" s="5" t="s">
        <v>4</v>
      </c>
      <c r="F89" s="4" t="s">
        <v>23</v>
      </c>
      <c r="G89" s="23">
        <v>3</v>
      </c>
      <c r="H89" s="8" t="s">
        <v>79</v>
      </c>
      <c r="I89" s="8" t="s">
        <v>485</v>
      </c>
      <c r="J89" s="8" t="s">
        <v>494</v>
      </c>
      <c r="K89" s="8"/>
      <c r="L89" s="8"/>
      <c r="M89" s="8"/>
    </row>
    <row r="90" spans="1:13">
      <c r="A90" s="9" t="s">
        <v>211</v>
      </c>
      <c r="B90" s="8" t="s">
        <v>44</v>
      </c>
      <c r="C90" s="8">
        <v>6084</v>
      </c>
      <c r="D90" s="5" t="s">
        <v>5</v>
      </c>
      <c r="E90" s="5" t="s">
        <v>4</v>
      </c>
      <c r="F90" s="4" t="s">
        <v>23</v>
      </c>
      <c r="G90" s="23">
        <v>4</v>
      </c>
      <c r="H90" s="35" t="s">
        <v>231</v>
      </c>
      <c r="I90" s="8" t="s">
        <v>484</v>
      </c>
      <c r="J90" s="8" t="s">
        <v>494</v>
      </c>
      <c r="K90" s="8"/>
      <c r="L90" s="8"/>
      <c r="M90" s="8"/>
    </row>
    <row r="91" spans="1:13">
      <c r="A91" s="9" t="s">
        <v>212</v>
      </c>
      <c r="B91" s="8" t="s">
        <v>44</v>
      </c>
      <c r="C91" s="8">
        <v>6085</v>
      </c>
      <c r="D91" s="5" t="s">
        <v>5</v>
      </c>
      <c r="E91" s="5" t="s">
        <v>4</v>
      </c>
      <c r="F91" s="4" t="s">
        <v>23</v>
      </c>
      <c r="G91" s="23">
        <v>5</v>
      </c>
      <c r="H91" s="35" t="s">
        <v>72</v>
      </c>
      <c r="I91" s="8" t="s">
        <v>484</v>
      </c>
      <c r="J91" s="8" t="s">
        <v>494</v>
      </c>
      <c r="K91" s="8"/>
      <c r="L91" s="8"/>
      <c r="M91" s="8"/>
    </row>
    <row r="92" spans="1:13">
      <c r="A92" s="9" t="s">
        <v>213</v>
      </c>
      <c r="B92" s="8" t="s">
        <v>44</v>
      </c>
      <c r="C92" s="8">
        <v>6086</v>
      </c>
      <c r="D92" s="5" t="s">
        <v>5</v>
      </c>
      <c r="E92" s="5" t="s">
        <v>4</v>
      </c>
      <c r="F92" s="4" t="s">
        <v>23</v>
      </c>
      <c r="G92" s="23" t="s">
        <v>93</v>
      </c>
      <c r="H92" s="36" t="s">
        <v>122</v>
      </c>
      <c r="I92" s="8" t="s">
        <v>484</v>
      </c>
      <c r="J92" s="8" t="s">
        <v>494</v>
      </c>
      <c r="K92" s="8"/>
      <c r="L92" s="8"/>
      <c r="M92" s="8"/>
    </row>
    <row r="93" spans="1:13">
      <c r="A93" s="9" t="s">
        <v>214</v>
      </c>
      <c r="B93" s="8" t="s">
        <v>45</v>
      </c>
      <c r="C93" s="8">
        <v>6087</v>
      </c>
      <c r="D93" s="5" t="s">
        <v>5</v>
      </c>
      <c r="E93" s="5" t="s">
        <v>4</v>
      </c>
      <c r="F93" s="4" t="s">
        <v>24</v>
      </c>
      <c r="G93" s="23">
        <v>1</v>
      </c>
      <c r="H93" s="36" t="s">
        <v>123</v>
      </c>
      <c r="I93" t="s">
        <v>484</v>
      </c>
      <c r="J93" s="8" t="s">
        <v>494</v>
      </c>
      <c r="K93" s="8"/>
      <c r="L93" s="8"/>
      <c r="M93" s="8"/>
    </row>
    <row r="94" spans="1:13">
      <c r="A94" s="9" t="s">
        <v>215</v>
      </c>
      <c r="B94" s="8" t="s">
        <v>45</v>
      </c>
      <c r="C94" s="8">
        <v>6088</v>
      </c>
      <c r="D94" s="5" t="s">
        <v>5</v>
      </c>
      <c r="E94" s="5" t="s">
        <v>4</v>
      </c>
      <c r="F94" s="4" t="s">
        <v>24</v>
      </c>
      <c r="G94" s="23">
        <v>2</v>
      </c>
      <c r="H94" s="8" t="s">
        <v>68</v>
      </c>
      <c r="I94" s="8" t="s">
        <v>485</v>
      </c>
      <c r="J94" s="8" t="s">
        <v>494</v>
      </c>
      <c r="K94" s="8"/>
      <c r="L94" s="8"/>
      <c r="M94" s="8"/>
    </row>
    <row r="95" spans="1:13">
      <c r="A95" s="9" t="s">
        <v>216</v>
      </c>
      <c r="B95" s="8" t="s">
        <v>45</v>
      </c>
      <c r="C95" s="8">
        <v>6089</v>
      </c>
      <c r="D95" s="5" t="s">
        <v>5</v>
      </c>
      <c r="E95" s="5" t="s">
        <v>4</v>
      </c>
      <c r="F95" s="4" t="s">
        <v>24</v>
      </c>
      <c r="G95" s="23">
        <v>3</v>
      </c>
      <c r="H95" s="8" t="s">
        <v>60</v>
      </c>
      <c r="I95" s="8" t="s">
        <v>484</v>
      </c>
      <c r="J95" s="8" t="s">
        <v>494</v>
      </c>
      <c r="K95" s="8"/>
      <c r="L95" s="8"/>
      <c r="M95" s="8"/>
    </row>
    <row r="96" spans="1:13">
      <c r="A96" s="9" t="s">
        <v>217</v>
      </c>
      <c r="B96" s="8" t="s">
        <v>45</v>
      </c>
      <c r="C96" s="8">
        <v>6090</v>
      </c>
      <c r="D96" s="5" t="s">
        <v>5</v>
      </c>
      <c r="E96" s="5" t="s">
        <v>4</v>
      </c>
      <c r="F96" s="4" t="s">
        <v>24</v>
      </c>
      <c r="G96" s="23">
        <v>4</v>
      </c>
      <c r="H96" s="9" t="s">
        <v>72</v>
      </c>
      <c r="I96" s="8" t="s">
        <v>485</v>
      </c>
      <c r="J96" s="8" t="s">
        <v>494</v>
      </c>
      <c r="K96" s="8"/>
      <c r="L96" s="8"/>
      <c r="M96" s="8"/>
    </row>
    <row r="97" spans="1:13">
      <c r="A97" s="9" t="s">
        <v>218</v>
      </c>
      <c r="B97" s="8" t="s">
        <v>45</v>
      </c>
      <c r="C97" s="8">
        <v>6091</v>
      </c>
      <c r="D97" s="5" t="s">
        <v>5</v>
      </c>
      <c r="E97" s="5" t="s">
        <v>4</v>
      </c>
      <c r="F97" s="4" t="s">
        <v>24</v>
      </c>
      <c r="G97" s="23" t="s">
        <v>93</v>
      </c>
      <c r="H97" s="9" t="s">
        <v>124</v>
      </c>
      <c r="I97" s="8" t="s">
        <v>485</v>
      </c>
      <c r="J97" s="8" t="s">
        <v>494</v>
      </c>
      <c r="K97" s="8"/>
      <c r="L97" s="8"/>
      <c r="M97" s="8"/>
    </row>
    <row r="98" spans="1:13">
      <c r="A98" s="9" t="s">
        <v>219</v>
      </c>
      <c r="B98" s="8" t="s">
        <v>46</v>
      </c>
      <c r="C98" s="8">
        <v>6092</v>
      </c>
      <c r="D98" s="5" t="s">
        <v>5</v>
      </c>
      <c r="E98" s="5" t="s">
        <v>4</v>
      </c>
      <c r="F98" s="17" t="s">
        <v>25</v>
      </c>
      <c r="G98" s="23">
        <v>1</v>
      </c>
      <c r="H98" s="8" t="s">
        <v>68</v>
      </c>
      <c r="I98" s="8" t="s">
        <v>487</v>
      </c>
      <c r="J98" s="8" t="s">
        <v>491</v>
      </c>
      <c r="K98" s="8"/>
      <c r="L98" s="8"/>
      <c r="M98" s="8"/>
    </row>
    <row r="99" spans="1:13">
      <c r="A99" s="9" t="s">
        <v>220</v>
      </c>
      <c r="B99" s="8" t="s">
        <v>46</v>
      </c>
      <c r="C99" s="8">
        <v>6093</v>
      </c>
      <c r="D99" s="5" t="s">
        <v>5</v>
      </c>
      <c r="E99" s="5" t="s">
        <v>4</v>
      </c>
      <c r="F99" s="4" t="s">
        <v>25</v>
      </c>
      <c r="G99" s="23">
        <v>2</v>
      </c>
      <c r="H99" s="36" t="s">
        <v>125</v>
      </c>
      <c r="I99" s="8" t="s">
        <v>489</v>
      </c>
      <c r="J99" s="8" t="s">
        <v>494</v>
      </c>
      <c r="K99" s="8"/>
      <c r="L99" s="8"/>
      <c r="M99" s="8"/>
    </row>
    <row r="100" spans="1:13">
      <c r="A100" s="9" t="s">
        <v>221</v>
      </c>
      <c r="B100" s="8" t="s">
        <v>46</v>
      </c>
      <c r="C100" s="8">
        <v>6094</v>
      </c>
      <c r="D100" s="5" t="s">
        <v>5</v>
      </c>
      <c r="E100" s="5" t="s">
        <v>4</v>
      </c>
      <c r="F100" s="4" t="s">
        <v>25</v>
      </c>
      <c r="G100" s="23">
        <v>3</v>
      </c>
      <c r="H100" s="10" t="s">
        <v>75</v>
      </c>
      <c r="I100" s="8"/>
      <c r="J100" s="47" t="s">
        <v>259</v>
      </c>
      <c r="K100" s="8"/>
      <c r="L100" s="8"/>
      <c r="M100" s="8"/>
    </row>
    <row r="101" spans="1:13">
      <c r="A101" s="9" t="s">
        <v>222</v>
      </c>
      <c r="B101" s="8" t="s">
        <v>46</v>
      </c>
      <c r="C101" s="8">
        <v>6095</v>
      </c>
      <c r="D101" s="5" t="s">
        <v>5</v>
      </c>
      <c r="E101" s="5" t="s">
        <v>4</v>
      </c>
      <c r="F101" s="4" t="s">
        <v>25</v>
      </c>
      <c r="G101" s="23">
        <v>4</v>
      </c>
      <c r="H101" s="9" t="s">
        <v>73</v>
      </c>
      <c r="I101" s="8" t="s">
        <v>489</v>
      </c>
      <c r="J101" s="8" t="s">
        <v>495</v>
      </c>
      <c r="K101" s="8"/>
      <c r="L101" s="8"/>
      <c r="M101" s="8"/>
    </row>
    <row r="102" spans="1:13">
      <c r="A102" s="9" t="s">
        <v>223</v>
      </c>
      <c r="B102" s="8" t="s">
        <v>46</v>
      </c>
      <c r="C102" s="8">
        <v>6096</v>
      </c>
      <c r="D102" s="5" t="s">
        <v>5</v>
      </c>
      <c r="E102" s="5" t="s">
        <v>4</v>
      </c>
      <c r="F102" s="4" t="s">
        <v>25</v>
      </c>
      <c r="G102" s="23">
        <v>5</v>
      </c>
      <c r="H102" s="36" t="s">
        <v>126</v>
      </c>
      <c r="I102" s="8" t="s">
        <v>485</v>
      </c>
      <c r="J102" s="8" t="s">
        <v>495</v>
      </c>
      <c r="K102" s="8"/>
      <c r="L102" s="8"/>
      <c r="M102" s="8"/>
    </row>
    <row r="103" spans="1:13">
      <c r="A103" s="9" t="s">
        <v>226</v>
      </c>
      <c r="B103" s="8" t="s">
        <v>46</v>
      </c>
      <c r="C103" s="8">
        <v>6097</v>
      </c>
      <c r="D103" s="5" t="s">
        <v>5</v>
      </c>
      <c r="E103" s="5" t="s">
        <v>4</v>
      </c>
      <c r="F103" s="4" t="s">
        <v>25</v>
      </c>
      <c r="G103" s="23" t="s">
        <v>93</v>
      </c>
      <c r="H103" s="36" t="s">
        <v>127</v>
      </c>
      <c r="I103" s="8" t="s">
        <v>485</v>
      </c>
      <c r="J103" s="8" t="s">
        <v>495</v>
      </c>
      <c r="K103" s="8"/>
      <c r="L103" s="8"/>
      <c r="M103" s="8"/>
    </row>
    <row r="104" spans="1:13">
      <c r="A104" s="9" t="s">
        <v>243</v>
      </c>
      <c r="B104" s="8" t="s">
        <v>47</v>
      </c>
      <c r="C104" s="8">
        <v>6098</v>
      </c>
      <c r="D104" s="5" t="s">
        <v>5</v>
      </c>
      <c r="E104" s="5" t="s">
        <v>4</v>
      </c>
      <c r="F104" s="17" t="s">
        <v>26</v>
      </c>
      <c r="G104" s="23">
        <v>1</v>
      </c>
      <c r="H104" s="8" t="s">
        <v>68</v>
      </c>
      <c r="I104" s="8" t="s">
        <v>482</v>
      </c>
      <c r="J104" s="8" t="s">
        <v>491</v>
      </c>
      <c r="K104" s="8"/>
      <c r="L104" s="8"/>
      <c r="M104" s="8"/>
    </row>
    <row r="105" spans="1:13">
      <c r="A105" s="9" t="s">
        <v>244</v>
      </c>
      <c r="B105" s="8" t="s">
        <v>47</v>
      </c>
      <c r="C105" s="8">
        <v>6099</v>
      </c>
      <c r="D105" s="5" t="s">
        <v>5</v>
      </c>
      <c r="E105" s="5" t="s">
        <v>4</v>
      </c>
      <c r="F105" s="4" t="s">
        <v>26</v>
      </c>
      <c r="G105" s="23">
        <v>2</v>
      </c>
      <c r="H105" s="8" t="s">
        <v>72</v>
      </c>
      <c r="I105" s="8" t="s">
        <v>481</v>
      </c>
      <c r="J105" s="8" t="s">
        <v>495</v>
      </c>
      <c r="K105" s="8"/>
      <c r="L105" s="8"/>
      <c r="M105" s="8"/>
    </row>
    <row r="106" spans="1:13">
      <c r="A106" s="9" t="s">
        <v>245</v>
      </c>
      <c r="B106" s="8" t="s">
        <v>47</v>
      </c>
      <c r="C106" s="8">
        <v>6100</v>
      </c>
      <c r="D106" s="5" t="s">
        <v>5</v>
      </c>
      <c r="E106" s="5" t="s">
        <v>4</v>
      </c>
      <c r="F106" s="4" t="s">
        <v>26</v>
      </c>
      <c r="G106" s="23">
        <v>3</v>
      </c>
      <c r="H106" s="8" t="s">
        <v>74</v>
      </c>
      <c r="I106" s="8" t="s">
        <v>481</v>
      </c>
      <c r="J106" s="8" t="s">
        <v>495</v>
      </c>
      <c r="K106" s="8"/>
      <c r="L106" s="8"/>
      <c r="M106" s="8"/>
    </row>
    <row r="107" spans="1:13">
      <c r="A107" s="9" t="s">
        <v>246</v>
      </c>
      <c r="B107" s="8" t="s">
        <v>47</v>
      </c>
      <c r="C107" s="8">
        <v>6101</v>
      </c>
      <c r="D107" s="5" t="s">
        <v>5</v>
      </c>
      <c r="E107" s="5" t="s">
        <v>4</v>
      </c>
      <c r="F107" s="4" t="s">
        <v>26</v>
      </c>
      <c r="G107" s="23" t="s">
        <v>93</v>
      </c>
      <c r="H107" s="8" t="s">
        <v>110</v>
      </c>
      <c r="I107" s="8" t="s">
        <v>481</v>
      </c>
      <c r="J107" s="8" t="s">
        <v>495</v>
      </c>
      <c r="K107" s="8"/>
      <c r="L107" s="8"/>
      <c r="M107" s="8"/>
    </row>
    <row r="108" spans="1:13">
      <c r="A108" s="9" t="s">
        <v>247</v>
      </c>
      <c r="B108" s="8" t="s">
        <v>48</v>
      </c>
      <c r="C108" s="8">
        <v>6102</v>
      </c>
      <c r="D108" s="5" t="s">
        <v>5</v>
      </c>
      <c r="E108" s="5" t="s">
        <v>4</v>
      </c>
      <c r="F108" s="17" t="s">
        <v>27</v>
      </c>
      <c r="G108" s="23">
        <v>1</v>
      </c>
      <c r="H108" s="8" t="s">
        <v>68</v>
      </c>
      <c r="I108" s="8" t="s">
        <v>479</v>
      </c>
      <c r="J108" s="8" t="s">
        <v>491</v>
      </c>
      <c r="K108" s="8"/>
      <c r="L108" s="8"/>
      <c r="M108" s="8"/>
    </row>
    <row r="109" spans="1:13">
      <c r="A109" s="9" t="s">
        <v>248</v>
      </c>
      <c r="B109" s="8" t="s">
        <v>48</v>
      </c>
      <c r="C109" s="8">
        <v>6103</v>
      </c>
      <c r="D109" s="5" t="s">
        <v>5</v>
      </c>
      <c r="E109" s="5" t="s">
        <v>4</v>
      </c>
      <c r="F109" s="4" t="s">
        <v>27</v>
      </c>
      <c r="G109" s="23">
        <v>2</v>
      </c>
      <c r="H109" s="8" t="s">
        <v>74</v>
      </c>
      <c r="I109" s="8" t="s">
        <v>481</v>
      </c>
      <c r="J109" s="8" t="s">
        <v>495</v>
      </c>
      <c r="K109" s="8"/>
      <c r="L109" s="8"/>
      <c r="M109" s="8"/>
    </row>
    <row r="110" spans="1:13">
      <c r="A110" s="9" t="s">
        <v>249</v>
      </c>
      <c r="B110" s="8" t="s">
        <v>48</v>
      </c>
      <c r="C110" s="8">
        <v>6104</v>
      </c>
      <c r="D110" s="5" t="s">
        <v>5</v>
      </c>
      <c r="E110" s="5" t="s">
        <v>4</v>
      </c>
      <c r="F110" s="4" t="s">
        <v>27</v>
      </c>
      <c r="G110" s="23">
        <v>3</v>
      </c>
      <c r="H110" s="8" t="s">
        <v>72</v>
      </c>
      <c r="I110" s="8" t="s">
        <v>481</v>
      </c>
      <c r="J110" s="8" t="s">
        <v>495</v>
      </c>
      <c r="K110" s="8"/>
      <c r="L110" s="8"/>
      <c r="M110" s="8"/>
    </row>
    <row r="111" spans="1:13">
      <c r="A111" s="9" t="s">
        <v>250</v>
      </c>
      <c r="B111" s="8" t="s">
        <v>48</v>
      </c>
      <c r="C111" s="8">
        <v>6105</v>
      </c>
      <c r="D111" s="5" t="s">
        <v>5</v>
      </c>
      <c r="E111" s="5" t="s">
        <v>4</v>
      </c>
      <c r="F111" s="4" t="s">
        <v>27</v>
      </c>
      <c r="G111" s="23" t="s">
        <v>93</v>
      </c>
      <c r="H111" s="9" t="s">
        <v>231</v>
      </c>
      <c r="I111" s="8" t="s">
        <v>481</v>
      </c>
      <c r="J111" s="8" t="s">
        <v>495</v>
      </c>
      <c r="K111" s="8"/>
      <c r="L111" s="8"/>
      <c r="M111" s="8"/>
    </row>
  </sheetData>
  <pageMargins left="0.7" right="0.7" top="0.75" bottom="0.75" header="0.3" footer="0.3"/>
  <pageSetup scale="76" fitToHeight="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11"/>
  <sheetViews>
    <sheetView topLeftCell="A34" workbookViewId="0">
      <selection activeCell="K99" sqref="K99"/>
    </sheetView>
  </sheetViews>
  <sheetFormatPr defaultRowHeight="15"/>
  <cols>
    <col min="1" max="1" width="9.140625" customWidth="1"/>
    <col min="4" max="4" width="10.85546875" customWidth="1"/>
    <col min="5" max="5" width="4.5703125" customWidth="1"/>
    <col min="6" max="6" width="15.42578125" customWidth="1"/>
    <col min="7" max="7" width="11" style="29" customWidth="1"/>
    <col min="8" max="8" width="24.5703125" customWidth="1"/>
    <col min="9" max="10" width="12.7109375" customWidth="1"/>
    <col min="11" max="11" width="16.140625" customWidth="1"/>
  </cols>
  <sheetData>
    <row r="1" spans="1:14" ht="18.75">
      <c r="A1" s="15" t="s">
        <v>52</v>
      </c>
      <c r="B1" s="34"/>
      <c r="C1" s="34"/>
      <c r="D1" s="2"/>
      <c r="E1" s="2"/>
      <c r="F1" s="2"/>
      <c r="G1" s="27"/>
      <c r="H1" s="2"/>
    </row>
    <row r="2" spans="1:14">
      <c r="A2" s="31" t="s">
        <v>102</v>
      </c>
      <c r="D2" s="1"/>
      <c r="E2" s="1"/>
      <c r="F2" s="1"/>
      <c r="G2" s="28"/>
      <c r="H2" s="1"/>
    </row>
    <row r="3" spans="1:14">
      <c r="A3" s="31"/>
      <c r="D3" s="1"/>
      <c r="E3" s="1"/>
      <c r="F3" s="1"/>
      <c r="G3" s="28"/>
      <c r="H3" s="1"/>
    </row>
    <row r="4" spans="1:14">
      <c r="A4" t="s">
        <v>242</v>
      </c>
      <c r="B4" s="13"/>
      <c r="C4" s="13"/>
      <c r="D4" s="1"/>
      <c r="E4" s="1"/>
      <c r="G4" s="28"/>
      <c r="H4" s="30" t="s">
        <v>106</v>
      </c>
    </row>
    <row r="5" spans="1:14" ht="30">
      <c r="A5" s="39" t="s">
        <v>28</v>
      </c>
      <c r="B5" s="40" t="s">
        <v>94</v>
      </c>
      <c r="C5" s="40" t="s">
        <v>253</v>
      </c>
      <c r="D5" s="41" t="s">
        <v>0</v>
      </c>
      <c r="E5" s="41" t="s">
        <v>86</v>
      </c>
      <c r="F5" s="42" t="s">
        <v>6</v>
      </c>
      <c r="G5" s="43" t="s">
        <v>92</v>
      </c>
      <c r="H5" s="40" t="s">
        <v>87</v>
      </c>
      <c r="I5" s="40" t="s">
        <v>262</v>
      </c>
      <c r="J5" s="40" t="s">
        <v>251</v>
      </c>
      <c r="K5" s="40" t="s">
        <v>240</v>
      </c>
      <c r="L5" s="44"/>
      <c r="M5" s="44"/>
      <c r="N5" s="44"/>
    </row>
    <row r="6" spans="1:14">
      <c r="A6" s="9" t="s">
        <v>128</v>
      </c>
      <c r="B6" s="8" t="s">
        <v>29</v>
      </c>
      <c r="C6" s="8">
        <v>6001</v>
      </c>
      <c r="D6" s="5" t="s">
        <v>2</v>
      </c>
      <c r="E6" s="5" t="s">
        <v>3</v>
      </c>
      <c r="F6" s="38" t="s">
        <v>7</v>
      </c>
      <c r="G6" s="23">
        <v>1</v>
      </c>
      <c r="H6" s="8" t="s">
        <v>58</v>
      </c>
      <c r="I6" s="8">
        <v>24.3</v>
      </c>
      <c r="J6" s="8"/>
      <c r="K6" s="8"/>
    </row>
    <row r="7" spans="1:14">
      <c r="A7" s="9" t="s">
        <v>129</v>
      </c>
      <c r="B7" s="8" t="s">
        <v>29</v>
      </c>
      <c r="C7" s="8">
        <v>6002</v>
      </c>
      <c r="D7" s="5" t="s">
        <v>2</v>
      </c>
      <c r="E7" s="5" t="s">
        <v>3</v>
      </c>
      <c r="F7" s="38" t="s">
        <v>7</v>
      </c>
      <c r="G7" s="23">
        <v>2</v>
      </c>
      <c r="H7" s="8" t="s">
        <v>59</v>
      </c>
      <c r="I7" s="8">
        <v>3.58</v>
      </c>
      <c r="J7" s="8"/>
      <c r="K7" s="8"/>
    </row>
    <row r="8" spans="1:14">
      <c r="A8" s="9" t="s">
        <v>130</v>
      </c>
      <c r="B8" s="8" t="s">
        <v>29</v>
      </c>
      <c r="C8" s="8">
        <v>6003</v>
      </c>
      <c r="D8" s="5" t="s">
        <v>2</v>
      </c>
      <c r="E8" s="5" t="s">
        <v>3</v>
      </c>
      <c r="F8" s="38" t="s">
        <v>7</v>
      </c>
      <c r="G8" s="23">
        <v>3</v>
      </c>
      <c r="H8" s="8" t="s">
        <v>60</v>
      </c>
      <c r="I8" s="8">
        <v>2.71</v>
      </c>
      <c r="J8" s="8"/>
      <c r="K8" s="8"/>
    </row>
    <row r="9" spans="1:14">
      <c r="A9" s="9" t="s">
        <v>131</v>
      </c>
      <c r="B9" s="8" t="s">
        <v>29</v>
      </c>
      <c r="C9" s="8">
        <v>6004</v>
      </c>
      <c r="D9" s="5" t="s">
        <v>2</v>
      </c>
      <c r="E9" s="5" t="s">
        <v>3</v>
      </c>
      <c r="F9" s="38" t="s">
        <v>7</v>
      </c>
      <c r="G9" s="23">
        <v>4</v>
      </c>
      <c r="H9" s="9" t="s">
        <v>61</v>
      </c>
      <c r="I9" s="8">
        <v>0.24</v>
      </c>
      <c r="J9" s="8"/>
      <c r="K9" s="8"/>
    </row>
    <row r="10" spans="1:14">
      <c r="A10" s="9" t="s">
        <v>132</v>
      </c>
      <c r="B10" s="8" t="s">
        <v>29</v>
      </c>
      <c r="C10" s="8">
        <v>6005</v>
      </c>
      <c r="D10" s="5" t="s">
        <v>2</v>
      </c>
      <c r="E10" s="5" t="s">
        <v>3</v>
      </c>
      <c r="F10" s="38" t="s">
        <v>7</v>
      </c>
      <c r="G10" s="23">
        <v>5</v>
      </c>
      <c r="H10" s="9" t="s">
        <v>62</v>
      </c>
      <c r="I10" s="8">
        <v>0.77</v>
      </c>
      <c r="J10" s="8"/>
      <c r="K10" s="8"/>
    </row>
    <row r="11" spans="1:14">
      <c r="A11" s="9" t="s">
        <v>133</v>
      </c>
      <c r="B11" s="8" t="s">
        <v>29</v>
      </c>
      <c r="C11" s="8">
        <v>6006</v>
      </c>
      <c r="D11" s="5" t="s">
        <v>2</v>
      </c>
      <c r="E11" s="5" t="s">
        <v>3</v>
      </c>
      <c r="F11" s="38" t="s">
        <v>7</v>
      </c>
      <c r="G11" s="23" t="s">
        <v>93</v>
      </c>
      <c r="H11" s="24" t="s">
        <v>105</v>
      </c>
      <c r="I11" s="8">
        <v>159.85</v>
      </c>
      <c r="J11" s="8"/>
      <c r="K11" s="8"/>
    </row>
    <row r="12" spans="1:14">
      <c r="A12" s="9" t="s">
        <v>134</v>
      </c>
      <c r="B12" s="8" t="s">
        <v>30</v>
      </c>
      <c r="C12" s="8">
        <v>6007</v>
      </c>
      <c r="D12" s="5" t="s">
        <v>2</v>
      </c>
      <c r="E12" s="5" t="s">
        <v>3</v>
      </c>
      <c r="F12" s="38" t="s">
        <v>9</v>
      </c>
      <c r="G12" s="23">
        <v>1</v>
      </c>
      <c r="H12" s="8" t="s">
        <v>58</v>
      </c>
      <c r="I12" s="8">
        <v>29.25</v>
      </c>
      <c r="J12" s="8"/>
      <c r="K12" s="8"/>
    </row>
    <row r="13" spans="1:14">
      <c r="A13" s="9" t="s">
        <v>135</v>
      </c>
      <c r="B13" s="8" t="s">
        <v>30</v>
      </c>
      <c r="C13" s="8">
        <v>6008</v>
      </c>
      <c r="D13" s="5" t="s">
        <v>2</v>
      </c>
      <c r="E13" s="5" t="s">
        <v>3</v>
      </c>
      <c r="F13" s="38" t="s">
        <v>9</v>
      </c>
      <c r="G13" s="23">
        <v>2</v>
      </c>
      <c r="H13" s="8" t="s">
        <v>60</v>
      </c>
      <c r="I13" s="8">
        <v>14.86</v>
      </c>
      <c r="J13" s="8"/>
      <c r="K13" s="8"/>
    </row>
    <row r="14" spans="1:14">
      <c r="A14" s="9" t="s">
        <v>136</v>
      </c>
      <c r="B14" s="8" t="s">
        <v>30</v>
      </c>
      <c r="C14" s="8">
        <v>6009</v>
      </c>
      <c r="D14" s="5" t="s">
        <v>2</v>
      </c>
      <c r="E14" s="5" t="s">
        <v>3</v>
      </c>
      <c r="F14" s="38" t="s">
        <v>9</v>
      </c>
      <c r="G14" s="23">
        <v>3</v>
      </c>
      <c r="H14" s="8" t="s">
        <v>59</v>
      </c>
      <c r="I14" s="8">
        <v>23.11</v>
      </c>
      <c r="J14" s="8"/>
      <c r="K14" s="8"/>
    </row>
    <row r="15" spans="1:14">
      <c r="A15" s="9" t="s">
        <v>137</v>
      </c>
      <c r="B15" s="8" t="s">
        <v>30</v>
      </c>
      <c r="C15" s="8">
        <v>6010</v>
      </c>
      <c r="D15" s="5" t="s">
        <v>2</v>
      </c>
      <c r="E15" s="5" t="s">
        <v>3</v>
      </c>
      <c r="F15" s="38" t="s">
        <v>9</v>
      </c>
      <c r="G15" s="23">
        <v>4</v>
      </c>
      <c r="H15" s="9" t="s">
        <v>78</v>
      </c>
      <c r="I15" s="8">
        <v>44.31</v>
      </c>
      <c r="J15" s="8"/>
      <c r="K15" s="8"/>
    </row>
    <row r="16" spans="1:14">
      <c r="A16" s="9" t="s">
        <v>138</v>
      </c>
      <c r="B16" s="8" t="s">
        <v>30</v>
      </c>
      <c r="C16" s="8">
        <v>6011</v>
      </c>
      <c r="D16" s="5" t="s">
        <v>2</v>
      </c>
      <c r="E16" s="5" t="s">
        <v>3</v>
      </c>
      <c r="F16" s="17" t="s">
        <v>9</v>
      </c>
      <c r="G16" s="23">
        <v>5</v>
      </c>
      <c r="H16" s="35" t="s">
        <v>113</v>
      </c>
      <c r="I16" s="8">
        <v>16.52</v>
      </c>
      <c r="J16" s="8"/>
      <c r="K16" s="8"/>
    </row>
    <row r="17" spans="1:11">
      <c r="A17" s="9" t="s">
        <v>139</v>
      </c>
      <c r="B17" s="8" t="s">
        <v>30</v>
      </c>
      <c r="C17" s="8">
        <v>6012</v>
      </c>
      <c r="D17" s="5" t="s">
        <v>2</v>
      </c>
      <c r="E17" s="5" t="s">
        <v>3</v>
      </c>
      <c r="F17" s="38" t="s">
        <v>9</v>
      </c>
      <c r="G17" s="23">
        <v>6</v>
      </c>
      <c r="H17" s="35" t="s">
        <v>108</v>
      </c>
      <c r="I17" s="8">
        <v>36.17</v>
      </c>
      <c r="J17" s="8"/>
      <c r="K17" s="8"/>
    </row>
    <row r="18" spans="1:11">
      <c r="A18" s="9" t="s">
        <v>140</v>
      </c>
      <c r="B18" s="8" t="s">
        <v>30</v>
      </c>
      <c r="C18" s="8">
        <v>6013</v>
      </c>
      <c r="D18" s="5" t="s">
        <v>2</v>
      </c>
      <c r="E18" s="5" t="s">
        <v>3</v>
      </c>
      <c r="F18" s="17" t="s">
        <v>9</v>
      </c>
      <c r="G18" s="23">
        <v>7</v>
      </c>
      <c r="H18" s="35" t="s">
        <v>109</v>
      </c>
      <c r="I18" s="8">
        <v>51.57</v>
      </c>
      <c r="J18" s="8"/>
      <c r="K18" s="8"/>
    </row>
    <row r="19" spans="1:11">
      <c r="A19" s="9" t="s">
        <v>141</v>
      </c>
      <c r="B19" s="8" t="s">
        <v>30</v>
      </c>
      <c r="C19" s="8">
        <v>6014</v>
      </c>
      <c r="D19" s="5" t="s">
        <v>2</v>
      </c>
      <c r="E19" s="5" t="s">
        <v>3</v>
      </c>
      <c r="F19" s="38" t="s">
        <v>9</v>
      </c>
      <c r="G19" s="23" t="s">
        <v>93</v>
      </c>
      <c r="H19" s="9" t="s">
        <v>225</v>
      </c>
      <c r="I19" s="8">
        <v>130.87</v>
      </c>
      <c r="J19" s="8"/>
      <c r="K19" s="8"/>
    </row>
    <row r="20" spans="1:11">
      <c r="A20" s="9" t="s">
        <v>142</v>
      </c>
      <c r="B20" s="8" t="s">
        <v>31</v>
      </c>
      <c r="C20" s="8">
        <v>6015</v>
      </c>
      <c r="D20" s="5" t="s">
        <v>2</v>
      </c>
      <c r="E20" s="5" t="s">
        <v>3</v>
      </c>
      <c r="F20" s="38" t="s">
        <v>10</v>
      </c>
      <c r="G20" s="23">
        <v>1</v>
      </c>
      <c r="H20" s="9" t="s">
        <v>61</v>
      </c>
      <c r="I20" s="8">
        <v>2.5</v>
      </c>
      <c r="J20" s="8"/>
      <c r="K20" s="8"/>
    </row>
    <row r="21" spans="1:11">
      <c r="A21" s="9" t="s">
        <v>143</v>
      </c>
      <c r="B21" s="8" t="s">
        <v>31</v>
      </c>
      <c r="C21" s="8">
        <v>6016</v>
      </c>
      <c r="D21" s="5" t="s">
        <v>2</v>
      </c>
      <c r="E21" s="5" t="s">
        <v>3</v>
      </c>
      <c r="F21" s="38" t="s">
        <v>10</v>
      </c>
      <c r="G21" s="23">
        <v>2</v>
      </c>
      <c r="H21" s="8" t="s">
        <v>58</v>
      </c>
      <c r="I21" s="8">
        <v>6.73</v>
      </c>
      <c r="J21" s="8"/>
      <c r="K21" s="8"/>
    </row>
    <row r="22" spans="1:11">
      <c r="A22" s="9" t="s">
        <v>144</v>
      </c>
      <c r="B22" s="8" t="s">
        <v>31</v>
      </c>
      <c r="C22" s="8">
        <v>6017</v>
      </c>
      <c r="D22" s="5" t="s">
        <v>2</v>
      </c>
      <c r="E22" s="5" t="s">
        <v>3</v>
      </c>
      <c r="F22" s="38" t="s">
        <v>10</v>
      </c>
      <c r="G22" s="23">
        <v>3</v>
      </c>
      <c r="H22" s="8" t="s">
        <v>59</v>
      </c>
      <c r="I22" s="8">
        <v>12.48</v>
      </c>
      <c r="J22" s="8"/>
      <c r="K22" s="8"/>
    </row>
    <row r="23" spans="1:11">
      <c r="A23" s="9" t="s">
        <v>145</v>
      </c>
      <c r="B23" s="8" t="s">
        <v>31</v>
      </c>
      <c r="C23" s="8">
        <v>6018</v>
      </c>
      <c r="D23" s="5" t="s">
        <v>2</v>
      </c>
      <c r="E23" s="5" t="s">
        <v>3</v>
      </c>
      <c r="F23" s="38" t="s">
        <v>10</v>
      </c>
      <c r="G23" s="23">
        <v>4</v>
      </c>
      <c r="H23" s="9" t="s">
        <v>69</v>
      </c>
      <c r="I23" s="8">
        <v>6.28</v>
      </c>
      <c r="J23" s="8"/>
      <c r="K23" s="8"/>
    </row>
    <row r="24" spans="1:11">
      <c r="A24" s="9" t="s">
        <v>146</v>
      </c>
      <c r="B24" s="8" t="s">
        <v>31</v>
      </c>
      <c r="C24" s="8">
        <v>6019</v>
      </c>
      <c r="D24" s="5" t="s">
        <v>2</v>
      </c>
      <c r="E24" s="5" t="s">
        <v>3</v>
      </c>
      <c r="F24" s="38" t="s">
        <v>10</v>
      </c>
      <c r="G24" s="23">
        <v>5</v>
      </c>
      <c r="H24" s="35" t="s">
        <v>114</v>
      </c>
      <c r="I24" s="8">
        <v>5.86</v>
      </c>
      <c r="J24" s="8"/>
      <c r="K24" s="8"/>
    </row>
    <row r="25" spans="1:11">
      <c r="A25" s="9" t="s">
        <v>147</v>
      </c>
      <c r="B25" s="8" t="s">
        <v>31</v>
      </c>
      <c r="C25" s="8">
        <v>6020</v>
      </c>
      <c r="D25" s="5" t="s">
        <v>2</v>
      </c>
      <c r="E25" s="5" t="s">
        <v>3</v>
      </c>
      <c r="F25" s="38" t="s">
        <v>10</v>
      </c>
      <c r="G25" s="23">
        <v>6</v>
      </c>
      <c r="H25" s="14" t="s">
        <v>121</v>
      </c>
      <c r="I25" s="8">
        <v>13.46</v>
      </c>
      <c r="J25" s="8"/>
      <c r="K25" s="8"/>
    </row>
    <row r="26" spans="1:11">
      <c r="A26" s="9" t="s">
        <v>148</v>
      </c>
      <c r="B26" s="8" t="s">
        <v>31</v>
      </c>
      <c r="C26" s="8">
        <v>6021</v>
      </c>
      <c r="D26" s="5" t="s">
        <v>2</v>
      </c>
      <c r="E26" s="5" t="s">
        <v>3</v>
      </c>
      <c r="F26" s="38" t="s">
        <v>10</v>
      </c>
      <c r="G26" s="23" t="s">
        <v>93</v>
      </c>
      <c r="H26" s="35" t="s">
        <v>224</v>
      </c>
      <c r="I26" s="8">
        <v>1.1399999999999999</v>
      </c>
      <c r="J26" s="8"/>
      <c r="K26" s="8"/>
    </row>
    <row r="27" spans="1:11">
      <c r="A27" s="9" t="s">
        <v>149</v>
      </c>
      <c r="B27" s="8" t="s">
        <v>32</v>
      </c>
      <c r="C27" s="8">
        <v>6022</v>
      </c>
      <c r="D27" s="5" t="s">
        <v>2</v>
      </c>
      <c r="E27" s="5" t="s">
        <v>3</v>
      </c>
      <c r="F27" s="38" t="s">
        <v>11</v>
      </c>
      <c r="G27" s="23">
        <v>1</v>
      </c>
      <c r="H27" s="8" t="s">
        <v>63</v>
      </c>
      <c r="I27" s="8">
        <v>1.83</v>
      </c>
      <c r="J27" s="8"/>
      <c r="K27" s="8"/>
    </row>
    <row r="28" spans="1:11">
      <c r="A28" s="9" t="s">
        <v>150</v>
      </c>
      <c r="B28" s="8" t="s">
        <v>32</v>
      </c>
      <c r="C28" s="8">
        <v>6023</v>
      </c>
      <c r="D28" s="5" t="s">
        <v>2</v>
      </c>
      <c r="E28" s="5" t="s">
        <v>3</v>
      </c>
      <c r="F28" s="38" t="s">
        <v>11</v>
      </c>
      <c r="G28" s="23">
        <v>2</v>
      </c>
      <c r="H28" s="8" t="s">
        <v>71</v>
      </c>
      <c r="I28" s="8">
        <v>2.89</v>
      </c>
      <c r="J28" s="8"/>
      <c r="K28" s="8"/>
    </row>
    <row r="29" spans="1:11">
      <c r="A29" s="9" t="s">
        <v>151</v>
      </c>
      <c r="B29" s="8" t="s">
        <v>32</v>
      </c>
      <c r="C29" s="8">
        <v>6024</v>
      </c>
      <c r="D29" s="5" t="s">
        <v>2</v>
      </c>
      <c r="E29" s="5" t="s">
        <v>3</v>
      </c>
      <c r="F29" s="38" t="s">
        <v>11</v>
      </c>
      <c r="G29" s="23">
        <v>3</v>
      </c>
      <c r="H29" s="16" t="s">
        <v>76</v>
      </c>
      <c r="I29" s="8">
        <v>9.36</v>
      </c>
      <c r="J29" s="8"/>
      <c r="K29" s="8"/>
    </row>
    <row r="30" spans="1:11">
      <c r="A30" s="9" t="s">
        <v>152</v>
      </c>
      <c r="B30" s="8" t="s">
        <v>32</v>
      </c>
      <c r="C30" s="8">
        <v>6025</v>
      </c>
      <c r="D30" s="5" t="s">
        <v>2</v>
      </c>
      <c r="E30" s="5" t="s">
        <v>3</v>
      </c>
      <c r="F30" s="38" t="s">
        <v>11</v>
      </c>
      <c r="G30" s="23">
        <v>4</v>
      </c>
      <c r="H30" s="9" t="s">
        <v>61</v>
      </c>
      <c r="I30" s="8">
        <v>1.22</v>
      </c>
      <c r="J30" s="8"/>
      <c r="K30" s="8"/>
    </row>
    <row r="31" spans="1:11">
      <c r="A31" s="9" t="s">
        <v>153</v>
      </c>
      <c r="B31" s="8" t="s">
        <v>32</v>
      </c>
      <c r="C31" s="8">
        <v>6026</v>
      </c>
      <c r="D31" s="5" t="s">
        <v>2</v>
      </c>
      <c r="E31" s="5" t="s">
        <v>3</v>
      </c>
      <c r="F31" s="17" t="s">
        <v>11</v>
      </c>
      <c r="G31" s="23">
        <v>5</v>
      </c>
      <c r="H31" s="9" t="s">
        <v>69</v>
      </c>
      <c r="I31" s="8">
        <v>10.67</v>
      </c>
      <c r="J31" s="8"/>
      <c r="K31" s="8"/>
    </row>
    <row r="32" spans="1:11">
      <c r="A32" s="9" t="s">
        <v>154</v>
      </c>
      <c r="B32" s="8" t="s">
        <v>32</v>
      </c>
      <c r="C32" s="8">
        <v>6027</v>
      </c>
      <c r="D32" s="5" t="s">
        <v>2</v>
      </c>
      <c r="E32" s="5" t="s">
        <v>3</v>
      </c>
      <c r="F32" s="38" t="s">
        <v>11</v>
      </c>
      <c r="G32" s="23">
        <v>6</v>
      </c>
      <c r="H32" s="9" t="s">
        <v>110</v>
      </c>
      <c r="I32" s="8">
        <v>9.86</v>
      </c>
      <c r="J32" s="8"/>
      <c r="K32" s="8"/>
    </row>
    <row r="33" spans="1:11">
      <c r="A33" s="9" t="s">
        <v>155</v>
      </c>
      <c r="B33" s="8" t="s">
        <v>32</v>
      </c>
      <c r="C33" s="8">
        <v>6028</v>
      </c>
      <c r="D33" s="5" t="s">
        <v>2</v>
      </c>
      <c r="E33" s="5" t="s">
        <v>3</v>
      </c>
      <c r="F33" s="17" t="s">
        <v>11</v>
      </c>
      <c r="G33" s="23">
        <v>7</v>
      </c>
      <c r="H33" s="9" t="s">
        <v>111</v>
      </c>
      <c r="I33" s="8">
        <v>28.97</v>
      </c>
      <c r="J33" s="8"/>
      <c r="K33" s="8"/>
    </row>
    <row r="34" spans="1:11">
      <c r="A34" s="9" t="s">
        <v>156</v>
      </c>
      <c r="B34" s="8" t="s">
        <v>32</v>
      </c>
      <c r="C34" s="8">
        <v>6029</v>
      </c>
      <c r="D34" s="5" t="s">
        <v>2</v>
      </c>
      <c r="E34" s="5" t="s">
        <v>3</v>
      </c>
      <c r="F34" s="38" t="s">
        <v>11</v>
      </c>
      <c r="G34" s="23">
        <v>8</v>
      </c>
      <c r="H34" s="9" t="s">
        <v>112</v>
      </c>
      <c r="I34" s="8">
        <v>6.19</v>
      </c>
      <c r="J34" s="8"/>
      <c r="K34" s="8"/>
    </row>
    <row r="35" spans="1:11">
      <c r="A35" s="9" t="s">
        <v>157</v>
      </c>
      <c r="B35" s="8" t="s">
        <v>32</v>
      </c>
      <c r="C35" s="8">
        <v>6030</v>
      </c>
      <c r="D35" s="5" t="s">
        <v>2</v>
      </c>
      <c r="E35" s="5" t="s">
        <v>3</v>
      </c>
      <c r="F35" s="38" t="s">
        <v>11</v>
      </c>
      <c r="G35" s="23" t="s">
        <v>93</v>
      </c>
      <c r="H35" s="9" t="s">
        <v>228</v>
      </c>
      <c r="I35" s="8">
        <v>5.46</v>
      </c>
      <c r="J35" s="8"/>
      <c r="K35" s="8"/>
    </row>
    <row r="36" spans="1:11">
      <c r="A36" s="9" t="s">
        <v>158</v>
      </c>
      <c r="B36" s="8" t="s">
        <v>33</v>
      </c>
      <c r="C36" s="8">
        <v>6031</v>
      </c>
      <c r="D36" s="5" t="s">
        <v>2</v>
      </c>
      <c r="E36" s="5" t="s">
        <v>3</v>
      </c>
      <c r="F36" s="4" t="s">
        <v>12</v>
      </c>
      <c r="G36" s="23">
        <v>1</v>
      </c>
      <c r="H36" s="36" t="s">
        <v>233</v>
      </c>
      <c r="I36" s="8">
        <v>10.54</v>
      </c>
      <c r="J36" s="8"/>
      <c r="K36" s="8"/>
    </row>
    <row r="37" spans="1:11">
      <c r="A37" s="9" t="s">
        <v>159</v>
      </c>
      <c r="B37" s="8" t="s">
        <v>33</v>
      </c>
      <c r="C37" s="8">
        <v>6032</v>
      </c>
      <c r="D37" s="5" t="s">
        <v>2</v>
      </c>
      <c r="E37" s="5" t="s">
        <v>3</v>
      </c>
      <c r="F37" s="4" t="s">
        <v>12</v>
      </c>
      <c r="G37" s="23">
        <v>2</v>
      </c>
      <c r="H37" s="8" t="s">
        <v>58</v>
      </c>
      <c r="I37" s="8">
        <v>6.4</v>
      </c>
      <c r="J37" s="8"/>
      <c r="K37" s="8"/>
    </row>
    <row r="38" spans="1:11">
      <c r="A38" s="9" t="s">
        <v>160</v>
      </c>
      <c r="B38" s="8" t="s">
        <v>33</v>
      </c>
      <c r="C38" s="8">
        <v>6033</v>
      </c>
      <c r="D38" s="5" t="s">
        <v>2</v>
      </c>
      <c r="E38" s="5" t="s">
        <v>3</v>
      </c>
      <c r="F38" s="4" t="s">
        <v>12</v>
      </c>
      <c r="G38" s="23">
        <v>3</v>
      </c>
      <c r="H38" s="8" t="s">
        <v>60</v>
      </c>
      <c r="I38" s="8">
        <v>0.89</v>
      </c>
      <c r="J38" s="8"/>
      <c r="K38" s="8"/>
    </row>
    <row r="39" spans="1:11">
      <c r="A39" s="9" t="s">
        <v>161</v>
      </c>
      <c r="B39" s="8" t="s">
        <v>33</v>
      </c>
      <c r="C39" s="8">
        <v>6034</v>
      </c>
      <c r="D39" s="5" t="s">
        <v>2</v>
      </c>
      <c r="E39" s="5" t="s">
        <v>3</v>
      </c>
      <c r="F39" s="4" t="s">
        <v>12</v>
      </c>
      <c r="G39" s="23">
        <v>4</v>
      </c>
      <c r="H39" s="8" t="s">
        <v>59</v>
      </c>
      <c r="I39" s="8">
        <v>6.81</v>
      </c>
      <c r="J39" s="8"/>
      <c r="K39" s="8"/>
    </row>
    <row r="40" spans="1:11">
      <c r="A40" s="9" t="s">
        <v>162</v>
      </c>
      <c r="B40" s="8" t="s">
        <v>33</v>
      </c>
      <c r="C40" s="8">
        <v>6035</v>
      </c>
      <c r="D40" s="5" t="s">
        <v>2</v>
      </c>
      <c r="E40" s="5" t="s">
        <v>3</v>
      </c>
      <c r="F40" s="4" t="s">
        <v>12</v>
      </c>
      <c r="G40" s="23">
        <v>5</v>
      </c>
      <c r="H40" s="35" t="s">
        <v>113</v>
      </c>
      <c r="I40" s="8">
        <v>8.1</v>
      </c>
      <c r="J40" s="8"/>
      <c r="K40" s="8"/>
    </row>
    <row r="41" spans="1:11">
      <c r="A41" s="9" t="s">
        <v>163</v>
      </c>
      <c r="B41" s="8" t="s">
        <v>33</v>
      </c>
      <c r="C41" s="8">
        <v>6036</v>
      </c>
      <c r="D41" s="5" t="s">
        <v>2</v>
      </c>
      <c r="E41" s="5" t="s">
        <v>3</v>
      </c>
      <c r="F41" s="4" t="s">
        <v>12</v>
      </c>
      <c r="G41" s="23">
        <v>6</v>
      </c>
      <c r="H41" s="35" t="s">
        <v>115</v>
      </c>
      <c r="I41" s="8">
        <v>26.76</v>
      </c>
      <c r="J41" s="8"/>
      <c r="K41" s="8"/>
    </row>
    <row r="42" spans="1:11">
      <c r="A42" s="9" t="s">
        <v>164</v>
      </c>
      <c r="B42" s="8" t="s">
        <v>33</v>
      </c>
      <c r="C42" s="8">
        <v>6037</v>
      </c>
      <c r="D42" s="5" t="s">
        <v>2</v>
      </c>
      <c r="E42" s="5" t="s">
        <v>3</v>
      </c>
      <c r="F42" s="17" t="s">
        <v>12</v>
      </c>
      <c r="G42" s="23">
        <v>7</v>
      </c>
      <c r="H42" s="35" t="s">
        <v>114</v>
      </c>
      <c r="I42" s="8">
        <v>27.26</v>
      </c>
      <c r="J42" s="8"/>
      <c r="K42" s="8"/>
    </row>
    <row r="43" spans="1:11">
      <c r="A43" s="9" t="s">
        <v>165</v>
      </c>
      <c r="B43" s="8" t="s">
        <v>33</v>
      </c>
      <c r="C43" s="8">
        <v>6038</v>
      </c>
      <c r="D43" s="5" t="s">
        <v>2</v>
      </c>
      <c r="E43" s="5" t="s">
        <v>3</v>
      </c>
      <c r="F43" s="17" t="s">
        <v>12</v>
      </c>
      <c r="G43" s="23">
        <v>8</v>
      </c>
      <c r="H43" s="35" t="s">
        <v>109</v>
      </c>
      <c r="I43" s="8">
        <v>3.46</v>
      </c>
      <c r="J43" s="8"/>
      <c r="K43" s="8"/>
    </row>
    <row r="44" spans="1:11">
      <c r="A44" s="9" t="s">
        <v>166</v>
      </c>
      <c r="B44" s="8" t="s">
        <v>33</v>
      </c>
      <c r="C44" s="8">
        <v>6039</v>
      </c>
      <c r="D44" s="5" t="s">
        <v>2</v>
      </c>
      <c r="E44" s="5" t="s">
        <v>3</v>
      </c>
      <c r="F44" s="4" t="s">
        <v>12</v>
      </c>
      <c r="G44" s="23">
        <v>9</v>
      </c>
      <c r="H44" s="35" t="s">
        <v>116</v>
      </c>
      <c r="I44" s="8">
        <v>10.029999999999999</v>
      </c>
      <c r="J44" s="8"/>
      <c r="K44" s="8"/>
    </row>
    <row r="45" spans="1:11">
      <c r="A45" s="9" t="s">
        <v>167</v>
      </c>
      <c r="B45" s="8" t="s">
        <v>33</v>
      </c>
      <c r="C45" s="8">
        <v>6040</v>
      </c>
      <c r="D45" s="5" t="s">
        <v>2</v>
      </c>
      <c r="E45" s="5" t="s">
        <v>3</v>
      </c>
      <c r="F45" s="4" t="s">
        <v>12</v>
      </c>
      <c r="G45" s="23" t="s">
        <v>93</v>
      </c>
      <c r="H45" s="10" t="s">
        <v>257</v>
      </c>
      <c r="I45" s="8">
        <v>18.48</v>
      </c>
      <c r="J45" s="8"/>
      <c r="K45" s="8"/>
    </row>
    <row r="46" spans="1:11">
      <c r="A46" s="9" t="s">
        <v>168</v>
      </c>
      <c r="B46" s="8" t="s">
        <v>34</v>
      </c>
      <c r="C46" s="8">
        <v>6041</v>
      </c>
      <c r="D46" s="5" t="s">
        <v>2</v>
      </c>
      <c r="E46" s="5" t="s">
        <v>4</v>
      </c>
      <c r="F46" s="4" t="s">
        <v>13</v>
      </c>
      <c r="G46" s="23">
        <v>1</v>
      </c>
      <c r="H46" s="8" t="s">
        <v>65</v>
      </c>
      <c r="I46" s="8">
        <v>217.93</v>
      </c>
      <c r="J46" s="8"/>
      <c r="K46" s="8"/>
    </row>
    <row r="47" spans="1:11">
      <c r="A47" s="9" t="s">
        <v>169</v>
      </c>
      <c r="B47" s="8" t="s">
        <v>34</v>
      </c>
      <c r="C47" s="8">
        <v>6042</v>
      </c>
      <c r="D47" s="5" t="s">
        <v>2</v>
      </c>
      <c r="E47" s="5" t="s">
        <v>4</v>
      </c>
      <c r="F47" s="4" t="s">
        <v>13</v>
      </c>
      <c r="G47" s="23">
        <v>2</v>
      </c>
      <c r="H47" s="8" t="s">
        <v>68</v>
      </c>
      <c r="I47" s="8">
        <v>458.2</v>
      </c>
      <c r="J47" s="8"/>
      <c r="K47" s="8"/>
    </row>
    <row r="48" spans="1:11">
      <c r="A48" s="9" t="s">
        <v>170</v>
      </c>
      <c r="B48" s="8" t="s">
        <v>34</v>
      </c>
      <c r="C48" s="8">
        <v>6043</v>
      </c>
      <c r="D48" s="5" t="s">
        <v>2</v>
      </c>
      <c r="E48" s="5" t="s">
        <v>4</v>
      </c>
      <c r="F48" s="4" t="s">
        <v>13</v>
      </c>
      <c r="G48" s="23">
        <v>3</v>
      </c>
      <c r="H48" s="16" t="s">
        <v>77</v>
      </c>
      <c r="I48" s="8">
        <v>0.28999999999999998</v>
      </c>
      <c r="J48" s="8"/>
      <c r="K48" s="8"/>
    </row>
    <row r="49" spans="1:11">
      <c r="A49" s="9" t="s">
        <v>171</v>
      </c>
      <c r="B49" s="8" t="s">
        <v>34</v>
      </c>
      <c r="C49" s="8">
        <v>6044</v>
      </c>
      <c r="D49" s="5" t="s">
        <v>2</v>
      </c>
      <c r="E49" s="5" t="s">
        <v>4</v>
      </c>
      <c r="F49" s="4" t="s">
        <v>13</v>
      </c>
      <c r="G49" s="23" t="s">
        <v>93</v>
      </c>
      <c r="H49" s="9" t="s">
        <v>80</v>
      </c>
      <c r="I49" s="8">
        <v>0.27</v>
      </c>
      <c r="J49" s="8"/>
      <c r="K49" s="8"/>
    </row>
    <row r="50" spans="1:11">
      <c r="A50" s="9" t="s">
        <v>172</v>
      </c>
      <c r="B50" s="8" t="s">
        <v>35</v>
      </c>
      <c r="C50" s="8">
        <v>6045</v>
      </c>
      <c r="D50" s="5" t="s">
        <v>2</v>
      </c>
      <c r="E50" s="5" t="s">
        <v>4</v>
      </c>
      <c r="F50" s="17" t="s">
        <v>14</v>
      </c>
      <c r="G50" s="23">
        <v>1</v>
      </c>
      <c r="H50" s="8" t="s">
        <v>65</v>
      </c>
      <c r="I50" s="8">
        <v>55.34</v>
      </c>
      <c r="J50" s="8"/>
      <c r="K50" s="8"/>
    </row>
    <row r="51" spans="1:11">
      <c r="A51" s="9" t="s">
        <v>173</v>
      </c>
      <c r="B51" s="8" t="s">
        <v>35</v>
      </c>
      <c r="C51" s="8">
        <v>6046</v>
      </c>
      <c r="D51" s="5" t="s">
        <v>2</v>
      </c>
      <c r="E51" s="5" t="s">
        <v>4</v>
      </c>
      <c r="F51" s="4" t="s">
        <v>14</v>
      </c>
      <c r="G51" s="23">
        <v>2</v>
      </c>
      <c r="H51" s="8" t="s">
        <v>72</v>
      </c>
      <c r="I51" s="8">
        <v>4.71</v>
      </c>
      <c r="J51" s="8"/>
      <c r="K51" s="8"/>
    </row>
    <row r="52" spans="1:11">
      <c r="A52" s="9" t="s">
        <v>174</v>
      </c>
      <c r="B52" s="8" t="s">
        <v>35</v>
      </c>
      <c r="C52" s="8">
        <v>6047</v>
      </c>
      <c r="D52" s="5" t="s">
        <v>2</v>
      </c>
      <c r="E52" s="5" t="s">
        <v>4</v>
      </c>
      <c r="F52" s="4" t="s">
        <v>14</v>
      </c>
      <c r="G52" s="23">
        <v>3</v>
      </c>
      <c r="H52" s="8" t="s">
        <v>69</v>
      </c>
      <c r="I52" s="8">
        <v>2.4700000000000002</v>
      </c>
      <c r="J52" s="8"/>
      <c r="K52" s="8"/>
    </row>
    <row r="53" spans="1:11">
      <c r="A53" s="9" t="s">
        <v>175</v>
      </c>
      <c r="B53" s="8" t="s">
        <v>35</v>
      </c>
      <c r="C53" s="8">
        <v>6048</v>
      </c>
      <c r="D53" s="5" t="s">
        <v>2</v>
      </c>
      <c r="E53" s="5" t="s">
        <v>4</v>
      </c>
      <c r="F53" s="4" t="s">
        <v>14</v>
      </c>
      <c r="G53" s="23" t="s">
        <v>93</v>
      </c>
      <c r="H53" s="8" t="s">
        <v>118</v>
      </c>
      <c r="I53" s="8">
        <v>1.61</v>
      </c>
      <c r="J53" s="8"/>
      <c r="K53" s="8"/>
    </row>
    <row r="54" spans="1:11">
      <c r="A54" s="9" t="s">
        <v>176</v>
      </c>
      <c r="B54" s="8" t="s">
        <v>36</v>
      </c>
      <c r="C54" s="8">
        <v>6049</v>
      </c>
      <c r="D54" s="5" t="s">
        <v>2</v>
      </c>
      <c r="E54" s="5" t="s">
        <v>4</v>
      </c>
      <c r="F54" s="4" t="s">
        <v>15</v>
      </c>
      <c r="G54" s="23" t="s">
        <v>93</v>
      </c>
      <c r="H54" s="9" t="s">
        <v>230</v>
      </c>
      <c r="I54" s="8">
        <v>5.61</v>
      </c>
      <c r="J54" s="8"/>
      <c r="K54" s="8"/>
    </row>
    <row r="55" spans="1:11">
      <c r="A55" s="9" t="s">
        <v>177</v>
      </c>
      <c r="B55" s="8" t="s">
        <v>37</v>
      </c>
      <c r="C55" s="8">
        <v>6050</v>
      </c>
      <c r="D55" s="5" t="s">
        <v>2</v>
      </c>
      <c r="E55" s="5" t="s">
        <v>4</v>
      </c>
      <c r="F55" s="17" t="s">
        <v>16</v>
      </c>
      <c r="G55" s="23">
        <v>1</v>
      </c>
      <c r="H55" s="8" t="s">
        <v>65</v>
      </c>
      <c r="I55" s="8">
        <v>755.49</v>
      </c>
      <c r="J55" s="8"/>
      <c r="K55" s="8"/>
    </row>
    <row r="56" spans="1:11">
      <c r="A56" s="9" t="s">
        <v>178</v>
      </c>
      <c r="B56" s="8" t="s">
        <v>37</v>
      </c>
      <c r="C56" s="8">
        <v>6051</v>
      </c>
      <c r="D56" s="5" t="s">
        <v>2</v>
      </c>
      <c r="E56" s="5" t="s">
        <v>4</v>
      </c>
      <c r="F56" s="4" t="s">
        <v>16</v>
      </c>
      <c r="G56" s="23">
        <v>2</v>
      </c>
      <c r="H56" s="8" t="s">
        <v>72</v>
      </c>
      <c r="I56" s="8">
        <v>8.59</v>
      </c>
      <c r="J56" s="8"/>
      <c r="K56" s="8"/>
    </row>
    <row r="57" spans="1:11">
      <c r="A57" s="9" t="s">
        <v>179</v>
      </c>
      <c r="B57" s="8" t="s">
        <v>37</v>
      </c>
      <c r="C57" s="8">
        <v>6052</v>
      </c>
      <c r="D57" s="5" t="s">
        <v>2</v>
      </c>
      <c r="E57" s="5" t="s">
        <v>4</v>
      </c>
      <c r="F57" s="4" t="s">
        <v>16</v>
      </c>
      <c r="G57" s="23">
        <v>3</v>
      </c>
      <c r="H57" s="36" t="s">
        <v>231</v>
      </c>
      <c r="I57" s="8">
        <v>9.91</v>
      </c>
      <c r="J57" s="8"/>
      <c r="K57" s="8"/>
    </row>
    <row r="58" spans="1:11">
      <c r="A58" s="9" t="s">
        <v>180</v>
      </c>
      <c r="B58" s="8" t="s">
        <v>37</v>
      </c>
      <c r="C58" s="8">
        <v>6053</v>
      </c>
      <c r="D58" s="5" t="s">
        <v>2</v>
      </c>
      <c r="E58" s="5" t="s">
        <v>4</v>
      </c>
      <c r="F58" s="4" t="s">
        <v>16</v>
      </c>
      <c r="G58" s="23">
        <v>4</v>
      </c>
      <c r="H58" s="8" t="s">
        <v>58</v>
      </c>
      <c r="I58" s="8">
        <v>1.41</v>
      </c>
      <c r="J58" s="8"/>
      <c r="K58" s="8"/>
    </row>
    <row r="59" spans="1:11">
      <c r="A59" s="9" t="s">
        <v>181</v>
      </c>
      <c r="B59" s="8" t="s">
        <v>37</v>
      </c>
      <c r="C59" s="8">
        <v>6054</v>
      </c>
      <c r="D59" s="5" t="s">
        <v>2</v>
      </c>
      <c r="E59" s="5" t="s">
        <v>4</v>
      </c>
      <c r="F59" s="4" t="s">
        <v>16</v>
      </c>
      <c r="G59" s="23">
        <v>5</v>
      </c>
      <c r="H59" s="9" t="s">
        <v>74</v>
      </c>
      <c r="I59" s="8">
        <v>3.93</v>
      </c>
      <c r="J59" s="8"/>
      <c r="K59" s="8"/>
    </row>
    <row r="60" spans="1:11">
      <c r="A60" s="9" t="s">
        <v>182</v>
      </c>
      <c r="B60" s="8" t="s">
        <v>38</v>
      </c>
      <c r="C60" s="8">
        <v>6055</v>
      </c>
      <c r="D60" s="5" t="s">
        <v>2</v>
      </c>
      <c r="E60" s="5" t="s">
        <v>4</v>
      </c>
      <c r="F60" s="17" t="s">
        <v>17</v>
      </c>
      <c r="G60" s="23">
        <v>1</v>
      </c>
      <c r="H60" s="8" t="s">
        <v>68</v>
      </c>
      <c r="I60" s="8">
        <v>23.34</v>
      </c>
      <c r="J60" s="8"/>
      <c r="K60" s="8"/>
    </row>
    <row r="61" spans="1:11">
      <c r="A61" s="9" t="s">
        <v>183</v>
      </c>
      <c r="B61" s="8" t="s">
        <v>38</v>
      </c>
      <c r="C61" s="8">
        <v>6056</v>
      </c>
      <c r="D61" s="5" t="s">
        <v>2</v>
      </c>
      <c r="E61" s="5" t="s">
        <v>4</v>
      </c>
      <c r="F61" s="17" t="s">
        <v>17</v>
      </c>
      <c r="G61" s="23">
        <v>2</v>
      </c>
      <c r="H61" s="8" t="s">
        <v>65</v>
      </c>
      <c r="I61" s="8">
        <v>87.86</v>
      </c>
      <c r="J61" s="8"/>
      <c r="K61" s="8"/>
    </row>
    <row r="62" spans="1:11">
      <c r="A62" s="9" t="s">
        <v>184</v>
      </c>
      <c r="B62" s="8" t="s">
        <v>38</v>
      </c>
      <c r="C62" s="8">
        <v>6057</v>
      </c>
      <c r="D62" s="5" t="s">
        <v>2</v>
      </c>
      <c r="E62" s="5" t="s">
        <v>4</v>
      </c>
      <c r="F62" s="4" t="s">
        <v>17</v>
      </c>
      <c r="G62" s="23" t="s">
        <v>93</v>
      </c>
      <c r="H62" s="8" t="s">
        <v>232</v>
      </c>
      <c r="I62" s="8">
        <v>0.16</v>
      </c>
      <c r="J62" s="8"/>
      <c r="K62" s="8"/>
    </row>
    <row r="63" spans="1:11">
      <c r="A63" s="9" t="s">
        <v>185</v>
      </c>
      <c r="B63" s="8" t="s">
        <v>39</v>
      </c>
      <c r="C63" s="8">
        <v>6058</v>
      </c>
      <c r="D63" s="5" t="s">
        <v>5</v>
      </c>
      <c r="E63" s="5" t="s">
        <v>3</v>
      </c>
      <c r="F63" s="4" t="s">
        <v>18</v>
      </c>
      <c r="G63" s="23">
        <v>1</v>
      </c>
      <c r="H63" s="8" t="s">
        <v>69</v>
      </c>
      <c r="I63" s="8">
        <v>18.27</v>
      </c>
      <c r="J63" s="8"/>
      <c r="K63" s="8"/>
    </row>
    <row r="64" spans="1:11">
      <c r="A64" s="9" t="s">
        <v>186</v>
      </c>
      <c r="B64" s="8" t="s">
        <v>39</v>
      </c>
      <c r="C64" s="8">
        <v>6059</v>
      </c>
      <c r="D64" s="5" t="s">
        <v>5</v>
      </c>
      <c r="E64" s="5" t="s">
        <v>3</v>
      </c>
      <c r="F64" s="4" t="s">
        <v>18</v>
      </c>
      <c r="G64" s="23">
        <v>2</v>
      </c>
      <c r="H64" s="8" t="s">
        <v>68</v>
      </c>
      <c r="I64" s="8">
        <v>51.08</v>
      </c>
      <c r="J64" s="8"/>
      <c r="K64" s="8"/>
    </row>
    <row r="65" spans="1:11">
      <c r="A65" s="9" t="s">
        <v>187</v>
      </c>
      <c r="B65" s="8" t="s">
        <v>39</v>
      </c>
      <c r="C65" s="8">
        <v>6060</v>
      </c>
      <c r="D65" s="5" t="s">
        <v>5</v>
      </c>
      <c r="E65" s="5" t="s">
        <v>3</v>
      </c>
      <c r="F65" s="4" t="s">
        <v>18</v>
      </c>
      <c r="G65" s="23">
        <v>3</v>
      </c>
      <c r="H65" s="8" t="s">
        <v>61</v>
      </c>
      <c r="I65" s="8">
        <v>0.41</v>
      </c>
      <c r="J65" s="8"/>
      <c r="K65" s="8"/>
    </row>
    <row r="66" spans="1:11">
      <c r="A66" s="9" t="s">
        <v>188</v>
      </c>
      <c r="B66" s="8" t="s">
        <v>39</v>
      </c>
      <c r="C66" s="8">
        <v>6061</v>
      </c>
      <c r="D66" s="5" t="s">
        <v>5</v>
      </c>
      <c r="E66" s="5" t="s">
        <v>3</v>
      </c>
      <c r="F66" s="4" t="s">
        <v>18</v>
      </c>
      <c r="G66" s="23" t="s">
        <v>93</v>
      </c>
      <c r="H66" s="9" t="s">
        <v>119</v>
      </c>
      <c r="I66" s="8">
        <v>3.35</v>
      </c>
      <c r="J66" s="8"/>
      <c r="K66" s="8"/>
    </row>
    <row r="67" spans="1:11">
      <c r="A67" s="9" t="s">
        <v>189</v>
      </c>
      <c r="B67" s="8" t="s">
        <v>40</v>
      </c>
      <c r="C67" s="8">
        <v>6062</v>
      </c>
      <c r="D67" s="5" t="s">
        <v>5</v>
      </c>
      <c r="E67" s="5" t="s">
        <v>3</v>
      </c>
      <c r="F67" s="17" t="s">
        <v>19</v>
      </c>
      <c r="G67" s="23">
        <v>1</v>
      </c>
      <c r="H67" s="8" t="s">
        <v>69</v>
      </c>
      <c r="I67" s="8">
        <v>14.05</v>
      </c>
      <c r="J67" s="8"/>
      <c r="K67" s="8"/>
    </row>
    <row r="68" spans="1:11">
      <c r="A68" s="9" t="s">
        <v>190</v>
      </c>
      <c r="B68" s="8" t="s">
        <v>40</v>
      </c>
      <c r="C68" s="8">
        <v>6063</v>
      </c>
      <c r="D68" s="5" t="s">
        <v>5</v>
      </c>
      <c r="E68" s="5" t="s">
        <v>3</v>
      </c>
      <c r="F68" s="4" t="s">
        <v>19</v>
      </c>
      <c r="G68" s="23">
        <v>2</v>
      </c>
      <c r="H68" s="36" t="s">
        <v>233</v>
      </c>
      <c r="I68" s="8">
        <v>24.16</v>
      </c>
      <c r="J68" s="8"/>
      <c r="K68" s="8"/>
    </row>
    <row r="69" spans="1:11">
      <c r="A69" s="9" t="s">
        <v>191</v>
      </c>
      <c r="B69" s="8" t="s">
        <v>40</v>
      </c>
      <c r="C69" s="8">
        <v>6064</v>
      </c>
      <c r="D69" s="5" t="s">
        <v>5</v>
      </c>
      <c r="E69" s="5" t="s">
        <v>3</v>
      </c>
      <c r="F69" s="4" t="s">
        <v>19</v>
      </c>
      <c r="G69" s="23">
        <v>3</v>
      </c>
      <c r="H69" s="36" t="s">
        <v>120</v>
      </c>
      <c r="I69" s="8">
        <v>2.4900000000000002</v>
      </c>
      <c r="J69" s="8"/>
      <c r="K69" s="8"/>
    </row>
    <row r="70" spans="1:11">
      <c r="A70" s="9" t="s">
        <v>192</v>
      </c>
      <c r="B70" s="8" t="s">
        <v>40</v>
      </c>
      <c r="C70" s="8">
        <v>6065</v>
      </c>
      <c r="D70" s="5" t="s">
        <v>5</v>
      </c>
      <c r="E70" s="5" t="s">
        <v>3</v>
      </c>
      <c r="F70" s="17" t="s">
        <v>19</v>
      </c>
      <c r="G70" s="23">
        <v>4</v>
      </c>
      <c r="H70" s="36" t="s">
        <v>114</v>
      </c>
      <c r="I70" s="8">
        <v>19.52</v>
      </c>
      <c r="J70" s="8"/>
      <c r="K70" s="8"/>
    </row>
    <row r="71" spans="1:11">
      <c r="A71" s="9" t="s">
        <v>193</v>
      </c>
      <c r="B71" s="8" t="s">
        <v>41</v>
      </c>
      <c r="C71" s="8">
        <v>6066</v>
      </c>
      <c r="D71" s="5" t="s">
        <v>5</v>
      </c>
      <c r="E71" s="5" t="s">
        <v>3</v>
      </c>
      <c r="F71" s="4" t="s">
        <v>20</v>
      </c>
      <c r="G71" s="23">
        <v>1</v>
      </c>
      <c r="H71" s="36" t="s">
        <v>121</v>
      </c>
      <c r="I71" s="8">
        <v>7.41</v>
      </c>
      <c r="J71" s="8"/>
      <c r="K71" s="8"/>
    </row>
    <row r="72" spans="1:11">
      <c r="A72" s="9" t="s">
        <v>194</v>
      </c>
      <c r="B72" s="8" t="s">
        <v>41</v>
      </c>
      <c r="C72" s="8">
        <v>6067</v>
      </c>
      <c r="D72" s="5" t="s">
        <v>5</v>
      </c>
      <c r="E72" s="5" t="s">
        <v>3</v>
      </c>
      <c r="F72" s="4" t="s">
        <v>20</v>
      </c>
      <c r="G72" s="23">
        <v>2</v>
      </c>
      <c r="H72" s="36" t="s">
        <v>233</v>
      </c>
      <c r="I72" s="8">
        <v>46.33</v>
      </c>
      <c r="J72" s="8"/>
      <c r="K72" s="8"/>
    </row>
    <row r="73" spans="1:11">
      <c r="A73" s="9" t="s">
        <v>195</v>
      </c>
      <c r="B73" s="8" t="s">
        <v>41</v>
      </c>
      <c r="C73" s="8">
        <v>6068</v>
      </c>
      <c r="D73" s="5" t="s">
        <v>5</v>
      </c>
      <c r="E73" s="5" t="s">
        <v>3</v>
      </c>
      <c r="F73" s="4" t="s">
        <v>20</v>
      </c>
      <c r="G73" s="23">
        <v>3</v>
      </c>
      <c r="H73" s="8" t="s">
        <v>69</v>
      </c>
      <c r="I73" s="8">
        <v>3.8</v>
      </c>
      <c r="J73" s="8"/>
      <c r="K73" s="8"/>
    </row>
    <row r="74" spans="1:11">
      <c r="A74" s="9" t="s">
        <v>196</v>
      </c>
      <c r="B74" s="8" t="s">
        <v>41</v>
      </c>
      <c r="C74" s="8">
        <v>6069</v>
      </c>
      <c r="D74" s="5" t="s">
        <v>5</v>
      </c>
      <c r="E74" s="5" t="s">
        <v>3</v>
      </c>
      <c r="F74" s="4" t="s">
        <v>20</v>
      </c>
      <c r="G74" s="23">
        <v>4</v>
      </c>
      <c r="H74" s="9" t="s">
        <v>260</v>
      </c>
      <c r="I74" s="8">
        <v>6.09</v>
      </c>
      <c r="J74" s="8"/>
      <c r="K74" s="8"/>
    </row>
    <row r="75" spans="1:11">
      <c r="A75" s="9" t="s">
        <v>197</v>
      </c>
      <c r="B75" s="8" t="s">
        <v>42</v>
      </c>
      <c r="C75" s="8">
        <v>6070</v>
      </c>
      <c r="D75" s="5" t="s">
        <v>5</v>
      </c>
      <c r="E75" s="5" t="s">
        <v>3</v>
      </c>
      <c r="F75" s="37" t="s">
        <v>21</v>
      </c>
      <c r="G75" s="36">
        <v>1</v>
      </c>
      <c r="H75" s="36" t="s">
        <v>110</v>
      </c>
      <c r="I75" s="8">
        <v>5.87</v>
      </c>
      <c r="J75" s="8"/>
      <c r="K75" s="8"/>
    </row>
    <row r="76" spans="1:11">
      <c r="A76" s="9" t="s">
        <v>198</v>
      </c>
      <c r="B76" s="8" t="s">
        <v>42</v>
      </c>
      <c r="C76" s="8">
        <v>6071</v>
      </c>
      <c r="D76" s="5" t="s">
        <v>5</v>
      </c>
      <c r="E76" s="5" t="s">
        <v>3</v>
      </c>
      <c r="F76" s="37" t="s">
        <v>21</v>
      </c>
      <c r="G76" s="36">
        <v>2</v>
      </c>
      <c r="H76" s="36" t="s">
        <v>233</v>
      </c>
      <c r="I76" s="8">
        <v>6.98</v>
      </c>
      <c r="J76" s="8"/>
      <c r="K76" s="8"/>
    </row>
    <row r="77" spans="1:11">
      <c r="A77" s="9" t="s">
        <v>199</v>
      </c>
      <c r="B77" s="8" t="s">
        <v>42</v>
      </c>
      <c r="C77" s="8">
        <v>6072</v>
      </c>
      <c r="D77" s="5" t="s">
        <v>5</v>
      </c>
      <c r="E77" s="5" t="s">
        <v>3</v>
      </c>
      <c r="F77" s="17" t="s">
        <v>21</v>
      </c>
      <c r="G77" s="36">
        <v>3</v>
      </c>
      <c r="H77" s="36" t="s">
        <v>69</v>
      </c>
      <c r="I77" s="8">
        <v>8.24</v>
      </c>
      <c r="J77" s="8"/>
      <c r="K77" s="8"/>
    </row>
    <row r="78" spans="1:11">
      <c r="A78" s="9" t="s">
        <v>200</v>
      </c>
      <c r="B78" s="8" t="s">
        <v>42</v>
      </c>
      <c r="C78" s="8">
        <v>6073</v>
      </c>
      <c r="D78" s="5" t="s">
        <v>5</v>
      </c>
      <c r="E78" s="5" t="s">
        <v>3</v>
      </c>
      <c r="F78" s="37" t="s">
        <v>21</v>
      </c>
      <c r="G78" s="36">
        <v>4</v>
      </c>
      <c r="H78" s="36" t="s">
        <v>59</v>
      </c>
      <c r="I78" s="8">
        <v>0.14000000000000001</v>
      </c>
      <c r="J78" s="8"/>
      <c r="K78" s="8"/>
    </row>
    <row r="79" spans="1:11">
      <c r="A79" s="9" t="s">
        <v>201</v>
      </c>
      <c r="B79" s="8" t="s">
        <v>42</v>
      </c>
      <c r="C79" s="8">
        <v>6074</v>
      </c>
      <c r="D79" s="5" t="s">
        <v>5</v>
      </c>
      <c r="E79" s="5" t="s">
        <v>3</v>
      </c>
      <c r="F79" s="37" t="s">
        <v>21</v>
      </c>
      <c r="G79" s="36" t="s">
        <v>93</v>
      </c>
      <c r="H79" s="35" t="s">
        <v>234</v>
      </c>
      <c r="I79" s="8">
        <v>35.29</v>
      </c>
      <c r="J79" s="8"/>
      <c r="K79" s="8"/>
    </row>
    <row r="80" spans="1:11">
      <c r="A80" s="9" t="s">
        <v>202</v>
      </c>
      <c r="B80" s="8" t="s">
        <v>43</v>
      </c>
      <c r="C80" s="8">
        <v>6075</v>
      </c>
      <c r="D80" s="5" t="s">
        <v>5</v>
      </c>
      <c r="E80" s="5" t="s">
        <v>3</v>
      </c>
      <c r="F80" s="37" t="s">
        <v>22</v>
      </c>
      <c r="G80" s="23">
        <v>1</v>
      </c>
      <c r="H80" s="8" t="s">
        <v>58</v>
      </c>
      <c r="I80" s="8">
        <v>26.66</v>
      </c>
      <c r="J80" s="8"/>
      <c r="K80" s="8"/>
    </row>
    <row r="81" spans="1:11">
      <c r="A81" s="9" t="s">
        <v>203</v>
      </c>
      <c r="B81" s="8" t="s">
        <v>43</v>
      </c>
      <c r="C81" s="8">
        <v>6076</v>
      </c>
      <c r="D81" s="5" t="s">
        <v>5</v>
      </c>
      <c r="E81" s="5" t="s">
        <v>3</v>
      </c>
      <c r="F81" s="17" t="s">
        <v>22</v>
      </c>
      <c r="G81" s="23">
        <v>2</v>
      </c>
      <c r="H81" s="8" t="s">
        <v>69</v>
      </c>
      <c r="I81" s="8">
        <v>24.12</v>
      </c>
      <c r="J81" s="8"/>
      <c r="K81" s="8"/>
    </row>
    <row r="82" spans="1:11">
      <c r="A82" s="9" t="s">
        <v>204</v>
      </c>
      <c r="B82" s="8" t="s">
        <v>43</v>
      </c>
      <c r="C82" s="8">
        <v>6077</v>
      </c>
      <c r="D82" s="5" t="s">
        <v>5</v>
      </c>
      <c r="E82" s="5" t="s">
        <v>3</v>
      </c>
      <c r="F82" s="23" t="s">
        <v>22</v>
      </c>
      <c r="G82" s="23">
        <v>3</v>
      </c>
      <c r="H82" s="8" t="s">
        <v>78</v>
      </c>
      <c r="I82" s="8">
        <v>36.86</v>
      </c>
      <c r="J82" s="8"/>
      <c r="K82" s="8"/>
    </row>
    <row r="83" spans="1:11">
      <c r="A83" s="9" t="s">
        <v>205</v>
      </c>
      <c r="B83" s="8" t="s">
        <v>43</v>
      </c>
      <c r="C83" s="8">
        <v>6078</v>
      </c>
      <c r="D83" s="5" t="s">
        <v>5</v>
      </c>
      <c r="E83" s="5" t="s">
        <v>3</v>
      </c>
      <c r="F83" s="17" t="s">
        <v>22</v>
      </c>
      <c r="G83" s="23">
        <v>4</v>
      </c>
      <c r="H83" s="35" t="s">
        <v>261</v>
      </c>
      <c r="I83" s="8">
        <v>5.35</v>
      </c>
      <c r="J83" s="8"/>
      <c r="K83" s="8"/>
    </row>
    <row r="84" spans="1:11">
      <c r="A84" s="9" t="s">
        <v>206</v>
      </c>
      <c r="B84" s="8" t="s">
        <v>43</v>
      </c>
      <c r="C84" s="8">
        <v>6079</v>
      </c>
      <c r="D84" s="5" t="s">
        <v>5</v>
      </c>
      <c r="E84" s="5" t="s">
        <v>3</v>
      </c>
      <c r="F84" s="4" t="s">
        <v>22</v>
      </c>
      <c r="G84" s="23">
        <v>5</v>
      </c>
      <c r="H84" s="36" t="s">
        <v>110</v>
      </c>
      <c r="I84" s="8">
        <v>42.16</v>
      </c>
      <c r="J84" s="8"/>
      <c r="K84" s="8"/>
    </row>
    <row r="85" spans="1:11">
      <c r="A85" s="9" t="s">
        <v>207</v>
      </c>
      <c r="B85" s="8" t="s">
        <v>43</v>
      </c>
      <c r="C85" s="8">
        <v>6080</v>
      </c>
      <c r="D85" s="5" t="s">
        <v>5</v>
      </c>
      <c r="E85" s="5" t="s">
        <v>3</v>
      </c>
      <c r="F85" s="4" t="s">
        <v>22</v>
      </c>
      <c r="G85" s="23" t="s">
        <v>93</v>
      </c>
      <c r="H85" s="9" t="s">
        <v>235</v>
      </c>
      <c r="I85" s="8">
        <v>15.24</v>
      </c>
      <c r="J85" s="8"/>
      <c r="K85" s="8"/>
    </row>
    <row r="86" spans="1:11">
      <c r="A86" s="9" t="s">
        <v>208</v>
      </c>
      <c r="B86" s="8" t="s">
        <v>44</v>
      </c>
      <c r="C86" s="8">
        <v>6081</v>
      </c>
      <c r="D86" s="5" t="s">
        <v>5</v>
      </c>
      <c r="E86" s="5" t="s">
        <v>4</v>
      </c>
      <c r="F86" s="4" t="s">
        <v>23</v>
      </c>
      <c r="G86" s="23">
        <v>1</v>
      </c>
      <c r="H86" s="8" t="s">
        <v>68</v>
      </c>
      <c r="I86" s="8">
        <v>203.88</v>
      </c>
      <c r="J86" s="8"/>
      <c r="K86" s="8"/>
    </row>
    <row r="87" spans="1:11">
      <c r="A87" s="9" t="s">
        <v>209</v>
      </c>
      <c r="B87" s="8" t="s">
        <v>44</v>
      </c>
      <c r="C87" s="8">
        <v>6082</v>
      </c>
      <c r="D87" s="5" t="s">
        <v>5</v>
      </c>
      <c r="E87" s="5" t="s">
        <v>4</v>
      </c>
      <c r="F87" s="4" t="s">
        <v>23</v>
      </c>
      <c r="G87" s="23">
        <v>2</v>
      </c>
      <c r="H87" s="36" t="s">
        <v>233</v>
      </c>
      <c r="I87" s="8">
        <v>1.1499999999999999</v>
      </c>
      <c r="J87" s="8"/>
      <c r="K87" s="8"/>
    </row>
    <row r="88" spans="1:11">
      <c r="A88" s="9" t="s">
        <v>210</v>
      </c>
      <c r="B88" s="8" t="s">
        <v>44</v>
      </c>
      <c r="C88" s="8">
        <v>6083</v>
      </c>
      <c r="D88" s="5" t="s">
        <v>5</v>
      </c>
      <c r="E88" s="5" t="s">
        <v>4</v>
      </c>
      <c r="F88" s="4" t="s">
        <v>23</v>
      </c>
      <c r="G88" s="23">
        <v>3</v>
      </c>
      <c r="H88" s="8" t="s">
        <v>79</v>
      </c>
      <c r="I88" s="8">
        <v>1.65</v>
      </c>
      <c r="J88" s="8"/>
      <c r="K88" s="8"/>
    </row>
    <row r="89" spans="1:11">
      <c r="A89" s="9" t="s">
        <v>211</v>
      </c>
      <c r="B89" s="8" t="s">
        <v>44</v>
      </c>
      <c r="C89" s="8">
        <v>6084</v>
      </c>
      <c r="D89" s="5" t="s">
        <v>5</v>
      </c>
      <c r="E89" s="5" t="s">
        <v>4</v>
      </c>
      <c r="F89" s="4" t="s">
        <v>23</v>
      </c>
      <c r="G89" s="23">
        <v>4</v>
      </c>
      <c r="H89" s="35" t="s">
        <v>231</v>
      </c>
      <c r="I89" s="8">
        <v>0.18</v>
      </c>
      <c r="J89" s="8"/>
      <c r="K89" s="8"/>
    </row>
    <row r="90" spans="1:11">
      <c r="A90" s="9" t="s">
        <v>212</v>
      </c>
      <c r="B90" s="8" t="s">
        <v>44</v>
      </c>
      <c r="C90" s="8">
        <v>6085</v>
      </c>
      <c r="D90" s="5" t="s">
        <v>5</v>
      </c>
      <c r="E90" s="5" t="s">
        <v>4</v>
      </c>
      <c r="F90" s="4" t="s">
        <v>23</v>
      </c>
      <c r="G90" s="23">
        <v>5</v>
      </c>
      <c r="H90" s="35" t="s">
        <v>72</v>
      </c>
      <c r="I90" s="8">
        <v>0.35</v>
      </c>
      <c r="J90" s="8"/>
      <c r="K90" s="8"/>
    </row>
    <row r="91" spans="1:11">
      <c r="A91" s="9" t="s">
        <v>213</v>
      </c>
      <c r="B91" s="8" t="s">
        <v>44</v>
      </c>
      <c r="C91" s="8">
        <v>6086</v>
      </c>
      <c r="D91" s="5" t="s">
        <v>5</v>
      </c>
      <c r="E91" s="5" t="s">
        <v>4</v>
      </c>
      <c r="F91" s="4" t="s">
        <v>23</v>
      </c>
      <c r="G91" s="23" t="s">
        <v>93</v>
      </c>
      <c r="H91" s="36" t="s">
        <v>122</v>
      </c>
      <c r="I91" s="45">
        <v>0.13</v>
      </c>
      <c r="J91" s="8"/>
      <c r="K91" s="8"/>
    </row>
    <row r="92" spans="1:11">
      <c r="A92" s="9" t="s">
        <v>214</v>
      </c>
      <c r="B92" s="8" t="s">
        <v>45</v>
      </c>
      <c r="C92" s="8">
        <v>6087</v>
      </c>
      <c r="D92" s="5" t="s">
        <v>5</v>
      </c>
      <c r="E92" s="5" t="s">
        <v>4</v>
      </c>
      <c r="F92" s="4" t="s">
        <v>24</v>
      </c>
      <c r="G92" s="23">
        <v>1</v>
      </c>
      <c r="H92" s="36" t="s">
        <v>123</v>
      </c>
      <c r="I92" s="8">
        <v>7.41</v>
      </c>
      <c r="J92" s="8"/>
      <c r="K92" s="8"/>
    </row>
    <row r="93" spans="1:11">
      <c r="A93" s="9" t="s">
        <v>215</v>
      </c>
      <c r="B93" s="8" t="s">
        <v>45</v>
      </c>
      <c r="C93" s="8">
        <v>6088</v>
      </c>
      <c r="D93" s="5" t="s">
        <v>5</v>
      </c>
      <c r="E93" s="5" t="s">
        <v>4</v>
      </c>
      <c r="F93" s="4" t="s">
        <v>24</v>
      </c>
      <c r="G93" s="23">
        <v>2</v>
      </c>
      <c r="H93" s="8" t="s">
        <v>68</v>
      </c>
      <c r="I93" s="8">
        <v>8.15</v>
      </c>
      <c r="J93" s="8"/>
      <c r="K93" s="8"/>
    </row>
    <row r="94" spans="1:11">
      <c r="A94" s="9" t="s">
        <v>216</v>
      </c>
      <c r="B94" s="8" t="s">
        <v>45</v>
      </c>
      <c r="C94" s="8">
        <v>6089</v>
      </c>
      <c r="D94" s="5" t="s">
        <v>5</v>
      </c>
      <c r="E94" s="5" t="s">
        <v>4</v>
      </c>
      <c r="F94" s="4" t="s">
        <v>24</v>
      </c>
      <c r="G94" s="23">
        <v>3</v>
      </c>
      <c r="H94" s="8" t="s">
        <v>60</v>
      </c>
      <c r="I94" s="8">
        <v>2.39</v>
      </c>
      <c r="J94" s="8"/>
      <c r="K94" s="8"/>
    </row>
    <row r="95" spans="1:11">
      <c r="A95" s="9" t="s">
        <v>217</v>
      </c>
      <c r="B95" s="8" t="s">
        <v>45</v>
      </c>
      <c r="C95" s="8">
        <v>6090</v>
      </c>
      <c r="D95" s="5" t="s">
        <v>5</v>
      </c>
      <c r="E95" s="5" t="s">
        <v>4</v>
      </c>
      <c r="F95" s="4" t="s">
        <v>24</v>
      </c>
      <c r="G95" s="23">
        <v>4</v>
      </c>
      <c r="H95" s="9" t="s">
        <v>72</v>
      </c>
      <c r="I95" s="8">
        <v>1.63</v>
      </c>
      <c r="J95" s="8"/>
      <c r="K95" s="8"/>
    </row>
    <row r="96" spans="1:11">
      <c r="A96" s="9" t="s">
        <v>218</v>
      </c>
      <c r="B96" s="8" t="s">
        <v>45</v>
      </c>
      <c r="C96" s="8">
        <v>6091</v>
      </c>
      <c r="D96" s="5" t="s">
        <v>5</v>
      </c>
      <c r="E96" s="5" t="s">
        <v>4</v>
      </c>
      <c r="F96" s="4" t="s">
        <v>24</v>
      </c>
      <c r="G96" s="23" t="s">
        <v>93</v>
      </c>
      <c r="H96" s="9" t="s">
        <v>124</v>
      </c>
      <c r="I96" s="8">
        <v>1.65</v>
      </c>
      <c r="J96" s="8"/>
      <c r="K96" s="8"/>
    </row>
    <row r="97" spans="1:11">
      <c r="A97" s="9" t="s">
        <v>219</v>
      </c>
      <c r="B97" s="8" t="s">
        <v>46</v>
      </c>
      <c r="C97" s="8">
        <v>6092</v>
      </c>
      <c r="D97" s="5" t="s">
        <v>5</v>
      </c>
      <c r="E97" s="5" t="s">
        <v>4</v>
      </c>
      <c r="F97" s="17" t="s">
        <v>25</v>
      </c>
      <c r="G97" s="23">
        <v>1</v>
      </c>
      <c r="H97" s="8" t="s">
        <v>68</v>
      </c>
      <c r="I97" s="8">
        <v>3379.44</v>
      </c>
      <c r="J97" s="8"/>
      <c r="K97" s="8"/>
    </row>
    <row r="98" spans="1:11">
      <c r="A98" s="9" t="s">
        <v>220</v>
      </c>
      <c r="B98" s="8" t="s">
        <v>46</v>
      </c>
      <c r="C98" s="8">
        <v>6093</v>
      </c>
      <c r="D98" s="5" t="s">
        <v>5</v>
      </c>
      <c r="E98" s="5" t="s">
        <v>4</v>
      </c>
      <c r="F98" s="4" t="s">
        <v>25</v>
      </c>
      <c r="G98" s="23">
        <v>2</v>
      </c>
      <c r="H98" s="36" t="s">
        <v>125</v>
      </c>
      <c r="I98" s="8">
        <v>64.63</v>
      </c>
      <c r="J98" s="8"/>
      <c r="K98" s="8"/>
    </row>
    <row r="99" spans="1:11" s="52" customFormat="1">
      <c r="A99" s="46" t="s">
        <v>221</v>
      </c>
      <c r="B99" s="47" t="s">
        <v>46</v>
      </c>
      <c r="C99" s="47">
        <v>6094</v>
      </c>
      <c r="D99" s="48" t="s">
        <v>5</v>
      </c>
      <c r="E99" s="48" t="s">
        <v>4</v>
      </c>
      <c r="F99" s="49" t="s">
        <v>25</v>
      </c>
      <c r="G99" s="50">
        <v>3</v>
      </c>
      <c r="H99" s="51" t="s">
        <v>258</v>
      </c>
      <c r="I99" s="47"/>
      <c r="J99" s="47"/>
      <c r="K99" s="47" t="s">
        <v>259</v>
      </c>
    </row>
    <row r="100" spans="1:11">
      <c r="A100" s="9" t="s">
        <v>222</v>
      </c>
      <c r="B100" s="8" t="s">
        <v>46</v>
      </c>
      <c r="C100" s="8">
        <v>6095</v>
      </c>
      <c r="D100" s="5" t="s">
        <v>5</v>
      </c>
      <c r="E100" s="5" t="s">
        <v>4</v>
      </c>
      <c r="F100" s="4" t="s">
        <v>25</v>
      </c>
      <c r="G100" s="23">
        <v>4</v>
      </c>
      <c r="H100" s="9" t="s">
        <v>73</v>
      </c>
      <c r="I100" s="8">
        <v>12.06</v>
      </c>
      <c r="J100" s="8"/>
      <c r="K100" s="8"/>
    </row>
    <row r="101" spans="1:11">
      <c r="A101" s="9" t="s">
        <v>223</v>
      </c>
      <c r="B101" s="8" t="s">
        <v>46</v>
      </c>
      <c r="C101" s="8">
        <v>6096</v>
      </c>
      <c r="D101" s="5" t="s">
        <v>5</v>
      </c>
      <c r="E101" s="5" t="s">
        <v>4</v>
      </c>
      <c r="F101" s="4" t="s">
        <v>25</v>
      </c>
      <c r="G101" s="23">
        <v>5</v>
      </c>
      <c r="H101" s="36" t="s">
        <v>126</v>
      </c>
      <c r="I101" s="8">
        <v>14.54</v>
      </c>
      <c r="J101" s="8"/>
      <c r="K101" s="8"/>
    </row>
    <row r="102" spans="1:11">
      <c r="A102" s="9" t="s">
        <v>226</v>
      </c>
      <c r="B102" s="8" t="s">
        <v>46</v>
      </c>
      <c r="C102" s="8">
        <v>6097</v>
      </c>
      <c r="D102" s="5" t="s">
        <v>5</v>
      </c>
      <c r="E102" s="5" t="s">
        <v>4</v>
      </c>
      <c r="F102" s="4" t="s">
        <v>25</v>
      </c>
      <c r="G102" s="23" t="s">
        <v>93</v>
      </c>
      <c r="H102" s="36" t="s">
        <v>127</v>
      </c>
      <c r="I102" s="8">
        <v>22.74</v>
      </c>
      <c r="J102" s="8"/>
      <c r="K102" s="8"/>
    </row>
    <row r="103" spans="1:11">
      <c r="A103" s="9" t="s">
        <v>243</v>
      </c>
      <c r="B103" s="8" t="s">
        <v>47</v>
      </c>
      <c r="C103" s="8">
        <v>6098</v>
      </c>
      <c r="D103" s="5" t="s">
        <v>5</v>
      </c>
      <c r="E103" s="5" t="s">
        <v>4</v>
      </c>
      <c r="F103" s="17" t="s">
        <v>26</v>
      </c>
      <c r="G103" s="23">
        <v>1</v>
      </c>
      <c r="H103" s="8" t="s">
        <v>68</v>
      </c>
      <c r="I103" s="8">
        <v>112.48</v>
      </c>
      <c r="J103" s="8"/>
      <c r="K103" s="8"/>
    </row>
    <row r="104" spans="1:11">
      <c r="A104" s="9" t="s">
        <v>244</v>
      </c>
      <c r="B104" s="8" t="s">
        <v>47</v>
      </c>
      <c r="C104" s="8">
        <v>6099</v>
      </c>
      <c r="D104" s="5" t="s">
        <v>5</v>
      </c>
      <c r="E104" s="5" t="s">
        <v>4</v>
      </c>
      <c r="F104" s="4" t="s">
        <v>26</v>
      </c>
      <c r="G104" s="23">
        <v>2</v>
      </c>
      <c r="H104" s="8" t="s">
        <v>72</v>
      </c>
      <c r="I104" s="8">
        <v>1.77</v>
      </c>
      <c r="J104" s="8"/>
      <c r="K104" s="8"/>
    </row>
    <row r="105" spans="1:11">
      <c r="A105" s="9" t="s">
        <v>245</v>
      </c>
      <c r="B105" s="8" t="s">
        <v>47</v>
      </c>
      <c r="C105" s="8">
        <v>6100</v>
      </c>
      <c r="D105" s="5" t="s">
        <v>5</v>
      </c>
      <c r="E105" s="5" t="s">
        <v>4</v>
      </c>
      <c r="F105" s="4" t="s">
        <v>26</v>
      </c>
      <c r="G105" s="23">
        <v>3</v>
      </c>
      <c r="H105" s="8" t="s">
        <v>74</v>
      </c>
      <c r="I105" s="8">
        <v>0.06</v>
      </c>
      <c r="J105" s="8"/>
      <c r="K105" s="8"/>
    </row>
    <row r="106" spans="1:11">
      <c r="A106" s="9" t="s">
        <v>246</v>
      </c>
      <c r="B106" s="8" t="s">
        <v>47</v>
      </c>
      <c r="C106" s="8">
        <v>6101</v>
      </c>
      <c r="D106" s="5" t="s">
        <v>5</v>
      </c>
      <c r="E106" s="5" t="s">
        <v>4</v>
      </c>
      <c r="F106" s="4" t="s">
        <v>26</v>
      </c>
      <c r="G106" s="23" t="s">
        <v>93</v>
      </c>
      <c r="H106" s="8" t="s">
        <v>110</v>
      </c>
      <c r="I106" s="8">
        <v>0.28000000000000003</v>
      </c>
      <c r="J106" s="8"/>
      <c r="K106" s="8"/>
    </row>
    <row r="107" spans="1:11">
      <c r="A107" s="9" t="s">
        <v>247</v>
      </c>
      <c r="B107" s="8" t="s">
        <v>48</v>
      </c>
      <c r="C107" s="8">
        <v>6102</v>
      </c>
      <c r="D107" s="5" t="s">
        <v>5</v>
      </c>
      <c r="E107" s="5" t="s">
        <v>4</v>
      </c>
      <c r="F107" s="17" t="s">
        <v>27</v>
      </c>
      <c r="G107" s="23">
        <v>1</v>
      </c>
      <c r="H107" s="8" t="s">
        <v>68</v>
      </c>
      <c r="I107" s="8">
        <v>39.39</v>
      </c>
      <c r="J107" s="8"/>
      <c r="K107" s="8"/>
    </row>
    <row r="108" spans="1:11">
      <c r="A108" s="9" t="s">
        <v>248</v>
      </c>
      <c r="B108" s="8" t="s">
        <v>48</v>
      </c>
      <c r="C108" s="8">
        <v>6103</v>
      </c>
      <c r="D108" s="5" t="s">
        <v>5</v>
      </c>
      <c r="E108" s="5" t="s">
        <v>4</v>
      </c>
      <c r="F108" s="4" t="s">
        <v>27</v>
      </c>
      <c r="G108" s="23">
        <v>2</v>
      </c>
      <c r="H108" s="8" t="s">
        <v>74</v>
      </c>
      <c r="I108" s="8">
        <v>2.93</v>
      </c>
      <c r="J108" s="8"/>
      <c r="K108" s="8"/>
    </row>
    <row r="109" spans="1:11">
      <c r="A109" s="9" t="s">
        <v>249</v>
      </c>
      <c r="B109" s="8" t="s">
        <v>48</v>
      </c>
      <c r="C109" s="8">
        <v>6104</v>
      </c>
      <c r="D109" s="5" t="s">
        <v>5</v>
      </c>
      <c r="E109" s="5" t="s">
        <v>4</v>
      </c>
      <c r="F109" s="4" t="s">
        <v>27</v>
      </c>
      <c r="G109" s="23">
        <v>3</v>
      </c>
      <c r="H109" s="8" t="s">
        <v>72</v>
      </c>
      <c r="I109" s="8">
        <v>2.5</v>
      </c>
      <c r="J109" s="8"/>
      <c r="K109" s="8"/>
    </row>
    <row r="110" spans="1:11">
      <c r="A110" s="9" t="s">
        <v>250</v>
      </c>
      <c r="B110" s="8" t="s">
        <v>48</v>
      </c>
      <c r="C110" s="8">
        <v>6105</v>
      </c>
      <c r="D110" s="5" t="s">
        <v>5</v>
      </c>
      <c r="E110" s="5" t="s">
        <v>4</v>
      </c>
      <c r="F110" s="4" t="s">
        <v>27</v>
      </c>
      <c r="G110" s="23" t="s">
        <v>93</v>
      </c>
      <c r="H110" s="9" t="s">
        <v>231</v>
      </c>
      <c r="I110" s="8">
        <v>2.95</v>
      </c>
      <c r="J110" s="8"/>
      <c r="K110" s="8"/>
    </row>
    <row r="111" spans="1:11">
      <c r="A111" s="24" t="s">
        <v>255</v>
      </c>
      <c r="B111" s="23" t="s">
        <v>256</v>
      </c>
      <c r="C111" s="23">
        <v>6106</v>
      </c>
      <c r="D111" s="53" t="s">
        <v>2</v>
      </c>
      <c r="E111" s="53" t="s">
        <v>4</v>
      </c>
      <c r="F111" s="38" t="s">
        <v>16</v>
      </c>
      <c r="G111" s="24">
        <v>6</v>
      </c>
      <c r="H111" s="23" t="s">
        <v>254</v>
      </c>
      <c r="I111" s="23">
        <v>105</v>
      </c>
      <c r="J111" s="54"/>
      <c r="K111" s="54"/>
    </row>
  </sheetData>
  <pageMargins left="0.7" right="0.7" top="0.75" bottom="0.75" header="0.3" footer="0.3"/>
  <pageSetup scale="90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7"/>
  <sheetViews>
    <sheetView topLeftCell="A3" workbookViewId="0">
      <selection activeCell="G27" sqref="G27"/>
    </sheetView>
  </sheetViews>
  <sheetFormatPr defaultRowHeight="15"/>
  <cols>
    <col min="1" max="1" width="9.42578125" customWidth="1"/>
    <col min="2" max="2" width="11.28515625" customWidth="1"/>
    <col min="3" max="3" width="14.140625" customWidth="1"/>
    <col min="4" max="4" width="16.140625" customWidth="1"/>
    <col min="5" max="5" width="16.85546875" customWidth="1"/>
    <col min="6" max="6" width="32.28515625" customWidth="1"/>
    <col min="7" max="7" width="17" customWidth="1"/>
  </cols>
  <sheetData>
    <row r="1" spans="1:7">
      <c r="A1" s="1" t="s">
        <v>51</v>
      </c>
      <c r="B1" s="1"/>
      <c r="C1" s="1"/>
      <c r="D1" s="2" t="s">
        <v>53</v>
      </c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2" t="s">
        <v>52</v>
      </c>
      <c r="B3" s="2"/>
      <c r="C3" s="2"/>
      <c r="D3" s="2"/>
      <c r="E3" s="2"/>
      <c r="F3" s="2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3" t="s">
        <v>49</v>
      </c>
      <c r="F5" s="3" t="s">
        <v>56</v>
      </c>
      <c r="G5" s="3" t="s">
        <v>50</v>
      </c>
    </row>
    <row r="6" spans="1:7">
      <c r="A6" s="4" t="s">
        <v>28</v>
      </c>
      <c r="B6" s="5" t="s">
        <v>0</v>
      </c>
      <c r="C6" s="5" t="s">
        <v>1</v>
      </c>
      <c r="D6" s="4" t="s">
        <v>6</v>
      </c>
      <c r="E6" s="4" t="s">
        <v>8</v>
      </c>
      <c r="F6" s="4" t="s">
        <v>54</v>
      </c>
      <c r="G6" s="4" t="s">
        <v>55</v>
      </c>
    </row>
    <row r="7" spans="1:7">
      <c r="A7" s="4" t="s">
        <v>29</v>
      </c>
      <c r="B7" s="5" t="s">
        <v>2</v>
      </c>
      <c r="C7" s="5" t="s">
        <v>3</v>
      </c>
      <c r="D7" s="4" t="s">
        <v>7</v>
      </c>
      <c r="E7" s="4">
        <v>5</v>
      </c>
      <c r="F7" s="4" t="s">
        <v>109</v>
      </c>
      <c r="G7" s="4" t="s">
        <v>474</v>
      </c>
    </row>
    <row r="8" spans="1:7">
      <c r="A8" s="4" t="s">
        <v>30</v>
      </c>
      <c r="B8" s="5" t="s">
        <v>2</v>
      </c>
      <c r="C8" s="5" t="s">
        <v>3</v>
      </c>
      <c r="D8" s="4" t="s">
        <v>9</v>
      </c>
      <c r="E8" s="4">
        <v>5</v>
      </c>
      <c r="F8" s="4" t="s">
        <v>287</v>
      </c>
      <c r="G8" s="4" t="s">
        <v>474</v>
      </c>
    </row>
    <row r="9" spans="1:7">
      <c r="A9" s="4" t="s">
        <v>31</v>
      </c>
      <c r="B9" s="5" t="s">
        <v>2</v>
      </c>
      <c r="C9" s="5" t="s">
        <v>3</v>
      </c>
      <c r="D9" s="4" t="s">
        <v>10</v>
      </c>
      <c r="E9" s="4">
        <v>5</v>
      </c>
      <c r="F9" s="4" t="s">
        <v>468</v>
      </c>
      <c r="G9" s="4" t="s">
        <v>474</v>
      </c>
    </row>
    <row r="10" spans="1:7">
      <c r="A10" s="4" t="s">
        <v>32</v>
      </c>
      <c r="B10" s="5" t="s">
        <v>2</v>
      </c>
      <c r="C10" s="5" t="s">
        <v>3</v>
      </c>
      <c r="D10" s="4" t="s">
        <v>11</v>
      </c>
      <c r="E10" s="4">
        <v>4</v>
      </c>
      <c r="F10" s="4" t="s">
        <v>114</v>
      </c>
      <c r="G10" s="4" t="s">
        <v>474</v>
      </c>
    </row>
    <row r="11" spans="1:7">
      <c r="A11" s="4" t="s">
        <v>33</v>
      </c>
      <c r="B11" s="5" t="s">
        <v>2</v>
      </c>
      <c r="C11" s="5" t="s">
        <v>3</v>
      </c>
      <c r="D11" s="4" t="s">
        <v>12</v>
      </c>
      <c r="E11" s="4">
        <v>5</v>
      </c>
      <c r="F11" s="4" t="s">
        <v>121</v>
      </c>
      <c r="G11" s="4" t="s">
        <v>474</v>
      </c>
    </row>
    <row r="12" spans="1:7">
      <c r="A12" s="4" t="s">
        <v>34</v>
      </c>
      <c r="B12" s="5" t="s">
        <v>2</v>
      </c>
      <c r="C12" s="5" t="s">
        <v>4</v>
      </c>
      <c r="D12" s="4" t="s">
        <v>13</v>
      </c>
      <c r="E12" s="4">
        <v>2</v>
      </c>
      <c r="F12" s="4" t="s">
        <v>224</v>
      </c>
      <c r="G12" s="4" t="s">
        <v>474</v>
      </c>
    </row>
    <row r="13" spans="1:7">
      <c r="A13" s="4" t="s">
        <v>35</v>
      </c>
      <c r="B13" s="5" t="s">
        <v>2</v>
      </c>
      <c r="C13" s="5" t="s">
        <v>4</v>
      </c>
      <c r="D13" s="4" t="s">
        <v>14</v>
      </c>
      <c r="E13" s="4">
        <v>1</v>
      </c>
      <c r="F13" s="4" t="s">
        <v>420</v>
      </c>
      <c r="G13" s="4" t="s">
        <v>474</v>
      </c>
    </row>
    <row r="14" spans="1:7">
      <c r="A14" s="4" t="s">
        <v>36</v>
      </c>
      <c r="B14" s="5" t="s">
        <v>2</v>
      </c>
      <c r="C14" s="5" t="s">
        <v>4</v>
      </c>
      <c r="D14" s="4" t="s">
        <v>15</v>
      </c>
      <c r="E14" s="4">
        <v>0</v>
      </c>
      <c r="F14" s="4" t="s">
        <v>458</v>
      </c>
      <c r="G14" s="4" t="s">
        <v>475</v>
      </c>
    </row>
    <row r="15" spans="1:7">
      <c r="A15" s="4" t="s">
        <v>37</v>
      </c>
      <c r="B15" s="5" t="s">
        <v>2</v>
      </c>
      <c r="C15" s="5" t="s">
        <v>4</v>
      </c>
      <c r="D15" s="4" t="s">
        <v>16</v>
      </c>
      <c r="E15" s="4">
        <v>2</v>
      </c>
      <c r="F15" s="4" t="s">
        <v>420</v>
      </c>
      <c r="G15" s="4" t="s">
        <v>474</v>
      </c>
    </row>
    <row r="16" spans="1:7">
      <c r="A16" s="4" t="s">
        <v>38</v>
      </c>
      <c r="B16" s="5" t="s">
        <v>2</v>
      </c>
      <c r="C16" s="5" t="s">
        <v>4</v>
      </c>
      <c r="D16" s="4" t="s">
        <v>17</v>
      </c>
      <c r="E16" s="4">
        <v>2</v>
      </c>
      <c r="F16" s="4" t="s">
        <v>420</v>
      </c>
      <c r="G16" s="4" t="s">
        <v>474</v>
      </c>
    </row>
    <row r="17" spans="1:7">
      <c r="A17" s="4" t="s">
        <v>39</v>
      </c>
      <c r="B17" s="5" t="s">
        <v>5</v>
      </c>
      <c r="C17" s="5" t="s">
        <v>3</v>
      </c>
      <c r="D17" s="4" t="s">
        <v>18</v>
      </c>
      <c r="E17" s="4">
        <v>5</v>
      </c>
      <c r="F17" s="4" t="s">
        <v>121</v>
      </c>
      <c r="G17" s="4" t="s">
        <v>474</v>
      </c>
    </row>
    <row r="18" spans="1:7">
      <c r="A18" s="4" t="s">
        <v>40</v>
      </c>
      <c r="B18" s="5" t="s">
        <v>5</v>
      </c>
      <c r="C18" s="5" t="s">
        <v>3</v>
      </c>
      <c r="D18" s="4" t="s">
        <v>19</v>
      </c>
      <c r="E18" s="4">
        <v>5</v>
      </c>
      <c r="F18" s="4" t="s">
        <v>286</v>
      </c>
      <c r="G18" s="4" t="s">
        <v>474</v>
      </c>
    </row>
    <row r="19" spans="1:7">
      <c r="A19" s="4" t="s">
        <v>41</v>
      </c>
      <c r="B19" s="5" t="s">
        <v>5</v>
      </c>
      <c r="C19" s="5" t="s">
        <v>3</v>
      </c>
      <c r="D19" s="4" t="s">
        <v>20</v>
      </c>
      <c r="E19" s="4">
        <v>3</v>
      </c>
      <c r="F19" s="4" t="s">
        <v>421</v>
      </c>
      <c r="G19" s="4" t="s">
        <v>474</v>
      </c>
    </row>
    <row r="20" spans="1:7">
      <c r="A20" s="4" t="s">
        <v>42</v>
      </c>
      <c r="B20" s="5" t="s">
        <v>5</v>
      </c>
      <c r="C20" s="5" t="s">
        <v>3</v>
      </c>
      <c r="D20" s="4" t="s">
        <v>21</v>
      </c>
      <c r="E20" s="4">
        <v>4</v>
      </c>
      <c r="F20" s="4" t="s">
        <v>285</v>
      </c>
      <c r="G20" s="4" t="s">
        <v>474</v>
      </c>
    </row>
    <row r="21" spans="1:7">
      <c r="A21" s="4" t="s">
        <v>43</v>
      </c>
      <c r="B21" s="5" t="s">
        <v>5</v>
      </c>
      <c r="C21" s="5" t="s">
        <v>3</v>
      </c>
      <c r="D21" s="4" t="s">
        <v>22</v>
      </c>
      <c r="E21" s="4">
        <v>5</v>
      </c>
      <c r="F21" s="4" t="s">
        <v>285</v>
      </c>
      <c r="G21" s="4" t="s">
        <v>474</v>
      </c>
    </row>
    <row r="22" spans="1:7">
      <c r="A22" s="4" t="s">
        <v>44</v>
      </c>
      <c r="B22" s="5" t="s">
        <v>5</v>
      </c>
      <c r="C22" s="5" t="s">
        <v>4</v>
      </c>
      <c r="D22" s="4" t="s">
        <v>23</v>
      </c>
      <c r="E22" s="4">
        <v>4</v>
      </c>
      <c r="F22" s="4" t="s">
        <v>224</v>
      </c>
      <c r="G22" s="4" t="s">
        <v>474</v>
      </c>
    </row>
    <row r="23" spans="1:7">
      <c r="A23" s="4" t="s">
        <v>45</v>
      </c>
      <c r="B23" s="5" t="s">
        <v>5</v>
      </c>
      <c r="C23" s="5" t="s">
        <v>4</v>
      </c>
      <c r="D23" s="4" t="s">
        <v>24</v>
      </c>
      <c r="E23" s="4">
        <v>5</v>
      </c>
      <c r="F23" s="4" t="s">
        <v>224</v>
      </c>
      <c r="G23" s="4" t="s">
        <v>474</v>
      </c>
    </row>
    <row r="24" spans="1:7">
      <c r="A24" s="4" t="s">
        <v>46</v>
      </c>
      <c r="B24" s="5" t="s">
        <v>5</v>
      </c>
      <c r="C24" s="5" t="s">
        <v>4</v>
      </c>
      <c r="D24" s="4" t="s">
        <v>25</v>
      </c>
      <c r="E24" s="4">
        <v>5</v>
      </c>
      <c r="F24" s="4" t="s">
        <v>224</v>
      </c>
      <c r="G24" s="4" t="s">
        <v>474</v>
      </c>
    </row>
    <row r="25" spans="1:7">
      <c r="A25" s="4" t="s">
        <v>47</v>
      </c>
      <c r="B25" s="5" t="s">
        <v>5</v>
      </c>
      <c r="C25" s="5" t="s">
        <v>4</v>
      </c>
      <c r="D25" s="4" t="s">
        <v>26</v>
      </c>
      <c r="E25" s="4">
        <v>2</v>
      </c>
      <c r="F25" s="4" t="s">
        <v>224</v>
      </c>
      <c r="G25" s="4" t="s">
        <v>474</v>
      </c>
    </row>
    <row r="26" spans="1:7">
      <c r="A26" s="4" t="s">
        <v>48</v>
      </c>
      <c r="B26" s="5" t="s">
        <v>5</v>
      </c>
      <c r="C26" s="5" t="s">
        <v>4</v>
      </c>
      <c r="D26" s="4" t="s">
        <v>27</v>
      </c>
      <c r="E26" s="4">
        <v>2</v>
      </c>
      <c r="F26" s="4" t="s">
        <v>224</v>
      </c>
      <c r="G26" s="4" t="s">
        <v>474</v>
      </c>
    </row>
    <row r="27" spans="1:7">
      <c r="A27" s="1"/>
      <c r="B27" s="1"/>
      <c r="C27" s="1"/>
      <c r="D27" s="1"/>
      <c r="E27" s="1"/>
      <c r="F27" s="1"/>
      <c r="G2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0"/>
  <sheetViews>
    <sheetView workbookViewId="0">
      <selection activeCell="P10" sqref="P10"/>
    </sheetView>
  </sheetViews>
  <sheetFormatPr defaultRowHeight="15"/>
  <cols>
    <col min="1" max="1" width="11" style="14" customWidth="1"/>
    <col min="2" max="2" width="10.7109375" customWidth="1"/>
    <col min="3" max="3" width="7" customWidth="1"/>
    <col min="4" max="4" width="15.85546875" customWidth="1"/>
    <col min="5" max="5" width="18.5703125" customWidth="1"/>
    <col min="6" max="6" width="18.28515625" customWidth="1"/>
    <col min="7" max="8" width="18.5703125" customWidth="1"/>
    <col min="9" max="9" width="18.28515625" customWidth="1"/>
    <col min="10" max="10" width="21.42578125" customWidth="1"/>
  </cols>
  <sheetData>
    <row r="1" spans="1:10">
      <c r="A1" s="15" t="s">
        <v>52</v>
      </c>
      <c r="B1" s="2"/>
      <c r="C1" s="2"/>
      <c r="D1" s="2"/>
      <c r="E1" s="2"/>
      <c r="F1" s="2"/>
      <c r="G1" s="1"/>
    </row>
    <row r="2" spans="1:10">
      <c r="A2" s="13"/>
      <c r="B2" s="1"/>
      <c r="C2" s="1"/>
      <c r="D2" s="1"/>
      <c r="E2" s="1"/>
      <c r="F2" s="1"/>
      <c r="G2" s="1"/>
    </row>
    <row r="3" spans="1:10">
      <c r="A3" s="13"/>
      <c r="B3" s="1"/>
      <c r="C3" s="1"/>
      <c r="D3" s="1"/>
      <c r="E3" s="3"/>
      <c r="F3" s="3"/>
      <c r="G3" s="3"/>
      <c r="H3" s="3"/>
      <c r="I3" s="3"/>
      <c r="J3" s="3"/>
    </row>
    <row r="4" spans="1:10">
      <c r="A4" s="12" t="s">
        <v>28</v>
      </c>
      <c r="B4" s="7" t="s">
        <v>0</v>
      </c>
      <c r="C4" s="7" t="s">
        <v>86</v>
      </c>
      <c r="D4" s="6" t="s">
        <v>6</v>
      </c>
      <c r="E4" s="12" t="s">
        <v>87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57</v>
      </c>
    </row>
    <row r="5" spans="1:10" ht="45">
      <c r="A5" s="8" t="s">
        <v>29</v>
      </c>
      <c r="B5" s="5" t="s">
        <v>2</v>
      </c>
      <c r="C5" s="5" t="s">
        <v>3</v>
      </c>
      <c r="D5" s="17" t="s">
        <v>7</v>
      </c>
      <c r="E5" s="8" t="s">
        <v>109</v>
      </c>
      <c r="F5" s="8" t="s">
        <v>284</v>
      </c>
      <c r="G5" s="8" t="s">
        <v>285</v>
      </c>
      <c r="H5" s="97" t="s">
        <v>114</v>
      </c>
      <c r="I5" s="97" t="s">
        <v>286</v>
      </c>
      <c r="J5" s="97" t="s">
        <v>455</v>
      </c>
    </row>
    <row r="6" spans="1:10">
      <c r="A6" s="8" t="s">
        <v>30</v>
      </c>
      <c r="B6" s="5" t="s">
        <v>2</v>
      </c>
      <c r="C6" s="5" t="s">
        <v>3</v>
      </c>
      <c r="D6" s="17" t="s">
        <v>9</v>
      </c>
      <c r="E6" s="8" t="s">
        <v>287</v>
      </c>
      <c r="F6" s="8" t="s">
        <v>284</v>
      </c>
      <c r="G6" s="8" t="s">
        <v>288</v>
      </c>
      <c r="H6" s="97" t="s">
        <v>109</v>
      </c>
      <c r="I6" s="97" t="s">
        <v>418</v>
      </c>
      <c r="J6" s="97" t="s">
        <v>444</v>
      </c>
    </row>
    <row r="7" spans="1:10" ht="30">
      <c r="A7" s="8" t="s">
        <v>31</v>
      </c>
      <c r="B7" s="5" t="s">
        <v>2</v>
      </c>
      <c r="C7" s="5" t="s">
        <v>3</v>
      </c>
      <c r="D7" s="17" t="s">
        <v>10</v>
      </c>
      <c r="E7" s="9" t="s">
        <v>456</v>
      </c>
      <c r="F7" s="8" t="s">
        <v>288</v>
      </c>
      <c r="G7" s="8" t="s">
        <v>421</v>
      </c>
      <c r="H7" s="97" t="s">
        <v>114</v>
      </c>
      <c r="I7" s="97" t="s">
        <v>457</v>
      </c>
      <c r="J7" s="98" t="s">
        <v>429</v>
      </c>
    </row>
    <row r="8" spans="1:10" ht="30">
      <c r="A8" s="8" t="s">
        <v>32</v>
      </c>
      <c r="B8" s="5" t="s">
        <v>2</v>
      </c>
      <c r="C8" s="5" t="s">
        <v>3</v>
      </c>
      <c r="D8" s="4" t="s">
        <v>11</v>
      </c>
      <c r="E8" s="8" t="s">
        <v>114</v>
      </c>
      <c r="F8" s="8" t="s">
        <v>121</v>
      </c>
      <c r="G8" s="8" t="s">
        <v>456</v>
      </c>
      <c r="H8" s="97" t="s">
        <v>457</v>
      </c>
      <c r="I8" s="99"/>
      <c r="J8" s="97" t="s">
        <v>444</v>
      </c>
    </row>
    <row r="9" spans="1:10" ht="51.75">
      <c r="A9" s="8" t="s">
        <v>33</v>
      </c>
      <c r="B9" s="5" t="s">
        <v>2</v>
      </c>
      <c r="C9" s="5" t="s">
        <v>3</v>
      </c>
      <c r="D9" s="4" t="s">
        <v>12</v>
      </c>
      <c r="E9" s="8" t="s">
        <v>121</v>
      </c>
      <c r="F9" s="36" t="s">
        <v>114</v>
      </c>
      <c r="G9" s="36" t="s">
        <v>457</v>
      </c>
      <c r="H9" s="98" t="s">
        <v>421</v>
      </c>
      <c r="I9" s="100" t="s">
        <v>285</v>
      </c>
      <c r="J9" s="98" t="s">
        <v>430</v>
      </c>
    </row>
    <row r="10" spans="1:10" ht="45">
      <c r="A10" s="8" t="s">
        <v>34</v>
      </c>
      <c r="B10" s="5" t="s">
        <v>2</v>
      </c>
      <c r="C10" s="5" t="s">
        <v>4</v>
      </c>
      <c r="D10" s="17" t="s">
        <v>13</v>
      </c>
      <c r="E10" s="8" t="s">
        <v>224</v>
      </c>
      <c r="F10" s="36" t="s">
        <v>420</v>
      </c>
      <c r="G10" s="80"/>
      <c r="H10" s="101"/>
      <c r="I10" s="101"/>
      <c r="J10" s="100" t="s">
        <v>431</v>
      </c>
    </row>
    <row r="11" spans="1:10">
      <c r="A11" s="8" t="s">
        <v>35</v>
      </c>
      <c r="B11" s="5" t="s">
        <v>2</v>
      </c>
      <c r="C11" s="5" t="s">
        <v>4</v>
      </c>
      <c r="D11" s="4" t="s">
        <v>14</v>
      </c>
      <c r="E11" s="8" t="s">
        <v>420</v>
      </c>
      <c r="F11" s="10"/>
      <c r="G11" s="10"/>
      <c r="H11" s="101"/>
      <c r="I11" s="102" t="s">
        <v>459</v>
      </c>
      <c r="J11" s="102" t="s">
        <v>458</v>
      </c>
    </row>
    <row r="12" spans="1:10">
      <c r="A12" s="8" t="s">
        <v>36</v>
      </c>
      <c r="B12" s="5" t="s">
        <v>2</v>
      </c>
      <c r="C12" s="5" t="s">
        <v>4</v>
      </c>
      <c r="D12" s="4" t="s">
        <v>15</v>
      </c>
      <c r="E12" s="75"/>
      <c r="F12" s="75"/>
      <c r="G12" s="75"/>
      <c r="H12" s="101"/>
      <c r="I12" s="101"/>
      <c r="J12" s="99"/>
    </row>
    <row r="13" spans="1:10">
      <c r="A13" s="8" t="s">
        <v>37</v>
      </c>
      <c r="B13" s="5" t="s">
        <v>2</v>
      </c>
      <c r="C13" s="5" t="s">
        <v>4</v>
      </c>
      <c r="D13" s="4" t="s">
        <v>16</v>
      </c>
      <c r="E13" s="8" t="s">
        <v>420</v>
      </c>
      <c r="F13" s="36" t="s">
        <v>224</v>
      </c>
      <c r="G13" s="10"/>
      <c r="H13" s="103"/>
      <c r="I13" s="99"/>
      <c r="J13" s="102" t="s">
        <v>444</v>
      </c>
    </row>
    <row r="14" spans="1:10" ht="26.25">
      <c r="A14" s="8" t="s">
        <v>38</v>
      </c>
      <c r="B14" s="5" t="s">
        <v>2</v>
      </c>
      <c r="C14" s="5" t="s">
        <v>4</v>
      </c>
      <c r="D14" s="17" t="s">
        <v>17</v>
      </c>
      <c r="E14" s="8" t="s">
        <v>420</v>
      </c>
      <c r="F14" s="36" t="s">
        <v>224</v>
      </c>
      <c r="G14" s="10"/>
      <c r="H14" s="103"/>
      <c r="I14" s="99"/>
      <c r="J14" s="102" t="s">
        <v>460</v>
      </c>
    </row>
    <row r="15" spans="1:10" ht="26.25">
      <c r="A15" s="8" t="s">
        <v>39</v>
      </c>
      <c r="B15" s="5" t="s">
        <v>5</v>
      </c>
      <c r="C15" s="5" t="s">
        <v>3</v>
      </c>
      <c r="D15" s="4" t="s">
        <v>18</v>
      </c>
      <c r="E15" s="8" t="s">
        <v>121</v>
      </c>
      <c r="F15" s="36" t="s">
        <v>114</v>
      </c>
      <c r="G15" s="36" t="s">
        <v>109</v>
      </c>
      <c r="H15" s="102" t="s">
        <v>461</v>
      </c>
      <c r="I15" s="102" t="s">
        <v>421</v>
      </c>
      <c r="J15" s="102" t="s">
        <v>444</v>
      </c>
    </row>
    <row r="16" spans="1:10">
      <c r="A16" s="8" t="s">
        <v>40</v>
      </c>
      <c r="B16" s="5" t="s">
        <v>5</v>
      </c>
      <c r="C16" s="5" t="s">
        <v>3</v>
      </c>
      <c r="D16" s="4" t="s">
        <v>19</v>
      </c>
      <c r="E16" s="8" t="s">
        <v>286</v>
      </c>
      <c r="F16" s="36" t="s">
        <v>421</v>
      </c>
      <c r="G16" s="36" t="s">
        <v>288</v>
      </c>
      <c r="H16" s="102" t="s">
        <v>121</v>
      </c>
      <c r="I16" s="102" t="s">
        <v>109</v>
      </c>
      <c r="J16" s="100" t="s">
        <v>444</v>
      </c>
    </row>
    <row r="17" spans="1:10">
      <c r="A17" s="8" t="s">
        <v>41</v>
      </c>
      <c r="B17" s="5" t="s">
        <v>5</v>
      </c>
      <c r="C17" s="5" t="s">
        <v>3</v>
      </c>
      <c r="D17" s="17" t="s">
        <v>20</v>
      </c>
      <c r="E17" s="8" t="s">
        <v>421</v>
      </c>
      <c r="F17" s="36" t="s">
        <v>121</v>
      </c>
      <c r="G17" s="78" t="s">
        <v>224</v>
      </c>
      <c r="H17" s="101"/>
      <c r="I17" s="101"/>
      <c r="J17" s="102" t="s">
        <v>444</v>
      </c>
    </row>
    <row r="18" spans="1:10" ht="26.25">
      <c r="A18" s="8" t="s">
        <v>42</v>
      </c>
      <c r="B18" s="5" t="s">
        <v>5</v>
      </c>
      <c r="C18" s="5" t="s">
        <v>3</v>
      </c>
      <c r="D18" s="17" t="s">
        <v>21</v>
      </c>
      <c r="E18" s="8" t="s">
        <v>285</v>
      </c>
      <c r="F18" s="36" t="s">
        <v>109</v>
      </c>
      <c r="G18" s="36" t="s">
        <v>224</v>
      </c>
      <c r="H18" s="100" t="s">
        <v>288</v>
      </c>
      <c r="I18" s="101"/>
      <c r="J18" s="102" t="s">
        <v>436</v>
      </c>
    </row>
    <row r="19" spans="1:10" ht="75">
      <c r="A19" s="8" t="s">
        <v>43</v>
      </c>
      <c r="B19" s="5" t="s">
        <v>5</v>
      </c>
      <c r="C19" s="5" t="s">
        <v>3</v>
      </c>
      <c r="D19" s="17" t="s">
        <v>22</v>
      </c>
      <c r="E19" s="8" t="s">
        <v>285</v>
      </c>
      <c r="F19" s="36" t="s">
        <v>288</v>
      </c>
      <c r="G19" s="36" t="s">
        <v>121</v>
      </c>
      <c r="H19" s="98" t="s">
        <v>109</v>
      </c>
      <c r="I19" s="102" t="s">
        <v>286</v>
      </c>
      <c r="J19" s="100" t="s">
        <v>462</v>
      </c>
    </row>
    <row r="20" spans="1:10" ht="75">
      <c r="A20" s="8" t="s">
        <v>44</v>
      </c>
      <c r="B20" s="5" t="s">
        <v>5</v>
      </c>
      <c r="C20" s="5" t="s">
        <v>4</v>
      </c>
      <c r="D20" s="4" t="s">
        <v>23</v>
      </c>
      <c r="E20" s="8" t="s">
        <v>224</v>
      </c>
      <c r="F20" s="36" t="s">
        <v>422</v>
      </c>
      <c r="G20" s="36" t="s">
        <v>286</v>
      </c>
      <c r="H20" s="100" t="s">
        <v>421</v>
      </c>
      <c r="I20" s="103"/>
      <c r="J20" s="100" t="s">
        <v>463</v>
      </c>
    </row>
    <row r="21" spans="1:10" ht="51.75">
      <c r="A21" s="8" t="s">
        <v>45</v>
      </c>
      <c r="B21" s="5" t="s">
        <v>5</v>
      </c>
      <c r="C21" s="5" t="s">
        <v>4</v>
      </c>
      <c r="D21" s="4" t="s">
        <v>24</v>
      </c>
      <c r="E21" s="8" t="s">
        <v>224</v>
      </c>
      <c r="F21" s="36" t="s">
        <v>424</v>
      </c>
      <c r="G21" s="36" t="s">
        <v>422</v>
      </c>
      <c r="H21" s="100" t="s">
        <v>109</v>
      </c>
      <c r="I21" s="100" t="s">
        <v>418</v>
      </c>
      <c r="J21" s="98" t="s">
        <v>464</v>
      </c>
    </row>
    <row r="22" spans="1:10" ht="39">
      <c r="A22" s="8" t="s">
        <v>46</v>
      </c>
      <c r="B22" s="5" t="s">
        <v>5</v>
      </c>
      <c r="C22" s="5" t="s">
        <v>4</v>
      </c>
      <c r="D22" s="17" t="s">
        <v>25</v>
      </c>
      <c r="E22" s="8" t="s">
        <v>224</v>
      </c>
      <c r="F22" s="36" t="s">
        <v>422</v>
      </c>
      <c r="G22" s="36" t="s">
        <v>288</v>
      </c>
      <c r="H22" s="98" t="s">
        <v>457</v>
      </c>
      <c r="I22" s="100" t="s">
        <v>456</v>
      </c>
      <c r="J22" s="102" t="s">
        <v>465</v>
      </c>
    </row>
    <row r="23" spans="1:10" ht="39">
      <c r="A23" s="8" t="s">
        <v>47</v>
      </c>
      <c r="B23" s="5" t="s">
        <v>5</v>
      </c>
      <c r="C23" s="5" t="s">
        <v>4</v>
      </c>
      <c r="D23" s="17" t="s">
        <v>26</v>
      </c>
      <c r="E23" s="8" t="s">
        <v>224</v>
      </c>
      <c r="F23" s="36" t="s">
        <v>422</v>
      </c>
      <c r="G23" s="10"/>
      <c r="H23" s="99"/>
      <c r="I23" s="98"/>
      <c r="J23" s="98" t="s">
        <v>466</v>
      </c>
    </row>
    <row r="24" spans="1:10" ht="26.25">
      <c r="A24" s="8" t="s">
        <v>48</v>
      </c>
      <c r="B24" s="5" t="s">
        <v>5</v>
      </c>
      <c r="C24" s="5" t="s">
        <v>4</v>
      </c>
      <c r="D24" s="17" t="s">
        <v>27</v>
      </c>
      <c r="E24" s="91" t="s">
        <v>224</v>
      </c>
      <c r="F24" s="92" t="s">
        <v>422</v>
      </c>
      <c r="G24" s="96"/>
      <c r="H24" s="104"/>
      <c r="I24" s="104"/>
      <c r="J24" s="105" t="s">
        <v>467</v>
      </c>
    </row>
    <row r="25" spans="1:10">
      <c r="E25" s="93"/>
      <c r="F25" s="94"/>
      <c r="G25" s="94"/>
      <c r="H25" s="95"/>
      <c r="I25" s="95"/>
      <c r="J25" s="95"/>
    </row>
    <row r="30" spans="1:10">
      <c r="F30" t="s">
        <v>426</v>
      </c>
    </row>
  </sheetData>
  <pageMargins left="0.7" right="0.7" top="0.75" bottom="0.75" header="0.3" footer="0.3"/>
  <pageSetup scale="79" fitToHeight="0"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4"/>
  <sheetViews>
    <sheetView topLeftCell="A100" zoomScaleNormal="100" workbookViewId="0">
      <selection sqref="A1:XFD1048576"/>
    </sheetView>
  </sheetViews>
  <sheetFormatPr defaultRowHeight="15"/>
  <cols>
    <col min="1" max="1" width="9.140625" customWidth="1"/>
    <col min="3" max="3" width="7.85546875" customWidth="1"/>
    <col min="4" max="4" width="3.85546875" customWidth="1"/>
    <col min="5" max="5" width="15" customWidth="1"/>
    <col min="6" max="6" width="15.5703125" style="29" customWidth="1"/>
    <col min="7" max="7" width="15.85546875" customWidth="1"/>
    <col min="8" max="8" width="22.140625" style="20" customWidth="1"/>
    <col min="9" max="10" width="16.140625" style="20" bestFit="1" customWidth="1"/>
    <col min="11" max="11" width="16.5703125" style="20" customWidth="1"/>
    <col min="12" max="12" width="18.7109375" style="20" customWidth="1"/>
  </cols>
  <sheetData>
    <row r="1" spans="1:13" ht="18.75">
      <c r="A1" s="15" t="s">
        <v>414</v>
      </c>
      <c r="B1" s="34"/>
      <c r="C1" s="2"/>
      <c r="D1" s="2"/>
      <c r="E1" s="2"/>
      <c r="F1" s="27"/>
      <c r="G1" s="2"/>
      <c r="H1" s="18"/>
      <c r="I1" s="19"/>
    </row>
    <row r="2" spans="1:13">
      <c r="A2" s="31" t="s">
        <v>102</v>
      </c>
      <c r="C2" s="1"/>
      <c r="D2" s="1"/>
      <c r="E2" s="1"/>
      <c r="F2" s="28"/>
      <c r="G2" s="1"/>
      <c r="H2" s="19"/>
      <c r="I2" s="19"/>
    </row>
    <row r="3" spans="1:13">
      <c r="A3" s="31"/>
      <c r="C3" s="1"/>
      <c r="D3" s="1"/>
      <c r="E3" s="1"/>
      <c r="F3" s="28"/>
      <c r="G3" s="1"/>
      <c r="H3" s="19"/>
      <c r="I3" s="19"/>
    </row>
    <row r="4" spans="1:13">
      <c r="A4" t="s">
        <v>95</v>
      </c>
      <c r="B4" s="13"/>
      <c r="C4" s="1"/>
      <c r="D4" s="1"/>
      <c r="F4" s="28"/>
      <c r="G4" s="30"/>
      <c r="H4" s="21"/>
      <c r="I4" s="21"/>
      <c r="J4" s="21"/>
      <c r="K4" s="21"/>
      <c r="L4" s="21"/>
    </row>
    <row r="5" spans="1:13" ht="26.25">
      <c r="A5" s="32" t="s">
        <v>28</v>
      </c>
      <c r="B5" s="32" t="s">
        <v>252</v>
      </c>
      <c r="C5" s="12" t="s">
        <v>94</v>
      </c>
      <c r="D5" s="7" t="s">
        <v>0</v>
      </c>
      <c r="E5" s="7" t="s">
        <v>86</v>
      </c>
      <c r="F5" s="6" t="s">
        <v>6</v>
      </c>
      <c r="G5" s="43" t="s">
        <v>92</v>
      </c>
      <c r="H5" s="12" t="s">
        <v>87</v>
      </c>
      <c r="I5" s="22" t="s">
        <v>97</v>
      </c>
      <c r="J5" s="22" t="s">
        <v>98</v>
      </c>
      <c r="K5" s="22" t="s">
        <v>100</v>
      </c>
      <c r="L5" s="22" t="s">
        <v>101</v>
      </c>
      <c r="M5" s="22" t="s">
        <v>99</v>
      </c>
    </row>
    <row r="6" spans="1:13">
      <c r="A6" s="9" t="s">
        <v>295</v>
      </c>
      <c r="B6" s="69">
        <v>6201</v>
      </c>
      <c r="C6" s="8" t="s">
        <v>263</v>
      </c>
      <c r="D6" s="5" t="s">
        <v>2</v>
      </c>
      <c r="E6" s="5" t="s">
        <v>3</v>
      </c>
      <c r="F6" s="38" t="s">
        <v>7</v>
      </c>
      <c r="G6" s="23">
        <v>1</v>
      </c>
      <c r="H6" s="8" t="s">
        <v>109</v>
      </c>
      <c r="I6" s="81">
        <v>41486</v>
      </c>
      <c r="J6" s="83" t="s">
        <v>445</v>
      </c>
      <c r="K6" s="83" t="s">
        <v>445</v>
      </c>
      <c r="L6" s="81">
        <v>41526</v>
      </c>
      <c r="M6" s="26"/>
    </row>
    <row r="7" spans="1:13">
      <c r="A7" s="9" t="s">
        <v>296</v>
      </c>
      <c r="B7" s="69">
        <v>6202</v>
      </c>
      <c r="C7" s="8" t="s">
        <v>263</v>
      </c>
      <c r="D7" s="5" t="s">
        <v>2</v>
      </c>
      <c r="E7" s="5" t="s">
        <v>3</v>
      </c>
      <c r="F7" s="38" t="s">
        <v>7</v>
      </c>
      <c r="G7" s="23">
        <v>2</v>
      </c>
      <c r="H7" s="8" t="s">
        <v>284</v>
      </c>
      <c r="I7" s="81">
        <v>41486</v>
      </c>
      <c r="J7" s="81">
        <v>41488</v>
      </c>
      <c r="K7" s="81">
        <v>41488</v>
      </c>
      <c r="L7" s="81">
        <v>41526</v>
      </c>
      <c r="M7" s="24"/>
    </row>
    <row r="8" spans="1:13">
      <c r="A8" s="9" t="s">
        <v>297</v>
      </c>
      <c r="B8" s="69">
        <v>6203</v>
      </c>
      <c r="C8" s="8" t="s">
        <v>263</v>
      </c>
      <c r="D8" s="5" t="s">
        <v>2</v>
      </c>
      <c r="E8" s="5" t="s">
        <v>3</v>
      </c>
      <c r="F8" s="38" t="s">
        <v>7</v>
      </c>
      <c r="G8" s="23">
        <v>3</v>
      </c>
      <c r="H8" s="8" t="s">
        <v>285</v>
      </c>
      <c r="I8" s="81">
        <v>41486</v>
      </c>
      <c r="J8" s="81">
        <v>41488</v>
      </c>
      <c r="K8" s="81">
        <v>41488</v>
      </c>
      <c r="L8" s="81">
        <v>41521</v>
      </c>
      <c r="M8" s="24"/>
    </row>
    <row r="9" spans="1:13">
      <c r="A9" s="9" t="s">
        <v>298</v>
      </c>
      <c r="B9" s="69">
        <v>6204</v>
      </c>
      <c r="C9" s="8" t="s">
        <v>263</v>
      </c>
      <c r="D9" s="5" t="s">
        <v>2</v>
      </c>
      <c r="E9" s="5" t="s">
        <v>3</v>
      </c>
      <c r="F9" s="38" t="s">
        <v>7</v>
      </c>
      <c r="G9" s="23">
        <v>4</v>
      </c>
      <c r="H9" s="9" t="s">
        <v>114</v>
      </c>
      <c r="I9" s="81">
        <v>41486</v>
      </c>
      <c r="J9" s="81">
        <v>41488</v>
      </c>
      <c r="K9" s="81">
        <v>41488</v>
      </c>
      <c r="L9" s="81">
        <v>41529</v>
      </c>
      <c r="M9" s="24"/>
    </row>
    <row r="10" spans="1:13">
      <c r="A10" s="9" t="s">
        <v>299</v>
      </c>
      <c r="B10" s="69">
        <v>6205</v>
      </c>
      <c r="C10" s="8" t="s">
        <v>263</v>
      </c>
      <c r="D10" s="5" t="s">
        <v>2</v>
      </c>
      <c r="E10" s="5" t="s">
        <v>3</v>
      </c>
      <c r="F10" s="38" t="s">
        <v>7</v>
      </c>
      <c r="G10" s="23">
        <v>5</v>
      </c>
      <c r="H10" s="9" t="s">
        <v>286</v>
      </c>
      <c r="I10" s="81">
        <v>41486</v>
      </c>
      <c r="J10" s="83" t="s">
        <v>446</v>
      </c>
      <c r="K10" s="83" t="s">
        <v>446</v>
      </c>
      <c r="L10" s="81">
        <v>41521</v>
      </c>
      <c r="M10" s="24"/>
    </row>
    <row r="11" spans="1:13">
      <c r="A11" s="9" t="s">
        <v>300</v>
      </c>
      <c r="B11" s="69">
        <v>6206</v>
      </c>
      <c r="C11" s="8" t="s">
        <v>263</v>
      </c>
      <c r="D11" s="5" t="s">
        <v>2</v>
      </c>
      <c r="E11" s="5" t="s">
        <v>3</v>
      </c>
      <c r="F11" s="38" t="s">
        <v>7</v>
      </c>
      <c r="G11" s="23" t="s">
        <v>93</v>
      </c>
      <c r="H11" s="24" t="s">
        <v>427</v>
      </c>
      <c r="I11" s="81">
        <v>41486</v>
      </c>
      <c r="J11" s="81">
        <v>41491</v>
      </c>
      <c r="K11" s="81">
        <v>41491</v>
      </c>
      <c r="L11" s="81">
        <v>41533</v>
      </c>
      <c r="M11" s="24"/>
    </row>
    <row r="12" spans="1:13">
      <c r="A12" s="9" t="s">
        <v>301</v>
      </c>
      <c r="B12" s="69">
        <f>B11+1</f>
        <v>6207</v>
      </c>
      <c r="C12" s="8" t="s">
        <v>264</v>
      </c>
      <c r="D12" s="5" t="s">
        <v>2</v>
      </c>
      <c r="E12" s="5" t="s">
        <v>3</v>
      </c>
      <c r="F12" s="37" t="s">
        <v>9</v>
      </c>
      <c r="G12" s="23">
        <v>1</v>
      </c>
      <c r="H12" s="8" t="s">
        <v>287</v>
      </c>
      <c r="I12" s="81">
        <v>41487</v>
      </c>
      <c r="J12" s="81">
        <v>41491</v>
      </c>
      <c r="K12" s="81">
        <v>41491</v>
      </c>
      <c r="L12" s="81">
        <v>41529</v>
      </c>
      <c r="M12" s="26"/>
    </row>
    <row r="13" spans="1:13">
      <c r="A13" s="9" t="s">
        <v>302</v>
      </c>
      <c r="B13" s="69">
        <f>B12+1</f>
        <v>6208</v>
      </c>
      <c r="C13" s="8" t="s">
        <v>264</v>
      </c>
      <c r="D13" s="5" t="s">
        <v>2</v>
      </c>
      <c r="E13" s="5" t="s">
        <v>3</v>
      </c>
      <c r="F13" s="37" t="s">
        <v>9</v>
      </c>
      <c r="G13" s="23">
        <v>2</v>
      </c>
      <c r="H13" s="8" t="s">
        <v>284</v>
      </c>
      <c r="I13" s="81">
        <v>41487</v>
      </c>
      <c r="J13" s="81">
        <v>41491</v>
      </c>
      <c r="K13" s="81">
        <v>41491</v>
      </c>
      <c r="L13" s="81">
        <v>41526</v>
      </c>
      <c r="M13" s="24"/>
    </row>
    <row r="14" spans="1:13">
      <c r="A14" s="9" t="s">
        <v>303</v>
      </c>
      <c r="B14" s="69">
        <f t="shared" ref="B14:B77" si="0">B13+1</f>
        <v>6209</v>
      </c>
      <c r="C14" s="8" t="s">
        <v>264</v>
      </c>
      <c r="D14" s="5" t="s">
        <v>2</v>
      </c>
      <c r="E14" s="5" t="s">
        <v>3</v>
      </c>
      <c r="F14" s="37" t="s">
        <v>9</v>
      </c>
      <c r="G14" s="23">
        <v>3</v>
      </c>
      <c r="H14" s="8" t="s">
        <v>288</v>
      </c>
      <c r="I14" s="81">
        <v>41487</v>
      </c>
      <c r="J14" s="81">
        <v>41491</v>
      </c>
      <c r="K14" s="81">
        <v>41491</v>
      </c>
      <c r="L14" s="81">
        <v>41526</v>
      </c>
      <c r="M14" s="24"/>
    </row>
    <row r="15" spans="1:13">
      <c r="A15" s="9" t="s">
        <v>304</v>
      </c>
      <c r="B15" s="69">
        <f t="shared" si="0"/>
        <v>6210</v>
      </c>
      <c r="C15" s="8" t="s">
        <v>264</v>
      </c>
      <c r="D15" s="5" t="s">
        <v>2</v>
      </c>
      <c r="E15" s="5" t="s">
        <v>3</v>
      </c>
      <c r="F15" s="37" t="s">
        <v>9</v>
      </c>
      <c r="G15" s="23">
        <v>4</v>
      </c>
      <c r="H15" s="9" t="s">
        <v>109</v>
      </c>
      <c r="I15" s="81">
        <v>41487</v>
      </c>
      <c r="J15" s="81">
        <v>41491</v>
      </c>
      <c r="K15" s="81">
        <v>41491</v>
      </c>
      <c r="L15" s="81">
        <v>41526</v>
      </c>
      <c r="M15" s="24"/>
    </row>
    <row r="16" spans="1:13">
      <c r="A16" s="9" t="s">
        <v>305</v>
      </c>
      <c r="B16" s="69">
        <f t="shared" si="0"/>
        <v>6211</v>
      </c>
      <c r="C16" s="8" t="s">
        <v>264</v>
      </c>
      <c r="D16" s="5" t="s">
        <v>2</v>
      </c>
      <c r="E16" s="5" t="s">
        <v>3</v>
      </c>
      <c r="F16" s="37" t="s">
        <v>9</v>
      </c>
      <c r="G16" s="23">
        <v>5</v>
      </c>
      <c r="H16" s="35" t="s">
        <v>418</v>
      </c>
      <c r="I16" s="81">
        <v>41487</v>
      </c>
      <c r="J16" s="81">
        <v>41491</v>
      </c>
      <c r="K16" s="81">
        <v>41491</v>
      </c>
      <c r="L16" s="81">
        <v>41526</v>
      </c>
      <c r="M16" s="24"/>
    </row>
    <row r="17" spans="1:13">
      <c r="A17" s="9" t="s">
        <v>306</v>
      </c>
      <c r="B17" s="69">
        <f t="shared" si="0"/>
        <v>6212</v>
      </c>
      <c r="C17" s="8" t="s">
        <v>264</v>
      </c>
      <c r="D17" s="5" t="s">
        <v>2</v>
      </c>
      <c r="E17" s="5" t="s">
        <v>3</v>
      </c>
      <c r="F17" s="37" t="s">
        <v>9</v>
      </c>
      <c r="G17" s="23" t="s">
        <v>93</v>
      </c>
      <c r="H17" s="9" t="s">
        <v>444</v>
      </c>
      <c r="I17" s="81">
        <v>41487</v>
      </c>
      <c r="J17" s="81">
        <v>41491</v>
      </c>
      <c r="K17" s="81">
        <v>41491</v>
      </c>
      <c r="L17" s="81">
        <v>41571</v>
      </c>
      <c r="M17" s="24"/>
    </row>
    <row r="18" spans="1:13">
      <c r="A18" s="9" t="s">
        <v>307</v>
      </c>
      <c r="B18" s="69">
        <f t="shared" si="0"/>
        <v>6213</v>
      </c>
      <c r="C18" s="8" t="s">
        <v>265</v>
      </c>
      <c r="D18" s="5" t="s">
        <v>2</v>
      </c>
      <c r="E18" s="5" t="s">
        <v>3</v>
      </c>
      <c r="F18" s="37" t="s">
        <v>10</v>
      </c>
      <c r="G18" s="23">
        <v>1</v>
      </c>
      <c r="H18" s="9" t="s">
        <v>294</v>
      </c>
      <c r="I18" s="81">
        <v>41487</v>
      </c>
      <c r="J18" s="81">
        <v>41491</v>
      </c>
      <c r="K18" s="81">
        <v>41491</v>
      </c>
      <c r="L18" s="81">
        <v>41529</v>
      </c>
      <c r="M18" s="26"/>
    </row>
    <row r="19" spans="1:13">
      <c r="A19" s="9" t="s">
        <v>308</v>
      </c>
      <c r="B19" s="69">
        <f t="shared" si="0"/>
        <v>6214</v>
      </c>
      <c r="C19" s="8" t="s">
        <v>265</v>
      </c>
      <c r="D19" s="5" t="s">
        <v>2</v>
      </c>
      <c r="E19" s="5" t="s">
        <v>3</v>
      </c>
      <c r="F19" s="37" t="s">
        <v>10</v>
      </c>
      <c r="G19" s="23">
        <v>2</v>
      </c>
      <c r="H19" s="8" t="s">
        <v>290</v>
      </c>
      <c r="I19" s="81">
        <v>41487</v>
      </c>
      <c r="J19" s="81">
        <v>41491</v>
      </c>
      <c r="K19" s="81">
        <v>41491</v>
      </c>
      <c r="L19" s="81">
        <v>41529</v>
      </c>
      <c r="M19" s="23"/>
    </row>
    <row r="20" spans="1:13">
      <c r="A20" s="9" t="s">
        <v>309</v>
      </c>
      <c r="B20" s="69">
        <f t="shared" si="0"/>
        <v>6215</v>
      </c>
      <c r="C20" s="8" t="s">
        <v>265</v>
      </c>
      <c r="D20" s="5" t="s">
        <v>2</v>
      </c>
      <c r="E20" s="5" t="s">
        <v>3</v>
      </c>
      <c r="F20" s="37" t="s">
        <v>10</v>
      </c>
      <c r="G20" s="23">
        <v>3</v>
      </c>
      <c r="H20" s="8" t="s">
        <v>428</v>
      </c>
      <c r="I20" s="81">
        <v>41487</v>
      </c>
      <c r="J20" s="81">
        <v>41491</v>
      </c>
      <c r="K20" s="81">
        <v>41491</v>
      </c>
      <c r="L20" s="81">
        <v>41529</v>
      </c>
      <c r="M20" s="23"/>
    </row>
    <row r="21" spans="1:13">
      <c r="A21" s="9" t="s">
        <v>310</v>
      </c>
      <c r="B21" s="69">
        <f t="shared" si="0"/>
        <v>6216</v>
      </c>
      <c r="C21" s="8" t="s">
        <v>265</v>
      </c>
      <c r="D21" s="5" t="s">
        <v>2</v>
      </c>
      <c r="E21" s="5" t="s">
        <v>3</v>
      </c>
      <c r="F21" s="37" t="s">
        <v>10</v>
      </c>
      <c r="G21" s="23">
        <v>4</v>
      </c>
      <c r="H21" s="9" t="s">
        <v>114</v>
      </c>
      <c r="I21" s="81">
        <v>41487</v>
      </c>
      <c r="J21" s="81">
        <v>41491</v>
      </c>
      <c r="K21" s="81">
        <v>41491</v>
      </c>
      <c r="L21" s="81">
        <v>41571</v>
      </c>
      <c r="M21" s="23"/>
    </row>
    <row r="22" spans="1:13">
      <c r="A22" s="9" t="s">
        <v>311</v>
      </c>
      <c r="B22" s="69">
        <f t="shared" si="0"/>
        <v>6217</v>
      </c>
      <c r="C22" s="8" t="s">
        <v>265</v>
      </c>
      <c r="D22" s="5" t="s">
        <v>2</v>
      </c>
      <c r="E22" s="5" t="s">
        <v>3</v>
      </c>
      <c r="F22" s="37" t="s">
        <v>10</v>
      </c>
      <c r="G22" s="23">
        <v>5</v>
      </c>
      <c r="H22" s="35" t="s">
        <v>292</v>
      </c>
      <c r="I22" s="81">
        <v>41487</v>
      </c>
      <c r="J22" s="81">
        <v>41491</v>
      </c>
      <c r="K22" s="81">
        <v>41491</v>
      </c>
      <c r="L22" s="81">
        <v>41564</v>
      </c>
      <c r="M22" s="23"/>
    </row>
    <row r="23" spans="1:13">
      <c r="A23" s="9" t="s">
        <v>312</v>
      </c>
      <c r="B23" s="69">
        <f t="shared" si="0"/>
        <v>6218</v>
      </c>
      <c r="C23" s="8" t="s">
        <v>265</v>
      </c>
      <c r="D23" s="5" t="s">
        <v>2</v>
      </c>
      <c r="E23" s="5" t="s">
        <v>3</v>
      </c>
      <c r="F23" s="37" t="s">
        <v>10</v>
      </c>
      <c r="G23" s="23" t="s">
        <v>93</v>
      </c>
      <c r="H23" s="35" t="s">
        <v>429</v>
      </c>
      <c r="I23" s="81">
        <v>41487</v>
      </c>
      <c r="J23" s="81">
        <v>41491</v>
      </c>
      <c r="K23" s="81">
        <v>41491</v>
      </c>
      <c r="L23" s="81">
        <v>41564</v>
      </c>
      <c r="M23" s="23"/>
    </row>
    <row r="24" spans="1:13">
      <c r="A24" s="9" t="s">
        <v>313</v>
      </c>
      <c r="B24" s="69">
        <f t="shared" si="0"/>
        <v>6219</v>
      </c>
      <c r="C24" s="8" t="s">
        <v>266</v>
      </c>
      <c r="D24" s="5" t="s">
        <v>2</v>
      </c>
      <c r="E24" s="5" t="s">
        <v>3</v>
      </c>
      <c r="F24" s="37" t="s">
        <v>11</v>
      </c>
      <c r="G24" s="23">
        <v>1</v>
      </c>
      <c r="H24" s="9" t="s">
        <v>114</v>
      </c>
      <c r="I24" s="81">
        <v>41487</v>
      </c>
      <c r="J24" s="81">
        <v>41491</v>
      </c>
      <c r="K24" s="81">
        <v>41491</v>
      </c>
      <c r="L24" s="81">
        <v>41529</v>
      </c>
      <c r="M24" s="26"/>
    </row>
    <row r="25" spans="1:13">
      <c r="A25" s="9" t="s">
        <v>314</v>
      </c>
      <c r="B25" s="69">
        <f t="shared" si="0"/>
        <v>6220</v>
      </c>
      <c r="C25" s="8" t="s">
        <v>266</v>
      </c>
      <c r="D25" s="5" t="s">
        <v>2</v>
      </c>
      <c r="E25" s="5" t="s">
        <v>3</v>
      </c>
      <c r="F25" s="37" t="s">
        <v>11</v>
      </c>
      <c r="G25" s="23">
        <v>2</v>
      </c>
      <c r="H25" s="9" t="s">
        <v>121</v>
      </c>
      <c r="I25" s="81">
        <v>41487</v>
      </c>
      <c r="J25" s="81">
        <v>41491</v>
      </c>
      <c r="K25" s="81">
        <v>41491</v>
      </c>
      <c r="L25" s="81">
        <v>41521</v>
      </c>
      <c r="M25" s="24"/>
    </row>
    <row r="26" spans="1:13">
      <c r="A26" s="9" t="s">
        <v>315</v>
      </c>
      <c r="B26" s="69">
        <f t="shared" si="0"/>
        <v>6221</v>
      </c>
      <c r="C26" s="8" t="s">
        <v>266</v>
      </c>
      <c r="D26" s="5" t="s">
        <v>2</v>
      </c>
      <c r="E26" s="5" t="s">
        <v>3</v>
      </c>
      <c r="F26" s="37" t="s">
        <v>11</v>
      </c>
      <c r="G26" s="23">
        <v>3</v>
      </c>
      <c r="H26" s="9" t="s">
        <v>294</v>
      </c>
      <c r="I26" s="81">
        <v>41487</v>
      </c>
      <c r="J26" s="81">
        <v>41491</v>
      </c>
      <c r="K26" s="81">
        <v>41491</v>
      </c>
      <c r="L26" s="81">
        <v>41529</v>
      </c>
      <c r="M26" s="24"/>
    </row>
    <row r="27" spans="1:13">
      <c r="A27" s="9" t="s">
        <v>316</v>
      </c>
      <c r="B27" s="69">
        <f t="shared" si="0"/>
        <v>6222</v>
      </c>
      <c r="C27" s="8" t="s">
        <v>266</v>
      </c>
      <c r="D27" s="5" t="s">
        <v>2</v>
      </c>
      <c r="E27" s="5" t="s">
        <v>3</v>
      </c>
      <c r="F27" s="37" t="s">
        <v>11</v>
      </c>
      <c r="G27" s="23">
        <v>4</v>
      </c>
      <c r="H27" s="35" t="s">
        <v>292</v>
      </c>
      <c r="I27" s="81">
        <v>41487</v>
      </c>
      <c r="J27" s="81">
        <v>41491</v>
      </c>
      <c r="K27" s="81">
        <v>41491</v>
      </c>
      <c r="L27" s="81">
        <v>41526</v>
      </c>
      <c r="M27" s="24"/>
    </row>
    <row r="28" spans="1:13">
      <c r="A28" s="70" t="s">
        <v>317</v>
      </c>
      <c r="B28" s="71">
        <f t="shared" si="0"/>
        <v>6223</v>
      </c>
      <c r="C28" s="10" t="s">
        <v>266</v>
      </c>
      <c r="D28" s="72" t="s">
        <v>2</v>
      </c>
      <c r="E28" s="72" t="s">
        <v>3</v>
      </c>
      <c r="F28" s="73" t="s">
        <v>11</v>
      </c>
      <c r="G28" s="10">
        <v>5</v>
      </c>
      <c r="H28" s="70"/>
      <c r="I28" s="70"/>
      <c r="J28" s="84"/>
      <c r="K28" s="84"/>
      <c r="L28" s="70"/>
      <c r="M28" s="24"/>
    </row>
    <row r="29" spans="1:13">
      <c r="A29" s="9" t="s">
        <v>318</v>
      </c>
      <c r="B29" s="69">
        <f t="shared" si="0"/>
        <v>6224</v>
      </c>
      <c r="C29" s="8" t="s">
        <v>266</v>
      </c>
      <c r="D29" s="5" t="s">
        <v>2</v>
      </c>
      <c r="E29" s="5" t="s">
        <v>3</v>
      </c>
      <c r="F29" s="37" t="s">
        <v>11</v>
      </c>
      <c r="G29" s="23" t="s">
        <v>93</v>
      </c>
      <c r="H29" s="9"/>
      <c r="I29" s="81">
        <v>41487</v>
      </c>
      <c r="J29" s="81">
        <v>41491</v>
      </c>
      <c r="K29" s="81">
        <v>41491</v>
      </c>
      <c r="L29" s="81">
        <v>41533</v>
      </c>
      <c r="M29" s="24"/>
    </row>
    <row r="30" spans="1:13">
      <c r="A30" s="9" t="s">
        <v>319</v>
      </c>
      <c r="B30" s="69">
        <f t="shared" si="0"/>
        <v>6225</v>
      </c>
      <c r="C30" s="8" t="s">
        <v>267</v>
      </c>
      <c r="D30" s="5" t="s">
        <v>2</v>
      </c>
      <c r="E30" s="5" t="s">
        <v>3</v>
      </c>
      <c r="F30" s="4" t="s">
        <v>12</v>
      </c>
      <c r="G30" s="23">
        <v>1</v>
      </c>
      <c r="H30" s="9" t="s">
        <v>121</v>
      </c>
      <c r="I30" s="81">
        <v>41492</v>
      </c>
      <c r="J30" s="81">
        <v>41495</v>
      </c>
      <c r="K30" s="81">
        <v>41495</v>
      </c>
      <c r="L30" s="81">
        <v>41533</v>
      </c>
      <c r="M30" s="26"/>
    </row>
    <row r="31" spans="1:13">
      <c r="A31" s="9" t="s">
        <v>320</v>
      </c>
      <c r="B31" s="69">
        <f t="shared" si="0"/>
        <v>6226</v>
      </c>
      <c r="C31" s="8" t="s">
        <v>267</v>
      </c>
      <c r="D31" s="5" t="s">
        <v>2</v>
      </c>
      <c r="E31" s="5" t="s">
        <v>3</v>
      </c>
      <c r="F31" s="4" t="s">
        <v>12</v>
      </c>
      <c r="G31" s="23">
        <v>2</v>
      </c>
      <c r="H31" s="9" t="s">
        <v>114</v>
      </c>
      <c r="I31" s="81">
        <v>41492</v>
      </c>
      <c r="J31" s="81">
        <v>41495</v>
      </c>
      <c r="K31" s="81">
        <v>41495</v>
      </c>
      <c r="L31" s="81">
        <v>41533</v>
      </c>
      <c r="M31" s="23"/>
    </row>
    <row r="32" spans="1:13">
      <c r="A32" s="9" t="s">
        <v>321</v>
      </c>
      <c r="B32" s="69">
        <f t="shared" si="0"/>
        <v>6227</v>
      </c>
      <c r="C32" s="8" t="s">
        <v>267</v>
      </c>
      <c r="D32" s="5" t="s">
        <v>2</v>
      </c>
      <c r="E32" s="5" t="s">
        <v>3</v>
      </c>
      <c r="F32" s="4" t="s">
        <v>12</v>
      </c>
      <c r="G32" s="23">
        <v>3</v>
      </c>
      <c r="H32" s="9" t="s">
        <v>292</v>
      </c>
      <c r="I32" s="81">
        <v>41492</v>
      </c>
      <c r="J32" s="81">
        <v>41495</v>
      </c>
      <c r="K32" s="81">
        <v>41495</v>
      </c>
      <c r="L32" s="81">
        <v>41533</v>
      </c>
      <c r="M32" s="23"/>
    </row>
    <row r="33" spans="1:13">
      <c r="A33" s="9" t="s">
        <v>322</v>
      </c>
      <c r="B33" s="69">
        <f t="shared" si="0"/>
        <v>6228</v>
      </c>
      <c r="C33" s="8" t="s">
        <v>267</v>
      </c>
      <c r="D33" s="5" t="s">
        <v>2</v>
      </c>
      <c r="E33" s="5" t="s">
        <v>3</v>
      </c>
      <c r="F33" s="4" t="s">
        <v>12</v>
      </c>
      <c r="G33" s="23">
        <v>4</v>
      </c>
      <c r="H33" s="9" t="s">
        <v>428</v>
      </c>
      <c r="I33" s="81">
        <v>41492</v>
      </c>
      <c r="J33" s="81">
        <v>41495</v>
      </c>
      <c r="K33" s="81">
        <v>41495</v>
      </c>
      <c r="L33" s="81">
        <v>41570</v>
      </c>
      <c r="M33" s="23"/>
    </row>
    <row r="34" spans="1:13">
      <c r="A34" s="9" t="s">
        <v>323</v>
      </c>
      <c r="B34" s="69">
        <f t="shared" si="0"/>
        <v>6229</v>
      </c>
      <c r="C34" s="8" t="s">
        <v>267</v>
      </c>
      <c r="D34" s="5" t="s">
        <v>2</v>
      </c>
      <c r="E34" s="5" t="s">
        <v>3</v>
      </c>
      <c r="F34" s="4" t="s">
        <v>12</v>
      </c>
      <c r="G34" s="23">
        <v>5</v>
      </c>
      <c r="H34" s="9" t="s">
        <v>285</v>
      </c>
      <c r="I34" s="81">
        <v>41492</v>
      </c>
      <c r="J34" s="81">
        <v>41495</v>
      </c>
      <c r="K34" s="81">
        <v>41495</v>
      </c>
      <c r="L34" s="81">
        <v>41570</v>
      </c>
      <c r="M34" s="23"/>
    </row>
    <row r="35" spans="1:13">
      <c r="A35" s="9" t="s">
        <v>324</v>
      </c>
      <c r="B35" s="69">
        <f t="shared" si="0"/>
        <v>6230</v>
      </c>
      <c r="C35" s="8" t="s">
        <v>267</v>
      </c>
      <c r="D35" s="5" t="s">
        <v>2</v>
      </c>
      <c r="E35" s="5" t="s">
        <v>3</v>
      </c>
      <c r="F35" s="4" t="s">
        <v>12</v>
      </c>
      <c r="G35" s="23" t="s">
        <v>93</v>
      </c>
      <c r="H35" s="9" t="s">
        <v>430</v>
      </c>
      <c r="I35" s="81">
        <v>41487</v>
      </c>
      <c r="J35" s="81">
        <v>41495</v>
      </c>
      <c r="K35" s="81">
        <v>41495</v>
      </c>
      <c r="L35" s="81">
        <v>41570</v>
      </c>
      <c r="M35" s="24"/>
    </row>
    <row r="36" spans="1:13">
      <c r="A36" s="9" t="s">
        <v>325</v>
      </c>
      <c r="B36" s="69">
        <f t="shared" si="0"/>
        <v>6231</v>
      </c>
      <c r="C36" s="8" t="s">
        <v>268</v>
      </c>
      <c r="D36" s="5" t="s">
        <v>2</v>
      </c>
      <c r="E36" s="5" t="s">
        <v>4</v>
      </c>
      <c r="F36" s="37" t="s">
        <v>13</v>
      </c>
      <c r="G36" s="23">
        <v>1</v>
      </c>
      <c r="H36" s="9" t="s">
        <v>224</v>
      </c>
      <c r="I36" s="81">
        <v>41492</v>
      </c>
      <c r="J36" s="81">
        <v>41495</v>
      </c>
      <c r="K36" s="81">
        <v>41495</v>
      </c>
      <c r="L36" s="85">
        <v>41572</v>
      </c>
      <c r="M36" s="26"/>
    </row>
    <row r="37" spans="1:13">
      <c r="A37" s="9" t="s">
        <v>326</v>
      </c>
      <c r="B37" s="69">
        <f t="shared" si="0"/>
        <v>6232</v>
      </c>
      <c r="C37" s="8" t="s">
        <v>268</v>
      </c>
      <c r="D37" s="5" t="s">
        <v>2</v>
      </c>
      <c r="E37" s="5" t="s">
        <v>4</v>
      </c>
      <c r="F37" s="37" t="s">
        <v>13</v>
      </c>
      <c r="G37" s="23">
        <v>2</v>
      </c>
      <c r="H37" s="9" t="s">
        <v>420</v>
      </c>
      <c r="I37" s="81">
        <v>41492</v>
      </c>
      <c r="J37" s="81">
        <v>41495</v>
      </c>
      <c r="K37" s="81">
        <v>41495</v>
      </c>
      <c r="L37" s="89"/>
      <c r="M37" s="24"/>
    </row>
    <row r="38" spans="1:13">
      <c r="A38" s="70" t="s">
        <v>327</v>
      </c>
      <c r="B38" s="71">
        <f t="shared" si="0"/>
        <v>6233</v>
      </c>
      <c r="C38" s="10" t="s">
        <v>268</v>
      </c>
      <c r="D38" s="72" t="s">
        <v>2</v>
      </c>
      <c r="E38" s="72" t="s">
        <v>4</v>
      </c>
      <c r="F38" s="73" t="s">
        <v>13</v>
      </c>
      <c r="G38" s="10">
        <v>3</v>
      </c>
      <c r="H38" s="70"/>
      <c r="I38" s="70"/>
      <c r="J38" s="84"/>
      <c r="K38" s="84"/>
      <c r="L38" s="75"/>
      <c r="M38" s="24"/>
    </row>
    <row r="39" spans="1:13">
      <c r="A39" s="70" t="s">
        <v>328</v>
      </c>
      <c r="B39" s="71">
        <f t="shared" si="0"/>
        <v>6234</v>
      </c>
      <c r="C39" s="10" t="s">
        <v>268</v>
      </c>
      <c r="D39" s="72" t="s">
        <v>2</v>
      </c>
      <c r="E39" s="72" t="s">
        <v>4</v>
      </c>
      <c r="F39" s="73" t="s">
        <v>13</v>
      </c>
      <c r="G39" s="10">
        <v>4</v>
      </c>
      <c r="H39" s="70"/>
      <c r="I39" s="70"/>
      <c r="J39" s="84"/>
      <c r="K39" s="84"/>
      <c r="L39" s="75"/>
      <c r="M39" s="24"/>
    </row>
    <row r="40" spans="1:13">
      <c r="A40" s="70" t="s">
        <v>329</v>
      </c>
      <c r="B40" s="71">
        <f t="shared" si="0"/>
        <v>6235</v>
      </c>
      <c r="C40" s="10" t="s">
        <v>268</v>
      </c>
      <c r="D40" s="72" t="s">
        <v>2</v>
      </c>
      <c r="E40" s="72" t="s">
        <v>4</v>
      </c>
      <c r="F40" s="73" t="s">
        <v>13</v>
      </c>
      <c r="G40" s="10">
        <v>5</v>
      </c>
      <c r="H40" s="70"/>
      <c r="I40" s="70"/>
      <c r="J40" s="84"/>
      <c r="K40" s="84"/>
      <c r="L40" s="75"/>
      <c r="M40" s="24"/>
    </row>
    <row r="41" spans="1:13">
      <c r="A41" s="9" t="s">
        <v>330</v>
      </c>
      <c r="B41" s="69">
        <f t="shared" si="0"/>
        <v>6236</v>
      </c>
      <c r="C41" s="8" t="s">
        <v>268</v>
      </c>
      <c r="D41" s="5" t="s">
        <v>2</v>
      </c>
      <c r="E41" s="5" t="s">
        <v>4</v>
      </c>
      <c r="F41" s="37" t="s">
        <v>13</v>
      </c>
      <c r="G41" s="23" t="s">
        <v>93</v>
      </c>
      <c r="H41" s="9" t="s">
        <v>431</v>
      </c>
      <c r="I41" s="81">
        <v>41494</v>
      </c>
      <c r="J41" s="81">
        <v>41495</v>
      </c>
      <c r="K41" s="81">
        <v>41495</v>
      </c>
      <c r="L41" s="85">
        <v>41570</v>
      </c>
      <c r="M41" s="24"/>
    </row>
    <row r="42" spans="1:13">
      <c r="A42" s="9" t="s">
        <v>331</v>
      </c>
      <c r="B42" s="69">
        <f t="shared" si="0"/>
        <v>6237</v>
      </c>
      <c r="C42" s="8" t="s">
        <v>269</v>
      </c>
      <c r="D42" s="5" t="s">
        <v>2</v>
      </c>
      <c r="E42" s="5" t="s">
        <v>4</v>
      </c>
      <c r="F42" s="4" t="s">
        <v>14</v>
      </c>
      <c r="G42" s="23">
        <v>1</v>
      </c>
      <c r="H42" s="9" t="s">
        <v>420</v>
      </c>
      <c r="I42" s="81">
        <v>41492</v>
      </c>
      <c r="J42" s="81">
        <v>41495</v>
      </c>
      <c r="K42" s="81">
        <v>41495</v>
      </c>
      <c r="L42" s="25" t="s">
        <v>447</v>
      </c>
      <c r="M42" s="25"/>
    </row>
    <row r="43" spans="1:13">
      <c r="A43" s="70" t="s">
        <v>332</v>
      </c>
      <c r="B43" s="71">
        <f t="shared" si="0"/>
        <v>6238</v>
      </c>
      <c r="C43" s="10" t="s">
        <v>269</v>
      </c>
      <c r="D43" s="72" t="s">
        <v>2</v>
      </c>
      <c r="E43" s="72" t="s">
        <v>4</v>
      </c>
      <c r="F43" s="73" t="s">
        <v>14</v>
      </c>
      <c r="G43" s="10">
        <v>2</v>
      </c>
      <c r="H43" s="10"/>
      <c r="I43" s="70"/>
      <c r="J43" s="84"/>
      <c r="K43" s="84"/>
      <c r="L43" s="75"/>
      <c r="M43" s="25"/>
    </row>
    <row r="44" spans="1:13">
      <c r="A44" s="70" t="s">
        <v>333</v>
      </c>
      <c r="B44" s="71">
        <f t="shared" si="0"/>
        <v>6239</v>
      </c>
      <c r="C44" s="10" t="s">
        <v>269</v>
      </c>
      <c r="D44" s="72" t="s">
        <v>2</v>
      </c>
      <c r="E44" s="72" t="s">
        <v>4</v>
      </c>
      <c r="F44" s="73" t="s">
        <v>14</v>
      </c>
      <c r="G44" s="10">
        <v>3</v>
      </c>
      <c r="H44" s="10"/>
      <c r="I44" s="70"/>
      <c r="J44" s="84"/>
      <c r="K44" s="84"/>
      <c r="L44" s="75"/>
      <c r="M44" s="25"/>
    </row>
    <row r="45" spans="1:13">
      <c r="A45" s="70" t="s">
        <v>334</v>
      </c>
      <c r="B45" s="71">
        <f t="shared" si="0"/>
        <v>6240</v>
      </c>
      <c r="C45" s="10" t="s">
        <v>269</v>
      </c>
      <c r="D45" s="72" t="s">
        <v>2</v>
      </c>
      <c r="E45" s="72" t="s">
        <v>4</v>
      </c>
      <c r="F45" s="73" t="s">
        <v>14</v>
      </c>
      <c r="G45" s="10">
        <v>4</v>
      </c>
      <c r="H45" s="10"/>
      <c r="I45" s="70"/>
      <c r="J45" s="84"/>
      <c r="K45" s="84"/>
      <c r="L45" s="75"/>
      <c r="M45" s="25"/>
    </row>
    <row r="46" spans="1:13">
      <c r="A46" s="35" t="s">
        <v>335</v>
      </c>
      <c r="B46" s="76">
        <f t="shared" si="0"/>
        <v>6241</v>
      </c>
      <c r="C46" s="36" t="s">
        <v>269</v>
      </c>
      <c r="D46" s="77" t="s">
        <v>2</v>
      </c>
      <c r="E46" s="77" t="s">
        <v>4</v>
      </c>
      <c r="F46" s="37" t="s">
        <v>14</v>
      </c>
      <c r="G46" s="36">
        <v>5</v>
      </c>
      <c r="H46" s="36" t="s">
        <v>432</v>
      </c>
      <c r="I46" s="82">
        <v>41492</v>
      </c>
      <c r="J46" s="82">
        <v>41495</v>
      </c>
      <c r="K46" s="82">
        <v>41495</v>
      </c>
      <c r="L46" s="86">
        <v>41571</v>
      </c>
      <c r="M46" s="25"/>
    </row>
    <row r="47" spans="1:13">
      <c r="A47" s="70" t="s">
        <v>336</v>
      </c>
      <c r="B47" s="71">
        <f>B46+1</f>
        <v>6242</v>
      </c>
      <c r="C47" s="10" t="s">
        <v>270</v>
      </c>
      <c r="D47" s="72" t="s">
        <v>2</v>
      </c>
      <c r="E47" s="72" t="s">
        <v>4</v>
      </c>
      <c r="F47" s="73" t="s">
        <v>15</v>
      </c>
      <c r="G47" s="10">
        <v>1</v>
      </c>
      <c r="H47" s="10"/>
      <c r="I47" s="70"/>
      <c r="J47" s="84"/>
      <c r="K47" s="84"/>
      <c r="L47" s="75"/>
      <c r="M47" s="25"/>
    </row>
    <row r="48" spans="1:13">
      <c r="A48" s="70" t="s">
        <v>337</v>
      </c>
      <c r="B48" s="71">
        <f t="shared" si="0"/>
        <v>6243</v>
      </c>
      <c r="C48" s="10" t="s">
        <v>270</v>
      </c>
      <c r="D48" s="72" t="s">
        <v>2</v>
      </c>
      <c r="E48" s="72" t="s">
        <v>4</v>
      </c>
      <c r="F48" s="73" t="s">
        <v>15</v>
      </c>
      <c r="G48" s="10">
        <v>2</v>
      </c>
      <c r="H48" s="10"/>
      <c r="I48" s="70"/>
      <c r="J48" s="84"/>
      <c r="K48" s="84"/>
      <c r="L48" s="75"/>
      <c r="M48" s="25"/>
    </row>
    <row r="49" spans="1:13">
      <c r="A49" s="70" t="s">
        <v>338</v>
      </c>
      <c r="B49" s="71">
        <f t="shared" si="0"/>
        <v>6244</v>
      </c>
      <c r="C49" s="10" t="s">
        <v>270</v>
      </c>
      <c r="D49" s="72" t="s">
        <v>2</v>
      </c>
      <c r="E49" s="72" t="s">
        <v>4</v>
      </c>
      <c r="F49" s="73" t="s">
        <v>15</v>
      </c>
      <c r="G49" s="10">
        <v>3</v>
      </c>
      <c r="H49" s="10"/>
      <c r="I49" s="70"/>
      <c r="J49" s="84"/>
      <c r="K49" s="84"/>
      <c r="L49" s="75"/>
      <c r="M49" s="25"/>
    </row>
    <row r="50" spans="1:13">
      <c r="A50" s="70" t="s">
        <v>339</v>
      </c>
      <c r="B50" s="71">
        <f t="shared" si="0"/>
        <v>6245</v>
      </c>
      <c r="C50" s="10" t="s">
        <v>270</v>
      </c>
      <c r="D50" s="72" t="s">
        <v>2</v>
      </c>
      <c r="E50" s="72" t="s">
        <v>4</v>
      </c>
      <c r="F50" s="73" t="s">
        <v>15</v>
      </c>
      <c r="G50" s="10">
        <v>4</v>
      </c>
      <c r="H50" s="10"/>
      <c r="I50" s="70"/>
      <c r="J50" s="84"/>
      <c r="K50" s="84"/>
      <c r="L50" s="75"/>
      <c r="M50" s="25"/>
    </row>
    <row r="51" spans="1:13">
      <c r="A51" s="70" t="s">
        <v>340</v>
      </c>
      <c r="B51" s="71">
        <f t="shared" si="0"/>
        <v>6246</v>
      </c>
      <c r="C51" s="10" t="s">
        <v>270</v>
      </c>
      <c r="D51" s="72" t="s">
        <v>2</v>
      </c>
      <c r="E51" s="72" t="s">
        <v>4</v>
      </c>
      <c r="F51" s="73" t="s">
        <v>15</v>
      </c>
      <c r="G51" s="10">
        <v>5</v>
      </c>
      <c r="H51" s="10"/>
      <c r="I51" s="70"/>
      <c r="J51" s="84"/>
      <c r="K51" s="84"/>
      <c r="L51" s="75"/>
      <c r="M51" s="25"/>
    </row>
    <row r="52" spans="1:13">
      <c r="A52" s="70" t="s">
        <v>341</v>
      </c>
      <c r="B52" s="71">
        <f t="shared" si="0"/>
        <v>6247</v>
      </c>
      <c r="C52" s="10" t="s">
        <v>270</v>
      </c>
      <c r="D52" s="72" t="s">
        <v>2</v>
      </c>
      <c r="E52" s="72" t="s">
        <v>4</v>
      </c>
      <c r="F52" s="73" t="s">
        <v>15</v>
      </c>
      <c r="G52" s="10" t="s">
        <v>93</v>
      </c>
      <c r="H52" s="70"/>
      <c r="I52" s="70"/>
      <c r="J52" s="84"/>
      <c r="K52" s="84"/>
      <c r="L52" s="75"/>
      <c r="M52" s="26"/>
    </row>
    <row r="53" spans="1:13">
      <c r="A53" s="9" t="s">
        <v>342</v>
      </c>
      <c r="B53" s="69">
        <f t="shared" si="0"/>
        <v>6248</v>
      </c>
      <c r="C53" s="8" t="s">
        <v>271</v>
      </c>
      <c r="D53" s="5" t="s">
        <v>2</v>
      </c>
      <c r="E53" s="5" t="s">
        <v>4</v>
      </c>
      <c r="F53" s="4" t="s">
        <v>16</v>
      </c>
      <c r="G53" s="23">
        <v>1</v>
      </c>
      <c r="H53" s="8" t="s">
        <v>420</v>
      </c>
      <c r="I53" s="81">
        <v>41502</v>
      </c>
      <c r="J53" s="81">
        <v>41505</v>
      </c>
      <c r="K53" s="81">
        <v>41505</v>
      </c>
      <c r="L53" s="81"/>
      <c r="M53" s="25"/>
    </row>
    <row r="54" spans="1:13">
      <c r="A54" s="9" t="s">
        <v>343</v>
      </c>
      <c r="B54" s="69">
        <f t="shared" si="0"/>
        <v>6249</v>
      </c>
      <c r="C54" s="8" t="s">
        <v>271</v>
      </c>
      <c r="D54" s="5" t="s">
        <v>2</v>
      </c>
      <c r="E54" s="5" t="s">
        <v>4</v>
      </c>
      <c r="F54" s="4" t="s">
        <v>16</v>
      </c>
      <c r="G54" s="23">
        <v>2</v>
      </c>
      <c r="H54" s="8" t="s">
        <v>224</v>
      </c>
      <c r="I54" s="81">
        <v>41502</v>
      </c>
      <c r="J54" s="81">
        <v>41505</v>
      </c>
      <c r="K54" s="81">
        <v>41505</v>
      </c>
      <c r="L54" s="81">
        <v>41570</v>
      </c>
      <c r="M54" s="25"/>
    </row>
    <row r="55" spans="1:13">
      <c r="A55" s="70" t="s">
        <v>344</v>
      </c>
      <c r="B55" s="71">
        <f t="shared" si="0"/>
        <v>6250</v>
      </c>
      <c r="C55" s="10" t="s">
        <v>271</v>
      </c>
      <c r="D55" s="72" t="s">
        <v>2</v>
      </c>
      <c r="E55" s="72" t="s">
        <v>4</v>
      </c>
      <c r="F55" s="73" t="s">
        <v>16</v>
      </c>
      <c r="G55" s="10">
        <v>3</v>
      </c>
      <c r="H55" s="10"/>
      <c r="I55" s="70"/>
      <c r="J55" s="84"/>
      <c r="K55" s="84"/>
      <c r="L55" s="70"/>
      <c r="M55" s="25"/>
    </row>
    <row r="56" spans="1:13">
      <c r="A56" s="70" t="s">
        <v>345</v>
      </c>
      <c r="B56" s="71">
        <f t="shared" si="0"/>
        <v>6251</v>
      </c>
      <c r="C56" s="10" t="s">
        <v>271</v>
      </c>
      <c r="D56" s="72" t="s">
        <v>2</v>
      </c>
      <c r="E56" s="72" t="s">
        <v>4</v>
      </c>
      <c r="F56" s="73" t="s">
        <v>16</v>
      </c>
      <c r="G56" s="10">
        <v>4</v>
      </c>
      <c r="H56" s="10"/>
      <c r="I56" s="70"/>
      <c r="J56" s="84"/>
      <c r="K56" s="84"/>
      <c r="L56" s="70"/>
      <c r="M56" s="25"/>
    </row>
    <row r="57" spans="1:13">
      <c r="A57" s="70" t="s">
        <v>346</v>
      </c>
      <c r="B57" s="71">
        <f t="shared" si="0"/>
        <v>6252</v>
      </c>
      <c r="C57" s="10" t="s">
        <v>271</v>
      </c>
      <c r="D57" s="72" t="s">
        <v>2</v>
      </c>
      <c r="E57" s="72" t="s">
        <v>4</v>
      </c>
      <c r="F57" s="73" t="s">
        <v>16</v>
      </c>
      <c r="G57" s="10">
        <v>5</v>
      </c>
      <c r="H57" s="70"/>
      <c r="I57" s="70"/>
      <c r="J57" s="84"/>
      <c r="K57" s="84"/>
      <c r="L57" s="70"/>
      <c r="M57" s="25"/>
    </row>
    <row r="58" spans="1:13">
      <c r="A58" s="9" t="s">
        <v>347</v>
      </c>
      <c r="B58" s="69">
        <f t="shared" si="0"/>
        <v>6253</v>
      </c>
      <c r="C58" s="8" t="s">
        <v>271</v>
      </c>
      <c r="D58" s="5" t="s">
        <v>2</v>
      </c>
      <c r="E58" s="5" t="s">
        <v>4</v>
      </c>
      <c r="F58" s="4" t="s">
        <v>16</v>
      </c>
      <c r="G58" s="23" t="s">
        <v>93</v>
      </c>
      <c r="H58" s="9" t="s">
        <v>444</v>
      </c>
      <c r="I58" s="81">
        <v>41492</v>
      </c>
      <c r="J58" s="81">
        <v>41495</v>
      </c>
      <c r="K58" s="81">
        <v>41495</v>
      </c>
      <c r="L58" s="81">
        <v>41575</v>
      </c>
      <c r="M58" s="25"/>
    </row>
    <row r="59" spans="1:13">
      <c r="A59" s="9" t="s">
        <v>348</v>
      </c>
      <c r="B59" s="69">
        <f t="shared" si="0"/>
        <v>6254</v>
      </c>
      <c r="C59" s="8" t="s">
        <v>272</v>
      </c>
      <c r="D59" s="5" t="s">
        <v>2</v>
      </c>
      <c r="E59" s="5" t="s">
        <v>4</v>
      </c>
      <c r="F59" s="37" t="s">
        <v>17</v>
      </c>
      <c r="G59" s="23">
        <v>1</v>
      </c>
      <c r="H59" s="8" t="s">
        <v>420</v>
      </c>
      <c r="I59" s="81">
        <v>41492</v>
      </c>
      <c r="J59" s="81">
        <v>41495</v>
      </c>
      <c r="K59" s="81">
        <v>41495</v>
      </c>
      <c r="L59" s="85">
        <v>41575</v>
      </c>
      <c r="M59" s="25"/>
    </row>
    <row r="60" spans="1:13">
      <c r="A60" s="9" t="s">
        <v>349</v>
      </c>
      <c r="B60" s="69">
        <f t="shared" si="0"/>
        <v>6255</v>
      </c>
      <c r="C60" s="8" t="s">
        <v>272</v>
      </c>
      <c r="D60" s="5" t="s">
        <v>2</v>
      </c>
      <c r="E60" s="5" t="s">
        <v>4</v>
      </c>
      <c r="F60" s="37" t="s">
        <v>17</v>
      </c>
      <c r="G60" s="23">
        <v>2</v>
      </c>
      <c r="H60" s="8" t="s">
        <v>224</v>
      </c>
      <c r="I60" s="81">
        <v>41492</v>
      </c>
      <c r="J60" s="81">
        <v>41495</v>
      </c>
      <c r="K60" s="81">
        <v>41495</v>
      </c>
      <c r="L60" s="85">
        <v>41575</v>
      </c>
      <c r="M60" s="25"/>
    </row>
    <row r="61" spans="1:13">
      <c r="A61" s="70" t="s">
        <v>350</v>
      </c>
      <c r="B61" s="71">
        <f t="shared" si="0"/>
        <v>6256</v>
      </c>
      <c r="C61" s="10" t="s">
        <v>272</v>
      </c>
      <c r="D61" s="72" t="s">
        <v>2</v>
      </c>
      <c r="E61" s="72" t="s">
        <v>4</v>
      </c>
      <c r="F61" s="73" t="s">
        <v>17</v>
      </c>
      <c r="G61" s="10">
        <v>3</v>
      </c>
      <c r="H61" s="10"/>
      <c r="I61" s="70"/>
      <c r="J61" s="84"/>
      <c r="K61" s="84"/>
      <c r="L61" s="75"/>
      <c r="M61" s="25"/>
    </row>
    <row r="62" spans="1:13">
      <c r="A62" s="70" t="s">
        <v>351</v>
      </c>
      <c r="B62" s="71">
        <f t="shared" si="0"/>
        <v>6257</v>
      </c>
      <c r="C62" s="10" t="s">
        <v>272</v>
      </c>
      <c r="D62" s="72" t="s">
        <v>2</v>
      </c>
      <c r="E62" s="72" t="s">
        <v>4</v>
      </c>
      <c r="F62" s="73" t="s">
        <v>17</v>
      </c>
      <c r="G62" s="10">
        <v>4</v>
      </c>
      <c r="H62" s="10"/>
      <c r="I62" s="70"/>
      <c r="J62" s="84"/>
      <c r="K62" s="84"/>
      <c r="L62" s="75"/>
      <c r="M62" s="25"/>
    </row>
    <row r="63" spans="1:13">
      <c r="A63" s="70" t="s">
        <v>352</v>
      </c>
      <c r="B63" s="71">
        <f t="shared" si="0"/>
        <v>6258</v>
      </c>
      <c r="C63" s="10" t="s">
        <v>272</v>
      </c>
      <c r="D63" s="72" t="s">
        <v>2</v>
      </c>
      <c r="E63" s="72" t="s">
        <v>4</v>
      </c>
      <c r="F63" s="73" t="s">
        <v>17</v>
      </c>
      <c r="G63" s="10">
        <v>5</v>
      </c>
      <c r="H63" s="10"/>
      <c r="I63" s="70"/>
      <c r="J63" s="84"/>
      <c r="K63" s="84"/>
      <c r="L63" s="75"/>
      <c r="M63" s="25"/>
    </row>
    <row r="64" spans="1:13">
      <c r="A64" s="9" t="s">
        <v>353</v>
      </c>
      <c r="B64" s="69">
        <f t="shared" si="0"/>
        <v>6259</v>
      </c>
      <c r="C64" s="8" t="s">
        <v>272</v>
      </c>
      <c r="D64" s="5" t="s">
        <v>2</v>
      </c>
      <c r="E64" s="5" t="s">
        <v>4</v>
      </c>
      <c r="F64" s="37" t="s">
        <v>17</v>
      </c>
      <c r="G64" s="23" t="s">
        <v>93</v>
      </c>
      <c r="H64" s="8" t="s">
        <v>433</v>
      </c>
      <c r="I64" s="81">
        <v>41492</v>
      </c>
      <c r="J64" s="81">
        <v>41495</v>
      </c>
      <c r="K64" s="81">
        <v>41495</v>
      </c>
      <c r="L64" s="85">
        <v>41564</v>
      </c>
      <c r="M64" s="24"/>
    </row>
    <row r="65" spans="1:13">
      <c r="A65" s="9" t="s">
        <v>354</v>
      </c>
      <c r="B65" s="69">
        <f t="shared" si="0"/>
        <v>6260</v>
      </c>
      <c r="C65" s="8" t="s">
        <v>273</v>
      </c>
      <c r="D65" s="5" t="s">
        <v>5</v>
      </c>
      <c r="E65" s="5" t="s">
        <v>3</v>
      </c>
      <c r="F65" s="4" t="s">
        <v>18</v>
      </c>
      <c r="G65" s="23">
        <v>1</v>
      </c>
      <c r="H65" s="8" t="s">
        <v>114</v>
      </c>
      <c r="I65" s="81">
        <v>41486</v>
      </c>
      <c r="J65" s="81">
        <v>41491</v>
      </c>
      <c r="K65" s="81">
        <v>41491</v>
      </c>
      <c r="L65" s="85">
        <v>41508</v>
      </c>
      <c r="M65" s="26"/>
    </row>
    <row r="66" spans="1:13">
      <c r="A66" s="9" t="s">
        <v>355</v>
      </c>
      <c r="B66" s="69">
        <f t="shared" si="0"/>
        <v>6261</v>
      </c>
      <c r="C66" s="8" t="s">
        <v>273</v>
      </c>
      <c r="D66" s="5" t="s">
        <v>5</v>
      </c>
      <c r="E66" s="5" t="s">
        <v>3</v>
      </c>
      <c r="F66" s="4" t="s">
        <v>18</v>
      </c>
      <c r="G66" s="23">
        <v>2</v>
      </c>
      <c r="H66" s="8" t="s">
        <v>293</v>
      </c>
      <c r="I66" s="81">
        <v>41486</v>
      </c>
      <c r="J66" s="81">
        <v>41491</v>
      </c>
      <c r="K66" s="81">
        <v>41491</v>
      </c>
      <c r="L66" s="85">
        <v>41508</v>
      </c>
      <c r="M66" s="24"/>
    </row>
    <row r="67" spans="1:13">
      <c r="A67" s="9" t="s">
        <v>356</v>
      </c>
      <c r="B67" s="69">
        <f t="shared" si="0"/>
        <v>6262</v>
      </c>
      <c r="C67" s="8" t="s">
        <v>273</v>
      </c>
      <c r="D67" s="5" t="s">
        <v>5</v>
      </c>
      <c r="E67" s="5" t="s">
        <v>3</v>
      </c>
      <c r="F67" s="4" t="s">
        <v>18</v>
      </c>
      <c r="G67" s="23">
        <v>3</v>
      </c>
      <c r="H67" s="8" t="s">
        <v>109</v>
      </c>
      <c r="I67" s="81">
        <v>41486</v>
      </c>
      <c r="J67" s="81">
        <v>41491</v>
      </c>
      <c r="K67" s="81">
        <v>41491</v>
      </c>
      <c r="L67" s="85">
        <v>41526</v>
      </c>
      <c r="M67" s="24"/>
    </row>
    <row r="68" spans="1:13">
      <c r="A68" s="9" t="s">
        <v>357</v>
      </c>
      <c r="B68" s="69">
        <f t="shared" si="0"/>
        <v>6263</v>
      </c>
      <c r="C68" s="8" t="s">
        <v>273</v>
      </c>
      <c r="D68" s="5" t="s">
        <v>5</v>
      </c>
      <c r="E68" s="5" t="s">
        <v>3</v>
      </c>
      <c r="F68" s="4" t="s">
        <v>18</v>
      </c>
      <c r="G68" s="23">
        <v>4</v>
      </c>
      <c r="H68" s="9" t="s">
        <v>286</v>
      </c>
      <c r="I68" s="81">
        <v>41486</v>
      </c>
      <c r="J68" s="81">
        <v>41491</v>
      </c>
      <c r="K68" s="81">
        <v>41491</v>
      </c>
      <c r="L68" s="85">
        <v>41508</v>
      </c>
      <c r="M68" s="24"/>
    </row>
    <row r="69" spans="1:13">
      <c r="A69" s="9" t="s">
        <v>358</v>
      </c>
      <c r="B69" s="69">
        <f t="shared" si="0"/>
        <v>6264</v>
      </c>
      <c r="C69" s="8" t="s">
        <v>273</v>
      </c>
      <c r="D69" s="5" t="s">
        <v>5</v>
      </c>
      <c r="E69" s="5" t="s">
        <v>3</v>
      </c>
      <c r="F69" s="4" t="s">
        <v>18</v>
      </c>
      <c r="G69" s="23">
        <v>5</v>
      </c>
      <c r="H69" s="9" t="s">
        <v>428</v>
      </c>
      <c r="I69" s="81">
        <v>41486</v>
      </c>
      <c r="J69" s="81">
        <v>41491</v>
      </c>
      <c r="K69" s="81">
        <v>41491</v>
      </c>
      <c r="L69" s="85">
        <v>41526</v>
      </c>
      <c r="M69" s="24"/>
    </row>
    <row r="70" spans="1:13">
      <c r="A70" s="9" t="s">
        <v>359</v>
      </c>
      <c r="B70" s="69">
        <f t="shared" si="0"/>
        <v>6265</v>
      </c>
      <c r="C70" s="8" t="s">
        <v>273</v>
      </c>
      <c r="D70" s="5" t="s">
        <v>5</v>
      </c>
      <c r="E70" s="5" t="s">
        <v>3</v>
      </c>
      <c r="F70" s="4" t="s">
        <v>18</v>
      </c>
      <c r="G70" s="23" t="s">
        <v>93</v>
      </c>
      <c r="H70" s="9" t="s">
        <v>444</v>
      </c>
      <c r="I70" s="81">
        <v>41486</v>
      </c>
      <c r="J70" s="81">
        <v>41491</v>
      </c>
      <c r="K70" s="81">
        <v>41491</v>
      </c>
      <c r="L70" s="85">
        <v>41526</v>
      </c>
      <c r="M70" s="24"/>
    </row>
    <row r="71" spans="1:13">
      <c r="A71" s="9" t="s">
        <v>360</v>
      </c>
      <c r="B71" s="69">
        <f t="shared" si="0"/>
        <v>6266</v>
      </c>
      <c r="C71" s="8" t="s">
        <v>274</v>
      </c>
      <c r="D71" s="5" t="s">
        <v>5</v>
      </c>
      <c r="E71" s="5" t="s">
        <v>3</v>
      </c>
      <c r="F71" s="37" t="s">
        <v>19</v>
      </c>
      <c r="G71" s="23">
        <v>1</v>
      </c>
      <c r="H71" s="9" t="s">
        <v>286</v>
      </c>
      <c r="I71" s="81">
        <v>41486</v>
      </c>
      <c r="J71" s="81">
        <v>41491</v>
      </c>
      <c r="K71" s="81">
        <v>41491</v>
      </c>
      <c r="L71" s="85">
        <v>41521</v>
      </c>
      <c r="M71" s="25"/>
    </row>
    <row r="72" spans="1:13">
      <c r="A72" s="9" t="s">
        <v>361</v>
      </c>
      <c r="B72" s="69">
        <f t="shared" si="0"/>
        <v>6267</v>
      </c>
      <c r="C72" s="8" t="s">
        <v>274</v>
      </c>
      <c r="D72" s="5" t="s">
        <v>5</v>
      </c>
      <c r="E72" s="5" t="s">
        <v>3</v>
      </c>
      <c r="F72" s="37" t="s">
        <v>19</v>
      </c>
      <c r="G72" s="23">
        <v>2</v>
      </c>
      <c r="H72" s="8" t="s">
        <v>428</v>
      </c>
      <c r="I72" s="81">
        <v>41486</v>
      </c>
      <c r="J72" s="81">
        <v>41491</v>
      </c>
      <c r="K72" s="81">
        <v>41491</v>
      </c>
      <c r="L72" s="85">
        <v>41508</v>
      </c>
      <c r="M72" s="25"/>
    </row>
    <row r="73" spans="1:13">
      <c r="A73" s="9" t="s">
        <v>362</v>
      </c>
      <c r="B73" s="69">
        <f t="shared" si="0"/>
        <v>6268</v>
      </c>
      <c r="C73" s="8" t="s">
        <v>274</v>
      </c>
      <c r="D73" s="5" t="s">
        <v>5</v>
      </c>
      <c r="E73" s="5" t="s">
        <v>3</v>
      </c>
      <c r="F73" s="37" t="s">
        <v>19</v>
      </c>
      <c r="G73" s="23">
        <v>3</v>
      </c>
      <c r="H73" s="8" t="s">
        <v>290</v>
      </c>
      <c r="I73" s="81">
        <v>41486</v>
      </c>
      <c r="J73" s="81">
        <v>41491</v>
      </c>
      <c r="K73" s="81">
        <v>41491</v>
      </c>
      <c r="L73" s="85">
        <v>41508</v>
      </c>
      <c r="M73" s="24"/>
    </row>
    <row r="74" spans="1:13">
      <c r="A74" s="9" t="s">
        <v>363</v>
      </c>
      <c r="B74" s="69">
        <f t="shared" si="0"/>
        <v>6269</v>
      </c>
      <c r="C74" s="8" t="s">
        <v>274</v>
      </c>
      <c r="D74" s="5" t="s">
        <v>5</v>
      </c>
      <c r="E74" s="5" t="s">
        <v>3</v>
      </c>
      <c r="F74" s="37" t="s">
        <v>19</v>
      </c>
      <c r="G74" s="23">
        <v>4</v>
      </c>
      <c r="H74" s="8" t="s">
        <v>121</v>
      </c>
      <c r="I74" s="81">
        <v>41486</v>
      </c>
      <c r="J74" s="81">
        <v>41491</v>
      </c>
      <c r="K74" s="81">
        <v>41491</v>
      </c>
      <c r="L74" s="85">
        <v>41508</v>
      </c>
      <c r="M74" s="24"/>
    </row>
    <row r="75" spans="1:13">
      <c r="A75" s="9" t="s">
        <v>364</v>
      </c>
      <c r="B75" s="69">
        <f t="shared" si="0"/>
        <v>6270</v>
      </c>
      <c r="C75" s="8" t="s">
        <v>274</v>
      </c>
      <c r="D75" s="5" t="s">
        <v>5</v>
      </c>
      <c r="E75" s="5" t="s">
        <v>3</v>
      </c>
      <c r="F75" s="37" t="s">
        <v>19</v>
      </c>
      <c r="G75" s="23">
        <v>5</v>
      </c>
      <c r="H75" s="35" t="s">
        <v>434</v>
      </c>
      <c r="I75" s="81">
        <v>41486</v>
      </c>
      <c r="J75" s="81">
        <v>41491</v>
      </c>
      <c r="K75" s="81">
        <v>41491</v>
      </c>
      <c r="L75" s="85">
        <v>41521</v>
      </c>
      <c r="M75" s="24"/>
    </row>
    <row r="76" spans="1:13">
      <c r="A76" s="9" t="s">
        <v>365</v>
      </c>
      <c r="B76" s="69">
        <f t="shared" si="0"/>
        <v>6271</v>
      </c>
      <c r="C76" s="8" t="s">
        <v>274</v>
      </c>
      <c r="D76" s="5" t="s">
        <v>5</v>
      </c>
      <c r="E76" s="5" t="s">
        <v>3</v>
      </c>
      <c r="F76" s="37" t="s">
        <v>19</v>
      </c>
      <c r="G76" s="23" t="s">
        <v>93</v>
      </c>
      <c r="H76" s="35" t="s">
        <v>444</v>
      </c>
      <c r="I76" s="81">
        <v>41486</v>
      </c>
      <c r="J76" s="81">
        <v>41491</v>
      </c>
      <c r="K76" s="81">
        <v>41491</v>
      </c>
      <c r="L76" s="85">
        <v>41533</v>
      </c>
      <c r="M76" s="24"/>
    </row>
    <row r="77" spans="1:13">
      <c r="A77" s="9" t="s">
        <v>366</v>
      </c>
      <c r="B77" s="69">
        <f t="shared" si="0"/>
        <v>6272</v>
      </c>
      <c r="C77" s="8" t="s">
        <v>275</v>
      </c>
      <c r="D77" s="5" t="s">
        <v>5</v>
      </c>
      <c r="E77" s="5" t="s">
        <v>3</v>
      </c>
      <c r="F77" s="37" t="s">
        <v>20</v>
      </c>
      <c r="G77" s="23">
        <v>1</v>
      </c>
      <c r="H77" s="8" t="s">
        <v>428</v>
      </c>
      <c r="I77" s="81">
        <v>41486</v>
      </c>
      <c r="J77" s="81">
        <v>41491</v>
      </c>
      <c r="K77" s="81">
        <v>41491</v>
      </c>
      <c r="L77" s="85">
        <v>41526</v>
      </c>
      <c r="M77" s="25"/>
    </row>
    <row r="78" spans="1:13">
      <c r="A78" s="9" t="s">
        <v>367</v>
      </c>
      <c r="B78" s="69">
        <f t="shared" ref="B78:B124" si="1">B77+1</f>
        <v>6273</v>
      </c>
      <c r="C78" s="8" t="s">
        <v>275</v>
      </c>
      <c r="D78" s="5" t="s">
        <v>5</v>
      </c>
      <c r="E78" s="5" t="s">
        <v>3</v>
      </c>
      <c r="F78" s="37" t="s">
        <v>20</v>
      </c>
      <c r="G78" s="23">
        <v>2</v>
      </c>
      <c r="H78" s="8" t="s">
        <v>293</v>
      </c>
      <c r="I78" s="81">
        <v>41486</v>
      </c>
      <c r="J78" s="81">
        <v>41491</v>
      </c>
      <c r="K78" s="81">
        <v>41491</v>
      </c>
      <c r="L78" s="85">
        <v>41529</v>
      </c>
      <c r="M78" s="25"/>
    </row>
    <row r="79" spans="1:13">
      <c r="A79" s="9" t="s">
        <v>368</v>
      </c>
      <c r="B79" s="69">
        <f t="shared" si="1"/>
        <v>6274</v>
      </c>
      <c r="C79" s="8" t="s">
        <v>275</v>
      </c>
      <c r="D79" s="5" t="s">
        <v>5</v>
      </c>
      <c r="E79" s="5" t="s">
        <v>3</v>
      </c>
      <c r="F79" s="37" t="s">
        <v>20</v>
      </c>
      <c r="G79" s="23">
        <v>3</v>
      </c>
      <c r="H79" s="16" t="s">
        <v>224</v>
      </c>
      <c r="I79" s="81">
        <v>41486</v>
      </c>
      <c r="J79" s="81">
        <v>41488</v>
      </c>
      <c r="K79" s="81">
        <v>41488</v>
      </c>
      <c r="L79" s="88"/>
      <c r="M79" s="25"/>
    </row>
    <row r="80" spans="1:13">
      <c r="A80" s="70" t="s">
        <v>369</v>
      </c>
      <c r="B80" s="71">
        <f t="shared" si="1"/>
        <v>6275</v>
      </c>
      <c r="C80" s="10" t="s">
        <v>275</v>
      </c>
      <c r="D80" s="72" t="s">
        <v>5</v>
      </c>
      <c r="E80" s="72" t="s">
        <v>3</v>
      </c>
      <c r="F80" s="73" t="s">
        <v>20</v>
      </c>
      <c r="G80" s="10">
        <v>4</v>
      </c>
      <c r="H80" s="80"/>
      <c r="I80" s="70"/>
      <c r="J80" s="84"/>
      <c r="K80" s="84"/>
      <c r="L80" s="75"/>
      <c r="M80" s="25"/>
    </row>
    <row r="81" spans="1:13">
      <c r="A81" s="70" t="s">
        <v>370</v>
      </c>
      <c r="B81" s="71">
        <f t="shared" si="1"/>
        <v>6276</v>
      </c>
      <c r="C81" s="10" t="s">
        <v>275</v>
      </c>
      <c r="D81" s="72" t="s">
        <v>5</v>
      </c>
      <c r="E81" s="72" t="s">
        <v>3</v>
      </c>
      <c r="F81" s="73" t="s">
        <v>20</v>
      </c>
      <c r="G81" s="10">
        <v>5</v>
      </c>
      <c r="H81" s="80"/>
      <c r="I81" s="70"/>
      <c r="J81" s="84"/>
      <c r="K81" s="84"/>
      <c r="L81" s="75"/>
      <c r="M81" s="25"/>
    </row>
    <row r="82" spans="1:13">
      <c r="A82" s="9" t="s">
        <v>371</v>
      </c>
      <c r="B82" s="69">
        <f t="shared" si="1"/>
        <v>6277</v>
      </c>
      <c r="C82" s="8" t="s">
        <v>275</v>
      </c>
      <c r="D82" s="5" t="s">
        <v>5</v>
      </c>
      <c r="E82" s="5" t="s">
        <v>3</v>
      </c>
      <c r="F82" s="37" t="s">
        <v>20</v>
      </c>
      <c r="G82" s="23" t="s">
        <v>93</v>
      </c>
      <c r="H82" s="9" t="s">
        <v>444</v>
      </c>
      <c r="I82" s="81">
        <v>41486</v>
      </c>
      <c r="J82" s="81">
        <v>41491</v>
      </c>
      <c r="K82" s="81">
        <v>41491</v>
      </c>
      <c r="L82" s="85">
        <v>41508</v>
      </c>
      <c r="M82" s="25"/>
    </row>
    <row r="83" spans="1:13">
      <c r="A83" s="9" t="s">
        <v>372</v>
      </c>
      <c r="B83" s="69">
        <f t="shared" si="1"/>
        <v>6278</v>
      </c>
      <c r="C83" s="8" t="s">
        <v>276</v>
      </c>
      <c r="D83" s="5" t="s">
        <v>5</v>
      </c>
      <c r="E83" s="5" t="s">
        <v>3</v>
      </c>
      <c r="F83" s="37" t="s">
        <v>21</v>
      </c>
      <c r="G83" s="36">
        <v>1</v>
      </c>
      <c r="H83" s="8" t="s">
        <v>285</v>
      </c>
      <c r="I83" s="81">
        <v>41486</v>
      </c>
      <c r="J83" s="81">
        <v>41488</v>
      </c>
      <c r="K83" s="81">
        <v>41488</v>
      </c>
      <c r="L83" s="85">
        <v>41543</v>
      </c>
      <c r="M83" s="26"/>
    </row>
    <row r="84" spans="1:13">
      <c r="A84" s="9" t="s">
        <v>373</v>
      </c>
      <c r="B84" s="69">
        <f t="shared" si="1"/>
        <v>6279</v>
      </c>
      <c r="C84" s="8" t="s">
        <v>276</v>
      </c>
      <c r="D84" s="5" t="s">
        <v>5</v>
      </c>
      <c r="E84" s="5" t="s">
        <v>3</v>
      </c>
      <c r="F84" s="37" t="s">
        <v>21</v>
      </c>
      <c r="G84" s="36">
        <v>2</v>
      </c>
      <c r="H84" s="36" t="s">
        <v>109</v>
      </c>
      <c r="I84" s="81">
        <v>41486</v>
      </c>
      <c r="J84" s="81">
        <v>41488</v>
      </c>
      <c r="K84" s="81">
        <v>41488</v>
      </c>
      <c r="L84" s="85">
        <v>41533</v>
      </c>
      <c r="M84" s="24"/>
    </row>
    <row r="85" spans="1:13">
      <c r="A85" s="9" t="s">
        <v>374</v>
      </c>
      <c r="B85" s="69">
        <f t="shared" si="1"/>
        <v>6280</v>
      </c>
      <c r="C85" s="8" t="s">
        <v>276</v>
      </c>
      <c r="D85" s="5" t="s">
        <v>5</v>
      </c>
      <c r="E85" s="5" t="s">
        <v>3</v>
      </c>
      <c r="F85" s="37" t="s">
        <v>21</v>
      </c>
      <c r="G85" s="36">
        <v>3</v>
      </c>
      <c r="H85" s="36" t="s">
        <v>435</v>
      </c>
      <c r="I85" s="81">
        <v>41486</v>
      </c>
      <c r="J85" s="81">
        <v>41491</v>
      </c>
      <c r="K85" s="81">
        <v>41491</v>
      </c>
      <c r="L85" s="85">
        <v>41533</v>
      </c>
      <c r="M85" s="24"/>
    </row>
    <row r="86" spans="1:13">
      <c r="A86" s="9" t="s">
        <v>375</v>
      </c>
      <c r="B86" s="69">
        <f t="shared" si="1"/>
        <v>6281</v>
      </c>
      <c r="C86" s="8" t="s">
        <v>276</v>
      </c>
      <c r="D86" s="5" t="s">
        <v>5</v>
      </c>
      <c r="E86" s="5" t="s">
        <v>3</v>
      </c>
      <c r="F86" s="37" t="s">
        <v>21</v>
      </c>
      <c r="G86" s="36">
        <v>4</v>
      </c>
      <c r="H86" s="36" t="s">
        <v>288</v>
      </c>
      <c r="I86" s="81">
        <v>41486</v>
      </c>
      <c r="J86" s="81">
        <v>41491</v>
      </c>
      <c r="K86" s="81">
        <v>41491</v>
      </c>
      <c r="L86" s="85">
        <v>41533</v>
      </c>
      <c r="M86" s="24"/>
    </row>
    <row r="87" spans="1:13">
      <c r="A87" s="70" t="s">
        <v>376</v>
      </c>
      <c r="B87" s="71">
        <f t="shared" si="1"/>
        <v>6282</v>
      </c>
      <c r="C87" s="10" t="s">
        <v>276</v>
      </c>
      <c r="D87" s="72" t="s">
        <v>5</v>
      </c>
      <c r="E87" s="72" t="s">
        <v>3</v>
      </c>
      <c r="F87" s="73" t="s">
        <v>21</v>
      </c>
      <c r="G87" s="10">
        <v>5</v>
      </c>
      <c r="H87" s="10"/>
      <c r="I87" s="70"/>
      <c r="J87" s="84"/>
      <c r="K87" s="84"/>
      <c r="L87" s="75"/>
      <c r="M87" s="24"/>
    </row>
    <row r="88" spans="1:13">
      <c r="A88" s="9" t="s">
        <v>377</v>
      </c>
      <c r="B88" s="69">
        <f t="shared" si="1"/>
        <v>6283</v>
      </c>
      <c r="C88" s="8" t="s">
        <v>276</v>
      </c>
      <c r="D88" s="5" t="s">
        <v>5</v>
      </c>
      <c r="E88" s="5" t="s">
        <v>3</v>
      </c>
      <c r="F88" s="37" t="s">
        <v>21</v>
      </c>
      <c r="G88" s="36" t="s">
        <v>93</v>
      </c>
      <c r="H88" s="35" t="s">
        <v>436</v>
      </c>
      <c r="I88" s="81">
        <v>41486</v>
      </c>
      <c r="J88" s="81">
        <v>41491</v>
      </c>
      <c r="K88" s="81">
        <v>41491</v>
      </c>
      <c r="L88" s="85">
        <v>41508</v>
      </c>
      <c r="M88" s="24"/>
    </row>
    <row r="89" spans="1:13">
      <c r="A89" s="9" t="s">
        <v>378</v>
      </c>
      <c r="B89" s="69">
        <f t="shared" si="1"/>
        <v>6284</v>
      </c>
      <c r="C89" s="8" t="s">
        <v>277</v>
      </c>
      <c r="D89" s="5" t="s">
        <v>5</v>
      </c>
      <c r="E89" s="5" t="s">
        <v>3</v>
      </c>
      <c r="F89" s="37" t="s">
        <v>22</v>
      </c>
      <c r="G89" s="23">
        <v>1</v>
      </c>
      <c r="H89" s="8" t="s">
        <v>285</v>
      </c>
      <c r="I89" s="81">
        <v>41485</v>
      </c>
      <c r="J89" s="81">
        <v>41488</v>
      </c>
      <c r="K89" s="81">
        <v>41488</v>
      </c>
      <c r="L89" s="81">
        <v>41564</v>
      </c>
      <c r="M89" s="26"/>
    </row>
    <row r="90" spans="1:13">
      <c r="A90" s="9" t="s">
        <v>379</v>
      </c>
      <c r="B90" s="69">
        <f t="shared" si="1"/>
        <v>6285</v>
      </c>
      <c r="C90" s="8" t="s">
        <v>277</v>
      </c>
      <c r="D90" s="5" t="s">
        <v>5</v>
      </c>
      <c r="E90" s="5" t="s">
        <v>3</v>
      </c>
      <c r="F90" s="37" t="s">
        <v>22</v>
      </c>
      <c r="G90" s="23">
        <v>2</v>
      </c>
      <c r="H90" s="8" t="s">
        <v>290</v>
      </c>
      <c r="I90" s="81">
        <v>41485</v>
      </c>
      <c r="J90" s="81">
        <v>41488</v>
      </c>
      <c r="K90" s="81">
        <v>41488</v>
      </c>
      <c r="L90" s="87">
        <v>41564</v>
      </c>
      <c r="M90" s="24"/>
    </row>
    <row r="91" spans="1:13">
      <c r="A91" s="9" t="s">
        <v>380</v>
      </c>
      <c r="B91" s="69">
        <f t="shared" si="1"/>
        <v>6286</v>
      </c>
      <c r="C91" s="8" t="s">
        <v>277</v>
      </c>
      <c r="D91" s="5" t="s">
        <v>5</v>
      </c>
      <c r="E91" s="5" t="s">
        <v>3</v>
      </c>
      <c r="F91" s="37" t="s">
        <v>22</v>
      </c>
      <c r="G91" s="23">
        <v>3</v>
      </c>
      <c r="H91" s="8" t="s">
        <v>121</v>
      </c>
      <c r="I91" s="81">
        <v>41485</v>
      </c>
      <c r="J91" s="81">
        <v>41488</v>
      </c>
      <c r="K91" s="81">
        <v>41488</v>
      </c>
      <c r="L91" s="87">
        <v>41570</v>
      </c>
      <c r="M91" s="24"/>
    </row>
    <row r="92" spans="1:13">
      <c r="A92" s="9" t="s">
        <v>381</v>
      </c>
      <c r="B92" s="69">
        <f t="shared" si="1"/>
        <v>6287</v>
      </c>
      <c r="C92" s="8" t="s">
        <v>277</v>
      </c>
      <c r="D92" s="5" t="s">
        <v>5</v>
      </c>
      <c r="E92" s="5" t="s">
        <v>3</v>
      </c>
      <c r="F92" s="37" t="s">
        <v>22</v>
      </c>
      <c r="G92" s="23">
        <v>4</v>
      </c>
      <c r="H92" s="35" t="s">
        <v>109</v>
      </c>
      <c r="I92" s="81">
        <v>41485</v>
      </c>
      <c r="J92" s="81">
        <v>41488</v>
      </c>
      <c r="K92" s="81">
        <v>41488</v>
      </c>
      <c r="L92" s="87">
        <v>41570</v>
      </c>
      <c r="M92" s="24"/>
    </row>
    <row r="93" spans="1:13">
      <c r="A93" s="9" t="s">
        <v>382</v>
      </c>
      <c r="B93" s="69">
        <f t="shared" si="1"/>
        <v>6288</v>
      </c>
      <c r="C93" s="8" t="s">
        <v>277</v>
      </c>
      <c r="D93" s="5" t="s">
        <v>5</v>
      </c>
      <c r="E93" s="5" t="s">
        <v>3</v>
      </c>
      <c r="F93" s="37" t="s">
        <v>22</v>
      </c>
      <c r="G93" s="23">
        <v>5</v>
      </c>
      <c r="H93" s="36" t="s">
        <v>115</v>
      </c>
      <c r="I93" s="81">
        <v>41485</v>
      </c>
      <c r="J93" s="81">
        <v>41488</v>
      </c>
      <c r="K93" s="81">
        <v>41488</v>
      </c>
      <c r="L93" s="87">
        <v>41571</v>
      </c>
      <c r="M93" s="24"/>
    </row>
    <row r="94" spans="1:13">
      <c r="A94" s="9" t="s">
        <v>383</v>
      </c>
      <c r="B94" s="69">
        <f t="shared" si="1"/>
        <v>6289</v>
      </c>
      <c r="C94" s="8" t="s">
        <v>277</v>
      </c>
      <c r="D94" s="5" t="s">
        <v>5</v>
      </c>
      <c r="E94" s="5" t="s">
        <v>3</v>
      </c>
      <c r="F94" s="37" t="s">
        <v>22</v>
      </c>
      <c r="G94" s="23" t="s">
        <v>93</v>
      </c>
      <c r="H94" s="9" t="s">
        <v>437</v>
      </c>
      <c r="I94" s="81">
        <v>41485</v>
      </c>
      <c r="J94" s="81">
        <v>41488</v>
      </c>
      <c r="K94" s="81">
        <v>41488</v>
      </c>
      <c r="L94" s="87">
        <v>41571</v>
      </c>
      <c r="M94" s="24"/>
    </row>
    <row r="95" spans="1:13">
      <c r="A95" s="9" t="s">
        <v>384</v>
      </c>
      <c r="B95" s="69">
        <f t="shared" si="1"/>
        <v>6290</v>
      </c>
      <c r="C95" s="8" t="s">
        <v>278</v>
      </c>
      <c r="D95" s="5" t="s">
        <v>5</v>
      </c>
      <c r="E95" s="5" t="s">
        <v>4</v>
      </c>
      <c r="F95" s="4" t="s">
        <v>23</v>
      </c>
      <c r="G95" s="23">
        <v>1</v>
      </c>
      <c r="H95" s="8" t="s">
        <v>224</v>
      </c>
      <c r="I95" s="81">
        <v>41493</v>
      </c>
      <c r="J95" s="81">
        <v>41495</v>
      </c>
      <c r="K95" s="81">
        <v>41495</v>
      </c>
      <c r="L95" s="81">
        <v>41577</v>
      </c>
      <c r="M95" s="26"/>
    </row>
    <row r="96" spans="1:13">
      <c r="A96" s="9" t="s">
        <v>385</v>
      </c>
      <c r="B96" s="69">
        <f t="shared" si="1"/>
        <v>6291</v>
      </c>
      <c r="C96" s="8" t="s">
        <v>278</v>
      </c>
      <c r="D96" s="5" t="s">
        <v>5</v>
      </c>
      <c r="E96" s="5" t="s">
        <v>4</v>
      </c>
      <c r="F96" s="4" t="s">
        <v>23</v>
      </c>
      <c r="G96" s="23">
        <v>2</v>
      </c>
      <c r="H96" s="36" t="s">
        <v>422</v>
      </c>
      <c r="I96" s="81">
        <v>41493</v>
      </c>
      <c r="J96" s="81">
        <v>41495</v>
      </c>
      <c r="K96" s="81">
        <v>41495</v>
      </c>
      <c r="L96" s="79"/>
      <c r="M96" s="23"/>
    </row>
    <row r="97" spans="1:13">
      <c r="A97" s="9" t="s">
        <v>386</v>
      </c>
      <c r="B97" s="69">
        <f t="shared" si="1"/>
        <v>6292</v>
      </c>
      <c r="C97" s="8" t="s">
        <v>278</v>
      </c>
      <c r="D97" s="5" t="s">
        <v>5</v>
      </c>
      <c r="E97" s="5" t="s">
        <v>4</v>
      </c>
      <c r="F97" s="4" t="s">
        <v>23</v>
      </c>
      <c r="G97" s="23">
        <v>3</v>
      </c>
      <c r="H97" s="8" t="s">
        <v>115</v>
      </c>
      <c r="I97" s="81">
        <v>41493</v>
      </c>
      <c r="J97" s="81">
        <v>41495</v>
      </c>
      <c r="K97" s="81">
        <v>41495</v>
      </c>
      <c r="L97" s="81">
        <v>41533</v>
      </c>
      <c r="M97" s="23"/>
    </row>
    <row r="98" spans="1:13">
      <c r="A98" s="9" t="s">
        <v>387</v>
      </c>
      <c r="B98" s="69">
        <f t="shared" si="1"/>
        <v>6293</v>
      </c>
      <c r="C98" s="8" t="s">
        <v>278</v>
      </c>
      <c r="D98" s="5" t="s">
        <v>5</v>
      </c>
      <c r="E98" s="5" t="s">
        <v>4</v>
      </c>
      <c r="F98" s="4" t="s">
        <v>23</v>
      </c>
      <c r="G98" s="23">
        <v>4</v>
      </c>
      <c r="H98" s="35" t="s">
        <v>428</v>
      </c>
      <c r="I98" s="81">
        <v>41493</v>
      </c>
      <c r="J98" s="81">
        <v>41495</v>
      </c>
      <c r="K98" s="81">
        <v>41495</v>
      </c>
      <c r="L98" s="81">
        <v>41575</v>
      </c>
      <c r="M98" s="23"/>
    </row>
    <row r="99" spans="1:13">
      <c r="A99" s="70" t="s">
        <v>388</v>
      </c>
      <c r="B99" s="71">
        <f t="shared" si="1"/>
        <v>6294</v>
      </c>
      <c r="C99" s="10" t="s">
        <v>278</v>
      </c>
      <c r="D99" s="72" t="s">
        <v>5</v>
      </c>
      <c r="E99" s="72" t="s">
        <v>4</v>
      </c>
      <c r="F99" s="73" t="s">
        <v>23</v>
      </c>
      <c r="G99" s="10">
        <v>5</v>
      </c>
      <c r="H99" s="70"/>
      <c r="I99" s="70"/>
      <c r="J99" s="84"/>
      <c r="K99" s="84"/>
      <c r="L99" s="70"/>
      <c r="M99" s="23"/>
    </row>
    <row r="100" spans="1:13">
      <c r="A100" s="9" t="s">
        <v>389</v>
      </c>
      <c r="B100" s="69">
        <f t="shared" si="1"/>
        <v>6295</v>
      </c>
      <c r="C100" s="8" t="s">
        <v>278</v>
      </c>
      <c r="D100" s="5" t="s">
        <v>5</v>
      </c>
      <c r="E100" s="5" t="s">
        <v>4</v>
      </c>
      <c r="F100" s="4" t="s">
        <v>23</v>
      </c>
      <c r="G100" s="23" t="s">
        <v>93</v>
      </c>
      <c r="H100" s="36" t="s">
        <v>438</v>
      </c>
      <c r="I100" s="81">
        <v>41493</v>
      </c>
      <c r="J100" s="81">
        <v>41495</v>
      </c>
      <c r="K100" s="81">
        <v>41495</v>
      </c>
      <c r="L100" s="79"/>
      <c r="M100" s="23"/>
    </row>
    <row r="101" spans="1:13">
      <c r="A101" s="9" t="s">
        <v>390</v>
      </c>
      <c r="B101" s="69">
        <f t="shared" si="1"/>
        <v>6296</v>
      </c>
      <c r="C101" s="8" t="s">
        <v>279</v>
      </c>
      <c r="D101" s="5" t="s">
        <v>5</v>
      </c>
      <c r="E101" s="5" t="s">
        <v>4</v>
      </c>
      <c r="F101" s="4" t="s">
        <v>24</v>
      </c>
      <c r="G101" s="23">
        <v>1</v>
      </c>
      <c r="H101" s="36" t="s">
        <v>224</v>
      </c>
      <c r="I101" s="81">
        <v>41502</v>
      </c>
      <c r="J101" s="81">
        <v>41505</v>
      </c>
      <c r="K101" s="81">
        <v>41505</v>
      </c>
      <c r="L101" s="81">
        <v>41575</v>
      </c>
      <c r="M101" s="25"/>
    </row>
    <row r="102" spans="1:13">
      <c r="A102" s="9" t="s">
        <v>391</v>
      </c>
      <c r="B102" s="69">
        <f t="shared" si="1"/>
        <v>6297</v>
      </c>
      <c r="C102" s="8" t="s">
        <v>279</v>
      </c>
      <c r="D102" s="5" t="s">
        <v>5</v>
      </c>
      <c r="E102" s="5" t="s">
        <v>4</v>
      </c>
      <c r="F102" s="4" t="s">
        <v>24</v>
      </c>
      <c r="G102" s="23">
        <v>2</v>
      </c>
      <c r="H102" s="8" t="s">
        <v>424</v>
      </c>
      <c r="I102" s="81">
        <v>41502</v>
      </c>
      <c r="J102" s="81">
        <v>41505</v>
      </c>
      <c r="K102" s="81">
        <v>41505</v>
      </c>
      <c r="L102" s="81">
        <v>41578</v>
      </c>
      <c r="M102" s="25"/>
    </row>
    <row r="103" spans="1:13">
      <c r="A103" s="9" t="s">
        <v>392</v>
      </c>
      <c r="B103" s="69">
        <f t="shared" si="1"/>
        <v>6298</v>
      </c>
      <c r="C103" s="8" t="s">
        <v>279</v>
      </c>
      <c r="D103" s="5" t="s">
        <v>5</v>
      </c>
      <c r="E103" s="5" t="s">
        <v>4</v>
      </c>
      <c r="F103" s="4" t="s">
        <v>24</v>
      </c>
      <c r="G103" s="23">
        <v>3</v>
      </c>
      <c r="H103" s="8" t="s">
        <v>422</v>
      </c>
      <c r="I103" s="81">
        <v>41502</v>
      </c>
      <c r="J103" s="81">
        <v>41505</v>
      </c>
      <c r="K103" s="81">
        <v>41505</v>
      </c>
      <c r="L103" s="81">
        <v>41578</v>
      </c>
      <c r="M103" s="25"/>
    </row>
    <row r="104" spans="1:13">
      <c r="A104" s="9" t="s">
        <v>393</v>
      </c>
      <c r="B104" s="69">
        <f t="shared" si="1"/>
        <v>6299</v>
      </c>
      <c r="C104" s="8" t="s">
        <v>279</v>
      </c>
      <c r="D104" s="5" t="s">
        <v>5</v>
      </c>
      <c r="E104" s="5" t="s">
        <v>4</v>
      </c>
      <c r="F104" s="4" t="s">
        <v>24</v>
      </c>
      <c r="G104" s="23">
        <v>4</v>
      </c>
      <c r="H104" s="9" t="s">
        <v>109</v>
      </c>
      <c r="I104" s="81">
        <v>41502</v>
      </c>
      <c r="J104" s="81">
        <v>41505</v>
      </c>
      <c r="K104" s="81">
        <v>41505</v>
      </c>
      <c r="L104" s="81">
        <v>41578</v>
      </c>
      <c r="M104" s="25"/>
    </row>
    <row r="105" spans="1:13">
      <c r="A105" s="9" t="s">
        <v>394</v>
      </c>
      <c r="B105" s="69">
        <f t="shared" si="1"/>
        <v>6300</v>
      </c>
      <c r="C105" s="8" t="s">
        <v>279</v>
      </c>
      <c r="D105" s="5" t="s">
        <v>5</v>
      </c>
      <c r="E105" s="5" t="s">
        <v>4</v>
      </c>
      <c r="F105" s="4" t="s">
        <v>24</v>
      </c>
      <c r="G105" s="23">
        <v>5</v>
      </c>
      <c r="H105" s="9" t="s">
        <v>418</v>
      </c>
      <c r="I105" s="81">
        <v>41502</v>
      </c>
      <c r="J105" s="81">
        <v>41505</v>
      </c>
      <c r="K105" s="81">
        <v>41505</v>
      </c>
      <c r="L105" s="81">
        <v>41578</v>
      </c>
      <c r="M105" s="25"/>
    </row>
    <row r="106" spans="1:13">
      <c r="A106" s="9" t="s">
        <v>395</v>
      </c>
      <c r="B106" s="69">
        <f t="shared" si="1"/>
        <v>6301</v>
      </c>
      <c r="C106" s="8" t="s">
        <v>279</v>
      </c>
      <c r="D106" s="5" t="s">
        <v>5</v>
      </c>
      <c r="E106" s="5" t="s">
        <v>4</v>
      </c>
      <c r="F106" s="4" t="s">
        <v>24</v>
      </c>
      <c r="G106" s="23" t="s">
        <v>93</v>
      </c>
      <c r="H106" s="9" t="s">
        <v>470</v>
      </c>
      <c r="I106" s="81">
        <v>41502</v>
      </c>
      <c r="J106" s="81">
        <v>41505</v>
      </c>
      <c r="K106" s="81">
        <v>41505</v>
      </c>
      <c r="L106" s="85">
        <v>41578</v>
      </c>
      <c r="M106" s="24"/>
    </row>
    <row r="107" spans="1:13">
      <c r="A107" s="9" t="s">
        <v>396</v>
      </c>
      <c r="B107" s="69">
        <f t="shared" si="1"/>
        <v>6302</v>
      </c>
      <c r="C107" s="8" t="s">
        <v>280</v>
      </c>
      <c r="D107" s="5" t="s">
        <v>5</v>
      </c>
      <c r="E107" s="5" t="s">
        <v>4</v>
      </c>
      <c r="F107" s="37" t="s">
        <v>25</v>
      </c>
      <c r="G107" s="23">
        <v>1</v>
      </c>
      <c r="H107" s="8" t="s">
        <v>224</v>
      </c>
      <c r="I107" s="81">
        <v>41493</v>
      </c>
      <c r="J107" s="81">
        <v>41495</v>
      </c>
      <c r="K107" s="81">
        <v>41495</v>
      </c>
      <c r="L107" s="81">
        <v>41578</v>
      </c>
      <c r="M107" s="26"/>
    </row>
    <row r="108" spans="1:13">
      <c r="A108" s="9" t="s">
        <v>397</v>
      </c>
      <c r="B108" s="69">
        <f t="shared" si="1"/>
        <v>6303</v>
      </c>
      <c r="C108" s="8" t="s">
        <v>280</v>
      </c>
      <c r="D108" s="5" t="s">
        <v>5</v>
      </c>
      <c r="E108" s="5" t="s">
        <v>4</v>
      </c>
      <c r="F108" s="37" t="s">
        <v>25</v>
      </c>
      <c r="G108" s="23">
        <v>2</v>
      </c>
      <c r="H108" s="36" t="s">
        <v>422</v>
      </c>
      <c r="I108" s="81">
        <v>41493</v>
      </c>
      <c r="J108" s="81">
        <v>41495</v>
      </c>
      <c r="K108" s="81">
        <v>41495</v>
      </c>
      <c r="L108" s="87">
        <v>41571</v>
      </c>
      <c r="M108" s="23"/>
    </row>
    <row r="109" spans="1:13">
      <c r="A109" s="9" t="s">
        <v>398</v>
      </c>
      <c r="B109" s="69">
        <f t="shared" si="1"/>
        <v>6304</v>
      </c>
      <c r="C109" s="8" t="s">
        <v>280</v>
      </c>
      <c r="D109" s="5" t="s">
        <v>5</v>
      </c>
      <c r="E109" s="5" t="s">
        <v>4</v>
      </c>
      <c r="F109" s="37" t="s">
        <v>25</v>
      </c>
      <c r="G109" s="23">
        <v>3</v>
      </c>
      <c r="H109" s="36" t="s">
        <v>290</v>
      </c>
      <c r="I109" s="81">
        <v>41493</v>
      </c>
      <c r="J109" s="81">
        <v>41495</v>
      </c>
      <c r="K109" s="81">
        <v>41495</v>
      </c>
      <c r="L109" s="87">
        <v>41572</v>
      </c>
      <c r="M109" s="23"/>
    </row>
    <row r="110" spans="1:13">
      <c r="A110" s="9" t="s">
        <v>399</v>
      </c>
      <c r="B110" s="69">
        <f t="shared" si="1"/>
        <v>6305</v>
      </c>
      <c r="C110" s="8" t="s">
        <v>280</v>
      </c>
      <c r="D110" s="5" t="s">
        <v>5</v>
      </c>
      <c r="E110" s="5" t="s">
        <v>4</v>
      </c>
      <c r="F110" s="37" t="s">
        <v>25</v>
      </c>
      <c r="G110" s="23">
        <v>4</v>
      </c>
      <c r="H110" s="9" t="s">
        <v>292</v>
      </c>
      <c r="I110" s="81">
        <v>41493</v>
      </c>
      <c r="J110" s="81">
        <v>41495</v>
      </c>
      <c r="K110" s="81">
        <v>41495</v>
      </c>
      <c r="L110" s="87">
        <v>41578</v>
      </c>
      <c r="M110" s="23"/>
    </row>
    <row r="111" spans="1:13">
      <c r="A111" s="9" t="s">
        <v>400</v>
      </c>
      <c r="B111" s="69">
        <f t="shared" si="1"/>
        <v>6306</v>
      </c>
      <c r="C111" s="8" t="s">
        <v>280</v>
      </c>
      <c r="D111" s="5" t="s">
        <v>5</v>
      </c>
      <c r="E111" s="5" t="s">
        <v>4</v>
      </c>
      <c r="F111" s="37" t="s">
        <v>25</v>
      </c>
      <c r="G111" s="23">
        <v>5</v>
      </c>
      <c r="H111" s="36" t="s">
        <v>468</v>
      </c>
      <c r="I111" s="81">
        <v>41493</v>
      </c>
      <c r="J111" s="81">
        <v>41495</v>
      </c>
      <c r="K111" s="81">
        <v>41495</v>
      </c>
      <c r="L111" s="87">
        <v>41579</v>
      </c>
      <c r="M111" s="23"/>
    </row>
    <row r="112" spans="1:13">
      <c r="A112" s="9" t="s">
        <v>401</v>
      </c>
      <c r="B112" s="69">
        <f t="shared" si="1"/>
        <v>6307</v>
      </c>
      <c r="C112" s="8" t="s">
        <v>280</v>
      </c>
      <c r="D112" s="5" t="s">
        <v>5</v>
      </c>
      <c r="E112" s="5" t="s">
        <v>4</v>
      </c>
      <c r="F112" s="37" t="s">
        <v>25</v>
      </c>
      <c r="G112" s="23" t="s">
        <v>93</v>
      </c>
      <c r="H112" s="36" t="s">
        <v>440</v>
      </c>
      <c r="I112" s="81">
        <v>41493</v>
      </c>
      <c r="J112" s="81">
        <v>41495</v>
      </c>
      <c r="K112" s="81">
        <v>41495</v>
      </c>
      <c r="L112" s="87">
        <v>41577</v>
      </c>
      <c r="M112" s="23"/>
    </row>
    <row r="113" spans="1:13">
      <c r="A113" s="9" t="s">
        <v>402</v>
      </c>
      <c r="B113" s="69">
        <f t="shared" si="1"/>
        <v>6308</v>
      </c>
      <c r="C113" s="8" t="s">
        <v>281</v>
      </c>
      <c r="D113" s="5" t="s">
        <v>5</v>
      </c>
      <c r="E113" s="5" t="s">
        <v>4</v>
      </c>
      <c r="F113" s="37" t="s">
        <v>26</v>
      </c>
      <c r="G113" s="23">
        <v>1</v>
      </c>
      <c r="H113" s="8" t="s">
        <v>224</v>
      </c>
      <c r="I113" s="81">
        <v>41494</v>
      </c>
      <c r="J113" s="81">
        <v>41495</v>
      </c>
      <c r="K113" s="81">
        <v>41495</v>
      </c>
      <c r="L113" s="85">
        <v>41578</v>
      </c>
      <c r="M113" s="25"/>
    </row>
    <row r="114" spans="1:13">
      <c r="A114" s="9" t="s">
        <v>403</v>
      </c>
      <c r="B114" s="69">
        <f t="shared" si="1"/>
        <v>6309</v>
      </c>
      <c r="C114" s="8" t="s">
        <v>281</v>
      </c>
      <c r="D114" s="5" t="s">
        <v>5</v>
      </c>
      <c r="E114" s="5" t="s">
        <v>4</v>
      </c>
      <c r="F114" s="37" t="s">
        <v>26</v>
      </c>
      <c r="G114" s="23">
        <v>2</v>
      </c>
      <c r="H114" s="8" t="s">
        <v>422</v>
      </c>
      <c r="I114" s="81">
        <v>41494</v>
      </c>
      <c r="J114" s="81">
        <v>41495</v>
      </c>
      <c r="K114" s="81">
        <v>41495</v>
      </c>
      <c r="L114" s="88"/>
      <c r="M114" s="25"/>
    </row>
    <row r="115" spans="1:13">
      <c r="A115" s="70" t="s">
        <v>404</v>
      </c>
      <c r="B115" s="71">
        <f t="shared" si="1"/>
        <v>6310</v>
      </c>
      <c r="C115" s="10" t="s">
        <v>281</v>
      </c>
      <c r="D115" s="72" t="s">
        <v>5</v>
      </c>
      <c r="E115" s="72" t="s">
        <v>4</v>
      </c>
      <c r="F115" s="73" t="s">
        <v>26</v>
      </c>
      <c r="G115" s="10">
        <v>3</v>
      </c>
      <c r="H115" s="10"/>
      <c r="I115" s="70"/>
      <c r="J115" s="84"/>
      <c r="K115" s="84"/>
      <c r="L115" s="75"/>
      <c r="M115" s="25"/>
    </row>
    <row r="116" spans="1:13">
      <c r="A116" s="70" t="s">
        <v>405</v>
      </c>
      <c r="B116" s="71">
        <f t="shared" si="1"/>
        <v>6311</v>
      </c>
      <c r="C116" s="10" t="s">
        <v>281</v>
      </c>
      <c r="D116" s="72" t="s">
        <v>5</v>
      </c>
      <c r="E116" s="72" t="s">
        <v>4</v>
      </c>
      <c r="F116" s="73" t="s">
        <v>26</v>
      </c>
      <c r="G116" s="10">
        <v>4</v>
      </c>
      <c r="H116" s="10"/>
      <c r="I116" s="70"/>
      <c r="J116" s="84"/>
      <c r="K116" s="84"/>
      <c r="L116" s="75"/>
      <c r="M116" s="25"/>
    </row>
    <row r="117" spans="1:13">
      <c r="A117" s="70" t="s">
        <v>406</v>
      </c>
      <c r="B117" s="71">
        <f t="shared" si="1"/>
        <v>6312</v>
      </c>
      <c r="C117" s="10" t="s">
        <v>281</v>
      </c>
      <c r="D117" s="72" t="s">
        <v>5</v>
      </c>
      <c r="E117" s="72" t="s">
        <v>4</v>
      </c>
      <c r="F117" s="73" t="s">
        <v>26</v>
      </c>
      <c r="G117" s="10">
        <v>5</v>
      </c>
      <c r="H117" s="10"/>
      <c r="I117" s="70"/>
      <c r="J117" s="84"/>
      <c r="K117" s="84"/>
      <c r="L117" s="75"/>
      <c r="M117" s="25"/>
    </row>
    <row r="118" spans="1:13">
      <c r="A118" s="9" t="s">
        <v>407</v>
      </c>
      <c r="B118" s="69">
        <f t="shared" si="1"/>
        <v>6313</v>
      </c>
      <c r="C118" s="8" t="s">
        <v>281</v>
      </c>
      <c r="D118" s="5" t="s">
        <v>5</v>
      </c>
      <c r="E118" s="5" t="s">
        <v>4</v>
      </c>
      <c r="F118" s="37" t="s">
        <v>26</v>
      </c>
      <c r="G118" s="23" t="s">
        <v>93</v>
      </c>
      <c r="H118" s="8" t="s">
        <v>469</v>
      </c>
      <c r="I118" s="81">
        <v>41494</v>
      </c>
      <c r="J118" s="81">
        <v>41495</v>
      </c>
      <c r="K118" s="81">
        <v>41495</v>
      </c>
      <c r="L118" s="85">
        <v>41579</v>
      </c>
      <c r="M118" s="24"/>
    </row>
    <row r="119" spans="1:13">
      <c r="A119" s="9" t="s">
        <v>408</v>
      </c>
      <c r="B119" s="69">
        <f t="shared" si="1"/>
        <v>6314</v>
      </c>
      <c r="C119" s="23" t="s">
        <v>282</v>
      </c>
      <c r="D119" s="5" t="s">
        <v>5</v>
      </c>
      <c r="E119" s="5" t="s">
        <v>4</v>
      </c>
      <c r="F119" s="37" t="s">
        <v>27</v>
      </c>
      <c r="G119" s="23">
        <v>1</v>
      </c>
      <c r="H119" s="8" t="s">
        <v>224</v>
      </c>
      <c r="I119" s="81">
        <v>41494</v>
      </c>
      <c r="J119" s="81">
        <v>41495</v>
      </c>
      <c r="K119" s="81">
        <v>41495</v>
      </c>
      <c r="L119" s="85">
        <v>41575</v>
      </c>
      <c r="M119" s="25"/>
    </row>
    <row r="120" spans="1:13">
      <c r="A120" s="9" t="s">
        <v>409</v>
      </c>
      <c r="B120" s="69">
        <f t="shared" si="1"/>
        <v>6315</v>
      </c>
      <c r="C120" s="23" t="s">
        <v>282</v>
      </c>
      <c r="D120" s="5" t="s">
        <v>5</v>
      </c>
      <c r="E120" s="5" t="s">
        <v>4</v>
      </c>
      <c r="F120" s="37" t="s">
        <v>27</v>
      </c>
      <c r="G120" s="23">
        <v>2</v>
      </c>
      <c r="H120" s="8" t="s">
        <v>422</v>
      </c>
      <c r="I120" s="81">
        <v>41494</v>
      </c>
      <c r="J120" s="81">
        <v>41495</v>
      </c>
      <c r="K120" s="81">
        <v>41495</v>
      </c>
      <c r="L120" s="81">
        <v>41579</v>
      </c>
      <c r="M120" s="26"/>
    </row>
    <row r="121" spans="1:13">
      <c r="A121" s="70" t="s">
        <v>410</v>
      </c>
      <c r="B121" s="71">
        <f t="shared" si="1"/>
        <v>6316</v>
      </c>
      <c r="C121" s="10" t="s">
        <v>282</v>
      </c>
      <c r="D121" s="72" t="s">
        <v>5</v>
      </c>
      <c r="E121" s="72" t="s">
        <v>4</v>
      </c>
      <c r="F121" s="73" t="s">
        <v>27</v>
      </c>
      <c r="G121" s="10">
        <v>3</v>
      </c>
      <c r="H121" s="10"/>
      <c r="I121" s="70"/>
      <c r="J121" s="84"/>
      <c r="K121" s="84"/>
      <c r="L121" s="70"/>
      <c r="M121" s="26"/>
    </row>
    <row r="122" spans="1:13">
      <c r="A122" s="70" t="s">
        <v>411</v>
      </c>
      <c r="B122" s="71">
        <f t="shared" si="1"/>
        <v>6317</v>
      </c>
      <c r="C122" s="10" t="s">
        <v>282</v>
      </c>
      <c r="D122" s="72" t="s">
        <v>5</v>
      </c>
      <c r="E122" s="72" t="s">
        <v>4</v>
      </c>
      <c r="F122" s="73" t="s">
        <v>27</v>
      </c>
      <c r="G122" s="10">
        <v>4</v>
      </c>
      <c r="H122" s="10"/>
      <c r="I122" s="70"/>
      <c r="J122" s="84"/>
      <c r="K122" s="84"/>
      <c r="L122" s="70"/>
      <c r="M122" s="26"/>
    </row>
    <row r="123" spans="1:13">
      <c r="A123" s="70" t="s">
        <v>412</v>
      </c>
      <c r="B123" s="71">
        <f t="shared" si="1"/>
        <v>6318</v>
      </c>
      <c r="C123" s="10" t="s">
        <v>282</v>
      </c>
      <c r="D123" s="72" t="s">
        <v>5</v>
      </c>
      <c r="E123" s="72" t="s">
        <v>4</v>
      </c>
      <c r="F123" s="73" t="s">
        <v>27</v>
      </c>
      <c r="G123" s="10">
        <v>5</v>
      </c>
      <c r="H123" s="10"/>
      <c r="I123" s="70"/>
      <c r="J123" s="84"/>
      <c r="K123" s="84"/>
      <c r="L123" s="70"/>
      <c r="M123" s="26"/>
    </row>
    <row r="124" spans="1:13">
      <c r="A124" s="9" t="s">
        <v>413</v>
      </c>
      <c r="B124" s="69">
        <f t="shared" si="1"/>
        <v>6319</v>
      </c>
      <c r="C124" s="23" t="s">
        <v>282</v>
      </c>
      <c r="D124" s="5" t="s">
        <v>5</v>
      </c>
      <c r="E124" s="5" t="s">
        <v>4</v>
      </c>
      <c r="F124" s="37" t="s">
        <v>27</v>
      </c>
      <c r="G124" s="23" t="s">
        <v>93</v>
      </c>
      <c r="H124" s="9" t="s">
        <v>443</v>
      </c>
      <c r="I124" s="81">
        <v>41494</v>
      </c>
      <c r="J124" s="81">
        <v>41495</v>
      </c>
      <c r="K124" s="81">
        <v>41495</v>
      </c>
      <c r="L124" s="85">
        <v>41579</v>
      </c>
      <c r="M124" s="24"/>
    </row>
  </sheetData>
  <pageMargins left="0.7" right="0.7" top="0.75" bottom="0.75" header="0.3" footer="0.3"/>
  <pageSetup scale="83" fitToHeight="0" orientation="landscape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4"/>
  <sheetViews>
    <sheetView zoomScaleNormal="100" workbookViewId="0">
      <selection activeCell="K6" sqref="K6"/>
    </sheetView>
  </sheetViews>
  <sheetFormatPr defaultRowHeight="15"/>
  <cols>
    <col min="1" max="1" width="9.140625" customWidth="1"/>
    <col min="4" max="4" width="10.85546875" customWidth="1"/>
    <col min="5" max="5" width="4.5703125" customWidth="1"/>
    <col min="6" max="6" width="15.42578125" customWidth="1"/>
    <col min="7" max="7" width="11" style="29" customWidth="1"/>
    <col min="8" max="8" width="24.5703125" customWidth="1"/>
    <col min="9" max="12" width="12.7109375" customWidth="1"/>
    <col min="13" max="13" width="16.140625" customWidth="1"/>
  </cols>
  <sheetData>
    <row r="1" spans="1:16" ht="18.75">
      <c r="A1" s="15" t="s">
        <v>414</v>
      </c>
      <c r="B1" s="34"/>
      <c r="C1" s="34"/>
      <c r="D1" s="2"/>
      <c r="E1" s="2"/>
      <c r="F1" s="2"/>
      <c r="G1" s="27"/>
      <c r="H1" s="2"/>
    </row>
    <row r="2" spans="1:16">
      <c r="A2" s="31" t="s">
        <v>102</v>
      </c>
      <c r="D2" s="1"/>
      <c r="E2" s="1"/>
      <c r="F2" s="1"/>
      <c r="G2" s="28"/>
      <c r="H2" s="1"/>
    </row>
    <row r="3" spans="1:16">
      <c r="A3" s="31"/>
      <c r="D3" s="1"/>
      <c r="E3" s="1"/>
      <c r="F3" s="1"/>
      <c r="G3" s="28"/>
      <c r="H3" s="1"/>
    </row>
    <row r="4" spans="1:16">
      <c r="A4" t="s">
        <v>242</v>
      </c>
      <c r="B4" s="13"/>
      <c r="C4" s="13"/>
      <c r="D4" s="1"/>
      <c r="E4" s="1"/>
      <c r="G4" s="28"/>
      <c r="H4" s="30" t="s">
        <v>106</v>
      </c>
    </row>
    <row r="5" spans="1:16" ht="39">
      <c r="A5" s="39" t="s">
        <v>28</v>
      </c>
      <c r="B5" s="40" t="s">
        <v>94</v>
      </c>
      <c r="C5" s="40" t="s">
        <v>252</v>
      </c>
      <c r="D5" s="41" t="s">
        <v>0</v>
      </c>
      <c r="E5" s="41" t="s">
        <v>86</v>
      </c>
      <c r="F5" s="42" t="s">
        <v>6</v>
      </c>
      <c r="G5" s="43" t="s">
        <v>92</v>
      </c>
      <c r="H5" s="40" t="s">
        <v>87</v>
      </c>
      <c r="I5" s="40" t="s">
        <v>236</v>
      </c>
      <c r="J5" s="40" t="s">
        <v>237</v>
      </c>
      <c r="K5" s="40" t="s">
        <v>238</v>
      </c>
      <c r="L5" s="40" t="s">
        <v>239</v>
      </c>
      <c r="M5" s="40" t="s">
        <v>240</v>
      </c>
      <c r="N5" s="44"/>
      <c r="O5" s="44"/>
      <c r="P5" s="44"/>
    </row>
    <row r="6" spans="1:16">
      <c r="A6" s="9" t="s">
        <v>295</v>
      </c>
      <c r="B6" s="8" t="s">
        <v>263</v>
      </c>
      <c r="C6" s="8">
        <v>6201</v>
      </c>
      <c r="D6" s="5" t="s">
        <v>2</v>
      </c>
      <c r="E6" s="5" t="s">
        <v>3</v>
      </c>
      <c r="F6" s="38" t="s">
        <v>7</v>
      </c>
      <c r="G6" s="23">
        <v>1</v>
      </c>
      <c r="H6" s="8" t="s">
        <v>109</v>
      </c>
      <c r="I6" s="81">
        <v>41526</v>
      </c>
      <c r="J6" s="90" t="s">
        <v>451</v>
      </c>
      <c r="K6" s="8"/>
      <c r="L6" s="8"/>
      <c r="M6" s="8"/>
      <c r="N6" s="8"/>
    </row>
    <row r="7" spans="1:16">
      <c r="A7" s="9" t="s">
        <v>296</v>
      </c>
      <c r="B7" s="8" t="s">
        <v>263</v>
      </c>
      <c r="C7" s="8">
        <v>6202</v>
      </c>
      <c r="D7" s="5" t="s">
        <v>2</v>
      </c>
      <c r="E7" s="5" t="s">
        <v>3</v>
      </c>
      <c r="F7" s="38" t="s">
        <v>7</v>
      </c>
      <c r="G7" s="23">
        <v>2</v>
      </c>
      <c r="H7" s="8" t="s">
        <v>284</v>
      </c>
      <c r="I7" s="81">
        <v>41526</v>
      </c>
      <c r="J7" s="8" t="s">
        <v>448</v>
      </c>
      <c r="K7" s="8"/>
      <c r="L7" s="8"/>
      <c r="M7" s="8"/>
      <c r="N7" s="8"/>
    </row>
    <row r="8" spans="1:16">
      <c r="A8" s="9" t="s">
        <v>297</v>
      </c>
      <c r="B8" s="8" t="s">
        <v>263</v>
      </c>
      <c r="C8" s="8">
        <v>6203</v>
      </c>
      <c r="D8" s="5" t="s">
        <v>2</v>
      </c>
      <c r="E8" s="5" t="s">
        <v>3</v>
      </c>
      <c r="F8" s="38" t="s">
        <v>7</v>
      </c>
      <c r="G8" s="23">
        <v>3</v>
      </c>
      <c r="H8" s="8" t="s">
        <v>285</v>
      </c>
      <c r="I8" s="81">
        <v>41521</v>
      </c>
      <c r="J8" s="8" t="s">
        <v>448</v>
      </c>
      <c r="K8" s="8"/>
      <c r="L8" s="8"/>
      <c r="M8" s="8"/>
      <c r="N8" s="8"/>
    </row>
    <row r="9" spans="1:16">
      <c r="A9" s="9" t="s">
        <v>298</v>
      </c>
      <c r="B9" s="8" t="s">
        <v>263</v>
      </c>
      <c r="C9" s="8">
        <v>6204</v>
      </c>
      <c r="D9" s="5" t="s">
        <v>2</v>
      </c>
      <c r="E9" s="5" t="s">
        <v>3</v>
      </c>
      <c r="F9" s="38" t="s">
        <v>7</v>
      </c>
      <c r="G9" s="23">
        <v>4</v>
      </c>
      <c r="H9" s="9" t="s">
        <v>114</v>
      </c>
      <c r="I9" s="81">
        <v>41529</v>
      </c>
      <c r="J9" s="8" t="s">
        <v>448</v>
      </c>
      <c r="K9" s="8"/>
      <c r="L9" s="8"/>
      <c r="M9" s="8"/>
      <c r="N9" s="8"/>
    </row>
    <row r="10" spans="1:16">
      <c r="A10" s="9" t="s">
        <v>299</v>
      </c>
      <c r="B10" s="8" t="s">
        <v>263</v>
      </c>
      <c r="C10" s="8">
        <v>6205</v>
      </c>
      <c r="D10" s="5" t="s">
        <v>2</v>
      </c>
      <c r="E10" s="5" t="s">
        <v>3</v>
      </c>
      <c r="F10" s="38" t="s">
        <v>7</v>
      </c>
      <c r="G10" s="23">
        <v>5</v>
      </c>
      <c r="H10" s="9" t="s">
        <v>286</v>
      </c>
      <c r="I10" s="81">
        <v>41521</v>
      </c>
      <c r="J10" s="8" t="s">
        <v>451</v>
      </c>
      <c r="K10" s="8"/>
      <c r="L10" s="8"/>
      <c r="M10" s="8"/>
      <c r="N10" s="8"/>
    </row>
    <row r="11" spans="1:16">
      <c r="A11" s="9" t="s">
        <v>300</v>
      </c>
      <c r="B11" s="8" t="s">
        <v>263</v>
      </c>
      <c r="C11" s="8">
        <v>6206</v>
      </c>
      <c r="D11" s="5" t="s">
        <v>2</v>
      </c>
      <c r="E11" s="5" t="s">
        <v>3</v>
      </c>
      <c r="F11" s="38" t="s">
        <v>7</v>
      </c>
      <c r="G11" s="23" t="s">
        <v>93</v>
      </c>
      <c r="H11" s="24" t="s">
        <v>427</v>
      </c>
      <c r="I11" s="81">
        <v>41533</v>
      </c>
      <c r="J11" s="8" t="s">
        <v>448</v>
      </c>
      <c r="K11" s="8"/>
      <c r="L11" s="8"/>
      <c r="M11" s="8"/>
      <c r="N11" s="8"/>
    </row>
    <row r="12" spans="1:16">
      <c r="A12" s="9" t="s">
        <v>301</v>
      </c>
      <c r="B12" s="8" t="s">
        <v>264</v>
      </c>
      <c r="C12" s="8">
        <v>6207</v>
      </c>
      <c r="D12" s="5" t="s">
        <v>2</v>
      </c>
      <c r="E12" s="5" t="s">
        <v>3</v>
      </c>
      <c r="F12" s="37" t="s">
        <v>9</v>
      </c>
      <c r="G12" s="23">
        <v>1</v>
      </c>
      <c r="H12" s="8" t="s">
        <v>287</v>
      </c>
      <c r="I12" s="81">
        <v>41529</v>
      </c>
      <c r="J12" s="8" t="s">
        <v>448</v>
      </c>
      <c r="K12" s="8"/>
      <c r="L12" s="8"/>
      <c r="M12" s="8"/>
      <c r="N12" s="8"/>
    </row>
    <row r="13" spans="1:16">
      <c r="A13" s="9" t="s">
        <v>302</v>
      </c>
      <c r="B13" s="8" t="s">
        <v>264</v>
      </c>
      <c r="C13" s="8">
        <v>6208</v>
      </c>
      <c r="D13" s="5" t="s">
        <v>2</v>
      </c>
      <c r="E13" s="5" t="s">
        <v>3</v>
      </c>
      <c r="F13" s="37" t="s">
        <v>9</v>
      </c>
      <c r="G13" s="23">
        <v>2</v>
      </c>
      <c r="H13" s="8" t="s">
        <v>284</v>
      </c>
      <c r="I13" s="81">
        <v>41526</v>
      </c>
      <c r="J13" s="8" t="s">
        <v>448</v>
      </c>
      <c r="K13" s="8"/>
      <c r="L13" s="8"/>
      <c r="M13" s="8"/>
      <c r="N13" s="8"/>
    </row>
    <row r="14" spans="1:16">
      <c r="A14" s="9" t="s">
        <v>303</v>
      </c>
      <c r="B14" s="8" t="s">
        <v>264</v>
      </c>
      <c r="C14" s="8">
        <v>6209</v>
      </c>
      <c r="D14" s="5" t="s">
        <v>2</v>
      </c>
      <c r="E14" s="5" t="s">
        <v>3</v>
      </c>
      <c r="F14" s="37" t="s">
        <v>9</v>
      </c>
      <c r="G14" s="23">
        <v>3</v>
      </c>
      <c r="H14" s="8" t="s">
        <v>288</v>
      </c>
      <c r="I14" s="81">
        <v>41526</v>
      </c>
      <c r="J14" s="8" t="s">
        <v>448</v>
      </c>
      <c r="K14" s="8"/>
      <c r="L14" s="8"/>
      <c r="M14" s="8"/>
      <c r="N14" s="8"/>
    </row>
    <row r="15" spans="1:16">
      <c r="A15" s="9" t="s">
        <v>304</v>
      </c>
      <c r="B15" s="8" t="s">
        <v>264</v>
      </c>
      <c r="C15" s="8">
        <v>6210</v>
      </c>
      <c r="D15" s="5" t="s">
        <v>2</v>
      </c>
      <c r="E15" s="5" t="s">
        <v>3</v>
      </c>
      <c r="F15" s="37" t="s">
        <v>9</v>
      </c>
      <c r="G15" s="23">
        <v>4</v>
      </c>
      <c r="H15" s="9" t="s">
        <v>109</v>
      </c>
      <c r="I15" s="81">
        <v>41526</v>
      </c>
      <c r="J15" s="8" t="s">
        <v>448</v>
      </c>
      <c r="K15" s="8"/>
      <c r="L15" s="8"/>
      <c r="M15" s="8"/>
      <c r="N15" s="8"/>
    </row>
    <row r="16" spans="1:16">
      <c r="A16" s="9" t="s">
        <v>305</v>
      </c>
      <c r="B16" s="8" t="s">
        <v>264</v>
      </c>
      <c r="C16" s="8">
        <v>6211</v>
      </c>
      <c r="D16" s="5" t="s">
        <v>2</v>
      </c>
      <c r="E16" s="5" t="s">
        <v>3</v>
      </c>
      <c r="F16" s="37" t="s">
        <v>9</v>
      </c>
      <c r="G16" s="23">
        <v>5</v>
      </c>
      <c r="H16" s="35" t="s">
        <v>418</v>
      </c>
      <c r="I16" s="81">
        <v>41526</v>
      </c>
      <c r="J16" s="8" t="s">
        <v>448</v>
      </c>
      <c r="K16" s="8"/>
      <c r="L16" s="8"/>
      <c r="M16" s="8"/>
      <c r="N16" s="8"/>
    </row>
    <row r="17" spans="1:14">
      <c r="A17" s="9" t="s">
        <v>306</v>
      </c>
      <c r="B17" s="8" t="s">
        <v>264</v>
      </c>
      <c r="C17" s="8">
        <v>6212</v>
      </c>
      <c r="D17" s="5" t="s">
        <v>2</v>
      </c>
      <c r="E17" s="5" t="s">
        <v>3</v>
      </c>
      <c r="F17" s="37" t="s">
        <v>9</v>
      </c>
      <c r="G17" s="23" t="s">
        <v>93</v>
      </c>
      <c r="H17" s="9" t="s">
        <v>444</v>
      </c>
      <c r="I17" s="81">
        <v>41571</v>
      </c>
      <c r="J17" s="8" t="s">
        <v>448</v>
      </c>
      <c r="K17" s="8"/>
      <c r="L17" s="8"/>
      <c r="M17" s="8"/>
      <c r="N17" s="8"/>
    </row>
    <row r="18" spans="1:14">
      <c r="A18" s="9" t="s">
        <v>307</v>
      </c>
      <c r="B18" s="8" t="s">
        <v>265</v>
      </c>
      <c r="C18" s="8">
        <v>6213</v>
      </c>
      <c r="D18" s="5" t="s">
        <v>2</v>
      </c>
      <c r="E18" s="5" t="s">
        <v>3</v>
      </c>
      <c r="F18" s="37" t="s">
        <v>10</v>
      </c>
      <c r="G18" s="23">
        <v>1</v>
      </c>
      <c r="H18" s="9" t="s">
        <v>294</v>
      </c>
      <c r="I18" s="81">
        <v>41529</v>
      </c>
      <c r="J18" s="8" t="s">
        <v>448</v>
      </c>
      <c r="K18" s="8"/>
      <c r="L18" s="8"/>
      <c r="M18" s="8"/>
      <c r="N18" s="8"/>
    </row>
    <row r="19" spans="1:14">
      <c r="A19" s="9" t="s">
        <v>308</v>
      </c>
      <c r="B19" s="8" t="s">
        <v>265</v>
      </c>
      <c r="C19" s="8">
        <v>6214</v>
      </c>
      <c r="D19" s="5" t="s">
        <v>2</v>
      </c>
      <c r="E19" s="5" t="s">
        <v>3</v>
      </c>
      <c r="F19" s="37" t="s">
        <v>10</v>
      </c>
      <c r="G19" s="23">
        <v>2</v>
      </c>
      <c r="H19" s="8" t="s">
        <v>290</v>
      </c>
      <c r="I19" s="81">
        <v>41529</v>
      </c>
      <c r="J19" s="8" t="s">
        <v>448</v>
      </c>
      <c r="K19" s="8"/>
      <c r="L19" s="8"/>
      <c r="M19" s="8"/>
      <c r="N19" s="8"/>
    </row>
    <row r="20" spans="1:14">
      <c r="A20" s="9" t="s">
        <v>309</v>
      </c>
      <c r="B20" s="8" t="s">
        <v>265</v>
      </c>
      <c r="C20" s="8">
        <v>6215</v>
      </c>
      <c r="D20" s="5" t="s">
        <v>2</v>
      </c>
      <c r="E20" s="5" t="s">
        <v>3</v>
      </c>
      <c r="F20" s="37" t="s">
        <v>10</v>
      </c>
      <c r="G20" s="23">
        <v>3</v>
      </c>
      <c r="H20" s="8" t="s">
        <v>428</v>
      </c>
      <c r="I20" s="81">
        <v>41529</v>
      </c>
      <c r="J20" s="8" t="s">
        <v>448</v>
      </c>
      <c r="K20" s="8"/>
      <c r="L20" s="8"/>
      <c r="M20" s="8"/>
      <c r="N20" s="8"/>
    </row>
    <row r="21" spans="1:14">
      <c r="A21" s="9" t="s">
        <v>310</v>
      </c>
      <c r="B21" s="8" t="s">
        <v>265</v>
      </c>
      <c r="C21" s="8">
        <v>6216</v>
      </c>
      <c r="D21" s="5" t="s">
        <v>2</v>
      </c>
      <c r="E21" s="5" t="s">
        <v>3</v>
      </c>
      <c r="F21" s="37" t="s">
        <v>10</v>
      </c>
      <c r="G21" s="23">
        <v>4</v>
      </c>
      <c r="H21" s="9" t="s">
        <v>114</v>
      </c>
      <c r="I21" s="81">
        <v>41571</v>
      </c>
      <c r="J21" s="8" t="s">
        <v>448</v>
      </c>
      <c r="K21" s="8"/>
      <c r="L21" s="8"/>
      <c r="M21" s="8"/>
      <c r="N21" s="8"/>
    </row>
    <row r="22" spans="1:14">
      <c r="A22" s="9" t="s">
        <v>311</v>
      </c>
      <c r="B22" s="8" t="s">
        <v>265</v>
      </c>
      <c r="C22" s="8">
        <v>6217</v>
      </c>
      <c r="D22" s="5" t="s">
        <v>2</v>
      </c>
      <c r="E22" s="5" t="s">
        <v>3</v>
      </c>
      <c r="F22" s="37" t="s">
        <v>10</v>
      </c>
      <c r="G22" s="23">
        <v>5</v>
      </c>
      <c r="H22" s="35" t="s">
        <v>292</v>
      </c>
      <c r="I22" s="81">
        <v>41564</v>
      </c>
      <c r="J22" s="8" t="s">
        <v>448</v>
      </c>
      <c r="K22" s="8"/>
      <c r="L22" s="8"/>
      <c r="M22" s="8"/>
      <c r="N22" s="8"/>
    </row>
    <row r="23" spans="1:14">
      <c r="A23" s="9" t="s">
        <v>312</v>
      </c>
      <c r="B23" s="8" t="s">
        <v>265</v>
      </c>
      <c r="C23" s="8">
        <v>6218</v>
      </c>
      <c r="D23" s="5" t="s">
        <v>2</v>
      </c>
      <c r="E23" s="5" t="s">
        <v>3</v>
      </c>
      <c r="F23" s="37" t="s">
        <v>10</v>
      </c>
      <c r="G23" s="23" t="s">
        <v>93</v>
      </c>
      <c r="H23" s="35" t="s">
        <v>429</v>
      </c>
      <c r="I23" s="81">
        <v>41564</v>
      </c>
      <c r="J23" s="8" t="s">
        <v>448</v>
      </c>
      <c r="K23" s="8"/>
      <c r="L23" s="8"/>
      <c r="M23" s="8"/>
      <c r="N23" s="8"/>
    </row>
    <row r="24" spans="1:14">
      <c r="A24" s="9" t="s">
        <v>313</v>
      </c>
      <c r="B24" s="8" t="s">
        <v>266</v>
      </c>
      <c r="C24" s="8">
        <v>6219</v>
      </c>
      <c r="D24" s="5" t="s">
        <v>2</v>
      </c>
      <c r="E24" s="5" t="s">
        <v>3</v>
      </c>
      <c r="F24" s="37" t="s">
        <v>11</v>
      </c>
      <c r="G24" s="23">
        <v>1</v>
      </c>
      <c r="H24" s="9" t="s">
        <v>114</v>
      </c>
      <c r="I24" s="81">
        <v>41529</v>
      </c>
      <c r="J24" s="8" t="s">
        <v>448</v>
      </c>
      <c r="K24" s="8"/>
      <c r="L24" s="8"/>
      <c r="M24" s="8"/>
      <c r="N24" s="8"/>
    </row>
    <row r="25" spans="1:14">
      <c r="A25" s="9" t="s">
        <v>314</v>
      </c>
      <c r="B25" s="8" t="s">
        <v>266</v>
      </c>
      <c r="C25" s="8">
        <v>6220</v>
      </c>
      <c r="D25" s="5" t="s">
        <v>2</v>
      </c>
      <c r="E25" s="5" t="s">
        <v>3</v>
      </c>
      <c r="F25" s="37" t="s">
        <v>11</v>
      </c>
      <c r="G25" s="23">
        <v>2</v>
      </c>
      <c r="H25" s="9" t="s">
        <v>121</v>
      </c>
      <c r="I25" s="81">
        <v>41521</v>
      </c>
      <c r="J25" s="8" t="s">
        <v>450</v>
      </c>
      <c r="K25" s="8"/>
      <c r="L25" s="8"/>
      <c r="M25" s="8"/>
      <c r="N25" s="8"/>
    </row>
    <row r="26" spans="1:14">
      <c r="A26" s="9" t="s">
        <v>315</v>
      </c>
      <c r="B26" s="8" t="s">
        <v>266</v>
      </c>
      <c r="C26" s="8">
        <v>6221</v>
      </c>
      <c r="D26" s="5" t="s">
        <v>2</v>
      </c>
      <c r="E26" s="5" t="s">
        <v>3</v>
      </c>
      <c r="F26" s="37" t="s">
        <v>11</v>
      </c>
      <c r="G26" s="23">
        <v>3</v>
      </c>
      <c r="H26" s="9" t="s">
        <v>294</v>
      </c>
      <c r="I26" s="81">
        <v>41529</v>
      </c>
      <c r="J26" s="8" t="s">
        <v>448</v>
      </c>
      <c r="K26" s="8"/>
      <c r="L26" s="8"/>
      <c r="M26" s="8"/>
      <c r="N26" s="8"/>
    </row>
    <row r="27" spans="1:14">
      <c r="A27" s="9" t="s">
        <v>316</v>
      </c>
      <c r="B27" s="8" t="s">
        <v>266</v>
      </c>
      <c r="C27" s="8">
        <v>6222</v>
      </c>
      <c r="D27" s="5" t="s">
        <v>2</v>
      </c>
      <c r="E27" s="5" t="s">
        <v>3</v>
      </c>
      <c r="F27" s="37" t="s">
        <v>11</v>
      </c>
      <c r="G27" s="23">
        <v>4</v>
      </c>
      <c r="H27" s="35" t="s">
        <v>292</v>
      </c>
      <c r="I27" s="81">
        <v>41526</v>
      </c>
      <c r="J27" s="8" t="s">
        <v>448</v>
      </c>
      <c r="K27" s="8"/>
      <c r="L27" s="8"/>
      <c r="M27" s="8"/>
      <c r="N27" s="8"/>
    </row>
    <row r="28" spans="1:14">
      <c r="A28" s="70" t="s">
        <v>317</v>
      </c>
      <c r="B28" s="10" t="s">
        <v>266</v>
      </c>
      <c r="C28" s="10">
        <v>6223</v>
      </c>
      <c r="D28" s="72" t="s">
        <v>2</v>
      </c>
      <c r="E28" s="72" t="s">
        <v>3</v>
      </c>
      <c r="F28" s="73" t="s">
        <v>11</v>
      </c>
      <c r="G28" s="10">
        <v>5</v>
      </c>
      <c r="H28" s="70"/>
      <c r="I28" s="70"/>
      <c r="J28" s="10"/>
      <c r="K28" s="10"/>
      <c r="L28" s="10"/>
      <c r="M28" s="10"/>
      <c r="N28" s="10"/>
    </row>
    <row r="29" spans="1:14">
      <c r="A29" s="9" t="s">
        <v>318</v>
      </c>
      <c r="B29" s="8" t="s">
        <v>266</v>
      </c>
      <c r="C29" s="8">
        <v>6224</v>
      </c>
      <c r="D29" s="5" t="s">
        <v>2</v>
      </c>
      <c r="E29" s="5" t="s">
        <v>3</v>
      </c>
      <c r="F29" s="37" t="s">
        <v>11</v>
      </c>
      <c r="G29" s="23" t="s">
        <v>93</v>
      </c>
      <c r="H29" s="9" t="s">
        <v>444</v>
      </c>
      <c r="I29" s="81">
        <v>41533</v>
      </c>
      <c r="J29" s="8" t="s">
        <v>448</v>
      </c>
      <c r="K29" s="8"/>
      <c r="L29" s="8"/>
      <c r="M29" s="8"/>
      <c r="N29" s="8"/>
    </row>
    <row r="30" spans="1:14">
      <c r="A30" s="9" t="s">
        <v>319</v>
      </c>
      <c r="B30" s="8" t="s">
        <v>267</v>
      </c>
      <c r="C30" s="8">
        <v>6225</v>
      </c>
      <c r="D30" s="5" t="s">
        <v>2</v>
      </c>
      <c r="E30" s="5" t="s">
        <v>3</v>
      </c>
      <c r="F30" s="4" t="s">
        <v>12</v>
      </c>
      <c r="G30" s="23">
        <v>1</v>
      </c>
      <c r="H30" s="9" t="s">
        <v>121</v>
      </c>
      <c r="I30" s="81">
        <v>41533</v>
      </c>
      <c r="J30" s="8" t="s">
        <v>448</v>
      </c>
      <c r="K30" s="8"/>
      <c r="L30" s="8"/>
      <c r="M30" s="8"/>
      <c r="N30" s="8"/>
    </row>
    <row r="31" spans="1:14">
      <c r="A31" s="9" t="s">
        <v>320</v>
      </c>
      <c r="B31" s="8" t="s">
        <v>267</v>
      </c>
      <c r="C31" s="8">
        <v>6226</v>
      </c>
      <c r="D31" s="5" t="s">
        <v>2</v>
      </c>
      <c r="E31" s="5" t="s">
        <v>3</v>
      </c>
      <c r="F31" s="4" t="s">
        <v>12</v>
      </c>
      <c r="G31" s="23">
        <v>2</v>
      </c>
      <c r="H31" s="9" t="s">
        <v>114</v>
      </c>
      <c r="I31" s="81">
        <v>41533</v>
      </c>
      <c r="J31" s="8" t="s">
        <v>448</v>
      </c>
      <c r="K31" s="8"/>
      <c r="L31" s="8"/>
      <c r="M31" s="8"/>
      <c r="N31" s="8"/>
    </row>
    <row r="32" spans="1:14">
      <c r="A32" s="9" t="s">
        <v>321</v>
      </c>
      <c r="B32" s="8" t="s">
        <v>267</v>
      </c>
      <c r="C32" s="8">
        <v>6227</v>
      </c>
      <c r="D32" s="5" t="s">
        <v>2</v>
      </c>
      <c r="E32" s="5" t="s">
        <v>3</v>
      </c>
      <c r="F32" s="4" t="s">
        <v>12</v>
      </c>
      <c r="G32" s="23">
        <v>3</v>
      </c>
      <c r="H32" s="9" t="s">
        <v>292</v>
      </c>
      <c r="I32" s="81">
        <v>41533</v>
      </c>
      <c r="J32" s="8" t="s">
        <v>448</v>
      </c>
      <c r="K32" s="8"/>
      <c r="L32" s="8"/>
      <c r="M32" s="8"/>
      <c r="N32" s="8"/>
    </row>
    <row r="33" spans="1:14">
      <c r="A33" s="9" t="s">
        <v>322</v>
      </c>
      <c r="B33" s="8" t="s">
        <v>267</v>
      </c>
      <c r="C33" s="8">
        <v>6228</v>
      </c>
      <c r="D33" s="5" t="s">
        <v>2</v>
      </c>
      <c r="E33" s="5" t="s">
        <v>3</v>
      </c>
      <c r="F33" s="4" t="s">
        <v>12</v>
      </c>
      <c r="G33" s="23">
        <v>4</v>
      </c>
      <c r="H33" s="9" t="s">
        <v>428</v>
      </c>
      <c r="I33" s="81">
        <v>41570</v>
      </c>
      <c r="J33" s="8" t="s">
        <v>448</v>
      </c>
      <c r="K33" s="8"/>
      <c r="L33" s="8"/>
      <c r="M33" s="8"/>
      <c r="N33" s="8"/>
    </row>
    <row r="34" spans="1:14">
      <c r="A34" s="9" t="s">
        <v>323</v>
      </c>
      <c r="B34" s="8" t="s">
        <v>267</v>
      </c>
      <c r="C34" s="8">
        <v>6229</v>
      </c>
      <c r="D34" s="5" t="s">
        <v>2</v>
      </c>
      <c r="E34" s="5" t="s">
        <v>3</v>
      </c>
      <c r="F34" s="4" t="s">
        <v>12</v>
      </c>
      <c r="G34" s="23">
        <v>5</v>
      </c>
      <c r="H34" s="9" t="s">
        <v>285</v>
      </c>
      <c r="I34" s="81">
        <v>41570</v>
      </c>
      <c r="J34" s="8" t="s">
        <v>449</v>
      </c>
      <c r="K34" s="8"/>
      <c r="L34" s="8"/>
      <c r="M34" s="8"/>
      <c r="N34" s="8"/>
    </row>
    <row r="35" spans="1:14">
      <c r="A35" s="9" t="s">
        <v>324</v>
      </c>
      <c r="B35" s="8" t="s">
        <v>267</v>
      </c>
      <c r="C35" s="8">
        <v>6230</v>
      </c>
      <c r="D35" s="5" t="s">
        <v>2</v>
      </c>
      <c r="E35" s="5" t="s">
        <v>3</v>
      </c>
      <c r="F35" s="4" t="s">
        <v>12</v>
      </c>
      <c r="G35" s="23" t="s">
        <v>93</v>
      </c>
      <c r="H35" s="9" t="s">
        <v>430</v>
      </c>
      <c r="I35" s="81">
        <v>41570</v>
      </c>
      <c r="J35" s="8" t="s">
        <v>449</v>
      </c>
      <c r="K35" s="8"/>
      <c r="L35" s="8"/>
      <c r="M35" s="8"/>
      <c r="N35" s="8"/>
    </row>
    <row r="36" spans="1:14">
      <c r="A36" s="9" t="s">
        <v>325</v>
      </c>
      <c r="B36" s="8" t="s">
        <v>268</v>
      </c>
      <c r="C36" s="8">
        <v>6231</v>
      </c>
      <c r="D36" s="5" t="s">
        <v>2</v>
      </c>
      <c r="E36" s="5" t="s">
        <v>4</v>
      </c>
      <c r="F36" s="37" t="s">
        <v>13</v>
      </c>
      <c r="G36" s="23">
        <v>1</v>
      </c>
      <c r="H36" s="9" t="s">
        <v>224</v>
      </c>
      <c r="I36" s="85">
        <v>41572</v>
      </c>
      <c r="J36" s="8" t="s">
        <v>449</v>
      </c>
      <c r="K36" s="8"/>
      <c r="L36" s="8"/>
      <c r="M36" s="8"/>
      <c r="N36" s="8"/>
    </row>
    <row r="37" spans="1:14">
      <c r="A37" s="9" t="s">
        <v>326</v>
      </c>
      <c r="B37" s="8" t="s">
        <v>268</v>
      </c>
      <c r="C37" s="8">
        <v>6232</v>
      </c>
      <c r="D37" s="5" t="s">
        <v>2</v>
      </c>
      <c r="E37" s="5" t="s">
        <v>4</v>
      </c>
      <c r="F37" s="37" t="s">
        <v>13</v>
      </c>
      <c r="G37" s="23">
        <v>2</v>
      </c>
      <c r="H37" s="9" t="s">
        <v>420</v>
      </c>
      <c r="I37" s="89"/>
      <c r="J37" s="8" t="s">
        <v>449</v>
      </c>
      <c r="K37" s="8"/>
      <c r="L37" s="8"/>
      <c r="M37" s="8"/>
      <c r="N37" s="8"/>
    </row>
    <row r="38" spans="1:14">
      <c r="A38" s="70" t="s">
        <v>327</v>
      </c>
      <c r="B38" s="10" t="s">
        <v>268</v>
      </c>
      <c r="C38" s="10">
        <v>6233</v>
      </c>
      <c r="D38" s="72" t="s">
        <v>2</v>
      </c>
      <c r="E38" s="72" t="s">
        <v>4</v>
      </c>
      <c r="F38" s="73" t="s">
        <v>13</v>
      </c>
      <c r="G38" s="10">
        <v>3</v>
      </c>
      <c r="H38" s="70"/>
      <c r="I38" s="75"/>
      <c r="J38" s="10"/>
      <c r="K38" s="10"/>
      <c r="L38" s="10"/>
      <c r="M38" s="10"/>
      <c r="N38" s="10"/>
    </row>
    <row r="39" spans="1:14">
      <c r="A39" s="70" t="s">
        <v>328</v>
      </c>
      <c r="B39" s="10" t="s">
        <v>268</v>
      </c>
      <c r="C39" s="10">
        <v>6234</v>
      </c>
      <c r="D39" s="72" t="s">
        <v>2</v>
      </c>
      <c r="E39" s="72" t="s">
        <v>4</v>
      </c>
      <c r="F39" s="73" t="s">
        <v>13</v>
      </c>
      <c r="G39" s="10">
        <v>4</v>
      </c>
      <c r="H39" s="70"/>
      <c r="I39" s="75"/>
      <c r="J39" s="10"/>
      <c r="K39" s="10"/>
      <c r="L39" s="10"/>
      <c r="M39" s="10"/>
      <c r="N39" s="10"/>
    </row>
    <row r="40" spans="1:14">
      <c r="A40" s="70" t="s">
        <v>329</v>
      </c>
      <c r="B40" s="10" t="s">
        <v>268</v>
      </c>
      <c r="C40" s="10">
        <v>6235</v>
      </c>
      <c r="D40" s="72" t="s">
        <v>2</v>
      </c>
      <c r="E40" s="72" t="s">
        <v>4</v>
      </c>
      <c r="F40" s="73" t="s">
        <v>13</v>
      </c>
      <c r="G40" s="10">
        <v>5</v>
      </c>
      <c r="H40" s="70"/>
      <c r="I40" s="75"/>
      <c r="J40" s="10"/>
      <c r="K40" s="10"/>
      <c r="L40" s="10"/>
      <c r="M40" s="10"/>
      <c r="N40" s="10"/>
    </row>
    <row r="41" spans="1:14">
      <c r="A41" s="9" t="s">
        <v>330</v>
      </c>
      <c r="B41" s="8" t="s">
        <v>268</v>
      </c>
      <c r="C41" s="8">
        <v>6236</v>
      </c>
      <c r="D41" s="5" t="s">
        <v>2</v>
      </c>
      <c r="E41" s="5" t="s">
        <v>4</v>
      </c>
      <c r="F41" s="37" t="s">
        <v>13</v>
      </c>
      <c r="G41" s="23" t="s">
        <v>93</v>
      </c>
      <c r="H41" s="9" t="s">
        <v>431</v>
      </c>
      <c r="I41" s="85">
        <v>41570</v>
      </c>
      <c r="J41" s="8" t="s">
        <v>449</v>
      </c>
      <c r="K41" s="8"/>
      <c r="L41" s="8"/>
      <c r="M41" s="8"/>
      <c r="N41" s="8"/>
    </row>
    <row r="42" spans="1:14">
      <c r="A42" s="9" t="s">
        <v>331</v>
      </c>
      <c r="B42" s="8" t="s">
        <v>269</v>
      </c>
      <c r="C42" s="8">
        <v>6237</v>
      </c>
      <c r="D42" s="5" t="s">
        <v>2</v>
      </c>
      <c r="E42" s="5" t="s">
        <v>4</v>
      </c>
      <c r="F42" s="4" t="s">
        <v>14</v>
      </c>
      <c r="G42" s="23">
        <v>1</v>
      </c>
      <c r="H42" s="9" t="s">
        <v>420</v>
      </c>
      <c r="I42" s="25" t="s">
        <v>447</v>
      </c>
      <c r="J42" s="8" t="s">
        <v>449</v>
      </c>
      <c r="K42" s="8"/>
      <c r="L42" s="8"/>
      <c r="M42" s="8"/>
      <c r="N42" s="8"/>
    </row>
    <row r="43" spans="1:14">
      <c r="A43" s="70" t="s">
        <v>332</v>
      </c>
      <c r="B43" s="10" t="s">
        <v>269</v>
      </c>
      <c r="C43" s="10">
        <v>6238</v>
      </c>
      <c r="D43" s="72" t="s">
        <v>2</v>
      </c>
      <c r="E43" s="72" t="s">
        <v>4</v>
      </c>
      <c r="F43" s="73" t="s">
        <v>14</v>
      </c>
      <c r="G43" s="10">
        <v>2</v>
      </c>
      <c r="H43" s="10"/>
      <c r="I43" s="75"/>
      <c r="J43" s="10"/>
      <c r="K43" s="10"/>
      <c r="L43" s="10"/>
      <c r="M43" s="10"/>
      <c r="N43" s="10"/>
    </row>
    <row r="44" spans="1:14">
      <c r="A44" s="70" t="s">
        <v>333</v>
      </c>
      <c r="B44" s="10" t="s">
        <v>269</v>
      </c>
      <c r="C44" s="10">
        <v>6239</v>
      </c>
      <c r="D44" s="72" t="s">
        <v>2</v>
      </c>
      <c r="E44" s="72" t="s">
        <v>4</v>
      </c>
      <c r="F44" s="73" t="s">
        <v>14</v>
      </c>
      <c r="G44" s="10">
        <v>3</v>
      </c>
      <c r="H44" s="10"/>
      <c r="I44" s="75"/>
      <c r="J44" s="10"/>
      <c r="K44" s="10"/>
      <c r="L44" s="10"/>
      <c r="M44" s="10"/>
      <c r="N44" s="10"/>
    </row>
    <row r="45" spans="1:14">
      <c r="A45" s="70" t="s">
        <v>334</v>
      </c>
      <c r="B45" s="10" t="s">
        <v>269</v>
      </c>
      <c r="C45" s="10">
        <v>6240</v>
      </c>
      <c r="D45" s="72" t="s">
        <v>2</v>
      </c>
      <c r="E45" s="72" t="s">
        <v>4</v>
      </c>
      <c r="F45" s="73" t="s">
        <v>14</v>
      </c>
      <c r="G45" s="10">
        <v>4</v>
      </c>
      <c r="H45" s="10"/>
      <c r="I45" s="75"/>
      <c r="J45" s="10"/>
      <c r="K45" s="10"/>
      <c r="L45" s="10"/>
      <c r="M45" s="10"/>
      <c r="N45" s="10"/>
    </row>
    <row r="46" spans="1:14">
      <c r="A46" s="9" t="s">
        <v>335</v>
      </c>
      <c r="B46" s="8" t="s">
        <v>269</v>
      </c>
      <c r="C46" s="8">
        <v>6241</v>
      </c>
      <c r="D46" s="5" t="s">
        <v>2</v>
      </c>
      <c r="E46" s="5" t="s">
        <v>4</v>
      </c>
      <c r="F46" s="4" t="s">
        <v>14</v>
      </c>
      <c r="G46" s="23">
        <v>5</v>
      </c>
      <c r="H46" s="36" t="s">
        <v>432</v>
      </c>
      <c r="I46" s="86">
        <v>41571</v>
      </c>
      <c r="J46" s="8" t="s">
        <v>449</v>
      </c>
      <c r="K46" s="8"/>
      <c r="L46" s="8"/>
      <c r="M46" s="8"/>
      <c r="N46" s="8"/>
    </row>
    <row r="47" spans="1:14">
      <c r="A47" s="70" t="s">
        <v>336</v>
      </c>
      <c r="B47" s="10" t="s">
        <v>270</v>
      </c>
      <c r="C47" s="10">
        <v>6242</v>
      </c>
      <c r="D47" s="72" t="s">
        <v>2</v>
      </c>
      <c r="E47" s="72" t="s">
        <v>4</v>
      </c>
      <c r="F47" s="73" t="s">
        <v>15</v>
      </c>
      <c r="G47" s="10">
        <v>1</v>
      </c>
      <c r="H47" s="10"/>
      <c r="I47" s="75"/>
      <c r="J47" s="10"/>
      <c r="K47" s="10"/>
      <c r="L47" s="10"/>
      <c r="M47" s="10"/>
      <c r="N47" s="10"/>
    </row>
    <row r="48" spans="1:14">
      <c r="A48" s="70" t="s">
        <v>337</v>
      </c>
      <c r="B48" s="10" t="s">
        <v>270</v>
      </c>
      <c r="C48" s="10">
        <v>6243</v>
      </c>
      <c r="D48" s="72" t="s">
        <v>2</v>
      </c>
      <c r="E48" s="72" t="s">
        <v>4</v>
      </c>
      <c r="F48" s="73" t="s">
        <v>15</v>
      </c>
      <c r="G48" s="10">
        <v>2</v>
      </c>
      <c r="H48" s="10"/>
      <c r="I48" s="75"/>
      <c r="J48" s="10"/>
      <c r="K48" s="10"/>
      <c r="L48" s="10"/>
      <c r="M48" s="10"/>
      <c r="N48" s="10"/>
    </row>
    <row r="49" spans="1:14">
      <c r="A49" s="70" t="s">
        <v>338</v>
      </c>
      <c r="B49" s="10" t="s">
        <v>270</v>
      </c>
      <c r="C49" s="10">
        <v>6244</v>
      </c>
      <c r="D49" s="72" t="s">
        <v>2</v>
      </c>
      <c r="E49" s="72" t="s">
        <v>4</v>
      </c>
      <c r="F49" s="73" t="s">
        <v>15</v>
      </c>
      <c r="G49" s="10">
        <v>3</v>
      </c>
      <c r="H49" s="10"/>
      <c r="I49" s="75"/>
      <c r="J49" s="10"/>
      <c r="K49" s="10"/>
      <c r="L49" s="10"/>
      <c r="M49" s="10"/>
      <c r="N49" s="10"/>
    </row>
    <row r="50" spans="1:14">
      <c r="A50" s="70" t="s">
        <v>339</v>
      </c>
      <c r="B50" s="10" t="s">
        <v>270</v>
      </c>
      <c r="C50" s="10">
        <v>6245</v>
      </c>
      <c r="D50" s="72" t="s">
        <v>2</v>
      </c>
      <c r="E50" s="72" t="s">
        <v>4</v>
      </c>
      <c r="F50" s="73" t="s">
        <v>15</v>
      </c>
      <c r="G50" s="10">
        <v>4</v>
      </c>
      <c r="H50" s="10"/>
      <c r="I50" s="75"/>
      <c r="J50" s="10"/>
      <c r="K50" s="10"/>
      <c r="L50" s="10"/>
      <c r="M50" s="10"/>
      <c r="N50" s="10"/>
    </row>
    <row r="51" spans="1:14">
      <c r="A51" s="70" t="s">
        <v>340</v>
      </c>
      <c r="B51" s="10" t="s">
        <v>270</v>
      </c>
      <c r="C51" s="10">
        <v>6246</v>
      </c>
      <c r="D51" s="72" t="s">
        <v>2</v>
      </c>
      <c r="E51" s="72" t="s">
        <v>4</v>
      </c>
      <c r="F51" s="73" t="s">
        <v>15</v>
      </c>
      <c r="G51" s="10">
        <v>5</v>
      </c>
      <c r="H51" s="10"/>
      <c r="I51" s="75"/>
      <c r="J51" s="10"/>
      <c r="K51" s="10"/>
      <c r="L51" s="10"/>
      <c r="M51" s="10"/>
      <c r="N51" s="10"/>
    </row>
    <row r="52" spans="1:14">
      <c r="A52" s="70" t="s">
        <v>341</v>
      </c>
      <c r="B52" s="10" t="s">
        <v>270</v>
      </c>
      <c r="C52" s="10">
        <v>6247</v>
      </c>
      <c r="D52" s="72" t="s">
        <v>2</v>
      </c>
      <c r="E52" s="72" t="s">
        <v>4</v>
      </c>
      <c r="F52" s="73" t="s">
        <v>15</v>
      </c>
      <c r="G52" s="10" t="s">
        <v>93</v>
      </c>
      <c r="H52" s="70"/>
      <c r="I52" s="75"/>
      <c r="J52" s="10"/>
      <c r="K52" s="10"/>
      <c r="L52" s="10"/>
      <c r="M52" s="10"/>
      <c r="N52" s="10"/>
    </row>
    <row r="53" spans="1:14">
      <c r="A53" s="9" t="s">
        <v>342</v>
      </c>
      <c r="B53" s="8" t="s">
        <v>271</v>
      </c>
      <c r="C53" s="8">
        <v>6248</v>
      </c>
      <c r="D53" s="5" t="s">
        <v>2</v>
      </c>
      <c r="E53" s="5" t="s">
        <v>4</v>
      </c>
      <c r="F53" s="4" t="s">
        <v>16</v>
      </c>
      <c r="G53" s="23">
        <v>1</v>
      </c>
      <c r="H53" s="8" t="s">
        <v>420</v>
      </c>
      <c r="I53" s="81"/>
      <c r="J53" s="8" t="s">
        <v>450</v>
      </c>
      <c r="K53" s="8"/>
      <c r="L53" s="8"/>
      <c r="M53" s="8"/>
      <c r="N53" s="8"/>
    </row>
    <row r="54" spans="1:14">
      <c r="A54" s="9" t="s">
        <v>343</v>
      </c>
      <c r="B54" s="8" t="s">
        <v>271</v>
      </c>
      <c r="C54" s="8">
        <v>6249</v>
      </c>
      <c r="D54" s="5" t="s">
        <v>2</v>
      </c>
      <c r="E54" s="5" t="s">
        <v>4</v>
      </c>
      <c r="F54" s="4" t="s">
        <v>16</v>
      </c>
      <c r="G54" s="23">
        <v>2</v>
      </c>
      <c r="H54" s="8" t="s">
        <v>224</v>
      </c>
      <c r="I54" s="81">
        <v>41570</v>
      </c>
      <c r="J54" s="8" t="s">
        <v>449</v>
      </c>
      <c r="K54" s="8"/>
      <c r="L54" s="8"/>
      <c r="M54" s="8"/>
      <c r="N54" s="8"/>
    </row>
    <row r="55" spans="1:14">
      <c r="A55" s="70" t="s">
        <v>344</v>
      </c>
      <c r="B55" s="10" t="s">
        <v>271</v>
      </c>
      <c r="C55" s="10">
        <v>6250</v>
      </c>
      <c r="D55" s="72" t="s">
        <v>2</v>
      </c>
      <c r="E55" s="72" t="s">
        <v>4</v>
      </c>
      <c r="F55" s="73" t="s">
        <v>16</v>
      </c>
      <c r="G55" s="10">
        <v>3</v>
      </c>
      <c r="H55" s="10"/>
      <c r="I55" s="70"/>
      <c r="J55" s="10"/>
      <c r="K55" s="10"/>
      <c r="L55" s="10"/>
      <c r="M55" s="10"/>
      <c r="N55" s="10"/>
    </row>
    <row r="56" spans="1:14">
      <c r="A56" s="70" t="s">
        <v>345</v>
      </c>
      <c r="B56" s="10" t="s">
        <v>271</v>
      </c>
      <c r="C56" s="10">
        <v>6251</v>
      </c>
      <c r="D56" s="72" t="s">
        <v>2</v>
      </c>
      <c r="E56" s="72" t="s">
        <v>4</v>
      </c>
      <c r="F56" s="73" t="s">
        <v>16</v>
      </c>
      <c r="G56" s="10">
        <v>4</v>
      </c>
      <c r="H56" s="10"/>
      <c r="I56" s="70"/>
      <c r="J56" s="10"/>
      <c r="K56" s="10"/>
      <c r="L56" s="10"/>
      <c r="M56" s="10"/>
      <c r="N56" s="10"/>
    </row>
    <row r="57" spans="1:14">
      <c r="A57" s="70" t="s">
        <v>346</v>
      </c>
      <c r="B57" s="10" t="s">
        <v>271</v>
      </c>
      <c r="C57" s="10">
        <v>6252</v>
      </c>
      <c r="D57" s="72" t="s">
        <v>2</v>
      </c>
      <c r="E57" s="72" t="s">
        <v>4</v>
      </c>
      <c r="F57" s="73" t="s">
        <v>16</v>
      </c>
      <c r="G57" s="10">
        <v>5</v>
      </c>
      <c r="H57" s="70"/>
      <c r="I57" s="70"/>
      <c r="J57" s="10"/>
      <c r="K57" s="10"/>
      <c r="L57" s="10"/>
      <c r="M57" s="10"/>
      <c r="N57" s="10"/>
    </row>
    <row r="58" spans="1:14">
      <c r="A58" s="9" t="s">
        <v>347</v>
      </c>
      <c r="B58" s="8" t="s">
        <v>271</v>
      </c>
      <c r="C58" s="8">
        <v>6253</v>
      </c>
      <c r="D58" s="5" t="s">
        <v>2</v>
      </c>
      <c r="E58" s="5" t="s">
        <v>4</v>
      </c>
      <c r="F58" s="4" t="s">
        <v>16</v>
      </c>
      <c r="G58" s="23" t="s">
        <v>93</v>
      </c>
      <c r="H58" s="9" t="s">
        <v>444</v>
      </c>
      <c r="I58" s="81">
        <v>41575</v>
      </c>
      <c r="J58" s="8" t="s">
        <v>452</v>
      </c>
      <c r="K58" s="8"/>
      <c r="L58" s="8"/>
      <c r="M58" s="8"/>
      <c r="N58" s="8"/>
    </row>
    <row r="59" spans="1:14">
      <c r="A59" s="9" t="s">
        <v>348</v>
      </c>
      <c r="B59" s="8" t="s">
        <v>272</v>
      </c>
      <c r="C59" s="8">
        <v>6254</v>
      </c>
      <c r="D59" s="5" t="s">
        <v>2</v>
      </c>
      <c r="E59" s="5" t="s">
        <v>4</v>
      </c>
      <c r="F59" s="37" t="s">
        <v>17</v>
      </c>
      <c r="G59" s="23">
        <v>1</v>
      </c>
      <c r="H59" s="8" t="s">
        <v>420</v>
      </c>
      <c r="I59" s="85">
        <v>41575</v>
      </c>
      <c r="J59" s="8" t="s">
        <v>449</v>
      </c>
      <c r="K59" s="8"/>
      <c r="L59" s="8"/>
      <c r="M59" s="8"/>
      <c r="N59" s="8"/>
    </row>
    <row r="60" spans="1:14">
      <c r="A60" s="9" t="s">
        <v>349</v>
      </c>
      <c r="B60" s="8" t="s">
        <v>272</v>
      </c>
      <c r="C60" s="8">
        <v>6255</v>
      </c>
      <c r="D60" s="5" t="s">
        <v>2</v>
      </c>
      <c r="E60" s="5" t="s">
        <v>4</v>
      </c>
      <c r="F60" s="37" t="s">
        <v>17</v>
      </c>
      <c r="G60" s="23">
        <v>2</v>
      </c>
      <c r="H60" s="8" t="s">
        <v>224</v>
      </c>
      <c r="I60" s="85">
        <v>41575</v>
      </c>
      <c r="J60" s="8" t="s">
        <v>449</v>
      </c>
      <c r="K60" s="8"/>
      <c r="L60" s="8"/>
      <c r="M60" s="8"/>
      <c r="N60" s="8"/>
    </row>
    <row r="61" spans="1:14">
      <c r="A61" s="70" t="s">
        <v>350</v>
      </c>
      <c r="B61" s="10" t="s">
        <v>272</v>
      </c>
      <c r="C61" s="10">
        <v>6256</v>
      </c>
      <c r="D61" s="72" t="s">
        <v>2</v>
      </c>
      <c r="E61" s="72" t="s">
        <v>4</v>
      </c>
      <c r="F61" s="73" t="s">
        <v>17</v>
      </c>
      <c r="G61" s="10">
        <v>3</v>
      </c>
      <c r="H61" s="10"/>
      <c r="I61" s="75"/>
      <c r="J61" s="10"/>
      <c r="K61" s="10"/>
      <c r="L61" s="10"/>
      <c r="M61" s="10"/>
      <c r="N61" s="10"/>
    </row>
    <row r="62" spans="1:14">
      <c r="A62" s="70" t="s">
        <v>351</v>
      </c>
      <c r="B62" s="10" t="s">
        <v>272</v>
      </c>
      <c r="C62" s="10">
        <v>6257</v>
      </c>
      <c r="D62" s="72" t="s">
        <v>2</v>
      </c>
      <c r="E62" s="72" t="s">
        <v>4</v>
      </c>
      <c r="F62" s="73" t="s">
        <v>17</v>
      </c>
      <c r="G62" s="10">
        <v>4</v>
      </c>
      <c r="H62" s="10"/>
      <c r="I62" s="75"/>
      <c r="J62" s="10"/>
      <c r="K62" s="10"/>
      <c r="L62" s="10"/>
      <c r="M62" s="10"/>
      <c r="N62" s="10"/>
    </row>
    <row r="63" spans="1:14">
      <c r="A63" s="70" t="s">
        <v>352</v>
      </c>
      <c r="B63" s="10" t="s">
        <v>272</v>
      </c>
      <c r="C63" s="10">
        <v>6258</v>
      </c>
      <c r="D63" s="72" t="s">
        <v>2</v>
      </c>
      <c r="E63" s="72" t="s">
        <v>4</v>
      </c>
      <c r="F63" s="73" t="s">
        <v>17</v>
      </c>
      <c r="G63" s="10">
        <v>5</v>
      </c>
      <c r="H63" s="10"/>
      <c r="I63" s="75"/>
      <c r="J63" s="10"/>
      <c r="K63" s="10"/>
      <c r="L63" s="10"/>
      <c r="M63" s="10"/>
      <c r="N63" s="10"/>
    </row>
    <row r="64" spans="1:14">
      <c r="A64" s="9" t="s">
        <v>353</v>
      </c>
      <c r="B64" s="8" t="s">
        <v>272</v>
      </c>
      <c r="C64" s="8">
        <v>6259</v>
      </c>
      <c r="D64" s="5" t="s">
        <v>2</v>
      </c>
      <c r="E64" s="5" t="s">
        <v>4</v>
      </c>
      <c r="F64" s="37" t="s">
        <v>17</v>
      </c>
      <c r="G64" s="23" t="s">
        <v>93</v>
      </c>
      <c r="H64" s="8" t="s">
        <v>433</v>
      </c>
      <c r="I64" s="85">
        <v>41564</v>
      </c>
      <c r="J64" s="8" t="s">
        <v>449</v>
      </c>
      <c r="K64" s="8"/>
      <c r="L64" s="8"/>
      <c r="M64" s="8"/>
      <c r="N64" s="8"/>
    </row>
    <row r="65" spans="1:14">
      <c r="A65" s="9" t="s">
        <v>354</v>
      </c>
      <c r="B65" s="8" t="s">
        <v>273</v>
      </c>
      <c r="C65" s="8">
        <v>6260</v>
      </c>
      <c r="D65" s="5" t="s">
        <v>5</v>
      </c>
      <c r="E65" s="5" t="s">
        <v>3</v>
      </c>
      <c r="F65" s="4" t="s">
        <v>18</v>
      </c>
      <c r="G65" s="23">
        <v>1</v>
      </c>
      <c r="H65" s="8" t="s">
        <v>114</v>
      </c>
      <c r="I65" s="85">
        <v>41508</v>
      </c>
      <c r="J65" s="8" t="s">
        <v>449</v>
      </c>
      <c r="K65" s="8"/>
      <c r="L65" s="8"/>
      <c r="M65" s="8"/>
      <c r="N65" s="8"/>
    </row>
    <row r="66" spans="1:14">
      <c r="A66" s="9" t="s">
        <v>355</v>
      </c>
      <c r="B66" s="8" t="s">
        <v>273</v>
      </c>
      <c r="C66" s="8">
        <v>6261</v>
      </c>
      <c r="D66" s="5" t="s">
        <v>5</v>
      </c>
      <c r="E66" s="5" t="s">
        <v>3</v>
      </c>
      <c r="F66" s="4" t="s">
        <v>18</v>
      </c>
      <c r="G66" s="23">
        <v>2</v>
      </c>
      <c r="H66" s="8" t="s">
        <v>293</v>
      </c>
      <c r="I66" s="85">
        <v>41508</v>
      </c>
      <c r="J66" s="8" t="s">
        <v>449</v>
      </c>
      <c r="K66" s="8"/>
      <c r="L66" s="8"/>
      <c r="M66" s="8"/>
      <c r="N66" s="8"/>
    </row>
    <row r="67" spans="1:14">
      <c r="A67" s="9" t="s">
        <v>356</v>
      </c>
      <c r="B67" s="8" t="s">
        <v>273</v>
      </c>
      <c r="C67" s="8">
        <v>6262</v>
      </c>
      <c r="D67" s="5" t="s">
        <v>5</v>
      </c>
      <c r="E67" s="5" t="s">
        <v>3</v>
      </c>
      <c r="F67" s="4" t="s">
        <v>18</v>
      </c>
      <c r="G67" s="23">
        <v>3</v>
      </c>
      <c r="H67" s="8" t="s">
        <v>109</v>
      </c>
      <c r="I67" s="85">
        <v>41526</v>
      </c>
      <c r="J67" s="8" t="s">
        <v>449</v>
      </c>
      <c r="K67" s="8"/>
      <c r="L67" s="8"/>
      <c r="M67" s="8"/>
      <c r="N67" s="8"/>
    </row>
    <row r="68" spans="1:14">
      <c r="A68" s="9" t="s">
        <v>357</v>
      </c>
      <c r="B68" s="8" t="s">
        <v>273</v>
      </c>
      <c r="C68" s="8">
        <v>6263</v>
      </c>
      <c r="D68" s="5" t="s">
        <v>5</v>
      </c>
      <c r="E68" s="5" t="s">
        <v>3</v>
      </c>
      <c r="F68" s="4" t="s">
        <v>18</v>
      </c>
      <c r="G68" s="23">
        <v>4</v>
      </c>
      <c r="H68" s="9" t="s">
        <v>286</v>
      </c>
      <c r="I68" s="85">
        <v>41508</v>
      </c>
      <c r="J68" s="8" t="s">
        <v>449</v>
      </c>
      <c r="K68" s="8"/>
      <c r="L68" s="8"/>
      <c r="M68" s="8"/>
      <c r="N68" s="8"/>
    </row>
    <row r="69" spans="1:14">
      <c r="A69" s="9" t="s">
        <v>358</v>
      </c>
      <c r="B69" s="8" t="s">
        <v>273</v>
      </c>
      <c r="C69" s="8">
        <v>6264</v>
      </c>
      <c r="D69" s="5" t="s">
        <v>5</v>
      </c>
      <c r="E69" s="5" t="s">
        <v>3</v>
      </c>
      <c r="F69" s="4" t="s">
        <v>18</v>
      </c>
      <c r="G69" s="23">
        <v>5</v>
      </c>
      <c r="H69" s="9" t="s">
        <v>428</v>
      </c>
      <c r="I69" s="85">
        <v>41526</v>
      </c>
      <c r="J69" s="8" t="s">
        <v>449</v>
      </c>
      <c r="K69" s="8"/>
      <c r="L69" s="8"/>
      <c r="M69" s="8"/>
      <c r="N69" s="8"/>
    </row>
    <row r="70" spans="1:14">
      <c r="A70" s="9" t="s">
        <v>359</v>
      </c>
      <c r="B70" s="8" t="s">
        <v>273</v>
      </c>
      <c r="C70" s="8">
        <v>6265</v>
      </c>
      <c r="D70" s="5" t="s">
        <v>5</v>
      </c>
      <c r="E70" s="5" t="s">
        <v>3</v>
      </c>
      <c r="F70" s="4" t="s">
        <v>18</v>
      </c>
      <c r="G70" s="23" t="s">
        <v>93</v>
      </c>
      <c r="H70" s="9" t="s">
        <v>444</v>
      </c>
      <c r="I70" s="85">
        <v>41526</v>
      </c>
      <c r="J70" s="8" t="s">
        <v>449</v>
      </c>
      <c r="K70" s="8"/>
      <c r="L70" s="8"/>
      <c r="M70" s="8"/>
      <c r="N70" s="8"/>
    </row>
    <row r="71" spans="1:14">
      <c r="A71" s="9" t="s">
        <v>360</v>
      </c>
      <c r="B71" s="8" t="s">
        <v>274</v>
      </c>
      <c r="C71" s="8">
        <v>6266</v>
      </c>
      <c r="D71" s="5" t="s">
        <v>5</v>
      </c>
      <c r="E71" s="5" t="s">
        <v>3</v>
      </c>
      <c r="F71" s="37" t="s">
        <v>19</v>
      </c>
      <c r="G71" s="23">
        <v>1</v>
      </c>
      <c r="H71" s="9" t="s">
        <v>286</v>
      </c>
      <c r="I71" s="85">
        <v>41521</v>
      </c>
      <c r="J71" s="8" t="s">
        <v>449</v>
      </c>
      <c r="K71" s="8"/>
      <c r="L71" s="8"/>
      <c r="M71" s="8"/>
      <c r="N71" s="8"/>
    </row>
    <row r="72" spans="1:14">
      <c r="A72" s="9" t="s">
        <v>361</v>
      </c>
      <c r="B72" s="8" t="s">
        <v>274</v>
      </c>
      <c r="C72" s="8">
        <v>6267</v>
      </c>
      <c r="D72" s="5" t="s">
        <v>5</v>
      </c>
      <c r="E72" s="5" t="s">
        <v>3</v>
      </c>
      <c r="F72" s="37" t="s">
        <v>19</v>
      </c>
      <c r="G72" s="23">
        <v>2</v>
      </c>
      <c r="H72" s="8" t="s">
        <v>428</v>
      </c>
      <c r="I72" s="85">
        <v>41508</v>
      </c>
      <c r="J72" s="8" t="s">
        <v>449</v>
      </c>
      <c r="K72" s="8"/>
      <c r="L72" s="8"/>
      <c r="M72" s="8"/>
      <c r="N72" s="8"/>
    </row>
    <row r="73" spans="1:14">
      <c r="A73" s="9" t="s">
        <v>362</v>
      </c>
      <c r="B73" s="8" t="s">
        <v>274</v>
      </c>
      <c r="C73" s="8">
        <v>6268</v>
      </c>
      <c r="D73" s="5" t="s">
        <v>5</v>
      </c>
      <c r="E73" s="5" t="s">
        <v>3</v>
      </c>
      <c r="F73" s="37" t="s">
        <v>19</v>
      </c>
      <c r="G73" s="23">
        <v>3</v>
      </c>
      <c r="H73" s="8" t="s">
        <v>290</v>
      </c>
      <c r="I73" s="85">
        <v>41508</v>
      </c>
      <c r="J73" s="8" t="s">
        <v>449</v>
      </c>
      <c r="K73" s="8"/>
      <c r="L73" s="8"/>
      <c r="M73" s="8"/>
      <c r="N73" s="8"/>
    </row>
    <row r="74" spans="1:14">
      <c r="A74" s="9" t="s">
        <v>363</v>
      </c>
      <c r="B74" s="8" t="s">
        <v>274</v>
      </c>
      <c r="C74" s="8">
        <v>6269</v>
      </c>
      <c r="D74" s="5" t="s">
        <v>5</v>
      </c>
      <c r="E74" s="5" t="s">
        <v>3</v>
      </c>
      <c r="F74" s="37" t="s">
        <v>19</v>
      </c>
      <c r="G74" s="23">
        <v>4</v>
      </c>
      <c r="H74" s="8" t="s">
        <v>121</v>
      </c>
      <c r="I74" s="85">
        <v>41508</v>
      </c>
      <c r="J74" s="8" t="s">
        <v>449</v>
      </c>
      <c r="K74" s="8"/>
      <c r="L74" s="8"/>
      <c r="M74" s="8"/>
      <c r="N74" s="8"/>
    </row>
    <row r="75" spans="1:14">
      <c r="A75" s="9" t="s">
        <v>364</v>
      </c>
      <c r="B75" s="8" t="s">
        <v>274</v>
      </c>
      <c r="C75" s="8">
        <v>6270</v>
      </c>
      <c r="D75" s="5" t="s">
        <v>5</v>
      </c>
      <c r="E75" s="5" t="s">
        <v>3</v>
      </c>
      <c r="F75" s="37" t="s">
        <v>19</v>
      </c>
      <c r="G75" s="23">
        <v>5</v>
      </c>
      <c r="H75" s="35" t="s">
        <v>434</v>
      </c>
      <c r="I75" s="85">
        <v>41521</v>
      </c>
      <c r="J75" s="8" t="s">
        <v>449</v>
      </c>
      <c r="K75" s="8"/>
      <c r="L75" s="8"/>
      <c r="M75" s="8"/>
      <c r="N75" s="8"/>
    </row>
    <row r="76" spans="1:14">
      <c r="A76" s="9" t="s">
        <v>365</v>
      </c>
      <c r="B76" s="8" t="s">
        <v>274</v>
      </c>
      <c r="C76" s="8">
        <v>6271</v>
      </c>
      <c r="D76" s="5" t="s">
        <v>5</v>
      </c>
      <c r="E76" s="5" t="s">
        <v>3</v>
      </c>
      <c r="F76" s="37" t="s">
        <v>19</v>
      </c>
      <c r="G76" s="23" t="s">
        <v>93</v>
      </c>
      <c r="H76" s="35" t="s">
        <v>444</v>
      </c>
      <c r="I76" s="85">
        <v>41533</v>
      </c>
      <c r="J76" s="8" t="s">
        <v>449</v>
      </c>
      <c r="K76" s="8"/>
      <c r="L76" s="8"/>
      <c r="M76" s="8"/>
      <c r="N76" s="8"/>
    </row>
    <row r="77" spans="1:14">
      <c r="A77" s="9" t="s">
        <v>366</v>
      </c>
      <c r="B77" s="8" t="s">
        <v>275</v>
      </c>
      <c r="C77" s="8">
        <v>6272</v>
      </c>
      <c r="D77" s="5" t="s">
        <v>5</v>
      </c>
      <c r="E77" s="5" t="s">
        <v>3</v>
      </c>
      <c r="F77" s="37" t="s">
        <v>20</v>
      </c>
      <c r="G77" s="23">
        <v>1</v>
      </c>
      <c r="H77" s="8" t="s">
        <v>428</v>
      </c>
      <c r="I77" s="85">
        <v>41526</v>
      </c>
      <c r="J77" s="8" t="s">
        <v>449</v>
      </c>
      <c r="K77" s="8"/>
      <c r="L77" s="8"/>
      <c r="M77" s="8"/>
      <c r="N77" s="8"/>
    </row>
    <row r="78" spans="1:14">
      <c r="A78" s="9" t="s">
        <v>367</v>
      </c>
      <c r="B78" s="8" t="s">
        <v>275</v>
      </c>
      <c r="C78" s="8">
        <v>6273</v>
      </c>
      <c r="D78" s="5" t="s">
        <v>5</v>
      </c>
      <c r="E78" s="5" t="s">
        <v>3</v>
      </c>
      <c r="F78" s="37" t="s">
        <v>20</v>
      </c>
      <c r="G78" s="23">
        <v>2</v>
      </c>
      <c r="H78" s="8" t="s">
        <v>293</v>
      </c>
      <c r="I78" s="85">
        <v>41529</v>
      </c>
      <c r="J78" s="8" t="s">
        <v>449</v>
      </c>
      <c r="K78" s="8"/>
      <c r="L78" s="8"/>
      <c r="M78" s="8"/>
      <c r="N78" s="8"/>
    </row>
    <row r="79" spans="1:14">
      <c r="A79" s="9" t="s">
        <v>368</v>
      </c>
      <c r="B79" s="8" t="s">
        <v>275</v>
      </c>
      <c r="C79" s="8">
        <v>6274</v>
      </c>
      <c r="D79" s="5" t="s">
        <v>5</v>
      </c>
      <c r="E79" s="5" t="s">
        <v>3</v>
      </c>
      <c r="F79" s="37" t="s">
        <v>20</v>
      </c>
      <c r="G79" s="23">
        <v>3</v>
      </c>
      <c r="H79" s="16" t="s">
        <v>224</v>
      </c>
      <c r="I79" s="88"/>
      <c r="J79" s="90" t="s">
        <v>453</v>
      </c>
      <c r="K79" s="8"/>
      <c r="L79" s="8"/>
      <c r="M79" s="8"/>
      <c r="N79" s="8"/>
    </row>
    <row r="80" spans="1:14">
      <c r="A80" s="70" t="s">
        <v>369</v>
      </c>
      <c r="B80" s="10" t="s">
        <v>275</v>
      </c>
      <c r="C80" s="10">
        <v>6275</v>
      </c>
      <c r="D80" s="72" t="s">
        <v>5</v>
      </c>
      <c r="E80" s="72" t="s">
        <v>3</v>
      </c>
      <c r="F80" s="73" t="s">
        <v>20</v>
      </c>
      <c r="G80" s="10">
        <v>4</v>
      </c>
      <c r="H80" s="80"/>
      <c r="I80" s="75"/>
      <c r="J80" s="10"/>
      <c r="K80" s="10"/>
      <c r="L80" s="10"/>
      <c r="M80" s="10"/>
      <c r="N80" s="10"/>
    </row>
    <row r="81" spans="1:14">
      <c r="A81" s="70" t="s">
        <v>370</v>
      </c>
      <c r="B81" s="10" t="s">
        <v>275</v>
      </c>
      <c r="C81" s="10">
        <v>6276</v>
      </c>
      <c r="D81" s="72" t="s">
        <v>5</v>
      </c>
      <c r="E81" s="72" t="s">
        <v>3</v>
      </c>
      <c r="F81" s="73" t="s">
        <v>20</v>
      </c>
      <c r="G81" s="10">
        <v>5</v>
      </c>
      <c r="H81" s="80"/>
      <c r="I81" s="75"/>
      <c r="J81" s="10"/>
      <c r="K81" s="10"/>
      <c r="L81" s="10"/>
      <c r="M81" s="10"/>
      <c r="N81" s="10"/>
    </row>
    <row r="82" spans="1:14">
      <c r="A82" s="9" t="s">
        <v>371</v>
      </c>
      <c r="B82" s="8" t="s">
        <v>275</v>
      </c>
      <c r="C82" s="8">
        <v>6277</v>
      </c>
      <c r="D82" s="5" t="s">
        <v>5</v>
      </c>
      <c r="E82" s="5" t="s">
        <v>3</v>
      </c>
      <c r="F82" s="37" t="s">
        <v>20</v>
      </c>
      <c r="G82" s="23" t="s">
        <v>93</v>
      </c>
      <c r="H82" s="9" t="s">
        <v>444</v>
      </c>
      <c r="I82" s="85">
        <v>41508</v>
      </c>
      <c r="J82" s="8" t="s">
        <v>453</v>
      </c>
      <c r="K82" s="8"/>
      <c r="L82" s="8"/>
      <c r="M82" s="8"/>
      <c r="N82" s="8"/>
    </row>
    <row r="83" spans="1:14">
      <c r="A83" s="9" t="s">
        <v>372</v>
      </c>
      <c r="B83" s="8" t="s">
        <v>276</v>
      </c>
      <c r="C83" s="8">
        <v>6278</v>
      </c>
      <c r="D83" s="5" t="s">
        <v>5</v>
      </c>
      <c r="E83" s="5" t="s">
        <v>3</v>
      </c>
      <c r="F83" s="37" t="s">
        <v>21</v>
      </c>
      <c r="G83" s="36">
        <v>1</v>
      </c>
      <c r="H83" s="8" t="s">
        <v>285</v>
      </c>
      <c r="I83" s="85">
        <v>41543</v>
      </c>
      <c r="J83" s="8" t="s">
        <v>453</v>
      </c>
      <c r="K83" s="8"/>
      <c r="L83" s="8"/>
      <c r="M83" s="8"/>
      <c r="N83" s="8"/>
    </row>
    <row r="84" spans="1:14">
      <c r="A84" s="9" t="s">
        <v>373</v>
      </c>
      <c r="B84" s="8" t="s">
        <v>276</v>
      </c>
      <c r="C84" s="8">
        <v>6279</v>
      </c>
      <c r="D84" s="5" t="s">
        <v>5</v>
      </c>
      <c r="E84" s="5" t="s">
        <v>3</v>
      </c>
      <c r="F84" s="37" t="s">
        <v>21</v>
      </c>
      <c r="G84" s="36">
        <v>2</v>
      </c>
      <c r="H84" s="36" t="s">
        <v>109</v>
      </c>
      <c r="I84" s="85">
        <v>41533</v>
      </c>
      <c r="J84" s="8" t="s">
        <v>453</v>
      </c>
      <c r="K84" s="8"/>
      <c r="L84" s="8"/>
      <c r="M84" s="8"/>
      <c r="N84" s="8"/>
    </row>
    <row r="85" spans="1:14">
      <c r="A85" s="9" t="s">
        <v>374</v>
      </c>
      <c r="B85" s="8" t="s">
        <v>276</v>
      </c>
      <c r="C85" s="8">
        <v>6280</v>
      </c>
      <c r="D85" s="5" t="s">
        <v>5</v>
      </c>
      <c r="E85" s="5" t="s">
        <v>3</v>
      </c>
      <c r="F85" s="37" t="s">
        <v>21</v>
      </c>
      <c r="G85" s="36">
        <v>3</v>
      </c>
      <c r="H85" s="36" t="s">
        <v>435</v>
      </c>
      <c r="I85" s="85">
        <v>41533</v>
      </c>
      <c r="J85" s="8" t="s">
        <v>450</v>
      </c>
      <c r="K85" s="8"/>
      <c r="L85" s="8"/>
      <c r="M85" s="8"/>
      <c r="N85" s="8"/>
    </row>
    <row r="86" spans="1:14">
      <c r="A86" s="9" t="s">
        <v>375</v>
      </c>
      <c r="B86" s="8" t="s">
        <v>276</v>
      </c>
      <c r="C86" s="8">
        <v>6281</v>
      </c>
      <c r="D86" s="5" t="s">
        <v>5</v>
      </c>
      <c r="E86" s="5" t="s">
        <v>3</v>
      </c>
      <c r="F86" s="37" t="s">
        <v>21</v>
      </c>
      <c r="G86" s="36">
        <v>4</v>
      </c>
      <c r="H86" s="36" t="s">
        <v>288</v>
      </c>
      <c r="I86" s="85">
        <v>41533</v>
      </c>
      <c r="J86" s="8" t="s">
        <v>453</v>
      </c>
      <c r="K86" s="8"/>
      <c r="L86" s="8"/>
      <c r="M86" s="8"/>
      <c r="N86" s="8"/>
    </row>
    <row r="87" spans="1:14">
      <c r="A87" s="70" t="s">
        <v>376</v>
      </c>
      <c r="B87" s="10" t="s">
        <v>276</v>
      </c>
      <c r="C87" s="10">
        <v>6282</v>
      </c>
      <c r="D87" s="72" t="s">
        <v>5</v>
      </c>
      <c r="E87" s="72" t="s">
        <v>3</v>
      </c>
      <c r="F87" s="73" t="s">
        <v>21</v>
      </c>
      <c r="G87" s="10">
        <v>5</v>
      </c>
      <c r="H87" s="10"/>
      <c r="I87" s="75"/>
      <c r="J87" s="10"/>
      <c r="K87" s="10"/>
      <c r="L87" s="10"/>
      <c r="M87" s="10"/>
      <c r="N87" s="10"/>
    </row>
    <row r="88" spans="1:14">
      <c r="A88" s="9" t="s">
        <v>377</v>
      </c>
      <c r="B88" s="8" t="s">
        <v>276</v>
      </c>
      <c r="C88" s="8">
        <v>6283</v>
      </c>
      <c r="D88" s="5" t="s">
        <v>5</v>
      </c>
      <c r="E88" s="5" t="s">
        <v>3</v>
      </c>
      <c r="F88" s="37" t="s">
        <v>21</v>
      </c>
      <c r="G88" s="36" t="s">
        <v>93</v>
      </c>
      <c r="H88" s="35" t="s">
        <v>436</v>
      </c>
      <c r="I88" s="85">
        <v>41508</v>
      </c>
      <c r="J88" s="8" t="s">
        <v>453</v>
      </c>
      <c r="K88" s="8"/>
      <c r="L88" s="8"/>
      <c r="M88" s="8"/>
      <c r="N88" s="8"/>
    </row>
    <row r="89" spans="1:14">
      <c r="A89" s="9" t="s">
        <v>378</v>
      </c>
      <c r="B89" s="8" t="s">
        <v>277</v>
      </c>
      <c r="C89" s="8">
        <v>6284</v>
      </c>
      <c r="D89" s="5" t="s">
        <v>5</v>
      </c>
      <c r="E89" s="5" t="s">
        <v>3</v>
      </c>
      <c r="F89" s="37" t="s">
        <v>22</v>
      </c>
      <c r="G89" s="23">
        <v>1</v>
      </c>
      <c r="H89" s="8" t="s">
        <v>285</v>
      </c>
      <c r="I89" s="81">
        <v>41564</v>
      </c>
      <c r="J89" s="8" t="s">
        <v>453</v>
      </c>
      <c r="K89" s="8"/>
      <c r="L89" s="8"/>
      <c r="M89" s="8"/>
      <c r="N89" s="8"/>
    </row>
    <row r="90" spans="1:14">
      <c r="A90" s="9" t="s">
        <v>379</v>
      </c>
      <c r="B90" s="8" t="s">
        <v>277</v>
      </c>
      <c r="C90" s="8">
        <v>6285</v>
      </c>
      <c r="D90" s="5" t="s">
        <v>5</v>
      </c>
      <c r="E90" s="5" t="s">
        <v>3</v>
      </c>
      <c r="F90" s="37" t="s">
        <v>22</v>
      </c>
      <c r="G90" s="23">
        <v>2</v>
      </c>
      <c r="H90" s="8" t="s">
        <v>290</v>
      </c>
      <c r="I90" s="87">
        <v>41564</v>
      </c>
      <c r="J90" s="8" t="s">
        <v>453</v>
      </c>
      <c r="K90" s="8"/>
      <c r="L90" s="8"/>
      <c r="M90" s="8"/>
      <c r="N90" s="8"/>
    </row>
    <row r="91" spans="1:14">
      <c r="A91" s="9" t="s">
        <v>380</v>
      </c>
      <c r="B91" s="8" t="s">
        <v>277</v>
      </c>
      <c r="C91" s="8">
        <v>6286</v>
      </c>
      <c r="D91" s="5" t="s">
        <v>5</v>
      </c>
      <c r="E91" s="5" t="s">
        <v>3</v>
      </c>
      <c r="F91" s="37" t="s">
        <v>22</v>
      </c>
      <c r="G91" s="23">
        <v>3</v>
      </c>
      <c r="H91" s="8" t="s">
        <v>121</v>
      </c>
      <c r="I91" s="87">
        <v>41570</v>
      </c>
      <c r="J91" s="8" t="s">
        <v>453</v>
      </c>
      <c r="K91" s="8"/>
      <c r="L91" s="8"/>
      <c r="M91" s="8"/>
      <c r="N91" s="8"/>
    </row>
    <row r="92" spans="1:14">
      <c r="A92" s="9" t="s">
        <v>381</v>
      </c>
      <c r="B92" s="8" t="s">
        <v>277</v>
      </c>
      <c r="C92" s="8">
        <v>6287</v>
      </c>
      <c r="D92" s="5" t="s">
        <v>5</v>
      </c>
      <c r="E92" s="5" t="s">
        <v>3</v>
      </c>
      <c r="F92" s="37" t="s">
        <v>22</v>
      </c>
      <c r="G92" s="23">
        <v>4</v>
      </c>
      <c r="H92" s="35" t="s">
        <v>109</v>
      </c>
      <c r="I92" s="87">
        <v>41570</v>
      </c>
      <c r="J92" s="8" t="s">
        <v>453</v>
      </c>
      <c r="K92" s="8"/>
      <c r="L92" s="8"/>
      <c r="M92" s="8"/>
      <c r="N92" s="8"/>
    </row>
    <row r="93" spans="1:14">
      <c r="A93" s="9" t="s">
        <v>382</v>
      </c>
      <c r="B93" s="8" t="s">
        <v>277</v>
      </c>
      <c r="C93" s="8">
        <v>6288</v>
      </c>
      <c r="D93" s="5" t="s">
        <v>5</v>
      </c>
      <c r="E93" s="5" t="s">
        <v>3</v>
      </c>
      <c r="F93" s="37" t="s">
        <v>22</v>
      </c>
      <c r="G93" s="23">
        <v>5</v>
      </c>
      <c r="H93" s="36" t="s">
        <v>115</v>
      </c>
      <c r="I93" s="87">
        <v>41571</v>
      </c>
      <c r="J93" s="8" t="s">
        <v>453</v>
      </c>
      <c r="K93" s="8"/>
      <c r="L93" s="8"/>
      <c r="M93" s="8"/>
      <c r="N93" s="8"/>
    </row>
    <row r="94" spans="1:14">
      <c r="A94" s="9" t="s">
        <v>383</v>
      </c>
      <c r="B94" s="8" t="s">
        <v>277</v>
      </c>
      <c r="C94" s="8">
        <v>6289</v>
      </c>
      <c r="D94" s="5" t="s">
        <v>5</v>
      </c>
      <c r="E94" s="5" t="s">
        <v>3</v>
      </c>
      <c r="F94" s="37" t="s">
        <v>22</v>
      </c>
      <c r="G94" s="23" t="s">
        <v>93</v>
      </c>
      <c r="H94" s="9" t="s">
        <v>437</v>
      </c>
      <c r="I94" s="87">
        <v>41571</v>
      </c>
      <c r="J94" s="8" t="s">
        <v>453</v>
      </c>
      <c r="K94" s="8"/>
      <c r="L94" s="8"/>
      <c r="M94" s="8"/>
      <c r="N94" s="8"/>
    </row>
    <row r="95" spans="1:14">
      <c r="A95" s="9" t="s">
        <v>384</v>
      </c>
      <c r="B95" s="8" t="s">
        <v>278</v>
      </c>
      <c r="C95" s="8">
        <v>6290</v>
      </c>
      <c r="D95" s="5" t="s">
        <v>5</v>
      </c>
      <c r="E95" s="5" t="s">
        <v>4</v>
      </c>
      <c r="F95" s="4" t="s">
        <v>23</v>
      </c>
      <c r="G95" s="23">
        <v>1</v>
      </c>
      <c r="H95" s="8" t="s">
        <v>224</v>
      </c>
      <c r="I95" s="81">
        <v>41577</v>
      </c>
      <c r="J95" s="8" t="s">
        <v>453</v>
      </c>
      <c r="K95" s="8"/>
      <c r="L95" s="8"/>
      <c r="M95" s="8"/>
      <c r="N95" s="8"/>
    </row>
    <row r="96" spans="1:14">
      <c r="A96" s="9" t="s">
        <v>385</v>
      </c>
      <c r="B96" s="8" t="s">
        <v>278</v>
      </c>
      <c r="C96" s="8">
        <v>6291</v>
      </c>
      <c r="D96" s="5" t="s">
        <v>5</v>
      </c>
      <c r="E96" s="5" t="s">
        <v>4</v>
      </c>
      <c r="F96" s="4" t="s">
        <v>23</v>
      </c>
      <c r="G96" s="23">
        <v>2</v>
      </c>
      <c r="H96" s="36" t="s">
        <v>422</v>
      </c>
      <c r="I96" s="79"/>
      <c r="J96" s="8" t="s">
        <v>453</v>
      </c>
      <c r="K96" s="8"/>
      <c r="L96" s="8"/>
      <c r="M96" s="8"/>
      <c r="N96" s="8"/>
    </row>
    <row r="97" spans="1:14">
      <c r="A97" s="9" t="s">
        <v>386</v>
      </c>
      <c r="B97" s="8" t="s">
        <v>278</v>
      </c>
      <c r="C97" s="8">
        <v>6292</v>
      </c>
      <c r="D97" s="5" t="s">
        <v>5</v>
      </c>
      <c r="E97" s="5" t="s">
        <v>4</v>
      </c>
      <c r="F97" s="4" t="s">
        <v>23</v>
      </c>
      <c r="G97" s="23">
        <v>3</v>
      </c>
      <c r="H97" s="8" t="s">
        <v>115</v>
      </c>
      <c r="I97" s="81">
        <v>41533</v>
      </c>
      <c r="J97" s="8" t="s">
        <v>453</v>
      </c>
      <c r="K97" s="8"/>
      <c r="L97" s="8"/>
      <c r="M97" s="8"/>
      <c r="N97" s="8"/>
    </row>
    <row r="98" spans="1:14">
      <c r="A98" s="9" t="s">
        <v>387</v>
      </c>
      <c r="B98" s="8" t="s">
        <v>278</v>
      </c>
      <c r="C98" s="8">
        <v>6293</v>
      </c>
      <c r="D98" s="5" t="s">
        <v>5</v>
      </c>
      <c r="E98" s="5" t="s">
        <v>4</v>
      </c>
      <c r="F98" s="4" t="s">
        <v>23</v>
      </c>
      <c r="G98" s="23">
        <v>4</v>
      </c>
      <c r="H98" s="35" t="s">
        <v>428</v>
      </c>
      <c r="I98" s="81">
        <v>41575</v>
      </c>
      <c r="J98" s="8" t="s">
        <v>453</v>
      </c>
      <c r="K98" s="8"/>
      <c r="L98" s="8"/>
      <c r="M98" s="8"/>
      <c r="N98" s="8"/>
    </row>
    <row r="99" spans="1:14">
      <c r="A99" s="70" t="s">
        <v>388</v>
      </c>
      <c r="B99" s="10" t="s">
        <v>278</v>
      </c>
      <c r="C99" s="10">
        <v>6294</v>
      </c>
      <c r="D99" s="72" t="s">
        <v>5</v>
      </c>
      <c r="E99" s="72" t="s">
        <v>4</v>
      </c>
      <c r="F99" s="73" t="s">
        <v>23</v>
      </c>
      <c r="G99" s="10">
        <v>5</v>
      </c>
      <c r="H99" s="70"/>
      <c r="I99" s="70"/>
      <c r="J99" s="10"/>
      <c r="K99" s="10"/>
      <c r="L99" s="10"/>
      <c r="M99" s="10"/>
      <c r="N99" s="10"/>
    </row>
    <row r="100" spans="1:14">
      <c r="A100" s="9" t="s">
        <v>389</v>
      </c>
      <c r="B100" s="8" t="s">
        <v>278</v>
      </c>
      <c r="C100" s="8">
        <v>6295</v>
      </c>
      <c r="D100" s="5" t="s">
        <v>5</v>
      </c>
      <c r="E100" s="5" t="s">
        <v>4</v>
      </c>
      <c r="F100" s="4" t="s">
        <v>23</v>
      </c>
      <c r="G100" s="23" t="s">
        <v>93</v>
      </c>
      <c r="H100" s="36" t="s">
        <v>438</v>
      </c>
      <c r="I100" s="79"/>
      <c r="J100" s="8" t="s">
        <v>453</v>
      </c>
      <c r="K100" s="8"/>
      <c r="L100" s="8"/>
      <c r="M100" s="8"/>
      <c r="N100" s="8"/>
    </row>
    <row r="101" spans="1:14">
      <c r="A101" s="9" t="s">
        <v>390</v>
      </c>
      <c r="B101" s="8" t="s">
        <v>279</v>
      </c>
      <c r="C101" s="8">
        <v>6296</v>
      </c>
      <c r="D101" s="5" t="s">
        <v>5</v>
      </c>
      <c r="E101" s="5" t="s">
        <v>4</v>
      </c>
      <c r="F101" s="4" t="s">
        <v>24</v>
      </c>
      <c r="G101" s="23">
        <v>1</v>
      </c>
      <c r="H101" s="36" t="s">
        <v>224</v>
      </c>
      <c r="I101" s="81">
        <v>41575</v>
      </c>
      <c r="J101" s="8" t="s">
        <v>453</v>
      </c>
      <c r="K101" s="8"/>
      <c r="L101" s="8"/>
      <c r="M101" s="8"/>
      <c r="N101" s="8"/>
    </row>
    <row r="102" spans="1:14">
      <c r="A102" s="9" t="s">
        <v>391</v>
      </c>
      <c r="B102" s="8" t="s">
        <v>279</v>
      </c>
      <c r="C102" s="8">
        <v>6297</v>
      </c>
      <c r="D102" s="5" t="s">
        <v>5</v>
      </c>
      <c r="E102" s="5" t="s">
        <v>4</v>
      </c>
      <c r="F102" s="4" t="s">
        <v>24</v>
      </c>
      <c r="G102" s="23">
        <v>2</v>
      </c>
      <c r="H102" s="8" t="s">
        <v>424</v>
      </c>
      <c r="I102" s="81">
        <v>41578</v>
      </c>
      <c r="J102" s="8" t="s">
        <v>453</v>
      </c>
      <c r="K102" s="8"/>
      <c r="L102" s="8"/>
      <c r="M102" s="8"/>
      <c r="N102" s="8"/>
    </row>
    <row r="103" spans="1:14">
      <c r="A103" s="9" t="s">
        <v>392</v>
      </c>
      <c r="B103" s="8" t="s">
        <v>279</v>
      </c>
      <c r="C103" s="8">
        <v>6298</v>
      </c>
      <c r="D103" s="5" t="s">
        <v>5</v>
      </c>
      <c r="E103" s="5" t="s">
        <v>4</v>
      </c>
      <c r="F103" s="4" t="s">
        <v>24</v>
      </c>
      <c r="G103" s="23">
        <v>3</v>
      </c>
      <c r="H103" s="8" t="s">
        <v>422</v>
      </c>
      <c r="I103" s="81">
        <v>41578</v>
      </c>
      <c r="J103" s="8" t="s">
        <v>453</v>
      </c>
      <c r="K103" s="8"/>
      <c r="L103" s="8"/>
      <c r="M103" s="8"/>
      <c r="N103" s="8"/>
    </row>
    <row r="104" spans="1:14">
      <c r="A104" s="9" t="s">
        <v>393</v>
      </c>
      <c r="B104" s="8" t="s">
        <v>279</v>
      </c>
      <c r="C104" s="8">
        <v>6299</v>
      </c>
      <c r="D104" s="5" t="s">
        <v>5</v>
      </c>
      <c r="E104" s="5" t="s">
        <v>4</v>
      </c>
      <c r="F104" s="4" t="s">
        <v>24</v>
      </c>
      <c r="G104" s="23">
        <v>4</v>
      </c>
      <c r="H104" s="9" t="s">
        <v>109</v>
      </c>
      <c r="I104" s="81">
        <v>41578</v>
      </c>
      <c r="J104" s="8" t="s">
        <v>453</v>
      </c>
      <c r="K104" s="8"/>
      <c r="L104" s="8"/>
      <c r="M104" s="8"/>
      <c r="N104" s="8"/>
    </row>
    <row r="105" spans="1:14">
      <c r="A105" s="9" t="s">
        <v>394</v>
      </c>
      <c r="B105" s="8" t="s">
        <v>279</v>
      </c>
      <c r="C105" s="8">
        <v>6300</v>
      </c>
      <c r="D105" s="5" t="s">
        <v>5</v>
      </c>
      <c r="E105" s="5" t="s">
        <v>4</v>
      </c>
      <c r="F105" s="4" t="s">
        <v>24</v>
      </c>
      <c r="G105" s="23">
        <v>5</v>
      </c>
      <c r="H105" s="9" t="s">
        <v>418</v>
      </c>
      <c r="I105" s="81">
        <v>41578</v>
      </c>
      <c r="J105" s="8" t="s">
        <v>453</v>
      </c>
      <c r="K105" s="8"/>
      <c r="L105" s="8"/>
      <c r="M105" s="8"/>
      <c r="N105" s="8"/>
    </row>
    <row r="106" spans="1:14">
      <c r="A106" s="9" t="s">
        <v>395</v>
      </c>
      <c r="B106" s="8" t="s">
        <v>279</v>
      </c>
      <c r="C106" s="8">
        <v>6301</v>
      </c>
      <c r="D106" s="5" t="s">
        <v>5</v>
      </c>
      <c r="E106" s="5" t="s">
        <v>4</v>
      </c>
      <c r="F106" s="4" t="s">
        <v>24</v>
      </c>
      <c r="G106" s="23" t="s">
        <v>93</v>
      </c>
      <c r="H106" s="9" t="s">
        <v>442</v>
      </c>
      <c r="I106" s="85">
        <v>41578</v>
      </c>
      <c r="J106" s="8" t="s">
        <v>453</v>
      </c>
      <c r="K106" s="8"/>
      <c r="L106" s="8"/>
      <c r="M106" s="8"/>
      <c r="N106" s="8"/>
    </row>
    <row r="107" spans="1:14">
      <c r="A107" s="9" t="s">
        <v>396</v>
      </c>
      <c r="B107" s="8" t="s">
        <v>280</v>
      </c>
      <c r="C107" s="8">
        <v>6302</v>
      </c>
      <c r="D107" s="5" t="s">
        <v>5</v>
      </c>
      <c r="E107" s="5" t="s">
        <v>4</v>
      </c>
      <c r="F107" s="37" t="s">
        <v>25</v>
      </c>
      <c r="G107" s="23">
        <v>1</v>
      </c>
      <c r="H107" s="8" t="s">
        <v>224</v>
      </c>
      <c r="I107" s="81">
        <v>41578</v>
      </c>
      <c r="J107" s="8" t="s">
        <v>453</v>
      </c>
      <c r="K107" s="8"/>
      <c r="L107" s="8"/>
      <c r="M107" s="8"/>
      <c r="N107" s="8"/>
    </row>
    <row r="108" spans="1:14">
      <c r="A108" s="9" t="s">
        <v>397</v>
      </c>
      <c r="B108" s="8" t="s">
        <v>280</v>
      </c>
      <c r="C108" s="8">
        <v>6303</v>
      </c>
      <c r="D108" s="5" t="s">
        <v>5</v>
      </c>
      <c r="E108" s="5" t="s">
        <v>4</v>
      </c>
      <c r="F108" s="37" t="s">
        <v>25</v>
      </c>
      <c r="G108" s="23">
        <v>2</v>
      </c>
      <c r="H108" s="36" t="s">
        <v>422</v>
      </c>
      <c r="I108" s="87">
        <v>41571</v>
      </c>
      <c r="J108" s="8" t="s">
        <v>449</v>
      </c>
      <c r="K108" s="8"/>
      <c r="L108" s="8"/>
      <c r="M108" s="8"/>
      <c r="N108" s="8"/>
    </row>
    <row r="109" spans="1:14">
      <c r="A109" s="9" t="s">
        <v>398</v>
      </c>
      <c r="B109" s="8" t="s">
        <v>280</v>
      </c>
      <c r="C109" s="8">
        <v>6304</v>
      </c>
      <c r="D109" s="5" t="s">
        <v>5</v>
      </c>
      <c r="E109" s="5" t="s">
        <v>4</v>
      </c>
      <c r="F109" s="37" t="s">
        <v>25</v>
      </c>
      <c r="G109" s="23">
        <v>3</v>
      </c>
      <c r="H109" s="36" t="s">
        <v>290</v>
      </c>
      <c r="I109" s="87">
        <v>41572</v>
      </c>
      <c r="J109" s="8" t="s">
        <v>449</v>
      </c>
      <c r="K109" s="8"/>
      <c r="L109" s="8"/>
      <c r="M109" s="8"/>
      <c r="N109" s="8"/>
    </row>
    <row r="110" spans="1:14">
      <c r="A110" s="9" t="s">
        <v>399</v>
      </c>
      <c r="B110" s="8" t="s">
        <v>280</v>
      </c>
      <c r="C110" s="8">
        <v>6305</v>
      </c>
      <c r="D110" s="5" t="s">
        <v>5</v>
      </c>
      <c r="E110" s="5" t="s">
        <v>4</v>
      </c>
      <c r="F110" s="37" t="s">
        <v>25</v>
      </c>
      <c r="G110" s="23">
        <v>4</v>
      </c>
      <c r="H110" s="9" t="s">
        <v>292</v>
      </c>
      <c r="I110" s="87">
        <v>41578</v>
      </c>
      <c r="J110" s="8" t="s">
        <v>453</v>
      </c>
      <c r="K110" s="8"/>
      <c r="L110" s="8"/>
      <c r="M110" s="8"/>
      <c r="N110" s="8"/>
    </row>
    <row r="111" spans="1:14">
      <c r="A111" s="9" t="s">
        <v>400</v>
      </c>
      <c r="B111" s="8" t="s">
        <v>280</v>
      </c>
      <c r="C111" s="8">
        <v>6306</v>
      </c>
      <c r="D111" s="5" t="s">
        <v>5</v>
      </c>
      <c r="E111" s="5" t="s">
        <v>4</v>
      </c>
      <c r="F111" s="37" t="s">
        <v>25</v>
      </c>
      <c r="G111" s="23">
        <v>5</v>
      </c>
      <c r="H111" s="36" t="s">
        <v>439</v>
      </c>
      <c r="I111" s="87">
        <v>41579</v>
      </c>
      <c r="J111" s="54" t="s">
        <v>453</v>
      </c>
      <c r="K111" s="54"/>
      <c r="L111" s="54"/>
      <c r="M111" s="54"/>
      <c r="N111" s="54"/>
    </row>
    <row r="112" spans="1:14">
      <c r="A112" s="9" t="s">
        <v>401</v>
      </c>
      <c r="B112" s="8" t="s">
        <v>280</v>
      </c>
      <c r="C112" s="8">
        <v>6307</v>
      </c>
      <c r="D112" s="5" t="s">
        <v>5</v>
      </c>
      <c r="E112" s="5" t="s">
        <v>4</v>
      </c>
      <c r="F112" s="37" t="s">
        <v>25</v>
      </c>
      <c r="G112" s="23" t="s">
        <v>93</v>
      </c>
      <c r="H112" s="36" t="s">
        <v>440</v>
      </c>
      <c r="I112" s="87">
        <v>41577</v>
      </c>
      <c r="J112" s="54" t="s">
        <v>453</v>
      </c>
      <c r="K112" s="54"/>
      <c r="L112" s="54"/>
      <c r="M112" s="54"/>
      <c r="N112" s="54"/>
    </row>
    <row r="113" spans="1:14">
      <c r="A113" s="9" t="s">
        <v>402</v>
      </c>
      <c r="B113" s="8" t="s">
        <v>281</v>
      </c>
      <c r="C113" s="8">
        <v>6308</v>
      </c>
      <c r="D113" s="5" t="s">
        <v>5</v>
      </c>
      <c r="E113" s="5" t="s">
        <v>4</v>
      </c>
      <c r="F113" s="37" t="s">
        <v>26</v>
      </c>
      <c r="G113" s="23">
        <v>1</v>
      </c>
      <c r="H113" s="8" t="s">
        <v>224</v>
      </c>
      <c r="I113" s="85">
        <v>41578</v>
      </c>
      <c r="J113" s="54" t="s">
        <v>454</v>
      </c>
      <c r="K113" s="54"/>
      <c r="L113" s="54"/>
      <c r="M113" s="54"/>
      <c r="N113" s="54"/>
    </row>
    <row r="114" spans="1:14">
      <c r="A114" s="9" t="s">
        <v>403</v>
      </c>
      <c r="B114" s="8" t="s">
        <v>281</v>
      </c>
      <c r="C114" s="8">
        <v>6309</v>
      </c>
      <c r="D114" s="5" t="s">
        <v>5</v>
      </c>
      <c r="E114" s="5" t="s">
        <v>4</v>
      </c>
      <c r="F114" s="37" t="s">
        <v>26</v>
      </c>
      <c r="G114" s="23">
        <v>2</v>
      </c>
      <c r="H114" s="8" t="s">
        <v>422</v>
      </c>
      <c r="I114" s="88"/>
      <c r="J114" s="54" t="s">
        <v>453</v>
      </c>
      <c r="K114" s="54"/>
      <c r="L114" s="54"/>
      <c r="M114" s="54"/>
      <c r="N114" s="54"/>
    </row>
    <row r="115" spans="1:14">
      <c r="A115" s="70" t="s">
        <v>404</v>
      </c>
      <c r="B115" s="10" t="s">
        <v>281</v>
      </c>
      <c r="C115" s="10">
        <v>6310</v>
      </c>
      <c r="D115" s="72" t="s">
        <v>5</v>
      </c>
      <c r="E115" s="72" t="s">
        <v>4</v>
      </c>
      <c r="F115" s="73" t="s">
        <v>26</v>
      </c>
      <c r="G115" s="10">
        <v>3</v>
      </c>
      <c r="H115" s="10"/>
      <c r="I115" s="75"/>
      <c r="J115" s="74"/>
      <c r="K115" s="74"/>
      <c r="L115" s="74"/>
      <c r="M115" s="74"/>
      <c r="N115" s="74"/>
    </row>
    <row r="116" spans="1:14">
      <c r="A116" s="70" t="s">
        <v>405</v>
      </c>
      <c r="B116" s="10" t="s">
        <v>281</v>
      </c>
      <c r="C116" s="10">
        <v>6311</v>
      </c>
      <c r="D116" s="72" t="s">
        <v>5</v>
      </c>
      <c r="E116" s="72" t="s">
        <v>4</v>
      </c>
      <c r="F116" s="73" t="s">
        <v>26</v>
      </c>
      <c r="G116" s="10">
        <v>4</v>
      </c>
      <c r="H116" s="10"/>
      <c r="I116" s="75"/>
      <c r="J116" s="74"/>
      <c r="K116" s="74"/>
      <c r="L116" s="74"/>
      <c r="M116" s="74"/>
      <c r="N116" s="74"/>
    </row>
    <row r="117" spans="1:14">
      <c r="A117" s="70" t="s">
        <v>406</v>
      </c>
      <c r="B117" s="10" t="s">
        <v>281</v>
      </c>
      <c r="C117" s="10">
        <v>6312</v>
      </c>
      <c r="D117" s="72" t="s">
        <v>5</v>
      </c>
      <c r="E117" s="72" t="s">
        <v>4</v>
      </c>
      <c r="F117" s="73" t="s">
        <v>26</v>
      </c>
      <c r="G117" s="10">
        <v>5</v>
      </c>
      <c r="H117" s="10"/>
      <c r="I117" s="75"/>
      <c r="J117" s="74"/>
      <c r="K117" s="74"/>
      <c r="L117" s="74"/>
      <c r="M117" s="74"/>
      <c r="N117" s="74"/>
    </row>
    <row r="118" spans="1:14">
      <c r="A118" s="9" t="s">
        <v>407</v>
      </c>
      <c r="B118" s="8" t="s">
        <v>281</v>
      </c>
      <c r="C118" s="8">
        <v>6313</v>
      </c>
      <c r="D118" s="5" t="s">
        <v>5</v>
      </c>
      <c r="E118" s="5" t="s">
        <v>4</v>
      </c>
      <c r="F118" s="37" t="s">
        <v>26</v>
      </c>
      <c r="G118" s="23" t="s">
        <v>93</v>
      </c>
      <c r="H118" s="8" t="s">
        <v>441</v>
      </c>
      <c r="I118" s="85">
        <v>41579</v>
      </c>
      <c r="J118" s="54" t="s">
        <v>454</v>
      </c>
      <c r="K118" s="54"/>
      <c r="L118" s="54"/>
      <c r="M118" s="54"/>
      <c r="N118" s="54"/>
    </row>
    <row r="119" spans="1:14">
      <c r="A119" s="9" t="s">
        <v>408</v>
      </c>
      <c r="B119" s="23" t="s">
        <v>282</v>
      </c>
      <c r="C119" s="8">
        <v>6314</v>
      </c>
      <c r="D119" s="5" t="s">
        <v>5</v>
      </c>
      <c r="E119" s="5" t="s">
        <v>4</v>
      </c>
      <c r="F119" s="37" t="s">
        <v>27</v>
      </c>
      <c r="G119" s="23">
        <v>1</v>
      </c>
      <c r="H119" s="8" t="s">
        <v>224</v>
      </c>
      <c r="I119" s="85">
        <v>41575</v>
      </c>
      <c r="J119" s="54" t="s">
        <v>454</v>
      </c>
      <c r="K119" s="54"/>
      <c r="L119" s="54"/>
      <c r="M119" s="54"/>
      <c r="N119" s="54"/>
    </row>
    <row r="120" spans="1:14">
      <c r="A120" s="9" t="s">
        <v>409</v>
      </c>
      <c r="B120" s="23" t="s">
        <v>282</v>
      </c>
      <c r="C120" s="8">
        <v>6315</v>
      </c>
      <c r="D120" s="5" t="s">
        <v>5</v>
      </c>
      <c r="E120" s="5" t="s">
        <v>4</v>
      </c>
      <c r="F120" s="37" t="s">
        <v>27</v>
      </c>
      <c r="G120" s="23">
        <v>2</v>
      </c>
      <c r="H120" s="8" t="s">
        <v>422</v>
      </c>
      <c r="I120" s="81">
        <v>41579</v>
      </c>
      <c r="J120" s="54" t="s">
        <v>454</v>
      </c>
      <c r="K120" s="54"/>
      <c r="L120" s="54"/>
      <c r="M120" s="54"/>
      <c r="N120" s="54"/>
    </row>
    <row r="121" spans="1:14">
      <c r="A121" s="70" t="s">
        <v>410</v>
      </c>
      <c r="B121" s="10" t="s">
        <v>282</v>
      </c>
      <c r="C121" s="10">
        <v>6316</v>
      </c>
      <c r="D121" s="72" t="s">
        <v>5</v>
      </c>
      <c r="E121" s="72" t="s">
        <v>4</v>
      </c>
      <c r="F121" s="73" t="s">
        <v>27</v>
      </c>
      <c r="G121" s="10">
        <v>3</v>
      </c>
      <c r="H121" s="10"/>
      <c r="I121" s="70"/>
      <c r="J121" s="74"/>
      <c r="K121" s="74"/>
      <c r="L121" s="74"/>
      <c r="M121" s="74"/>
      <c r="N121" s="74"/>
    </row>
    <row r="122" spans="1:14">
      <c r="A122" s="70" t="s">
        <v>411</v>
      </c>
      <c r="B122" s="10" t="s">
        <v>282</v>
      </c>
      <c r="C122" s="10">
        <v>6317</v>
      </c>
      <c r="D122" s="72" t="s">
        <v>5</v>
      </c>
      <c r="E122" s="72" t="s">
        <v>4</v>
      </c>
      <c r="F122" s="73" t="s">
        <v>27</v>
      </c>
      <c r="G122" s="10">
        <v>4</v>
      </c>
      <c r="H122" s="10"/>
      <c r="I122" s="70"/>
      <c r="J122" s="74"/>
      <c r="K122" s="74"/>
      <c r="L122" s="74"/>
      <c r="M122" s="74"/>
      <c r="N122" s="74"/>
    </row>
    <row r="123" spans="1:14">
      <c r="A123" s="70" t="s">
        <v>412</v>
      </c>
      <c r="B123" s="10" t="s">
        <v>282</v>
      </c>
      <c r="C123" s="10">
        <v>6318</v>
      </c>
      <c r="D123" s="72" t="s">
        <v>5</v>
      </c>
      <c r="E123" s="72" t="s">
        <v>4</v>
      </c>
      <c r="F123" s="73" t="s">
        <v>27</v>
      </c>
      <c r="G123" s="10">
        <v>5</v>
      </c>
      <c r="H123" s="10"/>
      <c r="I123" s="70"/>
      <c r="J123" s="74"/>
      <c r="K123" s="74"/>
      <c r="L123" s="74"/>
      <c r="M123" s="74"/>
      <c r="N123" s="74"/>
    </row>
    <row r="124" spans="1:14">
      <c r="A124" s="9" t="s">
        <v>413</v>
      </c>
      <c r="B124" s="23" t="s">
        <v>282</v>
      </c>
      <c r="C124" s="8">
        <v>6319</v>
      </c>
      <c r="D124" s="5" t="s">
        <v>5</v>
      </c>
      <c r="E124" s="5" t="s">
        <v>4</v>
      </c>
      <c r="F124" s="37" t="s">
        <v>27</v>
      </c>
      <c r="G124" s="23" t="s">
        <v>93</v>
      </c>
      <c r="H124" s="9" t="s">
        <v>443</v>
      </c>
      <c r="I124" s="85">
        <v>41579</v>
      </c>
      <c r="J124" s="54" t="s">
        <v>454</v>
      </c>
      <c r="K124" s="54"/>
      <c r="L124" s="54"/>
      <c r="M124" s="54"/>
      <c r="N12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Field Sheet2012</vt:lpstr>
      <vt:lpstr>SamplesLogSheet_horizontal2012</vt:lpstr>
      <vt:lpstr>SamplesLogSheet_vertical_update</vt:lpstr>
      <vt:lpstr>Processing2012</vt:lpstr>
      <vt:lpstr>total weight2012</vt:lpstr>
      <vt:lpstr>FieldSheet2013</vt:lpstr>
      <vt:lpstr>Sample log sheet horizont2013</vt:lpstr>
      <vt:lpstr>sample log sheet vert. 2013</vt:lpstr>
      <vt:lpstr>processing 2013</vt:lpstr>
      <vt:lpstr>weight 2013</vt:lpstr>
      <vt:lpstr>Sample log sheet 2014</vt:lpstr>
      <vt:lpstr>Processing2012!Print_Area</vt:lpstr>
      <vt:lpstr>'Sample log sheet horizont2013'!Print_Area</vt:lpstr>
      <vt:lpstr>'sample log sheet vert. 2013'!Print_Area</vt:lpstr>
      <vt:lpstr>'total weight2012'!Print_Area</vt:lpstr>
      <vt:lpstr>'weight 2013'!Print_Area</vt:lpstr>
      <vt:lpstr>Processing2012!Print_Titles</vt:lpstr>
      <vt:lpstr>'Sample log sheet 2014'!Print_Titles</vt:lpstr>
      <vt:lpstr>'sample log sheet vert. 2013'!Print_Titles</vt:lpstr>
      <vt:lpstr>'total weight2012'!Print_Titles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cspencer</dc:creator>
  <cp:lastModifiedBy>Cheryl Spencer</cp:lastModifiedBy>
  <cp:lastPrinted>2014-06-18T20:14:14Z</cp:lastPrinted>
  <dcterms:created xsi:type="dcterms:W3CDTF">2012-06-27T13:34:07Z</dcterms:created>
  <dcterms:modified xsi:type="dcterms:W3CDTF">2014-06-18T20:38:28Z</dcterms:modified>
</cp:coreProperties>
</file>