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c286/RStudio/sfa_msc2_conditions/1-data/"/>
    </mc:Choice>
  </mc:AlternateContent>
  <xr:revisionPtr revIDLastSave="0" documentId="13_ncr:1_{CDCE29D3-6542-9947-8D3D-75AD032F862B}" xr6:coauthVersionLast="47" xr6:coauthVersionMax="47" xr10:uidLastSave="{00000000-0000-0000-0000-000000000000}"/>
  <bookViews>
    <workbookView xWindow="0" yWindow="500" windowWidth="28800" windowHeight="15560" xr2:uid="{74420E93-5BCF-9F48-B545-ED23A1E53012}"/>
  </bookViews>
  <sheets>
    <sheet name="Raw data" sheetId="1" r:id="rId1"/>
    <sheet name="R_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17" i="1"/>
  <c r="J17" i="1" s="1"/>
  <c r="I17" i="1"/>
  <c r="G20" i="1"/>
  <c r="I20" i="1"/>
  <c r="J20" i="1" s="1"/>
  <c r="G35" i="1"/>
  <c r="I35" i="1"/>
  <c r="G57" i="1"/>
  <c r="I57" i="1"/>
  <c r="G58" i="1"/>
  <c r="I58" i="1"/>
  <c r="G59" i="1"/>
  <c r="I59" i="1"/>
  <c r="I2" i="1"/>
  <c r="J2" i="1"/>
  <c r="I3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G3" i="1"/>
  <c r="J35" i="1"/>
  <c r="J52" i="1" l="1"/>
  <c r="G53" i="1"/>
  <c r="J5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8" i="1"/>
  <c r="J18" i="1" s="1"/>
  <c r="G19" i="1"/>
  <c r="J19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</calcChain>
</file>

<file path=xl/sharedStrings.xml><?xml version="1.0" encoding="utf-8"?>
<sst xmlns="http://schemas.openxmlformats.org/spreadsheetml/2006/main" count="274" uniqueCount="48">
  <si>
    <t xml:space="preserve">name </t>
  </si>
  <si>
    <t>E. coli MJK2__B4U</t>
  </si>
  <si>
    <t>S. pasteurii__B4U</t>
  </si>
  <si>
    <t>B. subtilis168__B4U</t>
  </si>
  <si>
    <t>E. coli MJK2__B4UNZ</t>
  </si>
  <si>
    <t>S. pasteurii__B4UNZ</t>
  </si>
  <si>
    <t>B. subtilis168__B4UNZ</t>
  </si>
  <si>
    <t>E. coli MJK2_NBU</t>
  </si>
  <si>
    <t>S. pasteurii_NBU</t>
  </si>
  <si>
    <t>B. subtilis168_NBU</t>
  </si>
  <si>
    <t>E. coli MJK2_NBUNZ</t>
  </si>
  <si>
    <t>S. pasteurii_NBUNZ</t>
  </si>
  <si>
    <t>B. subtilis168_NBUNZ</t>
  </si>
  <si>
    <t xml:space="preserve">DATE sample taken </t>
  </si>
  <si>
    <t>Dec 14 2022</t>
  </si>
  <si>
    <t>Dec 19 2022</t>
  </si>
  <si>
    <t>Dec 27 2022</t>
  </si>
  <si>
    <t># ID</t>
  </si>
  <si>
    <t>ash- free wt ( g/L)</t>
  </si>
  <si>
    <t>E. coli MJK2_NZECM</t>
  </si>
  <si>
    <t>S. pasteurii_NZECM</t>
  </si>
  <si>
    <t>B. subtilis168_NZECM</t>
  </si>
  <si>
    <t>weight of boat  (g)</t>
  </si>
  <si>
    <t>mass of wt boat + filter (g)</t>
  </si>
  <si>
    <t>mass of wt boat + filter + cells after 100C.    (g)</t>
  </si>
  <si>
    <t>Dry weight (g)</t>
  </si>
  <si>
    <t>mass of weight boat +ash after 450C          (g)</t>
  </si>
  <si>
    <t>E. coli MJK2__B4U #2</t>
  </si>
  <si>
    <t>E. coli MJK2__B4UNZ #2</t>
  </si>
  <si>
    <t>E. coli MJK2__B4UNZ #3</t>
  </si>
  <si>
    <t>E. coli MJK2__B4UNZ #4</t>
  </si>
  <si>
    <t>blank</t>
  </si>
  <si>
    <t>dec 30 2022</t>
  </si>
  <si>
    <t>Difference between Dry and Ash- free wt       (g)</t>
  </si>
  <si>
    <t>E. coli MJK2</t>
  </si>
  <si>
    <t>B4U</t>
  </si>
  <si>
    <t>TP0</t>
  </si>
  <si>
    <t>S. pasteurii</t>
  </si>
  <si>
    <t>B. subtilis168</t>
  </si>
  <si>
    <t>B4UNZ</t>
  </si>
  <si>
    <t>NBU</t>
  </si>
  <si>
    <t>NBUNZ</t>
  </si>
  <si>
    <t>NZECM</t>
  </si>
  <si>
    <t>TP1</t>
  </si>
  <si>
    <t>TP2</t>
  </si>
  <si>
    <t xml:space="preserve">Media </t>
  </si>
  <si>
    <t xml:space="preserve">time point </t>
  </si>
  <si>
    <t>combined weights of samples that needed more than one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</si>
</sst>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2" borderId="0" xfId="0" applyFont="1" applyFill="1"/>
    <xf numFmtId="165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5" fontId="1" fillId="3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165" fontId="1" fillId="4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65" fontId="1" fillId="5" borderId="1" xfId="0" applyNumberFormat="1" applyFont="1" applyFill="1" applyBorder="1"/>
    <xf numFmtId="164" fontId="1" fillId="5" borderId="1" xfId="0" applyNumberFormat="1" applyFont="1" applyFill="1" applyBorder="1"/>
    <xf numFmtId="165" fontId="0" fillId="0" borderId="0" xfId="0" applyNumberFormat="1"/>
    <xf numFmtId="0" fontId="1" fillId="2" borderId="1" xfId="0" applyFont="1" applyFill="1" applyBorder="1"/>
    <xf numFmtId="0" fontId="1" fillId="6" borderId="1" xfId="0" applyFont="1" applyFill="1" applyBorder="1"/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724E-6CC6-9A41-8741-1421AE8DC6C7}">
  <dimension ref="A1:J69"/>
  <sheetViews>
    <sheetView tabSelected="1" zoomScale="106" zoomScaleNormal="106" workbookViewId="0">
      <pane ySplit="1" topLeftCell="A2" activePane="bottomLeft" state="frozen"/>
      <selection pane="bottomLeft" activeCell="G3" sqref="G3"/>
    </sheetView>
  </sheetViews>
  <sheetFormatPr baseColWidth="10" defaultRowHeight="16" x14ac:dyDescent="0.2"/>
  <cols>
    <col min="1" max="2" width="20.1640625" style="1" bestFit="1" customWidth="1"/>
    <col min="3" max="3" width="10.83203125" style="1"/>
    <col min="4" max="4" width="13.6640625" style="1" bestFit="1" customWidth="1"/>
    <col min="5" max="5" width="13.5" customWidth="1"/>
    <col min="6" max="6" width="12" customWidth="1"/>
    <col min="7" max="7" width="14.1640625" customWidth="1"/>
    <col min="8" max="8" width="13.1640625" customWidth="1"/>
    <col min="10" max="10" width="15" customWidth="1"/>
  </cols>
  <sheetData>
    <row r="1" spans="1:10" ht="68" x14ac:dyDescent="0.2">
      <c r="A1" s="2" t="s">
        <v>13</v>
      </c>
      <c r="B1" s="2" t="s">
        <v>0</v>
      </c>
      <c r="C1" s="2" t="s">
        <v>17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18</v>
      </c>
      <c r="J1" s="4" t="s">
        <v>33</v>
      </c>
    </row>
    <row r="2" spans="1:10" x14ac:dyDescent="0.2">
      <c r="A2" s="7" t="s">
        <v>14</v>
      </c>
      <c r="B2" s="8" t="s">
        <v>1</v>
      </c>
      <c r="C2" s="7">
        <v>1</v>
      </c>
      <c r="D2" s="7">
        <v>1.04522</v>
      </c>
      <c r="E2" s="8">
        <v>1.1358699999999999</v>
      </c>
      <c r="F2" s="8">
        <v>1.14059</v>
      </c>
      <c r="G2" s="9">
        <f>F2-E2</f>
        <v>4.7200000000000575E-3</v>
      </c>
      <c r="H2" s="8">
        <v>1.0686</v>
      </c>
      <c r="I2" s="9">
        <f>H2-D2</f>
        <v>2.3379999999999956E-2</v>
      </c>
      <c r="J2" s="17">
        <f>G2-I2</f>
        <v>-1.8659999999999899E-2</v>
      </c>
    </row>
    <row r="3" spans="1:10" x14ac:dyDescent="0.2">
      <c r="A3" s="7" t="s">
        <v>14</v>
      </c>
      <c r="B3" s="8" t="s">
        <v>2</v>
      </c>
      <c r="C3" s="7">
        <v>2</v>
      </c>
      <c r="D3" s="7">
        <v>1.03827</v>
      </c>
      <c r="E3" s="8">
        <v>1.13571</v>
      </c>
      <c r="F3" s="8">
        <v>1.1717500000000001</v>
      </c>
      <c r="G3" s="9">
        <f>F3-E3</f>
        <v>3.6040000000000072E-2</v>
      </c>
      <c r="H3" s="8">
        <v>1.0926</v>
      </c>
      <c r="I3" s="9">
        <f>H3-D3</f>
        <v>5.4329999999999989E-2</v>
      </c>
      <c r="J3" s="17">
        <f t="shared" ref="J3:J53" si="0">G3-I3</f>
        <v>-1.8289999999999917E-2</v>
      </c>
    </row>
    <row r="4" spans="1:10" x14ac:dyDescent="0.2">
      <c r="A4" s="7" t="s">
        <v>14</v>
      </c>
      <c r="B4" s="8" t="s">
        <v>3</v>
      </c>
      <c r="C4" s="7">
        <v>3</v>
      </c>
      <c r="D4" s="7">
        <v>1.0455700000000001</v>
      </c>
      <c r="E4" s="8">
        <v>1.1460600000000001</v>
      </c>
      <c r="F4" s="8">
        <v>1.1717</v>
      </c>
      <c r="G4" s="9">
        <f t="shared" ref="G4:G52" si="1">F4-E4</f>
        <v>2.5639999999999885E-2</v>
      </c>
      <c r="H4" s="8">
        <v>1.0833200000000001</v>
      </c>
      <c r="I4" s="9">
        <f t="shared" ref="I4:I53" si="2">H4-D4</f>
        <v>3.774999999999995E-2</v>
      </c>
      <c r="J4" s="17">
        <f t="shared" si="0"/>
        <v>-1.2110000000000065E-2</v>
      </c>
    </row>
    <row r="5" spans="1:10" x14ac:dyDescent="0.2">
      <c r="A5" s="7" t="s">
        <v>14</v>
      </c>
      <c r="B5" s="8" t="s">
        <v>4</v>
      </c>
      <c r="C5" s="7">
        <v>4</v>
      </c>
      <c r="D5" s="7">
        <v>1.0430699999999999</v>
      </c>
      <c r="E5" s="8">
        <v>1.13717</v>
      </c>
      <c r="F5" s="8">
        <v>1.1393899999999999</v>
      </c>
      <c r="G5" s="9">
        <f t="shared" si="1"/>
        <v>2.2199999999998887E-3</v>
      </c>
      <c r="H5" s="8">
        <v>1.06955</v>
      </c>
      <c r="I5" s="9">
        <f t="shared" si="2"/>
        <v>2.6480000000000059E-2</v>
      </c>
      <c r="J5" s="17">
        <f t="shared" si="0"/>
        <v>-2.426000000000017E-2</v>
      </c>
    </row>
    <row r="6" spans="1:10" x14ac:dyDescent="0.2">
      <c r="A6" s="7" t="s">
        <v>14</v>
      </c>
      <c r="B6" s="8" t="s">
        <v>5</v>
      </c>
      <c r="C6" s="7">
        <v>5</v>
      </c>
      <c r="D6" s="7">
        <v>1.0204</v>
      </c>
      <c r="E6" s="8">
        <v>1.1086</v>
      </c>
      <c r="F6" s="8">
        <v>1.13669</v>
      </c>
      <c r="G6" s="9">
        <f t="shared" si="1"/>
        <v>2.8089999999999948E-2</v>
      </c>
      <c r="H6" s="8">
        <v>1.0802400000000001</v>
      </c>
      <c r="I6" s="9">
        <f t="shared" si="2"/>
        <v>5.9840000000000115E-2</v>
      </c>
      <c r="J6" s="17">
        <f t="shared" si="0"/>
        <v>-3.1750000000000167E-2</v>
      </c>
    </row>
    <row r="7" spans="1:10" x14ac:dyDescent="0.2">
      <c r="A7" s="7" t="s">
        <v>14</v>
      </c>
      <c r="B7" s="8" t="s">
        <v>6</v>
      </c>
      <c r="C7" s="7">
        <v>6</v>
      </c>
      <c r="D7" s="7">
        <v>1.0294700000000001</v>
      </c>
      <c r="E7" s="8">
        <v>1.12025</v>
      </c>
      <c r="F7" s="8">
        <v>1.15385</v>
      </c>
      <c r="G7" s="9">
        <f t="shared" si="1"/>
        <v>3.3600000000000074E-2</v>
      </c>
      <c r="H7" s="8">
        <v>1.0674399999999999</v>
      </c>
      <c r="I7" s="9">
        <f t="shared" si="2"/>
        <v>3.7969999999999837E-2</v>
      </c>
      <c r="J7" s="17">
        <f t="shared" si="0"/>
        <v>-4.369999999999763E-3</v>
      </c>
    </row>
    <row r="8" spans="1:10" x14ac:dyDescent="0.2">
      <c r="A8" s="7" t="s">
        <v>14</v>
      </c>
      <c r="B8" s="8" t="s">
        <v>7</v>
      </c>
      <c r="C8" s="7">
        <v>7</v>
      </c>
      <c r="D8" s="7">
        <v>1.0167299999999999</v>
      </c>
      <c r="E8" s="8">
        <v>1.1093500000000001</v>
      </c>
      <c r="F8" s="8">
        <v>1.1109899999999999</v>
      </c>
      <c r="G8" s="9">
        <f t="shared" si="1"/>
        <v>1.6399999999998638E-3</v>
      </c>
      <c r="H8" s="8">
        <v>1.03948</v>
      </c>
      <c r="I8" s="9">
        <f t="shared" si="2"/>
        <v>2.2750000000000048E-2</v>
      </c>
      <c r="J8" s="17">
        <f t="shared" si="0"/>
        <v>-2.1110000000000184E-2</v>
      </c>
    </row>
    <row r="9" spans="1:10" x14ac:dyDescent="0.2">
      <c r="A9" s="7" t="s">
        <v>14</v>
      </c>
      <c r="B9" s="8" t="s">
        <v>8</v>
      </c>
      <c r="C9" s="7">
        <v>8</v>
      </c>
      <c r="D9" s="7">
        <v>1.02241</v>
      </c>
      <c r="E9" s="8">
        <v>1.11619</v>
      </c>
      <c r="F9" s="8">
        <v>1.1179300000000001</v>
      </c>
      <c r="G9" s="9">
        <f t="shared" si="1"/>
        <v>1.7400000000000748E-3</v>
      </c>
      <c r="H9" s="8">
        <v>1.0650599999999999</v>
      </c>
      <c r="I9" s="9">
        <f t="shared" si="2"/>
        <v>4.2649999999999855E-2</v>
      </c>
      <c r="J9" s="17">
        <f t="shared" si="0"/>
        <v>-4.090999999999978E-2</v>
      </c>
    </row>
    <row r="10" spans="1:10" x14ac:dyDescent="0.2">
      <c r="A10" s="7" t="s">
        <v>14</v>
      </c>
      <c r="B10" s="8" t="s">
        <v>9</v>
      </c>
      <c r="C10" s="7">
        <v>9</v>
      </c>
      <c r="D10" s="7">
        <v>1.0363899999999999</v>
      </c>
      <c r="E10" s="8">
        <v>1.134592</v>
      </c>
      <c r="F10" s="8">
        <v>1.1371599999999999</v>
      </c>
      <c r="G10" s="9">
        <f t="shared" si="1"/>
        <v>2.5679999999999037E-3</v>
      </c>
      <c r="H10" s="8">
        <v>1.0459400000000001</v>
      </c>
      <c r="I10" s="9">
        <f t="shared" si="2"/>
        <v>9.5500000000001695E-3</v>
      </c>
      <c r="J10" s="17">
        <f t="shared" si="0"/>
        <v>-6.9820000000002658E-3</v>
      </c>
    </row>
    <row r="11" spans="1:10" x14ac:dyDescent="0.2">
      <c r="A11" s="7" t="s">
        <v>14</v>
      </c>
      <c r="B11" s="8" t="s">
        <v>10</v>
      </c>
      <c r="C11" s="7">
        <v>10</v>
      </c>
      <c r="D11" s="7">
        <v>1.0391900000000001</v>
      </c>
      <c r="E11" s="8">
        <v>1.13748</v>
      </c>
      <c r="F11" s="8">
        <v>1.1395200000000001</v>
      </c>
      <c r="G11" s="9">
        <f t="shared" si="1"/>
        <v>2.0400000000000418E-3</v>
      </c>
      <c r="H11" s="8">
        <v>1.06728</v>
      </c>
      <c r="I11" s="9">
        <f t="shared" si="2"/>
        <v>2.8089999999999948E-2</v>
      </c>
      <c r="J11" s="17">
        <f t="shared" si="0"/>
        <v>-2.6049999999999907E-2</v>
      </c>
    </row>
    <row r="12" spans="1:10" x14ac:dyDescent="0.2">
      <c r="A12" s="7" t="s">
        <v>14</v>
      </c>
      <c r="B12" s="8" t="s">
        <v>11</v>
      </c>
      <c r="C12" s="7">
        <v>11</v>
      </c>
      <c r="D12" s="7">
        <v>1.0426800000000001</v>
      </c>
      <c r="E12" s="8">
        <v>1.1341600000000001</v>
      </c>
      <c r="F12" s="8">
        <v>1.1373599999999999</v>
      </c>
      <c r="G12" s="9">
        <f t="shared" si="1"/>
        <v>3.1999999999998696E-3</v>
      </c>
      <c r="H12" s="8">
        <v>1.07115</v>
      </c>
      <c r="I12" s="9">
        <f t="shared" si="2"/>
        <v>2.8469999999999995E-2</v>
      </c>
      <c r="J12" s="17">
        <f t="shared" si="0"/>
        <v>-2.5270000000000126E-2</v>
      </c>
    </row>
    <row r="13" spans="1:10" x14ac:dyDescent="0.2">
      <c r="A13" s="7" t="s">
        <v>14</v>
      </c>
      <c r="B13" s="8" t="s">
        <v>12</v>
      </c>
      <c r="C13" s="7">
        <v>12</v>
      </c>
      <c r="D13" s="7">
        <v>1.0396399999999999</v>
      </c>
      <c r="E13" s="8">
        <v>1.1391199999999999</v>
      </c>
      <c r="F13" s="8">
        <v>1.14192</v>
      </c>
      <c r="G13" s="9">
        <f t="shared" si="1"/>
        <v>2.8000000000001357E-3</v>
      </c>
      <c r="H13" s="8">
        <v>1.0662100000000001</v>
      </c>
      <c r="I13" s="9">
        <f t="shared" si="2"/>
        <v>2.6570000000000205E-2</v>
      </c>
      <c r="J13" s="17">
        <f t="shared" si="0"/>
        <v>-2.3770000000000069E-2</v>
      </c>
    </row>
    <row r="14" spans="1:10" x14ac:dyDescent="0.2">
      <c r="A14" s="7" t="s">
        <v>14</v>
      </c>
      <c r="B14" s="8" t="s">
        <v>19</v>
      </c>
      <c r="C14" s="7">
        <v>13</v>
      </c>
      <c r="D14" s="7">
        <v>1.02955</v>
      </c>
      <c r="E14" s="8">
        <v>1.1275299999999999</v>
      </c>
      <c r="F14" s="8">
        <v>1.1324399999999999</v>
      </c>
      <c r="G14" s="9">
        <f t="shared" si="1"/>
        <v>4.9099999999999699E-3</v>
      </c>
      <c r="H14" s="8">
        <v>1.0560099999999999</v>
      </c>
      <c r="I14" s="9">
        <f t="shared" si="2"/>
        <v>2.6459999999999928E-2</v>
      </c>
      <c r="J14" s="17">
        <f t="shared" si="0"/>
        <v>-2.1549999999999958E-2</v>
      </c>
    </row>
    <row r="15" spans="1:10" x14ac:dyDescent="0.2">
      <c r="A15" s="7" t="s">
        <v>14</v>
      </c>
      <c r="B15" s="8" t="s">
        <v>20</v>
      </c>
      <c r="C15" s="7">
        <v>14</v>
      </c>
      <c r="D15" s="7">
        <v>1.0358000000000001</v>
      </c>
      <c r="E15" s="8">
        <v>1.12382</v>
      </c>
      <c r="F15" s="8">
        <v>1.1656200000000001</v>
      </c>
      <c r="G15" s="9">
        <f t="shared" si="1"/>
        <v>4.1800000000000059E-2</v>
      </c>
      <c r="H15" s="8">
        <v>1.11392</v>
      </c>
      <c r="I15" s="9">
        <f t="shared" si="2"/>
        <v>7.8119999999999967E-2</v>
      </c>
      <c r="J15" s="17">
        <f t="shared" si="0"/>
        <v>-3.6319999999999908E-2</v>
      </c>
    </row>
    <row r="16" spans="1:10" x14ac:dyDescent="0.2">
      <c r="A16" s="7" t="s">
        <v>14</v>
      </c>
      <c r="B16" s="8" t="s">
        <v>21</v>
      </c>
      <c r="C16" s="7">
        <v>15</v>
      </c>
      <c r="D16" s="7">
        <v>1.03495</v>
      </c>
      <c r="E16" s="8">
        <v>1.1272200000000001</v>
      </c>
      <c r="F16" s="8">
        <v>1.13826</v>
      </c>
      <c r="G16" s="9">
        <f t="shared" si="1"/>
        <v>1.1039999999999939E-2</v>
      </c>
      <c r="H16" s="8">
        <v>1.0905</v>
      </c>
      <c r="I16" s="9">
        <f t="shared" si="2"/>
        <v>5.5549999999999988E-2</v>
      </c>
      <c r="J16" s="17">
        <f t="shared" si="0"/>
        <v>-4.451000000000005E-2</v>
      </c>
    </row>
    <row r="17" spans="1:10" x14ac:dyDescent="0.2">
      <c r="A17" s="10" t="s">
        <v>15</v>
      </c>
      <c r="B17" s="18" t="s">
        <v>1</v>
      </c>
      <c r="C17" s="10">
        <v>16</v>
      </c>
      <c r="D17" s="10">
        <v>1.0382199999999999</v>
      </c>
      <c r="E17" s="11">
        <v>1.13361</v>
      </c>
      <c r="F17" s="11">
        <v>1.1533</v>
      </c>
      <c r="G17" s="12">
        <f t="shared" si="1"/>
        <v>1.9689999999999985E-2</v>
      </c>
      <c r="H17" s="11">
        <v>1.0638000000000001</v>
      </c>
      <c r="I17" s="9">
        <f t="shared" si="2"/>
        <v>2.5580000000000158E-2</v>
      </c>
      <c r="J17" s="17">
        <f t="shared" si="0"/>
        <v>-5.8900000000001729E-3</v>
      </c>
    </row>
    <row r="18" spans="1:10" x14ac:dyDescent="0.2">
      <c r="A18" s="10" t="s">
        <v>15</v>
      </c>
      <c r="B18" s="11" t="s">
        <v>2</v>
      </c>
      <c r="C18" s="10">
        <v>17</v>
      </c>
      <c r="D18" s="10">
        <v>1.0423899999999999</v>
      </c>
      <c r="E18" s="11">
        <v>1.1365499999999999</v>
      </c>
      <c r="F18" s="11">
        <v>1.2523</v>
      </c>
      <c r="G18" s="12">
        <f t="shared" si="1"/>
        <v>0.11575000000000002</v>
      </c>
      <c r="H18" s="11">
        <v>1.1670400000000001</v>
      </c>
      <c r="I18" s="9">
        <f t="shared" si="2"/>
        <v>0.12465000000000015</v>
      </c>
      <c r="J18" s="17">
        <f t="shared" si="0"/>
        <v>-8.90000000000013E-3</v>
      </c>
    </row>
    <row r="19" spans="1:10" x14ac:dyDescent="0.2">
      <c r="A19" s="10" t="s">
        <v>15</v>
      </c>
      <c r="B19" s="11" t="s">
        <v>3</v>
      </c>
      <c r="C19" s="10">
        <v>18</v>
      </c>
      <c r="D19" s="10">
        <v>1.0361800000000001</v>
      </c>
      <c r="E19" s="11">
        <v>1.12401</v>
      </c>
      <c r="F19" s="11">
        <v>1.1551800000000001</v>
      </c>
      <c r="G19" s="12">
        <f t="shared" si="1"/>
        <v>3.1170000000000142E-2</v>
      </c>
      <c r="H19" s="11">
        <v>1.05166</v>
      </c>
      <c r="I19" s="9">
        <f t="shared" si="2"/>
        <v>1.5479999999999938E-2</v>
      </c>
      <c r="J19" s="17">
        <f>G19-I19</f>
        <v>1.5690000000000204E-2</v>
      </c>
    </row>
    <row r="20" spans="1:10" x14ac:dyDescent="0.2">
      <c r="A20" s="10" t="s">
        <v>15</v>
      </c>
      <c r="B20" s="18" t="s">
        <v>4</v>
      </c>
      <c r="C20" s="10">
        <v>19</v>
      </c>
      <c r="D20" s="10">
        <v>1.0198400000000001</v>
      </c>
      <c r="E20" s="11">
        <v>1.12304</v>
      </c>
      <c r="F20" s="11">
        <v>1.1484700000000001</v>
      </c>
      <c r="G20" s="12">
        <f t="shared" si="1"/>
        <v>2.5430000000000064E-2</v>
      </c>
      <c r="H20" s="11">
        <v>1.0666</v>
      </c>
      <c r="I20" s="9">
        <f t="shared" si="2"/>
        <v>4.6759999999999913E-2</v>
      </c>
      <c r="J20" s="17">
        <f t="shared" si="0"/>
        <v>-2.1329999999999849E-2</v>
      </c>
    </row>
    <row r="21" spans="1:10" x14ac:dyDescent="0.2">
      <c r="A21" s="10" t="s">
        <v>15</v>
      </c>
      <c r="B21" s="11" t="s">
        <v>5</v>
      </c>
      <c r="C21" s="10">
        <v>20</v>
      </c>
      <c r="D21" s="10">
        <v>1.0246599999999999</v>
      </c>
      <c r="E21" s="11">
        <v>1.11185</v>
      </c>
      <c r="F21" s="11">
        <v>1.24386</v>
      </c>
      <c r="G21" s="12">
        <f t="shared" si="1"/>
        <v>0.13200999999999996</v>
      </c>
      <c r="H21" s="11">
        <v>1.1492500000000001</v>
      </c>
      <c r="I21" s="9">
        <f t="shared" si="2"/>
        <v>0.1245900000000002</v>
      </c>
      <c r="J21" s="17">
        <f t="shared" si="0"/>
        <v>7.4199999999997601E-3</v>
      </c>
    </row>
    <row r="22" spans="1:10" x14ac:dyDescent="0.2">
      <c r="A22" s="10" t="s">
        <v>15</v>
      </c>
      <c r="B22" s="11" t="s">
        <v>6</v>
      </c>
      <c r="C22" s="10">
        <v>21</v>
      </c>
      <c r="D22" s="10">
        <v>1.02258</v>
      </c>
      <c r="E22" s="11">
        <v>1.1146799999999999</v>
      </c>
      <c r="F22" s="11">
        <v>1.16126</v>
      </c>
      <c r="G22" s="12">
        <f t="shared" si="1"/>
        <v>4.6580000000000066E-2</v>
      </c>
      <c r="H22" s="11">
        <v>1.0611200000000001</v>
      </c>
      <c r="I22" s="9">
        <f t="shared" si="2"/>
        <v>3.8540000000000019E-2</v>
      </c>
      <c r="J22" s="17">
        <f t="shared" si="0"/>
        <v>8.0400000000000471E-3</v>
      </c>
    </row>
    <row r="23" spans="1:10" x14ac:dyDescent="0.2">
      <c r="A23" s="10" t="s">
        <v>15</v>
      </c>
      <c r="B23" s="11" t="s">
        <v>7</v>
      </c>
      <c r="C23" s="10">
        <v>22</v>
      </c>
      <c r="D23" s="10">
        <v>1.0243</v>
      </c>
      <c r="E23" s="11">
        <v>1.11972</v>
      </c>
      <c r="F23" s="11">
        <v>1.1251</v>
      </c>
      <c r="G23" s="12">
        <f t="shared" si="1"/>
        <v>5.3799999999999404E-3</v>
      </c>
      <c r="H23" s="11">
        <v>1.0400400000000001</v>
      </c>
      <c r="I23" s="9">
        <f t="shared" si="2"/>
        <v>1.5740000000000087E-2</v>
      </c>
      <c r="J23" s="17">
        <f t="shared" si="0"/>
        <v>-1.0360000000000147E-2</v>
      </c>
    </row>
    <row r="24" spans="1:10" x14ac:dyDescent="0.2">
      <c r="A24" s="10" t="s">
        <v>15</v>
      </c>
      <c r="B24" s="11" t="s">
        <v>8</v>
      </c>
      <c r="C24" s="10">
        <v>23</v>
      </c>
      <c r="D24" s="10">
        <v>1.01284</v>
      </c>
      <c r="E24" s="11">
        <v>1.1028899999999999</v>
      </c>
      <c r="F24" s="11">
        <v>1.1034200000000001</v>
      </c>
      <c r="G24" s="12">
        <f t="shared" si="1"/>
        <v>5.3000000000014147E-4</v>
      </c>
      <c r="H24" s="11">
        <v>1.0277700000000001</v>
      </c>
      <c r="I24" s="9">
        <f t="shared" si="2"/>
        <v>1.493000000000011E-2</v>
      </c>
      <c r="J24" s="17">
        <f t="shared" si="0"/>
        <v>-1.4399999999999968E-2</v>
      </c>
    </row>
    <row r="25" spans="1:10" x14ac:dyDescent="0.2">
      <c r="A25" s="10" t="s">
        <v>15</v>
      </c>
      <c r="B25" s="11" t="s">
        <v>9</v>
      </c>
      <c r="C25" s="10">
        <v>24</v>
      </c>
      <c r="D25" s="10">
        <v>1.0212300000000001</v>
      </c>
      <c r="E25" s="11">
        <v>1.11612</v>
      </c>
      <c r="F25" s="11">
        <v>1.1202000000000001</v>
      </c>
      <c r="G25" s="12">
        <f t="shared" si="1"/>
        <v>4.0800000000000836E-3</v>
      </c>
      <c r="H25" s="11">
        <v>1.0374699999999999</v>
      </c>
      <c r="I25" s="9">
        <f t="shared" si="2"/>
        <v>1.623999999999981E-2</v>
      </c>
      <c r="J25" s="17">
        <f t="shared" si="0"/>
        <v>-1.2159999999999727E-2</v>
      </c>
    </row>
    <row r="26" spans="1:10" x14ac:dyDescent="0.2">
      <c r="A26" s="10" t="s">
        <v>15</v>
      </c>
      <c r="B26" s="11" t="s">
        <v>10</v>
      </c>
      <c r="C26" s="10">
        <v>25</v>
      </c>
      <c r="D26" s="10">
        <v>1.02762</v>
      </c>
      <c r="E26" s="11">
        <v>1.1161799999999999</v>
      </c>
      <c r="F26" s="11">
        <v>1.1227199999999999</v>
      </c>
      <c r="G26" s="12">
        <f t="shared" si="1"/>
        <v>6.5399999999999903E-3</v>
      </c>
      <c r="H26" s="11">
        <v>1.0484899999999999</v>
      </c>
      <c r="I26" s="9">
        <f t="shared" si="2"/>
        <v>2.0869999999999944E-2</v>
      </c>
      <c r="J26" s="17">
        <f t="shared" si="0"/>
        <v>-1.4329999999999954E-2</v>
      </c>
    </row>
    <row r="27" spans="1:10" x14ac:dyDescent="0.2">
      <c r="A27" s="10" t="s">
        <v>15</v>
      </c>
      <c r="B27" s="11" t="s">
        <v>11</v>
      </c>
      <c r="C27" s="10">
        <v>26</v>
      </c>
      <c r="D27" s="10">
        <v>1.02858</v>
      </c>
      <c r="E27" s="11">
        <v>1.10958</v>
      </c>
      <c r="F27" s="11">
        <v>1.11189</v>
      </c>
      <c r="G27" s="12">
        <f t="shared" si="1"/>
        <v>2.3100000000000342E-3</v>
      </c>
      <c r="H27" s="11">
        <v>1.0540799999999999</v>
      </c>
      <c r="I27" s="9">
        <f t="shared" si="2"/>
        <v>2.5499999999999856E-2</v>
      </c>
      <c r="J27" s="17">
        <f t="shared" si="0"/>
        <v>-2.3189999999999822E-2</v>
      </c>
    </row>
    <row r="28" spans="1:10" x14ac:dyDescent="0.2">
      <c r="A28" s="10" t="s">
        <v>15</v>
      </c>
      <c r="B28" s="11" t="s">
        <v>12</v>
      </c>
      <c r="C28" s="10">
        <v>27</v>
      </c>
      <c r="D28" s="10">
        <v>1.04592</v>
      </c>
      <c r="E28" s="11">
        <v>1.1356200000000001</v>
      </c>
      <c r="F28" s="11">
        <v>1.1391899999999999</v>
      </c>
      <c r="G28" s="12">
        <f t="shared" si="1"/>
        <v>3.5699999999998511E-3</v>
      </c>
      <c r="H28" s="11">
        <v>1.04294</v>
      </c>
      <c r="I28" s="9">
        <f t="shared" si="2"/>
        <v>-2.9799999999999827E-3</v>
      </c>
      <c r="J28" s="17">
        <f t="shared" si="0"/>
        <v>6.5499999999998337E-3</v>
      </c>
    </row>
    <row r="29" spans="1:10" x14ac:dyDescent="0.2">
      <c r="A29" s="10" t="s">
        <v>15</v>
      </c>
      <c r="B29" s="11" t="s">
        <v>19</v>
      </c>
      <c r="C29" s="10">
        <v>28</v>
      </c>
      <c r="D29" s="10">
        <v>1.0267900000000001</v>
      </c>
      <c r="E29" s="11">
        <v>1.1217200000000001</v>
      </c>
      <c r="F29" s="11">
        <v>1.1226499999999999</v>
      </c>
      <c r="G29" s="12">
        <f t="shared" si="1"/>
        <v>9.2999999999987537E-4</v>
      </c>
      <c r="H29" s="11">
        <v>1.06209</v>
      </c>
      <c r="I29" s="9">
        <f t="shared" si="2"/>
        <v>3.5299999999999887E-2</v>
      </c>
      <c r="J29" s="17">
        <f t="shared" si="0"/>
        <v>-3.4370000000000012E-2</v>
      </c>
    </row>
    <row r="30" spans="1:10" x14ac:dyDescent="0.2">
      <c r="A30" s="10" t="s">
        <v>15</v>
      </c>
      <c r="B30" s="11" t="s">
        <v>20</v>
      </c>
      <c r="C30" s="10">
        <v>29</v>
      </c>
      <c r="D30" s="10">
        <v>1.0360499999999999</v>
      </c>
      <c r="E30" s="11">
        <v>1.1284099999999999</v>
      </c>
      <c r="F30" s="11">
        <v>1.1305099999999999</v>
      </c>
      <c r="G30" s="12">
        <f t="shared" si="1"/>
        <v>2.0999999999999908E-3</v>
      </c>
      <c r="H30" s="11">
        <v>1.04433</v>
      </c>
      <c r="I30" s="9">
        <f t="shared" si="2"/>
        <v>8.2800000000000651E-3</v>
      </c>
      <c r="J30" s="17">
        <f t="shared" si="0"/>
        <v>-6.1800000000000743E-3</v>
      </c>
    </row>
    <row r="31" spans="1:10" x14ac:dyDescent="0.2">
      <c r="A31" s="10" t="s">
        <v>15</v>
      </c>
      <c r="B31" s="11" t="s">
        <v>21</v>
      </c>
      <c r="C31" s="10">
        <v>30</v>
      </c>
      <c r="D31" s="10">
        <v>1.02491</v>
      </c>
      <c r="E31" s="11">
        <v>1.11473</v>
      </c>
      <c r="F31" s="11">
        <v>1.12463</v>
      </c>
      <c r="G31" s="12">
        <f t="shared" si="1"/>
        <v>9.9000000000000199E-3</v>
      </c>
      <c r="H31" s="11">
        <v>1.0442</v>
      </c>
      <c r="I31" s="9">
        <f t="shared" si="2"/>
        <v>1.9290000000000029E-2</v>
      </c>
      <c r="J31" s="17">
        <f t="shared" si="0"/>
        <v>-9.3900000000000095E-3</v>
      </c>
    </row>
    <row r="32" spans="1:10" x14ac:dyDescent="0.2">
      <c r="A32" s="13" t="s">
        <v>16</v>
      </c>
      <c r="B32" s="14" t="s">
        <v>1</v>
      </c>
      <c r="C32" s="13">
        <v>31</v>
      </c>
      <c r="D32" s="13">
        <v>1.00271</v>
      </c>
      <c r="E32" s="14">
        <v>1.09188</v>
      </c>
      <c r="F32" s="14">
        <v>1.2259</v>
      </c>
      <c r="G32" s="15">
        <f t="shared" si="1"/>
        <v>0.13402000000000003</v>
      </c>
      <c r="H32" s="14">
        <v>1.1051899999999999</v>
      </c>
      <c r="I32" s="9">
        <f t="shared" si="2"/>
        <v>0.1024799999999999</v>
      </c>
      <c r="J32" s="17">
        <f t="shared" si="0"/>
        <v>3.1540000000000123E-2</v>
      </c>
    </row>
    <row r="33" spans="1:10" x14ac:dyDescent="0.2">
      <c r="A33" s="13" t="s">
        <v>16</v>
      </c>
      <c r="B33" s="14" t="s">
        <v>2</v>
      </c>
      <c r="C33" s="13">
        <v>32</v>
      </c>
      <c r="D33" s="13">
        <v>1.00342</v>
      </c>
      <c r="E33" s="14">
        <v>1.0956999999999999</v>
      </c>
      <c r="F33" s="14">
        <v>1.2185999999999999</v>
      </c>
      <c r="G33" s="15">
        <f t="shared" si="1"/>
        <v>0.12290000000000001</v>
      </c>
      <c r="H33" s="14">
        <v>1.1315900000000001</v>
      </c>
      <c r="I33" s="9">
        <f t="shared" si="2"/>
        <v>0.12817000000000012</v>
      </c>
      <c r="J33" s="17">
        <f t="shared" si="0"/>
        <v>-5.2700000000001079E-3</v>
      </c>
    </row>
    <row r="34" spans="1:10" x14ac:dyDescent="0.2">
      <c r="A34" s="13" t="s">
        <v>16</v>
      </c>
      <c r="B34" s="14" t="s">
        <v>3</v>
      </c>
      <c r="C34" s="13">
        <v>33</v>
      </c>
      <c r="D34" s="13">
        <v>1.0043200000000001</v>
      </c>
      <c r="E34" s="14">
        <v>1.09754</v>
      </c>
      <c r="F34" s="14">
        <v>1.12229</v>
      </c>
      <c r="G34" s="15">
        <f t="shared" si="1"/>
        <v>2.475000000000005E-2</v>
      </c>
      <c r="H34" s="14">
        <v>1.03816</v>
      </c>
      <c r="I34" s="9">
        <f t="shared" si="2"/>
        <v>3.383999999999987E-2</v>
      </c>
      <c r="J34" s="17">
        <f t="shared" si="0"/>
        <v>-9.0899999999998204E-3</v>
      </c>
    </row>
    <row r="35" spans="1:10" x14ac:dyDescent="0.2">
      <c r="A35" s="13" t="s">
        <v>16</v>
      </c>
      <c r="B35" s="19" t="s">
        <v>4</v>
      </c>
      <c r="C35" s="13">
        <v>34</v>
      </c>
      <c r="D35" s="13">
        <v>1.0009600000000001</v>
      </c>
      <c r="E35" s="14">
        <v>1.08752</v>
      </c>
      <c r="F35" s="14">
        <v>1.1309199999999999</v>
      </c>
      <c r="G35" s="15">
        <f t="shared" si="1"/>
        <v>4.3399999999999883E-2</v>
      </c>
      <c r="H35" s="14">
        <v>1.0388900000000001</v>
      </c>
      <c r="I35" s="9">
        <f t="shared" si="2"/>
        <v>3.7930000000000019E-2</v>
      </c>
      <c r="J35" s="17">
        <f t="shared" si="0"/>
        <v>5.4699999999998639E-3</v>
      </c>
    </row>
    <row r="36" spans="1:10" x14ac:dyDescent="0.2">
      <c r="A36" s="13" t="s">
        <v>16</v>
      </c>
      <c r="B36" s="14" t="s">
        <v>5</v>
      </c>
      <c r="C36" s="13">
        <v>35</v>
      </c>
      <c r="D36" s="13">
        <v>1.00925</v>
      </c>
      <c r="E36" s="14">
        <v>1.09561</v>
      </c>
      <c r="F36" s="14">
        <v>1.2101599999999999</v>
      </c>
      <c r="G36" s="15">
        <f t="shared" si="1"/>
        <v>0.11454999999999993</v>
      </c>
      <c r="H36" s="14">
        <v>1.10815</v>
      </c>
      <c r="I36" s="9">
        <f t="shared" si="2"/>
        <v>9.8899999999999988E-2</v>
      </c>
      <c r="J36" s="17">
        <f t="shared" si="0"/>
        <v>1.5649999999999942E-2</v>
      </c>
    </row>
    <row r="37" spans="1:10" x14ac:dyDescent="0.2">
      <c r="A37" s="13" t="s">
        <v>16</v>
      </c>
      <c r="B37" s="14" t="s">
        <v>6</v>
      </c>
      <c r="C37" s="13">
        <v>36</v>
      </c>
      <c r="D37" s="13">
        <v>1.01078</v>
      </c>
      <c r="E37" s="14">
        <v>1.10192</v>
      </c>
      <c r="F37" s="14">
        <v>1.1604399999999999</v>
      </c>
      <c r="G37" s="15">
        <f t="shared" si="1"/>
        <v>5.8519999999999905E-2</v>
      </c>
      <c r="H37" s="14">
        <v>1.0555000000000001</v>
      </c>
      <c r="I37" s="9">
        <f t="shared" si="2"/>
        <v>4.4720000000000093E-2</v>
      </c>
      <c r="J37" s="17">
        <f t="shared" si="0"/>
        <v>1.3799999999999812E-2</v>
      </c>
    </row>
    <row r="38" spans="1:10" x14ac:dyDescent="0.2">
      <c r="A38" s="13" t="s">
        <v>16</v>
      </c>
      <c r="B38" s="14" t="s">
        <v>7</v>
      </c>
      <c r="C38" s="13">
        <v>37</v>
      </c>
      <c r="D38" s="13">
        <v>1.04704</v>
      </c>
      <c r="E38" s="14">
        <v>1.13331</v>
      </c>
      <c r="F38" s="14">
        <v>1.14378</v>
      </c>
      <c r="G38" s="15">
        <f t="shared" si="1"/>
        <v>1.0469999999999979E-2</v>
      </c>
      <c r="H38" s="14">
        <v>1.0587800000000001</v>
      </c>
      <c r="I38" s="9">
        <f t="shared" si="2"/>
        <v>1.1740000000000084E-2</v>
      </c>
      <c r="J38" s="17">
        <f t="shared" si="0"/>
        <v>-1.2700000000001044E-3</v>
      </c>
    </row>
    <row r="39" spans="1:10" x14ac:dyDescent="0.2">
      <c r="A39" s="13" t="s">
        <v>16</v>
      </c>
      <c r="B39" s="14" t="s">
        <v>8</v>
      </c>
      <c r="C39" s="13">
        <v>38</v>
      </c>
      <c r="D39" s="13">
        <v>1.0404100000000001</v>
      </c>
      <c r="E39" s="14">
        <v>1.13202</v>
      </c>
      <c r="F39" s="14">
        <v>1.3311999999999999</v>
      </c>
      <c r="G39" s="15">
        <f t="shared" si="1"/>
        <v>0.19917999999999991</v>
      </c>
      <c r="H39" s="14">
        <v>1.0474300000000001</v>
      </c>
      <c r="I39" s="9">
        <f t="shared" si="2"/>
        <v>7.0200000000000262E-3</v>
      </c>
      <c r="J39" s="17">
        <f t="shared" si="0"/>
        <v>0.19215999999999989</v>
      </c>
    </row>
    <row r="40" spans="1:10" x14ac:dyDescent="0.2">
      <c r="A40" s="13" t="s">
        <v>16</v>
      </c>
      <c r="B40" s="14" t="s">
        <v>9</v>
      </c>
      <c r="C40" s="13">
        <v>39</v>
      </c>
      <c r="D40" s="13">
        <v>1.0261800000000001</v>
      </c>
      <c r="E40" s="14">
        <v>1.117</v>
      </c>
      <c r="F40" s="14">
        <v>1.12113</v>
      </c>
      <c r="G40" s="15">
        <f t="shared" si="1"/>
        <v>4.129999999999967E-3</v>
      </c>
      <c r="H40" s="14">
        <v>1.0358799999999999</v>
      </c>
      <c r="I40" s="9">
        <f t="shared" si="2"/>
        <v>9.6999999999998199E-3</v>
      </c>
      <c r="J40" s="17">
        <f t="shared" si="0"/>
        <v>-5.5699999999998528E-3</v>
      </c>
    </row>
    <row r="41" spans="1:10" x14ac:dyDescent="0.2">
      <c r="A41" s="13" t="s">
        <v>16</v>
      </c>
      <c r="B41" s="14" t="s">
        <v>10</v>
      </c>
      <c r="C41" s="13">
        <v>40</v>
      </c>
      <c r="D41" s="13">
        <v>1.0487299999999999</v>
      </c>
      <c r="E41" s="14">
        <v>1.13757</v>
      </c>
      <c r="F41" s="14">
        <v>1.14991</v>
      </c>
      <c r="G41" s="15">
        <f t="shared" si="1"/>
        <v>1.2340000000000018E-2</v>
      </c>
      <c r="H41" s="14">
        <v>1.0707</v>
      </c>
      <c r="I41" s="9">
        <f t="shared" si="2"/>
        <v>2.1970000000000045E-2</v>
      </c>
      <c r="J41" s="17">
        <f t="shared" si="0"/>
        <v>-9.6300000000000274E-3</v>
      </c>
    </row>
    <row r="42" spans="1:10" x14ac:dyDescent="0.2">
      <c r="A42" s="13" t="s">
        <v>16</v>
      </c>
      <c r="B42" s="14" t="s">
        <v>11</v>
      </c>
      <c r="C42" s="13">
        <v>41</v>
      </c>
      <c r="D42" s="13">
        <v>1.02407</v>
      </c>
      <c r="E42" s="14">
        <v>1.10914</v>
      </c>
      <c r="F42" s="14">
        <v>1.1137699999999999</v>
      </c>
      <c r="G42" s="15">
        <f t="shared" si="1"/>
        <v>4.629999999999912E-3</v>
      </c>
      <c r="H42" s="14">
        <v>1.0278</v>
      </c>
      <c r="I42" s="9">
        <f t="shared" si="2"/>
        <v>3.7300000000000111E-3</v>
      </c>
      <c r="J42" s="17">
        <f t="shared" si="0"/>
        <v>8.9999999999990088E-4</v>
      </c>
    </row>
    <row r="43" spans="1:10" x14ac:dyDescent="0.2">
      <c r="A43" s="13" t="s">
        <v>16</v>
      </c>
      <c r="B43" s="14" t="s">
        <v>12</v>
      </c>
      <c r="C43" s="13">
        <v>42</v>
      </c>
      <c r="D43" s="13">
        <v>1.0363500000000001</v>
      </c>
      <c r="E43" s="14">
        <v>1.1260600000000001</v>
      </c>
      <c r="F43" s="14">
        <v>1.1278300000000001</v>
      </c>
      <c r="G43" s="15">
        <f t="shared" si="1"/>
        <v>1.7700000000000493E-3</v>
      </c>
      <c r="H43" s="14">
        <v>1.0488599999999999</v>
      </c>
      <c r="I43" s="9">
        <f t="shared" si="2"/>
        <v>1.2509999999999799E-2</v>
      </c>
      <c r="J43" s="17">
        <f t="shared" si="0"/>
        <v>-1.073999999999975E-2</v>
      </c>
    </row>
    <row r="44" spans="1:10" x14ac:dyDescent="0.2">
      <c r="A44" s="13" t="s">
        <v>16</v>
      </c>
      <c r="B44" s="14" t="s">
        <v>19</v>
      </c>
      <c r="C44" s="13">
        <v>43</v>
      </c>
      <c r="D44" s="13">
        <v>0.99156</v>
      </c>
      <c r="E44" s="14">
        <v>1.08765</v>
      </c>
      <c r="F44" s="14">
        <v>1.0889500000000001</v>
      </c>
      <c r="G44" s="15">
        <f t="shared" si="1"/>
        <v>1.3000000000000789E-3</v>
      </c>
      <c r="H44" s="14">
        <v>0.99677000000000004</v>
      </c>
      <c r="I44" s="9">
        <f t="shared" si="2"/>
        <v>5.2100000000000479E-3</v>
      </c>
      <c r="J44" s="17">
        <f t="shared" si="0"/>
        <v>-3.9099999999999691E-3</v>
      </c>
    </row>
    <row r="45" spans="1:10" x14ac:dyDescent="0.2">
      <c r="A45" s="13" t="s">
        <v>16</v>
      </c>
      <c r="B45" s="14" t="s">
        <v>20</v>
      </c>
      <c r="C45" s="13">
        <v>44</v>
      </c>
      <c r="D45" s="13">
        <v>1.0018</v>
      </c>
      <c r="E45" s="14">
        <v>1.09707</v>
      </c>
      <c r="F45" s="14">
        <v>1.2999499999999999</v>
      </c>
      <c r="G45" s="15">
        <f t="shared" si="1"/>
        <v>0.20287999999999995</v>
      </c>
      <c r="H45" s="14">
        <v>1.19726</v>
      </c>
      <c r="I45" s="9">
        <f t="shared" si="2"/>
        <v>0.19545999999999997</v>
      </c>
      <c r="J45" s="17">
        <f t="shared" si="0"/>
        <v>7.4199999999999822E-3</v>
      </c>
    </row>
    <row r="46" spans="1:10" x14ac:dyDescent="0.2">
      <c r="A46" s="13" t="s">
        <v>16</v>
      </c>
      <c r="B46" s="14" t="s">
        <v>21</v>
      </c>
      <c r="C46" s="13">
        <v>45</v>
      </c>
      <c r="D46" s="13">
        <v>1.0209900000000001</v>
      </c>
      <c r="E46" s="14">
        <v>1.1065799999999999</v>
      </c>
      <c r="F46" s="16">
        <v>1.1169100000000001</v>
      </c>
      <c r="G46" s="15">
        <f t="shared" si="1"/>
        <v>1.0330000000000172E-2</v>
      </c>
      <c r="H46" s="14">
        <v>1.0282899999999999</v>
      </c>
      <c r="I46" s="9">
        <f t="shared" si="2"/>
        <v>7.2999999999998622E-3</v>
      </c>
      <c r="J46" s="17">
        <f t="shared" si="0"/>
        <v>3.0300000000003102E-3</v>
      </c>
    </row>
    <row r="47" spans="1:10" x14ac:dyDescent="0.2">
      <c r="A47" s="2" t="s">
        <v>15</v>
      </c>
      <c r="B47" s="5" t="s">
        <v>27</v>
      </c>
      <c r="C47" s="2">
        <v>46</v>
      </c>
      <c r="D47" s="2">
        <v>1.01878</v>
      </c>
      <c r="E47" s="3">
        <v>1.1107199999999999</v>
      </c>
      <c r="F47" s="3">
        <v>1.11781</v>
      </c>
      <c r="G47" s="6">
        <f t="shared" si="1"/>
        <v>7.0900000000000407E-3</v>
      </c>
      <c r="H47" s="3">
        <v>1.02118</v>
      </c>
      <c r="I47" s="9">
        <f t="shared" si="2"/>
        <v>2.3999999999999577E-3</v>
      </c>
      <c r="J47" s="17">
        <f t="shared" si="0"/>
        <v>4.690000000000083E-3</v>
      </c>
    </row>
    <row r="48" spans="1:10" x14ac:dyDescent="0.2">
      <c r="A48" s="2" t="s">
        <v>15</v>
      </c>
      <c r="B48" s="5" t="s">
        <v>28</v>
      </c>
      <c r="C48" s="2">
        <v>47</v>
      </c>
      <c r="D48" s="2">
        <v>1.02318</v>
      </c>
      <c r="E48" s="3">
        <v>1.12273</v>
      </c>
      <c r="F48" s="3">
        <v>1.1675500000000001</v>
      </c>
      <c r="G48" s="6">
        <f t="shared" si="1"/>
        <v>4.4820000000000082E-2</v>
      </c>
      <c r="H48" s="3">
        <v>1.0346</v>
      </c>
      <c r="I48" s="9">
        <f t="shared" si="2"/>
        <v>1.1419999999999986E-2</v>
      </c>
      <c r="J48" s="17">
        <f t="shared" si="0"/>
        <v>3.3400000000000096E-2</v>
      </c>
    </row>
    <row r="49" spans="1:10" x14ac:dyDescent="0.2">
      <c r="A49" s="2" t="s">
        <v>16</v>
      </c>
      <c r="B49" s="5" t="s">
        <v>28</v>
      </c>
      <c r="C49" s="2">
        <v>48</v>
      </c>
      <c r="D49" s="2">
        <v>1.0143500000000001</v>
      </c>
      <c r="E49" s="3">
        <v>1.10995</v>
      </c>
      <c r="F49" s="3">
        <v>1.1415900000000001</v>
      </c>
      <c r="G49" s="6">
        <f t="shared" si="1"/>
        <v>3.1640000000000112E-2</v>
      </c>
      <c r="H49" s="3">
        <v>1.0429900000000001</v>
      </c>
      <c r="I49" s="9">
        <f t="shared" si="2"/>
        <v>2.8639999999999999E-2</v>
      </c>
      <c r="J49" s="17">
        <f t="shared" si="0"/>
        <v>3.0000000000001137E-3</v>
      </c>
    </row>
    <row r="50" spans="1:10" x14ac:dyDescent="0.2">
      <c r="A50" s="2" t="s">
        <v>16</v>
      </c>
      <c r="B50" s="5" t="s">
        <v>29</v>
      </c>
      <c r="C50" s="2">
        <v>49</v>
      </c>
      <c r="D50" s="2">
        <v>1.0114399999999999</v>
      </c>
      <c r="E50" s="3">
        <v>1.1023099999999999</v>
      </c>
      <c r="F50" s="3">
        <v>1.1317699999999999</v>
      </c>
      <c r="G50" s="6">
        <f t="shared" si="1"/>
        <v>2.9460000000000042E-2</v>
      </c>
      <c r="H50" s="3">
        <v>1.0344800000000001</v>
      </c>
      <c r="I50" s="9">
        <f t="shared" si="2"/>
        <v>2.3040000000000171E-2</v>
      </c>
      <c r="J50" s="17">
        <f t="shared" si="0"/>
        <v>6.4199999999998703E-3</v>
      </c>
    </row>
    <row r="51" spans="1:10" x14ac:dyDescent="0.2">
      <c r="A51" s="2" t="s">
        <v>16</v>
      </c>
      <c r="B51" s="5" t="s">
        <v>30</v>
      </c>
      <c r="C51" s="2">
        <v>50</v>
      </c>
      <c r="D51" s="2">
        <v>1.0128699999999999</v>
      </c>
      <c r="E51" s="3">
        <v>1.10348</v>
      </c>
      <c r="F51" s="3">
        <v>1.1398200000000001</v>
      </c>
      <c r="G51" s="6">
        <f t="shared" si="1"/>
        <v>3.6340000000000039E-2</v>
      </c>
      <c r="H51" s="3">
        <v>1.04013</v>
      </c>
      <c r="I51" s="9">
        <f t="shared" si="2"/>
        <v>2.7260000000000062E-2</v>
      </c>
      <c r="J51" s="17">
        <f t="shared" si="0"/>
        <v>9.079999999999977E-3</v>
      </c>
    </row>
    <row r="52" spans="1:10" x14ac:dyDescent="0.2">
      <c r="A52" s="2" t="s">
        <v>15</v>
      </c>
      <c r="B52" s="5" t="s">
        <v>29</v>
      </c>
      <c r="C52" s="2">
        <v>51</v>
      </c>
      <c r="D52" s="2">
        <v>1.0096700000000001</v>
      </c>
      <c r="E52" s="3">
        <v>1.0975600000000001</v>
      </c>
      <c r="F52" s="3">
        <v>1.11246</v>
      </c>
      <c r="G52" s="6">
        <f t="shared" si="1"/>
        <v>1.4899999999999913E-2</v>
      </c>
      <c r="H52" s="3">
        <v>1.01342</v>
      </c>
      <c r="I52" s="9">
        <f t="shared" si="2"/>
        <v>3.7499999999999201E-3</v>
      </c>
      <c r="J52" s="17">
        <f t="shared" si="0"/>
        <v>1.1149999999999993E-2</v>
      </c>
    </row>
    <row r="53" spans="1:10" x14ac:dyDescent="0.2">
      <c r="A53" s="1" t="s">
        <v>32</v>
      </c>
      <c r="B53" s="1" t="s">
        <v>31</v>
      </c>
      <c r="C53" s="2">
        <v>52</v>
      </c>
      <c r="D53" s="2">
        <v>1.0449299999999999</v>
      </c>
      <c r="E53" s="3">
        <v>1.13445</v>
      </c>
      <c r="F53" s="3">
        <v>1.13442</v>
      </c>
      <c r="G53" s="6">
        <f>F55-E55</f>
        <v>0</v>
      </c>
      <c r="H53" s="3">
        <v>1.04541</v>
      </c>
      <c r="I53" s="9">
        <f t="shared" si="2"/>
        <v>4.8000000000003595E-4</v>
      </c>
      <c r="J53" s="17">
        <f t="shared" si="0"/>
        <v>-4.8000000000003595E-4</v>
      </c>
    </row>
    <row r="55" spans="1:10" x14ac:dyDescent="0.2">
      <c r="A55" s="21" t="s">
        <v>47</v>
      </c>
      <c r="B55" s="21"/>
      <c r="C55" s="21"/>
      <c r="D55" s="21"/>
    </row>
    <row r="57" spans="1:10" x14ac:dyDescent="0.2">
      <c r="A57" s="10" t="s">
        <v>15</v>
      </c>
      <c r="B57" s="18" t="s">
        <v>1</v>
      </c>
      <c r="G57" s="17">
        <f>G47+G61</f>
        <v>2.6780000000000026E-2</v>
      </c>
      <c r="I57" s="17">
        <f>I61+I47</f>
        <v>2.7980000000000116E-2</v>
      </c>
    </row>
    <row r="58" spans="1:10" x14ac:dyDescent="0.2">
      <c r="A58" s="10" t="s">
        <v>15</v>
      </c>
      <c r="B58" s="18" t="s">
        <v>4</v>
      </c>
      <c r="G58" s="17">
        <f>G48+G52+G62</f>
        <v>8.5150000000000059E-2</v>
      </c>
      <c r="I58" s="17">
        <f>I48+I52+I62</f>
        <v>6.1929999999999819E-2</v>
      </c>
    </row>
    <row r="59" spans="1:10" x14ac:dyDescent="0.2">
      <c r="A59" s="13" t="s">
        <v>16</v>
      </c>
      <c r="B59" s="19" t="s">
        <v>4</v>
      </c>
      <c r="G59" s="17">
        <f>G49+G50+G51+G63</f>
        <v>0.14084000000000008</v>
      </c>
      <c r="I59" s="17">
        <f>I49+I50+I51+I63</f>
        <v>0.11687000000000025</v>
      </c>
    </row>
    <row r="61" spans="1:10" x14ac:dyDescent="0.2">
      <c r="A61" s="10" t="s">
        <v>15</v>
      </c>
      <c r="B61" s="18" t="s">
        <v>1</v>
      </c>
      <c r="C61" s="10">
        <v>16</v>
      </c>
      <c r="D61" s="10">
        <v>1.0382199999999999</v>
      </c>
      <c r="E61" s="11">
        <v>1.13361</v>
      </c>
      <c r="F61" s="11">
        <v>1.1533</v>
      </c>
      <c r="G61" s="12">
        <v>1.9689999999999985E-2</v>
      </c>
      <c r="H61" s="11">
        <v>1.0638000000000001</v>
      </c>
      <c r="I61" s="9">
        <v>2.5580000000000158E-2</v>
      </c>
      <c r="J61" s="17">
        <v>-5.8900000000001729E-3</v>
      </c>
    </row>
    <row r="62" spans="1:10" x14ac:dyDescent="0.2">
      <c r="A62" s="10" t="s">
        <v>15</v>
      </c>
      <c r="B62" s="18" t="s">
        <v>4</v>
      </c>
      <c r="C62" s="10">
        <v>19</v>
      </c>
      <c r="D62" s="10">
        <v>1.0198400000000001</v>
      </c>
      <c r="E62" s="11">
        <v>1.12304</v>
      </c>
      <c r="F62" s="11">
        <v>1.1484700000000001</v>
      </c>
      <c r="G62" s="12">
        <v>2.5430000000000064E-2</v>
      </c>
      <c r="H62" s="11">
        <v>1.0666</v>
      </c>
      <c r="I62" s="9">
        <v>4.6759999999999913E-2</v>
      </c>
      <c r="J62" s="17">
        <v>-2.1329999999999849E-2</v>
      </c>
    </row>
    <row r="63" spans="1:10" x14ac:dyDescent="0.2">
      <c r="A63" s="13" t="s">
        <v>16</v>
      </c>
      <c r="B63" s="19" t="s">
        <v>4</v>
      </c>
      <c r="C63" s="13">
        <v>34</v>
      </c>
      <c r="D63" s="13">
        <v>1.0009600000000001</v>
      </c>
      <c r="E63" s="14">
        <v>1.08752</v>
      </c>
      <c r="F63" s="14">
        <v>1.1309199999999999</v>
      </c>
      <c r="G63" s="15">
        <v>4.3399999999999883E-2</v>
      </c>
      <c r="H63" s="14">
        <v>1.0388900000000001</v>
      </c>
      <c r="I63" s="9">
        <v>3.7930000000000019E-2</v>
      </c>
      <c r="J63" s="17">
        <v>5.4699999999998639E-3</v>
      </c>
    </row>
    <row r="66" spans="1:9" x14ac:dyDescent="0.2">
      <c r="G66" s="17"/>
    </row>
    <row r="67" spans="1:9" x14ac:dyDescent="0.2">
      <c r="A67" s="10" t="s">
        <v>15</v>
      </c>
      <c r="B67" s="18" t="s">
        <v>1</v>
      </c>
      <c r="G67" s="17">
        <v>2.6780000000000026E-2</v>
      </c>
      <c r="I67" s="17">
        <v>2.7980000000000116E-2</v>
      </c>
    </row>
    <row r="68" spans="1:9" x14ac:dyDescent="0.2">
      <c r="A68" s="10" t="s">
        <v>15</v>
      </c>
      <c r="B68" s="18" t="s">
        <v>4</v>
      </c>
      <c r="G68" s="17">
        <v>8.5150000000000059E-2</v>
      </c>
      <c r="I68" s="17">
        <v>6.1929999999999819E-2</v>
      </c>
    </row>
    <row r="69" spans="1:9" x14ac:dyDescent="0.2">
      <c r="A69" s="13" t="s">
        <v>16</v>
      </c>
      <c r="B69" s="19" t="s">
        <v>4</v>
      </c>
      <c r="G69" s="17">
        <v>0.14084000000000008</v>
      </c>
      <c r="I69" s="17">
        <v>0.11687000000000025</v>
      </c>
    </row>
  </sheetData>
  <mergeCells count="1">
    <mergeCell ref="A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966C-B99B-C145-84D5-6770115D0D41}">
  <dimension ref="A1:E52"/>
  <sheetViews>
    <sheetView zoomScale="66" zoomScaleNormal="66" workbookViewId="0">
      <selection activeCell="B47" sqref="B47"/>
    </sheetView>
  </sheetViews>
  <sheetFormatPr baseColWidth="10" defaultRowHeight="16" x14ac:dyDescent="0.2"/>
  <cols>
    <col min="1" max="1" width="23.6640625" style="1" bestFit="1" customWidth="1"/>
    <col min="2" max="3" width="23.6640625" style="1" customWidth="1"/>
    <col min="4" max="4" width="12.83203125" style="1" bestFit="1" customWidth="1"/>
    <col min="5" max="5" width="16.33203125" style="1" bestFit="1" customWidth="1"/>
    <col min="6" max="16384" width="10.83203125" style="1"/>
  </cols>
  <sheetData>
    <row r="1" spans="1:5" x14ac:dyDescent="0.2">
      <c r="A1" s="2" t="s">
        <v>0</v>
      </c>
      <c r="B1" s="2" t="s">
        <v>45</v>
      </c>
      <c r="C1" s="2" t="s">
        <v>46</v>
      </c>
      <c r="D1" s="1" t="s">
        <v>25</v>
      </c>
      <c r="E1" s="1" t="s">
        <v>18</v>
      </c>
    </row>
    <row r="2" spans="1:5" x14ac:dyDescent="0.2">
      <c r="A2" s="7" t="s">
        <v>34</v>
      </c>
      <c r="B2" s="2" t="s">
        <v>35</v>
      </c>
      <c r="C2" s="2" t="s">
        <v>36</v>
      </c>
      <c r="D2" s="20">
        <v>4.7200000000000575E-3</v>
      </c>
      <c r="E2" s="20">
        <v>2.3379999999999956E-2</v>
      </c>
    </row>
    <row r="3" spans="1:5" x14ac:dyDescent="0.2">
      <c r="A3" s="7" t="s">
        <v>37</v>
      </c>
      <c r="B3" s="2" t="s">
        <v>35</v>
      </c>
      <c r="C3" s="2" t="s">
        <v>36</v>
      </c>
      <c r="D3" s="20">
        <v>3.6040000000000072E-2</v>
      </c>
      <c r="E3" s="20">
        <v>5.4329999999999989E-2</v>
      </c>
    </row>
    <row r="4" spans="1:5" x14ac:dyDescent="0.2">
      <c r="A4" s="7" t="s">
        <v>38</v>
      </c>
      <c r="B4" s="2" t="s">
        <v>35</v>
      </c>
      <c r="C4" s="2" t="s">
        <v>36</v>
      </c>
      <c r="D4" s="20">
        <v>2.5639999999999885E-2</v>
      </c>
      <c r="E4" s="20">
        <v>3.774999999999995E-2</v>
      </c>
    </row>
    <row r="5" spans="1:5" x14ac:dyDescent="0.2">
      <c r="A5" s="7" t="s">
        <v>34</v>
      </c>
      <c r="B5" s="2" t="s">
        <v>39</v>
      </c>
      <c r="C5" s="2" t="s">
        <v>36</v>
      </c>
      <c r="D5" s="20">
        <v>2.2199999999998887E-3</v>
      </c>
      <c r="E5" s="20">
        <v>2.6480000000000059E-2</v>
      </c>
    </row>
    <row r="6" spans="1:5" x14ac:dyDescent="0.2">
      <c r="A6" s="7" t="s">
        <v>37</v>
      </c>
      <c r="B6" s="2" t="s">
        <v>39</v>
      </c>
      <c r="C6" s="2" t="s">
        <v>36</v>
      </c>
      <c r="D6" s="20">
        <v>2.8089999999999948E-2</v>
      </c>
      <c r="E6" s="20">
        <v>5.9840000000000115E-2</v>
      </c>
    </row>
    <row r="7" spans="1:5" x14ac:dyDescent="0.2">
      <c r="A7" s="7" t="s">
        <v>38</v>
      </c>
      <c r="B7" s="2" t="s">
        <v>39</v>
      </c>
      <c r="C7" s="2" t="s">
        <v>36</v>
      </c>
      <c r="D7" s="20">
        <v>3.3600000000000074E-2</v>
      </c>
      <c r="E7" s="20">
        <v>3.7969999999999837E-2</v>
      </c>
    </row>
    <row r="8" spans="1:5" x14ac:dyDescent="0.2">
      <c r="A8" s="7" t="s">
        <v>34</v>
      </c>
      <c r="B8" s="2" t="s">
        <v>40</v>
      </c>
      <c r="C8" s="2" t="s">
        <v>36</v>
      </c>
      <c r="D8" s="20">
        <v>1.6399999999998638E-3</v>
      </c>
      <c r="E8" s="20">
        <v>2.2750000000000048E-2</v>
      </c>
    </row>
    <row r="9" spans="1:5" x14ac:dyDescent="0.2">
      <c r="A9" s="7" t="s">
        <v>37</v>
      </c>
      <c r="B9" s="2" t="s">
        <v>40</v>
      </c>
      <c r="C9" s="2" t="s">
        <v>36</v>
      </c>
      <c r="D9" s="20">
        <v>1.7400000000000748E-3</v>
      </c>
      <c r="E9" s="20">
        <v>4.2649999999999855E-2</v>
      </c>
    </row>
    <row r="10" spans="1:5" x14ac:dyDescent="0.2">
      <c r="A10" s="7" t="s">
        <v>38</v>
      </c>
      <c r="B10" s="2" t="s">
        <v>40</v>
      </c>
      <c r="C10" s="2" t="s">
        <v>36</v>
      </c>
      <c r="D10" s="20">
        <v>2.5679999999999037E-3</v>
      </c>
      <c r="E10" s="20">
        <v>9.5500000000001695E-3</v>
      </c>
    </row>
    <row r="11" spans="1:5" x14ac:dyDescent="0.2">
      <c r="A11" s="7" t="s">
        <v>34</v>
      </c>
      <c r="B11" s="2" t="s">
        <v>41</v>
      </c>
      <c r="C11" s="2" t="s">
        <v>36</v>
      </c>
      <c r="D11" s="20">
        <v>2.0400000000000418E-3</v>
      </c>
      <c r="E11" s="20">
        <v>2.8089999999999948E-2</v>
      </c>
    </row>
    <row r="12" spans="1:5" x14ac:dyDescent="0.2">
      <c r="A12" s="7" t="s">
        <v>37</v>
      </c>
      <c r="B12" s="2" t="s">
        <v>41</v>
      </c>
      <c r="C12" s="2" t="s">
        <v>36</v>
      </c>
      <c r="D12" s="20">
        <v>3.1999999999998696E-3</v>
      </c>
      <c r="E12" s="20">
        <v>2.8469999999999995E-2</v>
      </c>
    </row>
    <row r="13" spans="1:5" x14ac:dyDescent="0.2">
      <c r="A13" s="7" t="s">
        <v>38</v>
      </c>
      <c r="B13" s="2" t="s">
        <v>41</v>
      </c>
      <c r="C13" s="2" t="s">
        <v>36</v>
      </c>
      <c r="D13" s="20">
        <v>2.8000000000001357E-3</v>
      </c>
      <c r="E13" s="20">
        <v>2.6570000000000205E-2</v>
      </c>
    </row>
    <row r="14" spans="1:5" x14ac:dyDescent="0.2">
      <c r="A14" s="7" t="s">
        <v>34</v>
      </c>
      <c r="B14" s="2" t="s">
        <v>42</v>
      </c>
      <c r="C14" s="2" t="s">
        <v>36</v>
      </c>
      <c r="D14" s="20">
        <v>4.9099999999999699E-3</v>
      </c>
      <c r="E14" s="20">
        <v>2.6459999999999928E-2</v>
      </c>
    </row>
    <row r="15" spans="1:5" x14ac:dyDescent="0.2">
      <c r="A15" s="7" t="s">
        <v>37</v>
      </c>
      <c r="B15" s="2" t="s">
        <v>42</v>
      </c>
      <c r="C15" s="2" t="s">
        <v>36</v>
      </c>
      <c r="D15" s="20">
        <v>4.1800000000000059E-2</v>
      </c>
      <c r="E15" s="20">
        <v>7.8119999999999967E-2</v>
      </c>
    </row>
    <row r="16" spans="1:5" x14ac:dyDescent="0.2">
      <c r="A16" s="7" t="s">
        <v>38</v>
      </c>
      <c r="B16" s="2" t="s">
        <v>42</v>
      </c>
      <c r="C16" s="2" t="s">
        <v>36</v>
      </c>
      <c r="D16" s="20">
        <v>1.1039999999999939E-2</v>
      </c>
      <c r="E16" s="20">
        <v>5.5549999999999988E-2</v>
      </c>
    </row>
    <row r="17" spans="1:5" x14ac:dyDescent="0.2">
      <c r="A17" s="10" t="s">
        <v>34</v>
      </c>
      <c r="B17" s="2" t="s">
        <v>35</v>
      </c>
      <c r="C17" s="2" t="s">
        <v>43</v>
      </c>
      <c r="D17" s="20">
        <v>2.6780000000000026E-2</v>
      </c>
      <c r="E17" s="20">
        <v>2.7980000000000116E-2</v>
      </c>
    </row>
    <row r="18" spans="1:5" x14ac:dyDescent="0.2">
      <c r="A18" s="10" t="s">
        <v>37</v>
      </c>
      <c r="B18" s="2" t="s">
        <v>35</v>
      </c>
      <c r="C18" s="2" t="s">
        <v>43</v>
      </c>
      <c r="D18" s="20">
        <v>0.11575000000000002</v>
      </c>
      <c r="E18" s="20">
        <v>0.12465000000000015</v>
      </c>
    </row>
    <row r="19" spans="1:5" x14ac:dyDescent="0.2">
      <c r="A19" s="10" t="s">
        <v>38</v>
      </c>
      <c r="B19" s="2" t="s">
        <v>35</v>
      </c>
      <c r="C19" s="2" t="s">
        <v>43</v>
      </c>
      <c r="D19" s="20">
        <v>3.1170000000000142E-2</v>
      </c>
      <c r="E19" s="20">
        <v>1.5479999999999938E-2</v>
      </c>
    </row>
    <row r="20" spans="1:5" x14ac:dyDescent="0.2">
      <c r="A20" s="10" t="s">
        <v>34</v>
      </c>
      <c r="B20" s="2" t="s">
        <v>39</v>
      </c>
      <c r="C20" s="2" t="s">
        <v>43</v>
      </c>
      <c r="D20" s="20">
        <v>8.5150000000000059E-2</v>
      </c>
      <c r="E20" s="20">
        <v>6.1929999999999819E-2</v>
      </c>
    </row>
    <row r="21" spans="1:5" x14ac:dyDescent="0.2">
      <c r="A21" s="10" t="s">
        <v>37</v>
      </c>
      <c r="B21" s="2" t="s">
        <v>39</v>
      </c>
      <c r="C21" s="2" t="s">
        <v>43</v>
      </c>
      <c r="D21" s="20">
        <v>0.13200999999999996</v>
      </c>
      <c r="E21" s="20">
        <v>0.1245900000000002</v>
      </c>
    </row>
    <row r="22" spans="1:5" x14ac:dyDescent="0.2">
      <c r="A22" s="10" t="s">
        <v>38</v>
      </c>
      <c r="B22" s="2" t="s">
        <v>39</v>
      </c>
      <c r="C22" s="2" t="s">
        <v>43</v>
      </c>
      <c r="D22" s="20">
        <v>4.6580000000000066E-2</v>
      </c>
      <c r="E22" s="20">
        <v>3.8540000000000019E-2</v>
      </c>
    </row>
    <row r="23" spans="1:5" x14ac:dyDescent="0.2">
      <c r="A23" s="10" t="s">
        <v>34</v>
      </c>
      <c r="B23" s="2" t="s">
        <v>40</v>
      </c>
      <c r="C23" s="2" t="s">
        <v>43</v>
      </c>
      <c r="D23" s="20">
        <v>5.3799999999999404E-3</v>
      </c>
      <c r="E23" s="20">
        <v>1.5740000000000087E-2</v>
      </c>
    </row>
    <row r="24" spans="1:5" x14ac:dyDescent="0.2">
      <c r="A24" s="10" t="s">
        <v>37</v>
      </c>
      <c r="B24" s="2" t="s">
        <v>40</v>
      </c>
      <c r="C24" s="2" t="s">
        <v>43</v>
      </c>
      <c r="D24" s="20">
        <v>5.3000000000014147E-4</v>
      </c>
      <c r="E24" s="20">
        <v>1.493000000000011E-2</v>
      </c>
    </row>
    <row r="25" spans="1:5" x14ac:dyDescent="0.2">
      <c r="A25" s="10" t="s">
        <v>38</v>
      </c>
      <c r="B25" s="2" t="s">
        <v>40</v>
      </c>
      <c r="C25" s="2" t="s">
        <v>43</v>
      </c>
      <c r="D25" s="20">
        <v>4.0800000000000836E-3</v>
      </c>
      <c r="E25" s="20">
        <v>1.623999999999981E-2</v>
      </c>
    </row>
    <row r="26" spans="1:5" x14ac:dyDescent="0.2">
      <c r="A26" s="10" t="s">
        <v>34</v>
      </c>
      <c r="B26" s="2" t="s">
        <v>41</v>
      </c>
      <c r="C26" s="2" t="s">
        <v>43</v>
      </c>
      <c r="D26" s="20">
        <v>6.5399999999999903E-3</v>
      </c>
      <c r="E26" s="20">
        <v>2.0869999999999944E-2</v>
      </c>
    </row>
    <row r="27" spans="1:5" x14ac:dyDescent="0.2">
      <c r="A27" s="10" t="s">
        <v>37</v>
      </c>
      <c r="B27" s="2" t="s">
        <v>41</v>
      </c>
      <c r="C27" s="2" t="s">
        <v>43</v>
      </c>
      <c r="D27" s="20">
        <v>2.3100000000000342E-3</v>
      </c>
      <c r="E27" s="20">
        <v>2.5499999999999856E-2</v>
      </c>
    </row>
    <row r="28" spans="1:5" x14ac:dyDescent="0.2">
      <c r="A28" s="10" t="s">
        <v>38</v>
      </c>
      <c r="B28" s="2" t="s">
        <v>41</v>
      </c>
      <c r="C28" s="2" t="s">
        <v>43</v>
      </c>
      <c r="D28" s="20">
        <v>3.5699999999998511E-3</v>
      </c>
      <c r="E28" s="20">
        <v>-2.9799999999999827E-3</v>
      </c>
    </row>
    <row r="29" spans="1:5" x14ac:dyDescent="0.2">
      <c r="A29" s="10" t="s">
        <v>34</v>
      </c>
      <c r="B29" s="2" t="s">
        <v>42</v>
      </c>
      <c r="C29" s="2" t="s">
        <v>43</v>
      </c>
      <c r="D29" s="20">
        <v>9.2999999999987537E-4</v>
      </c>
      <c r="E29" s="20">
        <v>3.5299999999999887E-2</v>
      </c>
    </row>
    <row r="30" spans="1:5" x14ac:dyDescent="0.2">
      <c r="A30" s="10" t="s">
        <v>37</v>
      </c>
      <c r="B30" s="2" t="s">
        <v>42</v>
      </c>
      <c r="C30" s="2" t="s">
        <v>43</v>
      </c>
      <c r="D30" s="20">
        <v>2.0999999999999908E-3</v>
      </c>
      <c r="E30" s="20">
        <v>8.2800000000000651E-3</v>
      </c>
    </row>
    <row r="31" spans="1:5" x14ac:dyDescent="0.2">
      <c r="A31" s="10" t="s">
        <v>38</v>
      </c>
      <c r="B31" s="2" t="s">
        <v>42</v>
      </c>
      <c r="C31" s="2" t="s">
        <v>43</v>
      </c>
      <c r="D31" s="20">
        <v>9.9000000000000199E-3</v>
      </c>
      <c r="E31" s="20">
        <v>1.9290000000000029E-2</v>
      </c>
    </row>
    <row r="32" spans="1:5" x14ac:dyDescent="0.2">
      <c r="A32" s="13" t="s">
        <v>34</v>
      </c>
      <c r="B32" s="2" t="s">
        <v>35</v>
      </c>
      <c r="C32" s="2" t="s">
        <v>44</v>
      </c>
      <c r="D32" s="20">
        <v>0.13402000000000003</v>
      </c>
      <c r="E32" s="20">
        <v>0.1024799999999999</v>
      </c>
    </row>
    <row r="33" spans="1:5" x14ac:dyDescent="0.2">
      <c r="A33" s="13" t="s">
        <v>37</v>
      </c>
      <c r="B33" s="2" t="s">
        <v>35</v>
      </c>
      <c r="C33" s="2" t="s">
        <v>44</v>
      </c>
      <c r="D33" s="20">
        <v>0.12290000000000001</v>
      </c>
      <c r="E33" s="20">
        <v>0.12817000000000012</v>
      </c>
    </row>
    <row r="34" spans="1:5" x14ac:dyDescent="0.2">
      <c r="A34" s="13" t="s">
        <v>38</v>
      </c>
      <c r="B34" s="2" t="s">
        <v>35</v>
      </c>
      <c r="C34" s="2" t="s">
        <v>44</v>
      </c>
      <c r="D34" s="20">
        <v>2.475000000000005E-2</v>
      </c>
      <c r="E34" s="20">
        <v>3.383999999999987E-2</v>
      </c>
    </row>
    <row r="35" spans="1:5" x14ac:dyDescent="0.2">
      <c r="A35" s="13" t="s">
        <v>34</v>
      </c>
      <c r="B35" s="2" t="s">
        <v>39</v>
      </c>
      <c r="C35" s="2" t="s">
        <v>44</v>
      </c>
      <c r="D35" s="20">
        <v>0.14084000000000008</v>
      </c>
      <c r="E35" s="20">
        <v>0.11687000000000025</v>
      </c>
    </row>
    <row r="36" spans="1:5" x14ac:dyDescent="0.2">
      <c r="A36" s="13" t="s">
        <v>37</v>
      </c>
      <c r="B36" s="2" t="s">
        <v>39</v>
      </c>
      <c r="C36" s="2" t="s">
        <v>44</v>
      </c>
      <c r="D36" s="20">
        <v>0.11454999999999993</v>
      </c>
      <c r="E36" s="20">
        <v>9.8899999999999988E-2</v>
      </c>
    </row>
    <row r="37" spans="1:5" x14ac:dyDescent="0.2">
      <c r="A37" s="13" t="s">
        <v>38</v>
      </c>
      <c r="B37" s="2" t="s">
        <v>39</v>
      </c>
      <c r="C37" s="2" t="s">
        <v>44</v>
      </c>
      <c r="D37" s="20">
        <v>5.8519999999999905E-2</v>
      </c>
      <c r="E37" s="20">
        <v>4.4720000000000093E-2</v>
      </c>
    </row>
    <row r="38" spans="1:5" x14ac:dyDescent="0.2">
      <c r="A38" s="13" t="s">
        <v>34</v>
      </c>
      <c r="B38" s="2" t="s">
        <v>40</v>
      </c>
      <c r="C38" s="2" t="s">
        <v>44</v>
      </c>
      <c r="D38" s="20">
        <v>1.0469999999999979E-2</v>
      </c>
      <c r="E38" s="20">
        <v>1.1740000000000084E-2</v>
      </c>
    </row>
    <row r="39" spans="1:5" x14ac:dyDescent="0.2">
      <c r="A39" s="13" t="s">
        <v>37</v>
      </c>
      <c r="B39" s="2" t="s">
        <v>40</v>
      </c>
      <c r="C39" s="2" t="s">
        <v>44</v>
      </c>
      <c r="D39" s="20">
        <v>0.19917999999999991</v>
      </c>
      <c r="E39" s="20">
        <v>7.0200000000000262E-3</v>
      </c>
    </row>
    <row r="40" spans="1:5" x14ac:dyDescent="0.2">
      <c r="A40" s="13" t="s">
        <v>38</v>
      </c>
      <c r="B40" s="2" t="s">
        <v>40</v>
      </c>
      <c r="C40" s="2" t="s">
        <v>44</v>
      </c>
      <c r="D40" s="20">
        <v>4.129999999999967E-3</v>
      </c>
      <c r="E40" s="20">
        <v>9.6999999999998199E-3</v>
      </c>
    </row>
    <row r="41" spans="1:5" x14ac:dyDescent="0.2">
      <c r="A41" s="13" t="s">
        <v>34</v>
      </c>
      <c r="B41" s="2" t="s">
        <v>41</v>
      </c>
      <c r="C41" s="2" t="s">
        <v>44</v>
      </c>
      <c r="D41" s="20">
        <v>1.2340000000000018E-2</v>
      </c>
      <c r="E41" s="20">
        <v>2.1970000000000045E-2</v>
      </c>
    </row>
    <row r="42" spans="1:5" x14ac:dyDescent="0.2">
      <c r="A42" s="13" t="s">
        <v>37</v>
      </c>
      <c r="B42" s="2" t="s">
        <v>41</v>
      </c>
      <c r="C42" s="2" t="s">
        <v>44</v>
      </c>
      <c r="D42" s="20">
        <v>4.629999999999912E-3</v>
      </c>
      <c r="E42" s="20">
        <v>3.7300000000000111E-3</v>
      </c>
    </row>
    <row r="43" spans="1:5" x14ac:dyDescent="0.2">
      <c r="A43" s="13" t="s">
        <v>38</v>
      </c>
      <c r="B43" s="2" t="s">
        <v>41</v>
      </c>
      <c r="C43" s="2" t="s">
        <v>44</v>
      </c>
      <c r="D43" s="20">
        <v>1.7700000000000493E-3</v>
      </c>
      <c r="E43" s="20">
        <v>1.2509999999999799E-2</v>
      </c>
    </row>
    <row r="44" spans="1:5" x14ac:dyDescent="0.2">
      <c r="A44" s="13" t="s">
        <v>34</v>
      </c>
      <c r="B44" s="2" t="s">
        <v>42</v>
      </c>
      <c r="C44" s="2" t="s">
        <v>44</v>
      </c>
      <c r="D44" s="20">
        <v>1.3000000000000789E-3</v>
      </c>
      <c r="E44" s="20">
        <v>5.2100000000000479E-3</v>
      </c>
    </row>
    <row r="45" spans="1:5" x14ac:dyDescent="0.2">
      <c r="A45" s="13" t="s">
        <v>37</v>
      </c>
      <c r="B45" s="2" t="s">
        <v>42</v>
      </c>
      <c r="C45" s="2" t="s">
        <v>44</v>
      </c>
      <c r="D45" s="20">
        <v>0.20287999999999995</v>
      </c>
      <c r="E45" s="20">
        <v>0.19545999999999997</v>
      </c>
    </row>
    <row r="46" spans="1:5" x14ac:dyDescent="0.2">
      <c r="A46" s="13" t="s">
        <v>38</v>
      </c>
      <c r="B46" s="2" t="s">
        <v>42</v>
      </c>
      <c r="C46" s="2" t="s">
        <v>44</v>
      </c>
      <c r="D46" s="20">
        <v>1.0330000000000172E-2</v>
      </c>
      <c r="E46" s="20">
        <v>7.2999999999998622E-3</v>
      </c>
    </row>
    <row r="47" spans="1:5" x14ac:dyDescent="0.2">
      <c r="A47" s="1" t="s">
        <v>31</v>
      </c>
      <c r="D47" s="20">
        <v>0</v>
      </c>
      <c r="E47" s="20">
        <v>4.8000000000003595E-4</v>
      </c>
    </row>
    <row r="48" spans="1:5" x14ac:dyDescent="0.2">
      <c r="D48" s="20"/>
      <c r="E48" s="20"/>
    </row>
    <row r="49" spans="4:5" x14ac:dyDescent="0.2">
      <c r="D49" s="20"/>
      <c r="E49" s="20"/>
    </row>
    <row r="50" spans="4:5" x14ac:dyDescent="0.2">
      <c r="D50" s="20"/>
      <c r="E50" s="20"/>
    </row>
    <row r="51" spans="4:5" x14ac:dyDescent="0.2">
      <c r="D51" s="20"/>
      <c r="E51" s="20"/>
    </row>
    <row r="52" spans="4:5" x14ac:dyDescent="0.2">
      <c r="D52" s="20"/>
      <c r="E5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R_sheet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2022-12-29T00:13:34Z</dcterms:created>
  <dcterms:modified xsi:type="dcterms:W3CDTF">2023-07-13T21:14:21Z</dcterms:modified>
</cp:coreProperties>
</file>