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ize\Desktop\PP template\"/>
    </mc:Choice>
  </mc:AlternateContent>
  <bookViews>
    <workbookView xWindow="0" yWindow="0" windowWidth="20490" windowHeight="7650"/>
  </bookViews>
  <sheets>
    <sheet name="GanttChart" sheetId="9" r:id="rId1"/>
  </sheets>
  <definedNames>
    <definedName name="prevWBS" localSheetId="0">GanttChart!$A1048576</definedName>
    <definedName name="_xlnm.Print_Area" localSheetId="0">GanttChart!$A$1:$BN$37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I37" i="9" l="1"/>
  <c r="I36" i="9"/>
  <c r="F41" i="9" l="1"/>
  <c r="F42" i="9" s="1"/>
  <c r="I42" i="9" s="1"/>
  <c r="F40" i="9"/>
  <c r="I40" i="9" s="1"/>
  <c r="F8" i="9"/>
  <c r="I8" i="9" s="1"/>
  <c r="F30" i="9"/>
  <c r="I30" i="9" s="1"/>
  <c r="F24" i="9"/>
  <c r="I24" i="9" s="1"/>
  <c r="F18" i="9"/>
  <c r="I18" i="9" s="1"/>
  <c r="F43" i="9" l="1"/>
  <c r="I43" i="9" s="1"/>
  <c r="I41" i="9"/>
  <c r="K6" i="9" l="1"/>
  <c r="I15" i="9" l="1"/>
  <c r="I12" i="9"/>
  <c r="I10" i="9"/>
  <c r="I9" i="9"/>
  <c r="I16" i="9"/>
  <c r="K7" i="9"/>
  <c r="K4" i="9"/>
  <c r="A8" i="9"/>
  <c r="A40" i="9"/>
  <c r="A41" i="9" s="1"/>
  <c r="A42" i="9" s="1"/>
  <c r="A43" i="9" s="1"/>
  <c r="I13" i="9" l="1"/>
  <c r="I14" i="9" l="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I17" i="9"/>
  <c r="K5" i="9"/>
  <c r="F35" i="9" l="1"/>
  <c r="I35" i="9" s="1"/>
  <c r="F29" i="9"/>
  <c r="I29" i="9" s="1"/>
  <c r="I11"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<sst xmlns="http://schemas.openxmlformats.org/spreadsheetml/2006/main" count="50" uniqueCount="25">
  <si>
    <t>[Company Name]</t>
  </si>
  <si>
    <t>WBS</t>
  </si>
  <si>
    <t>[Project Name] Project Schedule</t>
  </si>
  <si>
    <t>TEMPLATE ROWS</t>
  </si>
  <si>
    <t>[Task Category]</t>
  </si>
  <si>
    <t>[Task]</t>
  </si>
  <si>
    <t>[Name]</t>
  </si>
  <si>
    <t>See the Help worksheet to learn how to use these rows. You can hide these rows before printing.</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</si>
  <si>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</si>
  <si>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</si>
  <si>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</si>
  <si>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</si>
  <si>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</si>
  <si>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</si>
  <si>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</si>
  <si>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</si>
  <si>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</si>
  <si>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</si>
  <si>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</si>
  <si>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</si>
  <si>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</si>
  <si>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</si>
  <si>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</si>
  <si>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</si>
  <si>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[Sub-task]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</si>
</sst>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50"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0" fontId="41" fillId="23" borderId="0" xfId="0" applyFont="1" applyFill="1" applyAlignment="1" applyProtection="1">
      <alignment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4" fontId="33" fillId="0" borderId="22" xfId="0" applyNumberFormat="1" applyFont="1" applyFill="1" applyBorder="1" applyAlignment="1" applyProtection="1">
      <alignment horizontal="center" vertical="center" shrinkToFit="1"/>
      <protection locked="0"/>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Normal="100" workbookViewId="0">
      <pane ySplit="7" topLeftCell="A8" activePane="bottomLeft" state="frozen"/>
      <selection pane="bottomLeft" activeCell="H9" sqref="H9"/>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2" t="s">
        <v>2</v>
      </c>
      <c r="B1" s="14"/>
      <c r="C1" s="14"/>
      <c r="D1" s="14"/>
      <c r="E1" s="14"/>
      <c r="F1" s="14"/>
      <c r="I1" s="99"/>
      <c r="K1" s="101" t="s">
        <v>23</v>
      </c>
      <c r="L1" s="101"/>
      <c r="M1" s="101"/>
      <c r="N1" s="101"/>
      <c r="O1" s="101"/>
      <c r="P1" s="101"/>
      <c r="Q1" s="101"/>
      <c r="R1" s="101"/>
      <c r="S1" s="101"/>
      <c r="T1" s="101"/>
      <c r="U1" s="101"/>
      <c r="V1" s="101"/>
      <c r="W1" s="101"/>
      <c r="X1" s="101"/>
      <c r="Y1" s="101"/>
      <c r="Z1" s="101"/>
      <c r="AA1" s="101"/>
      <c r="AB1" s="101"/>
      <c r="AC1" s="101"/>
      <c r="AD1" s="101"/>
      <c r="AE1" s="101"/>
    </row>
    <row r="2" spans="1:66" ht="18" customHeight="1" x14ac:dyDescent="0.2">
      <c r="A2" s="19" t="s">
        <v>0</v>
      </c>
      <c r="B2" s="7"/>
      <c r="C2" s="7"/>
      <c r="D2" s="13"/>
      <c r="E2" s="100"/>
      <c r="F2" s="100"/>
      <c r="H2" s="2"/>
    </row>
    <row r="3" spans="1:66" ht="14.2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77"/>
      <c r="B4" s="81" t="s">
        <v>20</v>
      </c>
      <c r="C4" s="106">
        <v>43347</v>
      </c>
      <c r="D4" s="106"/>
      <c r="E4" s="106"/>
      <c r="F4" s="78"/>
      <c r="G4" s="81" t="s">
        <v>19</v>
      </c>
      <c r="H4" s="96">
        <v>1</v>
      </c>
      <c r="I4" s="79"/>
      <c r="J4" s="17"/>
      <c r="K4" s="103" t="str">
        <f>"Week "&amp;(K6-($C$4-WEEKDAY($C$4,1)+2))/7+1</f>
        <v>Week 1</v>
      </c>
      <c r="L4" s="104"/>
      <c r="M4" s="104"/>
      <c r="N4" s="104"/>
      <c r="O4" s="104"/>
      <c r="P4" s="104"/>
      <c r="Q4" s="105"/>
      <c r="R4" s="103" t="str">
        <f>"Week "&amp;(R6-($C$4-WEEKDAY($C$4,1)+2))/7+1</f>
        <v>Week 2</v>
      </c>
      <c r="S4" s="104"/>
      <c r="T4" s="104"/>
      <c r="U4" s="104"/>
      <c r="V4" s="104"/>
      <c r="W4" s="104"/>
      <c r="X4" s="105"/>
      <c r="Y4" s="103" t="str">
        <f>"Week "&amp;(Y6-($C$4-WEEKDAY($C$4,1)+2))/7+1</f>
        <v>Week 3</v>
      </c>
      <c r="Z4" s="104"/>
      <c r="AA4" s="104"/>
      <c r="AB4" s="104"/>
      <c r="AC4" s="104"/>
      <c r="AD4" s="104"/>
      <c r="AE4" s="105"/>
      <c r="AF4" s="103" t="str">
        <f>"Week "&amp;(AF6-($C$4-WEEKDAY($C$4,1)+2))/7+1</f>
        <v>Week 4</v>
      </c>
      <c r="AG4" s="104"/>
      <c r="AH4" s="104"/>
      <c r="AI4" s="104"/>
      <c r="AJ4" s="104"/>
      <c r="AK4" s="104"/>
      <c r="AL4" s="105"/>
      <c r="AM4" s="103" t="str">
        <f>"Week "&amp;(AM6-($C$4-WEEKDAY($C$4,1)+2))/7+1</f>
        <v>Week 5</v>
      </c>
      <c r="AN4" s="104"/>
      <c r="AO4" s="104"/>
      <c r="AP4" s="104"/>
      <c r="AQ4" s="104"/>
      <c r="AR4" s="104"/>
      <c r="AS4" s="105"/>
      <c r="AT4" s="103" t="str">
        <f>"Week "&amp;(AT6-($C$4-WEEKDAY($C$4,1)+2))/7+1</f>
        <v>Week 6</v>
      </c>
      <c r="AU4" s="104"/>
      <c r="AV4" s="104"/>
      <c r="AW4" s="104"/>
      <c r="AX4" s="104"/>
      <c r="AY4" s="104"/>
      <c r="AZ4" s="105"/>
      <c r="BA4" s="103" t="str">
        <f>"Week "&amp;(BA6-($C$4-WEEKDAY($C$4,1)+2))/7+1</f>
        <v>Week 7</v>
      </c>
      <c r="BB4" s="104"/>
      <c r="BC4" s="104"/>
      <c r="BD4" s="104"/>
      <c r="BE4" s="104"/>
      <c r="BF4" s="104"/>
      <c r="BG4" s="105"/>
      <c r="BH4" s="103" t="str">
        <f>"Week "&amp;(BH6-($C$4-WEEKDAY($C$4,1)+2))/7+1</f>
        <v>Week 8</v>
      </c>
      <c r="BI4" s="104"/>
      <c r="BJ4" s="104"/>
      <c r="BK4" s="104"/>
      <c r="BL4" s="104"/>
      <c r="BM4" s="104"/>
      <c r="BN4" s="105"/>
    </row>
    <row r="5" spans="1:66" ht="17.25" customHeight="1" x14ac:dyDescent="0.2">
      <c r="A5" s="77"/>
      <c r="B5" s="81" t="s">
        <v>21</v>
      </c>
      <c r="C5" s="102"/>
      <c r="D5" s="102"/>
      <c r="E5" s="102"/>
      <c r="F5" s="80"/>
      <c r="G5" s="80"/>
      <c r="H5" s="80"/>
      <c r="I5" s="80"/>
      <c r="J5" s="17"/>
      <c r="K5" s="107">
        <f>K6</f>
        <v>43346</v>
      </c>
      <c r="L5" s="108"/>
      <c r="M5" s="108"/>
      <c r="N5" s="108"/>
      <c r="O5" s="108"/>
      <c r="P5" s="108"/>
      <c r="Q5" s="109"/>
      <c r="R5" s="107">
        <f>R6</f>
        <v>43353</v>
      </c>
      <c r="S5" s="108"/>
      <c r="T5" s="108"/>
      <c r="U5" s="108"/>
      <c r="V5" s="108"/>
      <c r="W5" s="108"/>
      <c r="X5" s="109"/>
      <c r="Y5" s="107">
        <f>Y6</f>
        <v>43360</v>
      </c>
      <c r="Z5" s="108"/>
      <c r="AA5" s="108"/>
      <c r="AB5" s="108"/>
      <c r="AC5" s="108"/>
      <c r="AD5" s="108"/>
      <c r="AE5" s="109"/>
      <c r="AF5" s="107">
        <f>AF6</f>
        <v>43367</v>
      </c>
      <c r="AG5" s="108"/>
      <c r="AH5" s="108"/>
      <c r="AI5" s="108"/>
      <c r="AJ5" s="108"/>
      <c r="AK5" s="108"/>
      <c r="AL5" s="109"/>
      <c r="AM5" s="107">
        <f>AM6</f>
        <v>43374</v>
      </c>
      <c r="AN5" s="108"/>
      <c r="AO5" s="108"/>
      <c r="AP5" s="108"/>
      <c r="AQ5" s="108"/>
      <c r="AR5" s="108"/>
      <c r="AS5" s="109"/>
      <c r="AT5" s="107">
        <f>AT6</f>
        <v>43381</v>
      </c>
      <c r="AU5" s="108"/>
      <c r="AV5" s="108"/>
      <c r="AW5" s="108"/>
      <c r="AX5" s="108"/>
      <c r="AY5" s="108"/>
      <c r="AZ5" s="109"/>
      <c r="BA5" s="107">
        <f>BA6</f>
        <v>43388</v>
      </c>
      <c r="BB5" s="108"/>
      <c r="BC5" s="108"/>
      <c r="BD5" s="108"/>
      <c r="BE5" s="108"/>
      <c r="BF5" s="108"/>
      <c r="BG5" s="109"/>
      <c r="BH5" s="107">
        <f>BH6</f>
        <v>43395</v>
      </c>
      <c r="BI5" s="108"/>
      <c r="BJ5" s="108"/>
      <c r="BK5" s="108"/>
      <c r="BL5" s="108"/>
      <c r="BM5" s="108"/>
      <c r="BN5" s="109"/>
    </row>
    <row r="6" spans="1:66" x14ac:dyDescent="0.2">
      <c r="A6" s="16"/>
      <c r="B6" s="17"/>
      <c r="C6" s="17"/>
      <c r="D6" s="18"/>
      <c r="E6" s="17"/>
      <c r="F6" s="17"/>
      <c r="G6" s="17"/>
      <c r="H6" s="17"/>
      <c r="I6" s="17"/>
      <c r="J6" s="17"/>
      <c r="K6" s="59">
        <f>C4-WEEKDAY(C4,1)+2+7*(H4-1)</f>
        <v>43346</v>
      </c>
      <c r="L6" s="50">
        <f t="shared" ref="L6:AQ6" si="0">K6+1</f>
        <v>43347</v>
      </c>
      <c r="M6" s="50">
        <f t="shared" si="0"/>
        <v>43348</v>
      </c>
      <c r="N6" s="50">
        <f t="shared" si="0"/>
        <v>43349</v>
      </c>
      <c r="O6" s="50">
        <f t="shared" si="0"/>
        <v>43350</v>
      </c>
      <c r="P6" s="50">
        <f t="shared" si="0"/>
        <v>43351</v>
      </c>
      <c r="Q6" s="60">
        <f t="shared" si="0"/>
        <v>43352</v>
      </c>
      <c r="R6" s="59">
        <f t="shared" si="0"/>
        <v>43353</v>
      </c>
      <c r="S6" s="50">
        <f t="shared" si="0"/>
        <v>43354</v>
      </c>
      <c r="T6" s="50">
        <f t="shared" si="0"/>
        <v>43355</v>
      </c>
      <c r="U6" s="50">
        <f t="shared" si="0"/>
        <v>43356</v>
      </c>
      <c r="V6" s="50">
        <f t="shared" si="0"/>
        <v>43357</v>
      </c>
      <c r="W6" s="50">
        <f t="shared" si="0"/>
        <v>43358</v>
      </c>
      <c r="X6" s="60">
        <f t="shared" si="0"/>
        <v>43359</v>
      </c>
      <c r="Y6" s="59">
        <f t="shared" si="0"/>
        <v>43360</v>
      </c>
      <c r="Z6" s="50">
        <f t="shared" si="0"/>
        <v>43361</v>
      </c>
      <c r="AA6" s="50">
        <f t="shared" si="0"/>
        <v>43362</v>
      </c>
      <c r="AB6" s="50">
        <f t="shared" si="0"/>
        <v>43363</v>
      </c>
      <c r="AC6" s="50">
        <f t="shared" si="0"/>
        <v>43364</v>
      </c>
      <c r="AD6" s="50">
        <f t="shared" si="0"/>
        <v>43365</v>
      </c>
      <c r="AE6" s="60">
        <f t="shared" si="0"/>
        <v>43366</v>
      </c>
      <c r="AF6" s="59">
        <f t="shared" si="0"/>
        <v>43367</v>
      </c>
      <c r="AG6" s="50">
        <f t="shared" si="0"/>
        <v>43368</v>
      </c>
      <c r="AH6" s="50">
        <f t="shared" si="0"/>
        <v>43369</v>
      </c>
      <c r="AI6" s="50">
        <f t="shared" si="0"/>
        <v>43370</v>
      </c>
      <c r="AJ6" s="50">
        <f t="shared" si="0"/>
        <v>43371</v>
      </c>
      <c r="AK6" s="50">
        <f t="shared" si="0"/>
        <v>43372</v>
      </c>
      <c r="AL6" s="60">
        <f t="shared" si="0"/>
        <v>43373</v>
      </c>
      <c r="AM6" s="59">
        <f t="shared" si="0"/>
        <v>43374</v>
      </c>
      <c r="AN6" s="50">
        <f t="shared" si="0"/>
        <v>43375</v>
      </c>
      <c r="AO6" s="50">
        <f t="shared" si="0"/>
        <v>43376</v>
      </c>
      <c r="AP6" s="50">
        <f t="shared" si="0"/>
        <v>43377</v>
      </c>
      <c r="AQ6" s="50">
        <f t="shared" si="0"/>
        <v>43378</v>
      </c>
      <c r="AR6" s="50">
        <f t="shared" ref="AR6:BN6" si="1">AQ6+1</f>
        <v>43379</v>
      </c>
      <c r="AS6" s="60">
        <f t="shared" si="1"/>
        <v>43380</v>
      </c>
      <c r="AT6" s="59">
        <f t="shared" si="1"/>
        <v>43381</v>
      </c>
      <c r="AU6" s="50">
        <f t="shared" si="1"/>
        <v>43382</v>
      </c>
      <c r="AV6" s="50">
        <f t="shared" si="1"/>
        <v>43383</v>
      </c>
      <c r="AW6" s="50">
        <f t="shared" si="1"/>
        <v>43384</v>
      </c>
      <c r="AX6" s="50">
        <f t="shared" si="1"/>
        <v>43385</v>
      </c>
      <c r="AY6" s="50">
        <f t="shared" si="1"/>
        <v>43386</v>
      </c>
      <c r="AZ6" s="60">
        <f t="shared" si="1"/>
        <v>43387</v>
      </c>
      <c r="BA6" s="59">
        <f t="shared" si="1"/>
        <v>43388</v>
      </c>
      <c r="BB6" s="50">
        <f t="shared" si="1"/>
        <v>43389</v>
      </c>
      <c r="BC6" s="50">
        <f t="shared" si="1"/>
        <v>43390</v>
      </c>
      <c r="BD6" s="50">
        <f t="shared" si="1"/>
        <v>43391</v>
      </c>
      <c r="BE6" s="50">
        <f t="shared" si="1"/>
        <v>43392</v>
      </c>
      <c r="BF6" s="50">
        <f t="shared" si="1"/>
        <v>43393</v>
      </c>
      <c r="BG6" s="60">
        <f t="shared" si="1"/>
        <v>43394</v>
      </c>
      <c r="BH6" s="59">
        <f t="shared" si="1"/>
        <v>43395</v>
      </c>
      <c r="BI6" s="50">
        <f t="shared" si="1"/>
        <v>43396</v>
      </c>
      <c r="BJ6" s="50">
        <f t="shared" si="1"/>
        <v>43397</v>
      </c>
      <c r="BK6" s="50">
        <f t="shared" si="1"/>
        <v>43398</v>
      </c>
      <c r="BL6" s="50">
        <f t="shared" si="1"/>
        <v>43399</v>
      </c>
      <c r="BM6" s="50">
        <f t="shared" si="1"/>
        <v>43400</v>
      </c>
      <c r="BN6" s="60">
        <f t="shared" si="1"/>
        <v>43401</v>
      </c>
    </row>
    <row r="7" spans="1:66" s="91" customFormat="1" ht="24.75" thickBot="1" x14ac:dyDescent="0.25">
      <c r="A7" s="83" t="s">
        <v>1</v>
      </c>
      <c r="B7" s="84" t="s">
        <v>11</v>
      </c>
      <c r="C7" s="85" t="s">
        <v>12</v>
      </c>
      <c r="D7" s="86" t="s">
        <v>18</v>
      </c>
      <c r="E7" s="87" t="s">
        <v>13</v>
      </c>
      <c r="F7" s="87" t="s">
        <v>14</v>
      </c>
      <c r="G7" s="85" t="s">
        <v>15</v>
      </c>
      <c r="H7" s="85" t="s">
        <v>16</v>
      </c>
      <c r="I7" s="85" t="s">
        <v>17</v>
      </c>
      <c r="J7" s="85"/>
      <c r="K7" s="88" t="str">
        <f t="shared" ref="K7:AP7" si="2">CHOOSE(WEEKDAY(K6,1),"S","M","T","W","T","F","S")</f>
        <v>M</v>
      </c>
      <c r="L7" s="89" t="str">
        <f t="shared" si="2"/>
        <v>T</v>
      </c>
      <c r="M7" s="89" t="str">
        <f t="shared" si="2"/>
        <v>W</v>
      </c>
      <c r="N7" s="89" t="str">
        <f t="shared" si="2"/>
        <v>T</v>
      </c>
      <c r="O7" s="89" t="str">
        <f t="shared" si="2"/>
        <v>F</v>
      </c>
      <c r="P7" s="89" t="str">
        <f t="shared" si="2"/>
        <v>S</v>
      </c>
      <c r="Q7" s="90" t="str">
        <f t="shared" si="2"/>
        <v>S</v>
      </c>
      <c r="R7" s="88" t="str">
        <f t="shared" si="2"/>
        <v>M</v>
      </c>
      <c r="S7" s="89" t="str">
        <f t="shared" si="2"/>
        <v>T</v>
      </c>
      <c r="T7" s="89" t="str">
        <f t="shared" si="2"/>
        <v>W</v>
      </c>
      <c r="U7" s="89" t="str">
        <f t="shared" si="2"/>
        <v>T</v>
      </c>
      <c r="V7" s="89" t="str">
        <f t="shared" si="2"/>
        <v>F</v>
      </c>
      <c r="W7" s="89" t="str">
        <f t="shared" si="2"/>
        <v>S</v>
      </c>
      <c r="X7" s="90" t="str">
        <f t="shared" si="2"/>
        <v>S</v>
      </c>
      <c r="Y7" s="88" t="str">
        <f t="shared" si="2"/>
        <v>M</v>
      </c>
      <c r="Z7" s="89" t="str">
        <f t="shared" si="2"/>
        <v>T</v>
      </c>
      <c r="AA7" s="89" t="str">
        <f t="shared" si="2"/>
        <v>W</v>
      </c>
      <c r="AB7" s="89" t="str">
        <f t="shared" si="2"/>
        <v>T</v>
      </c>
      <c r="AC7" s="89" t="str">
        <f t="shared" si="2"/>
        <v>F</v>
      </c>
      <c r="AD7" s="89" t="str">
        <f t="shared" si="2"/>
        <v>S</v>
      </c>
      <c r="AE7" s="90" t="str">
        <f t="shared" si="2"/>
        <v>S</v>
      </c>
      <c r="AF7" s="88" t="str">
        <f t="shared" si="2"/>
        <v>M</v>
      </c>
      <c r="AG7" s="89" t="str">
        <f t="shared" si="2"/>
        <v>T</v>
      </c>
      <c r="AH7" s="89" t="str">
        <f t="shared" si="2"/>
        <v>W</v>
      </c>
      <c r="AI7" s="89" t="str">
        <f t="shared" si="2"/>
        <v>T</v>
      </c>
      <c r="AJ7" s="89" t="str">
        <f t="shared" si="2"/>
        <v>F</v>
      </c>
      <c r="AK7" s="89" t="str">
        <f t="shared" si="2"/>
        <v>S</v>
      </c>
      <c r="AL7" s="90" t="str">
        <f t="shared" si="2"/>
        <v>S</v>
      </c>
      <c r="AM7" s="88" t="str">
        <f t="shared" si="2"/>
        <v>M</v>
      </c>
      <c r="AN7" s="89" t="str">
        <f t="shared" si="2"/>
        <v>T</v>
      </c>
      <c r="AO7" s="89" t="str">
        <f t="shared" si="2"/>
        <v>W</v>
      </c>
      <c r="AP7" s="89" t="str">
        <f t="shared" si="2"/>
        <v>T</v>
      </c>
      <c r="AQ7" s="89" t="str">
        <f t="shared" ref="AQ7:BN7" si="3">CHOOSE(WEEKDAY(AQ6,1),"S","M","T","W","T","F","S")</f>
        <v>F</v>
      </c>
      <c r="AR7" s="89" t="str">
        <f t="shared" si="3"/>
        <v>S</v>
      </c>
      <c r="AS7" s="90" t="str">
        <f t="shared" si="3"/>
        <v>S</v>
      </c>
      <c r="AT7" s="88" t="str">
        <f t="shared" si="3"/>
        <v>M</v>
      </c>
      <c r="AU7" s="89" t="str">
        <f t="shared" si="3"/>
        <v>T</v>
      </c>
      <c r="AV7" s="89" t="str">
        <f t="shared" si="3"/>
        <v>W</v>
      </c>
      <c r="AW7" s="89" t="str">
        <f t="shared" si="3"/>
        <v>T</v>
      </c>
      <c r="AX7" s="89" t="str">
        <f t="shared" si="3"/>
        <v>F</v>
      </c>
      <c r="AY7" s="89" t="str">
        <f t="shared" si="3"/>
        <v>S</v>
      </c>
      <c r="AZ7" s="90" t="str">
        <f t="shared" si="3"/>
        <v>S</v>
      </c>
      <c r="BA7" s="88" t="str">
        <f t="shared" si="3"/>
        <v>M</v>
      </c>
      <c r="BB7" s="89" t="str">
        <f t="shared" si="3"/>
        <v>T</v>
      </c>
      <c r="BC7" s="89" t="str">
        <f t="shared" si="3"/>
        <v>W</v>
      </c>
      <c r="BD7" s="89" t="str">
        <f t="shared" si="3"/>
        <v>T</v>
      </c>
      <c r="BE7" s="89" t="str">
        <f t="shared" si="3"/>
        <v>F</v>
      </c>
      <c r="BF7" s="89" t="str">
        <f t="shared" si="3"/>
        <v>S</v>
      </c>
      <c r="BG7" s="90" t="str">
        <f t="shared" si="3"/>
        <v>S</v>
      </c>
      <c r="BH7" s="88" t="str">
        <f t="shared" si="3"/>
        <v>M</v>
      </c>
      <c r="BI7" s="89" t="str">
        <f t="shared" si="3"/>
        <v>T</v>
      </c>
      <c r="BJ7" s="89" t="str">
        <f t="shared" si="3"/>
        <v>W</v>
      </c>
      <c r="BK7" s="89" t="str">
        <f t="shared" si="3"/>
        <v>T</v>
      </c>
      <c r="BL7" s="89" t="str">
        <f t="shared" si="3"/>
        <v>F</v>
      </c>
      <c r="BM7" s="89" t="str">
        <f t="shared" si="3"/>
        <v>S</v>
      </c>
      <c r="BN7" s="90" t="str">
        <f t="shared" si="3"/>
        <v>S</v>
      </c>
    </row>
    <row r="8" spans="1:66" s="22" customFormat="1" ht="18" x14ac:dyDescent="0.2">
      <c r="A8" s="51" t="str">
        <f>IF(ISERROR(VALUE(SUBSTITUTE(prevWBS,".",""))),"1",IF(ISERROR(FIND("`",SUBSTITUTE(prevWBS,".","`",1))),TEXT(VALUE(prevWBS)+1,"#"),TEXT(VALUE(LEFT(prevWBS,FIND("`",SUBSTITUTE(prevWBS,".","`",1))-1))+1,"#")))</f>
        <v>1</v>
      </c>
      <c r="B8" s="52" t="s">
        <v>4</v>
      </c>
      <c r="C8" s="53"/>
      <c r="D8" s="54"/>
      <c r="E8" s="55"/>
      <c r="F8" s="82" t="str">
        <f>IF(ISBLANK(E8)," - ",IF(G8=0,E8,E8+G8-1))</f>
        <v xml:space="preserve"> - </v>
      </c>
      <c r="G8" s="56"/>
      <c r="H8" s="57"/>
      <c r="I8" s="58" t="str">
        <f t="shared" ref="I8:I37" si="4">IF(OR(F8=0,E8=0)," - ",NETWORKDAYS(E8,F8))</f>
        <v xml:space="preserve"> - </v>
      </c>
      <c r="J8" s="61"/>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row>
    <row r="9" spans="1:66" s="28" customFormat="1" ht="18" x14ac:dyDescent="0.2">
      <c r="A9" s="27"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3" t="s">
        <v>5</v>
      </c>
      <c r="C9" s="28" t="s">
        <v>6</v>
      </c>
      <c r="D9" s="94"/>
      <c r="E9" s="67"/>
      <c r="F9" s="68"/>
      <c r="G9" s="29">
        <v>5</v>
      </c>
      <c r="H9" s="30">
        <v>0.1</v>
      </c>
      <c r="I9" s="31" t="str">
        <f t="shared" si="4"/>
        <v xml:space="preserve"> - </v>
      </c>
      <c r="J9" s="62"/>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row>
    <row r="10" spans="1:66" s="28" customFormat="1" ht="18" x14ac:dyDescent="0.2">
      <c r="A10" s="27" t="str">
        <f t="shared" si="5"/>
        <v>1.2</v>
      </c>
      <c r="B10" s="93" t="s">
        <v>5</v>
      </c>
      <c r="D10" s="94"/>
      <c r="E10" s="67"/>
      <c r="F10" s="68"/>
      <c r="G10" s="29">
        <v>5</v>
      </c>
      <c r="H10" s="30">
        <v>0.6</v>
      </c>
      <c r="I10" s="31" t="str">
        <f t="shared" si="4"/>
        <v xml:space="preserve"> - </v>
      </c>
      <c r="J10" s="62"/>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row>
    <row r="11" spans="1:66" s="28" customFormat="1" ht="18" x14ac:dyDescent="0.2">
      <c r="A11" s="27" t="str">
        <f t="shared" si="5"/>
        <v>1.3</v>
      </c>
      <c r="B11" s="93" t="s">
        <v>5</v>
      </c>
      <c r="D11" s="94"/>
      <c r="E11" s="67"/>
      <c r="F11" s="68"/>
      <c r="G11" s="29">
        <v>4</v>
      </c>
      <c r="H11" s="30">
        <v>0</v>
      </c>
      <c r="I11" s="31" t="str">
        <f t="shared" si="4"/>
        <v xml:space="preserve"> - </v>
      </c>
      <c r="J11" s="62"/>
      <c r="K11" s="74"/>
      <c r="L11" s="74"/>
      <c r="M11" s="75"/>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row>
    <row r="12" spans="1:66" s="28" customFormat="1" ht="18" x14ac:dyDescent="0.2">
      <c r="A12" s="27" t="str">
        <f t="shared" si="5"/>
        <v>1.4</v>
      </c>
      <c r="B12" s="93" t="s">
        <v>5</v>
      </c>
      <c r="D12" s="94"/>
      <c r="E12" s="67"/>
      <c r="F12" s="68"/>
      <c r="G12" s="29">
        <v>4</v>
      </c>
      <c r="H12" s="30">
        <v>0.75</v>
      </c>
      <c r="I12" s="31" t="str">
        <f t="shared" si="4"/>
        <v xml:space="preserve"> - </v>
      </c>
      <c r="J12" s="62"/>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row>
    <row r="13" spans="1:66" s="28" customFormat="1" ht="18" x14ac:dyDescent="0.2">
      <c r="A1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95" t="s">
        <v>24</v>
      </c>
      <c r="D13" s="94"/>
      <c r="E13" s="67"/>
      <c r="F13" s="68"/>
      <c r="G13" s="29">
        <v>2</v>
      </c>
      <c r="H13" s="30">
        <v>0.5</v>
      </c>
      <c r="I13" s="31" t="str">
        <f t="shared" si="4"/>
        <v xml:space="preserve"> - </v>
      </c>
      <c r="J13" s="62"/>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row>
    <row r="14" spans="1:66" s="28" customFormat="1" ht="18" x14ac:dyDescent="0.2">
      <c r="A1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95" t="s">
        <v>24</v>
      </c>
      <c r="D14" s="94"/>
      <c r="E14" s="67"/>
      <c r="F14" s="68"/>
      <c r="G14" s="29">
        <v>3</v>
      </c>
      <c r="H14" s="30">
        <v>0.5</v>
      </c>
      <c r="I14" s="31" t="str">
        <f t="shared" si="4"/>
        <v xml:space="preserve"> - </v>
      </c>
      <c r="J14" s="62"/>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row>
    <row r="15" spans="1:66" s="28" customFormat="1" ht="18" x14ac:dyDescent="0.2">
      <c r="A15" s="27" t="str">
        <f t="shared" si="5"/>
        <v>1.5</v>
      </c>
      <c r="B15" s="93" t="s">
        <v>5</v>
      </c>
      <c r="D15" s="94"/>
      <c r="E15" s="67"/>
      <c r="F15" s="68"/>
      <c r="G15" s="29">
        <v>5</v>
      </c>
      <c r="H15" s="30">
        <v>0</v>
      </c>
      <c r="I15" s="31" t="str">
        <f t="shared" si="4"/>
        <v xml:space="preserve"> - </v>
      </c>
      <c r="J15" s="62"/>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row>
    <row r="16" spans="1:66" s="28" customFormat="1" ht="18" x14ac:dyDescent="0.2">
      <c r="A16" s="27" t="str">
        <f t="shared" si="5"/>
        <v>1.6</v>
      </c>
      <c r="B16" s="93" t="s">
        <v>5</v>
      </c>
      <c r="D16" s="94"/>
      <c r="E16" s="67"/>
      <c r="F16" s="68"/>
      <c r="G16" s="29">
        <v>7</v>
      </c>
      <c r="H16" s="30">
        <v>0</v>
      </c>
      <c r="I16" s="31" t="str">
        <f t="shared" si="4"/>
        <v xml:space="preserve"> - </v>
      </c>
      <c r="J16" s="62"/>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row>
    <row r="17" spans="1:66" s="28" customFormat="1" ht="18" x14ac:dyDescent="0.2">
      <c r="A17" s="27" t="str">
        <f t="shared" si="5"/>
        <v>1.7</v>
      </c>
      <c r="B17" s="93" t="s">
        <v>5</v>
      </c>
      <c r="D17" s="94"/>
      <c r="E17" s="67"/>
      <c r="F17" s="68"/>
      <c r="G17" s="29">
        <v>7</v>
      </c>
      <c r="H17" s="30">
        <v>0</v>
      </c>
      <c r="I17" s="31" t="str">
        <f t="shared" si="4"/>
        <v xml:space="preserve"> - </v>
      </c>
      <c r="J17" s="62"/>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row>
    <row r="18" spans="1:66" s="22" customFormat="1" ht="18" x14ac:dyDescent="0.2">
      <c r="A18" s="20" t="str">
        <f>IF(ISERROR(VALUE(SUBSTITUTE(prevWBS,".",""))),"1",IF(ISERROR(FIND("`",SUBSTITUTE(prevWBS,".","`",1))),TEXT(VALUE(prevWBS)+1,"#"),TEXT(VALUE(LEFT(prevWBS,FIND("`",SUBSTITUTE(prevWBS,".","`",1))-1))+1,"#")))</f>
        <v>2</v>
      </c>
      <c r="B18" s="21" t="s">
        <v>4</v>
      </c>
      <c r="D18" s="23"/>
      <c r="E18" s="69"/>
      <c r="F18" s="69" t="str">
        <f t="shared" ref="F10:F35" si="6">IF(ISBLANK(E18)," - ",IF(G18=0,E18,E18+G18-1))</f>
        <v xml:space="preserve"> - </v>
      </c>
      <c r="G18" s="24"/>
      <c r="H18" s="25"/>
      <c r="I18" s="26" t="str">
        <f t="shared" si="4"/>
        <v xml:space="preserve"> - </v>
      </c>
      <c r="J18" s="63"/>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row>
    <row r="19" spans="1:66" s="28" customFormat="1" ht="18" x14ac:dyDescent="0.2">
      <c r="A1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93" t="s">
        <v>5</v>
      </c>
      <c r="D19" s="94"/>
      <c r="E19" s="67">
        <v>43141</v>
      </c>
      <c r="F19" s="68">
        <f t="shared" si="6"/>
        <v>43144</v>
      </c>
      <c r="G19" s="29">
        <v>4</v>
      </c>
      <c r="H19" s="30">
        <v>0</v>
      </c>
      <c r="I19" s="31">
        <f t="shared" si="4"/>
        <v>2</v>
      </c>
      <c r="J19" s="62"/>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row>
    <row r="20" spans="1:66" s="28" customFormat="1" ht="18" x14ac:dyDescent="0.2">
      <c r="A2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93" t="s">
        <v>5</v>
      </c>
      <c r="D20" s="94"/>
      <c r="E20" s="67">
        <v>43145</v>
      </c>
      <c r="F20" s="68">
        <f t="shared" si="6"/>
        <v>43147</v>
      </c>
      <c r="G20" s="29">
        <v>3</v>
      </c>
      <c r="H20" s="30">
        <v>0</v>
      </c>
      <c r="I20" s="31">
        <f t="shared" si="4"/>
        <v>3</v>
      </c>
      <c r="J20" s="62"/>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row>
    <row r="21" spans="1:66" s="28" customFormat="1" ht="18" x14ac:dyDescent="0.2">
      <c r="A2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93" t="s">
        <v>5</v>
      </c>
      <c r="D21" s="94"/>
      <c r="E21" s="67">
        <v>43145</v>
      </c>
      <c r="F21" s="68">
        <f t="shared" si="6"/>
        <v>43147</v>
      </c>
      <c r="G21" s="29">
        <v>3</v>
      </c>
      <c r="H21" s="30">
        <v>0</v>
      </c>
      <c r="I21" s="31">
        <f t="shared" si="4"/>
        <v>3</v>
      </c>
      <c r="J21" s="62"/>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row>
    <row r="22" spans="1:66" s="28" customFormat="1" ht="18" x14ac:dyDescent="0.2">
      <c r="A2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93" t="s">
        <v>5</v>
      </c>
      <c r="D22" s="94"/>
      <c r="E22" s="67">
        <v>43148</v>
      </c>
      <c r="F22" s="68">
        <f t="shared" si="6"/>
        <v>43153</v>
      </c>
      <c r="G22" s="29">
        <v>6</v>
      </c>
      <c r="H22" s="30">
        <v>0</v>
      </c>
      <c r="I22" s="31">
        <f t="shared" si="4"/>
        <v>4</v>
      </c>
      <c r="J22" s="62"/>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row>
    <row r="23" spans="1:66" s="28" customFormat="1" ht="18" x14ac:dyDescent="0.2">
      <c r="A23"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93" t="s">
        <v>5</v>
      </c>
      <c r="D23" s="94"/>
      <c r="E23" s="67">
        <v>43154</v>
      </c>
      <c r="F23" s="68">
        <f t="shared" si="6"/>
        <v>43156</v>
      </c>
      <c r="G23" s="29">
        <v>3</v>
      </c>
      <c r="H23" s="30">
        <v>0</v>
      </c>
      <c r="I23" s="31">
        <f t="shared" si="4"/>
        <v>1</v>
      </c>
      <c r="J23" s="62"/>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row>
    <row r="24" spans="1:66" s="22" customFormat="1" ht="18" x14ac:dyDescent="0.2">
      <c r="A24" s="20" t="str">
        <f>IF(ISERROR(VALUE(SUBSTITUTE(prevWBS,".",""))),"1",IF(ISERROR(FIND("`",SUBSTITUTE(prevWBS,".","`",1))),TEXT(VALUE(prevWBS)+1,"#"),TEXT(VALUE(LEFT(prevWBS,FIND("`",SUBSTITUTE(prevWBS,".","`",1))-1))+1,"#")))</f>
        <v>3</v>
      </c>
      <c r="B24" s="21" t="s">
        <v>4</v>
      </c>
      <c r="D24" s="23"/>
      <c r="E24" s="69"/>
      <c r="F24" s="69" t="str">
        <f t="shared" si="6"/>
        <v xml:space="preserve"> - </v>
      </c>
      <c r="G24" s="24"/>
      <c r="H24" s="25"/>
      <c r="I24" s="26" t="str">
        <f t="shared" si="4"/>
        <v xml:space="preserve"> - </v>
      </c>
      <c r="J24" s="63"/>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row>
    <row r="25" spans="1:66" s="28" customFormat="1" ht="18" x14ac:dyDescent="0.2">
      <c r="A2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93" t="s">
        <v>5</v>
      </c>
      <c r="D25" s="94"/>
      <c r="E25" s="67">
        <v>43141</v>
      </c>
      <c r="F25" s="68">
        <f t="shared" si="6"/>
        <v>43144</v>
      </c>
      <c r="G25" s="29">
        <v>4</v>
      </c>
      <c r="H25" s="30">
        <v>0</v>
      </c>
      <c r="I25" s="31">
        <f t="shared" si="4"/>
        <v>2</v>
      </c>
      <c r="J25" s="62"/>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row>
    <row r="26" spans="1:66" s="28" customFormat="1" ht="18" x14ac:dyDescent="0.2">
      <c r="A2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93" t="s">
        <v>5</v>
      </c>
      <c r="D26" s="94"/>
      <c r="E26" s="67">
        <v>43145</v>
      </c>
      <c r="F26" s="68">
        <f t="shared" si="6"/>
        <v>43147</v>
      </c>
      <c r="G26" s="29">
        <v>3</v>
      </c>
      <c r="H26" s="30">
        <v>0</v>
      </c>
      <c r="I26" s="31">
        <f t="shared" si="4"/>
        <v>3</v>
      </c>
      <c r="J26" s="62"/>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row>
    <row r="27" spans="1:66" s="28" customFormat="1" ht="18" x14ac:dyDescent="0.2">
      <c r="A2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93" t="s">
        <v>5</v>
      </c>
      <c r="D27" s="94"/>
      <c r="E27" s="67">
        <v>43145</v>
      </c>
      <c r="F27" s="68">
        <f t="shared" si="6"/>
        <v>43147</v>
      </c>
      <c r="G27" s="29">
        <v>3</v>
      </c>
      <c r="H27" s="30">
        <v>0</v>
      </c>
      <c r="I27" s="31">
        <f t="shared" si="4"/>
        <v>3</v>
      </c>
      <c r="J27" s="62"/>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row>
    <row r="28" spans="1:66" s="28" customFormat="1" ht="18" x14ac:dyDescent="0.2">
      <c r="A2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93" t="s">
        <v>5</v>
      </c>
      <c r="D28" s="94"/>
      <c r="E28" s="67">
        <v>43148</v>
      </c>
      <c r="F28" s="68">
        <f t="shared" si="6"/>
        <v>43153</v>
      </c>
      <c r="G28" s="29">
        <v>6</v>
      </c>
      <c r="H28" s="30">
        <v>0</v>
      </c>
      <c r="I28" s="31">
        <f t="shared" si="4"/>
        <v>4</v>
      </c>
      <c r="J28" s="62"/>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row>
    <row r="29" spans="1:66" s="28" customFormat="1" ht="18" x14ac:dyDescent="0.2">
      <c r="A2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93" t="s">
        <v>5</v>
      </c>
      <c r="D29" s="94"/>
      <c r="E29" s="67">
        <v>43154</v>
      </c>
      <c r="F29" s="68">
        <f t="shared" si="6"/>
        <v>43156</v>
      </c>
      <c r="G29" s="29">
        <v>3</v>
      </c>
      <c r="H29" s="30">
        <v>0</v>
      </c>
      <c r="I29" s="31">
        <f t="shared" si="4"/>
        <v>1</v>
      </c>
      <c r="J29" s="62"/>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row>
    <row r="30" spans="1:66" s="22" customFormat="1" ht="18" x14ac:dyDescent="0.2">
      <c r="A30" s="20" t="str">
        <f>IF(ISERROR(VALUE(SUBSTITUTE(prevWBS,".",""))),"1",IF(ISERROR(FIND("`",SUBSTITUTE(prevWBS,".","`",1))),TEXT(VALUE(prevWBS)+1,"#"),TEXT(VALUE(LEFT(prevWBS,FIND("`",SUBSTITUTE(prevWBS,".","`",1))-1))+1,"#")))</f>
        <v>4</v>
      </c>
      <c r="B30" s="21" t="s">
        <v>4</v>
      </c>
      <c r="D30" s="23"/>
      <c r="E30" s="69"/>
      <c r="F30" s="69" t="str">
        <f t="shared" si="6"/>
        <v xml:space="preserve"> - </v>
      </c>
      <c r="G30" s="24"/>
      <c r="H30" s="25"/>
      <c r="I30" s="26" t="str">
        <f t="shared" si="4"/>
        <v xml:space="preserve"> - </v>
      </c>
      <c r="J30" s="63"/>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row>
    <row r="31" spans="1:66" s="28" customFormat="1" ht="18" x14ac:dyDescent="0.2">
      <c r="A3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93" t="s">
        <v>5</v>
      </c>
      <c r="D31" s="94"/>
      <c r="E31" s="67">
        <v>43129</v>
      </c>
      <c r="F31" s="68">
        <f t="shared" si="6"/>
        <v>43129</v>
      </c>
      <c r="G31" s="29">
        <v>1</v>
      </c>
      <c r="H31" s="30">
        <v>0</v>
      </c>
      <c r="I31" s="31">
        <f t="shared" si="4"/>
        <v>1</v>
      </c>
      <c r="J31" s="62"/>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row>
    <row r="32" spans="1:66" s="28" customFormat="1" ht="18" x14ac:dyDescent="0.2">
      <c r="A3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93" t="s">
        <v>5</v>
      </c>
      <c r="D32" s="94"/>
      <c r="E32" s="67">
        <v>43130</v>
      </c>
      <c r="F32" s="68">
        <f t="shared" si="6"/>
        <v>43130</v>
      </c>
      <c r="G32" s="29">
        <v>1</v>
      </c>
      <c r="H32" s="30">
        <v>0</v>
      </c>
      <c r="I32" s="31">
        <f t="shared" si="4"/>
        <v>1</v>
      </c>
      <c r="J32" s="62"/>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row>
    <row r="33" spans="1:66" s="28" customFormat="1" ht="18" x14ac:dyDescent="0.2">
      <c r="A33"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93" t="s">
        <v>5</v>
      </c>
      <c r="D33" s="94"/>
      <c r="E33" s="67">
        <v>43131</v>
      </c>
      <c r="F33" s="68">
        <f t="shared" si="6"/>
        <v>43131</v>
      </c>
      <c r="G33" s="29">
        <v>1</v>
      </c>
      <c r="H33" s="30">
        <v>0</v>
      </c>
      <c r="I33" s="31">
        <f t="shared" si="4"/>
        <v>1</v>
      </c>
      <c r="J33" s="62"/>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row>
    <row r="34" spans="1:66" s="28" customFormat="1" ht="18" x14ac:dyDescent="0.2">
      <c r="A34"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93" t="s">
        <v>5</v>
      </c>
      <c r="D34" s="94"/>
      <c r="E34" s="67">
        <v>43132</v>
      </c>
      <c r="F34" s="68">
        <f t="shared" si="6"/>
        <v>43132</v>
      </c>
      <c r="G34" s="29">
        <v>1</v>
      </c>
      <c r="H34" s="30">
        <v>0</v>
      </c>
      <c r="I34" s="31">
        <f t="shared" si="4"/>
        <v>1</v>
      </c>
      <c r="J34" s="62"/>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row>
    <row r="35" spans="1:66" s="28" customFormat="1" ht="18" x14ac:dyDescent="0.2">
      <c r="A3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93" t="s">
        <v>5</v>
      </c>
      <c r="D35" s="94"/>
      <c r="E35" s="67">
        <v>43133</v>
      </c>
      <c r="F35" s="68">
        <f t="shared" si="6"/>
        <v>43133</v>
      </c>
      <c r="G35" s="29">
        <v>1</v>
      </c>
      <c r="H35" s="30">
        <v>0</v>
      </c>
      <c r="I35" s="31">
        <f t="shared" si="4"/>
        <v>1</v>
      </c>
      <c r="J35" s="62"/>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row>
    <row r="36" spans="1:66" s="37" customFormat="1" ht="18" x14ac:dyDescent="0.2">
      <c r="A36" s="27"/>
      <c r="B36" s="32"/>
      <c r="C36" s="32"/>
      <c r="D36" s="33"/>
      <c r="E36" s="70"/>
      <c r="F36" s="70"/>
      <c r="G36" s="34"/>
      <c r="H36" s="35"/>
      <c r="I36" s="36" t="str">
        <f t="shared" si="4"/>
        <v xml:space="preserve"> - </v>
      </c>
      <c r="J36" s="6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row>
    <row r="37" spans="1:66" s="37" customFormat="1" ht="18" x14ac:dyDescent="0.2">
      <c r="A37" s="27"/>
      <c r="B37" s="32"/>
      <c r="C37" s="32"/>
      <c r="D37" s="33"/>
      <c r="E37" s="70"/>
      <c r="F37" s="70"/>
      <c r="G37" s="34"/>
      <c r="H37" s="35"/>
      <c r="I37" s="36" t="str">
        <f t="shared" si="4"/>
        <v xml:space="preserve"> - </v>
      </c>
      <c r="J37" s="6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row>
    <row r="38" spans="1:66" s="42" customFormat="1" ht="18" x14ac:dyDescent="0.2">
      <c r="A38" s="38" t="s">
        <v>3</v>
      </c>
      <c r="B38" s="39"/>
      <c r="C38" s="40"/>
      <c r="D38" s="40"/>
      <c r="E38" s="71"/>
      <c r="F38" s="71"/>
      <c r="G38" s="41"/>
      <c r="H38" s="41"/>
      <c r="I38" s="41"/>
      <c r="J38" s="65"/>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row>
    <row r="39" spans="1:66" s="37" customFormat="1" ht="18" x14ac:dyDescent="0.2">
      <c r="A39" s="43" t="s">
        <v>7</v>
      </c>
      <c r="B39" s="44"/>
      <c r="C39" s="44"/>
      <c r="D39" s="44"/>
      <c r="E39" s="72"/>
      <c r="F39" s="72"/>
      <c r="G39" s="44"/>
      <c r="H39" s="44"/>
      <c r="I39" s="44"/>
      <c r="J39" s="65"/>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row>
    <row r="40" spans="1:66" s="37" customFormat="1" ht="18" x14ac:dyDescent="0.2">
      <c r="A40" s="97" t="str">
        <f>IF(ISERROR(VALUE(SUBSTITUTE(prevWBS,".",""))),"1",IF(ISERROR(FIND("`",SUBSTITUTE(prevWBS,".","`",1))),TEXT(VALUE(prevWBS)+1,"#"),TEXT(VALUE(LEFT(prevWBS,FIND("`",SUBSTITUTE(prevWBS,".","`",1))-1))+1,"#")))</f>
        <v>1</v>
      </c>
      <c r="B40" s="98" t="s">
        <v>22</v>
      </c>
      <c r="C40" s="45"/>
      <c r="D40" s="46"/>
      <c r="E40" s="67"/>
      <c r="F40" s="68" t="str">
        <f t="shared" ref="F40:F43" si="7">IF(ISBLANK(E40)," - ",IF(G40=0,E40,E40+G40-1))</f>
        <v xml:space="preserve"> - </v>
      </c>
      <c r="G40" s="29"/>
      <c r="H40" s="30"/>
      <c r="I40" s="47" t="str">
        <f>IF(OR(F40=0,E40=0)," - ",NETWORKDAYS(E40,F40))</f>
        <v xml:space="preserve"> - </v>
      </c>
      <c r="J40" s="66"/>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row>
    <row r="41" spans="1:66" s="37" customFormat="1" ht="18" x14ac:dyDescent="0.2">
      <c r="A4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48" t="s">
        <v>8</v>
      </c>
      <c r="C41" s="48"/>
      <c r="D41" s="46"/>
      <c r="E41" s="67"/>
      <c r="F41" s="68" t="str">
        <f t="shared" si="7"/>
        <v xml:space="preserve"> - </v>
      </c>
      <c r="G41" s="29"/>
      <c r="H41" s="30"/>
      <c r="I41" s="47" t="str">
        <f t="shared" ref="I41:I43" si="8">IF(OR(F41=0,E41=0)," - ",NETWORKDAYS(E41,F41))</f>
        <v xml:space="preserve"> - </v>
      </c>
      <c r="J41" s="66"/>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row>
    <row r="42" spans="1:66" s="37" customFormat="1" ht="18" x14ac:dyDescent="0.2">
      <c r="A42"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49" t="s">
        <v>9</v>
      </c>
      <c r="C42" s="48"/>
      <c r="D42" s="46"/>
      <c r="E42" s="67"/>
      <c r="F42" s="68" t="str">
        <f t="shared" si="7"/>
        <v xml:space="preserve"> - </v>
      </c>
      <c r="G42" s="29"/>
      <c r="H42" s="30"/>
      <c r="I42" s="47" t="str">
        <f t="shared" si="8"/>
        <v xml:space="preserve"> - </v>
      </c>
      <c r="J42" s="66"/>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row>
    <row r="43" spans="1:66" s="37" customFormat="1" ht="18" x14ac:dyDescent="0.2">
      <c r="A43"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49" t="s">
        <v>10</v>
      </c>
      <c r="C43" s="48"/>
      <c r="D43" s="46"/>
      <c r="E43" s="67"/>
      <c r="F43" s="68" t="str">
        <f t="shared" si="7"/>
        <v xml:space="preserve"> - </v>
      </c>
      <c r="G43" s="29"/>
      <c r="H43" s="30"/>
      <c r="I43" s="47" t="str">
        <f t="shared" si="8"/>
        <v xml:space="preserve"> - </v>
      </c>
      <c r="J43" s="66"/>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row>
    <row r="44" spans="1:66" s="12" customFormat="1" x14ac:dyDescent="0.2">
      <c r="A44" s="9"/>
      <c r="B44" s="10"/>
      <c r="C44" s="10"/>
      <c r="D44" s="11"/>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Windows User</cp:lastModifiedBy>
  <cp:lastPrinted>2018-02-12T20:25:38Z</cp:lastPrinted>
  <dcterms:created xsi:type="dcterms:W3CDTF">2010-06-09T16:05:03Z</dcterms:created>
  <dcterms:modified xsi:type="dcterms:W3CDTF">2018-11-18T17:11:47Z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