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fhnw\8_Semester\ivis\IVISPro\project\ivispro\03_documentation\"/>
    </mc:Choice>
  </mc:AlternateContent>
  <bookViews>
    <workbookView xWindow="0" yWindow="440" windowWidth="33600" windowHeight="20560"/>
  </bookViews>
  <sheets>
    <sheet name="Arbeitsjournal_SCIM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J15" i="1"/>
  <c r="F10" i="1"/>
  <c r="G5" i="1"/>
  <c r="G6" i="1"/>
  <c r="F11" i="1" l="1"/>
  <c r="H6" i="1" s="1"/>
  <c r="H5" i="1" l="1"/>
</calcChain>
</file>

<file path=xl/sharedStrings.xml><?xml version="1.0" encoding="utf-8"?>
<sst xmlns="http://schemas.openxmlformats.org/spreadsheetml/2006/main" count="43" uniqueCount="25">
  <si>
    <t>Arbeitsjournal</t>
  </si>
  <si>
    <t>Name Vorname</t>
  </si>
  <si>
    <t>Datum/Uhrzeit</t>
  </si>
  <si>
    <t>kurze Beschreibung</t>
  </si>
  <si>
    <t>Total Arbeitsstunden:</t>
  </si>
  <si>
    <t>Kajan Vijayaratnam</t>
  </si>
  <si>
    <t>Mitglied</t>
  </si>
  <si>
    <t>Ist-Stunden</t>
  </si>
  <si>
    <t>Diff. Soll.</t>
  </si>
  <si>
    <t>Tage</t>
  </si>
  <si>
    <t>Stunden</t>
  </si>
  <si>
    <t>Soll (h /Tag)</t>
  </si>
  <si>
    <t>Heute:</t>
  </si>
  <si>
    <t>Beginn:</t>
  </si>
  <si>
    <t>Soll (Heute - Total Stunden)</t>
  </si>
  <si>
    <t>Datum</t>
  </si>
  <si>
    <t>KW</t>
  </si>
  <si>
    <t>Nikko Purba</t>
  </si>
  <si>
    <t>So, 06.05.2018</t>
  </si>
  <si>
    <t>D3 imported json data. Created "House Stark" graphic with D3</t>
  </si>
  <si>
    <t>Sa, 29.04.2018</t>
  </si>
  <si>
    <t>Sa, 14.04.2018</t>
  </si>
  <si>
    <t>Research DataSource + Downloaded data</t>
  </si>
  <si>
    <t>Created Project concept</t>
  </si>
  <si>
    <t>Created Paperprototyp + Analyse data
with Tableau (Amount of 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</si>
</sst>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0" fontId="0" fillId="3" borderId="2" xfId="0" applyFill="1" applyBorder="1"/>
    <xf numFmtId="0" fontId="4" fillId="3" borderId="3" xfId="0" applyFont="1" applyFill="1" applyBorder="1"/>
    <xf numFmtId="0" fontId="4" fillId="4" borderId="0" xfId="0" applyFont="1" applyFill="1"/>
    <xf numFmtId="14" fontId="0" fillId="4" borderId="0" xfId="0" applyNumberFormat="1" applyFill="1"/>
    <xf numFmtId="0" fontId="4" fillId="3" borderId="0" xfId="0" applyFont="1" applyFill="1" applyBorder="1"/>
    <xf numFmtId="14" fontId="2" fillId="4" borderId="0" xfId="0" applyNumberFormat="1" applyFont="1" applyFill="1"/>
    <xf numFmtId="0" fontId="0" fillId="4" borderId="0" xfId="0" applyNumberFormat="1" applyFill="1"/>
    <xf numFmtId="14" fontId="0" fillId="0" borderId="0" xfId="0" applyNumberFormat="1"/>
    <xf numFmtId="164" fontId="0" fillId="0" borderId="0" xfId="0" applyNumberFormat="1" applyFont="1"/>
    <xf numFmtId="0" fontId="0" fillId="0" borderId="0" xfId="0" applyFont="1" applyAlignment="1">
      <alignment wrapText="1"/>
    </xf>
  </cellXfs>
  <cellStyles count="2">
    <cellStyle name="Standard" xfId="0" builtinId="0"/>
    <cellStyle name="Überschrift" xfId="1" builtinId="15"/>
  </cellStyles>
  <dxfs count="7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scheme val="minor"/>
      </font>
      <numFmt numFmtId="2" formatCode="0.00"/>
    </dxf>
    <dxf>
      <numFmt numFmtId="164" formatCode="dd/mm/yy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3:D11" totalsRowShown="0" headerRowDxfId="4">
  <autoFilter ref="A3:D11"/>
  <tableColumns count="4">
    <tableColumn id="1" name="Name Vorname" dataDxfId="3"/>
    <tableColumn id="2" name="Datum/Uhrzeit" dataDxfId="2"/>
    <tableColumn id="3" name="Ist-Stunden" dataDxfId="1"/>
    <tableColumn id="4" name="kurze Beschreib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0" sqref="C10"/>
    </sheetView>
  </sheetViews>
  <sheetFormatPr baseColWidth="10" defaultColWidth="11.453125" defaultRowHeight="14.5" x14ac:dyDescent="0.35"/>
  <cols>
    <col min="1" max="1" width="19.81640625" bestFit="1" customWidth="1"/>
    <col min="2" max="2" width="25" bestFit="1" customWidth="1"/>
    <col min="4" max="4" width="37.1796875" customWidth="1"/>
    <col min="5" max="5" width="11.81640625" customWidth="1"/>
    <col min="6" max="6" width="17.1796875" customWidth="1"/>
    <col min="8" max="8" width="19.1796875" bestFit="1" customWidth="1"/>
  </cols>
  <sheetData>
    <row r="1" spans="1:10" ht="23.5" x14ac:dyDescent="0.55000000000000004">
      <c r="A1" s="1" t="s">
        <v>0</v>
      </c>
    </row>
    <row r="3" spans="1:10" x14ac:dyDescent="0.35">
      <c r="A3" s="2" t="s">
        <v>1</v>
      </c>
      <c r="B3" s="2" t="s">
        <v>2</v>
      </c>
      <c r="C3" s="2" t="s">
        <v>7</v>
      </c>
      <c r="D3" s="2" t="s">
        <v>3</v>
      </c>
      <c r="E3" s="2"/>
      <c r="F3" s="2" t="s">
        <v>4</v>
      </c>
      <c r="G3" s="2"/>
    </row>
    <row r="4" spans="1:10" ht="58" x14ac:dyDescent="0.35">
      <c r="A4" s="20" t="s">
        <v>17</v>
      </c>
      <c r="B4" s="19" t="s">
        <v>21</v>
      </c>
      <c r="C4" s="8">
        <v>2.5</v>
      </c>
      <c r="D4" s="20" t="s">
        <v>22</v>
      </c>
      <c r="E4" s="20"/>
      <c r="F4" s="7" t="s">
        <v>6</v>
      </c>
      <c r="G4" s="7" t="s">
        <v>7</v>
      </c>
      <c r="H4" s="7" t="s">
        <v>8</v>
      </c>
    </row>
    <row r="5" spans="1:10" ht="58" x14ac:dyDescent="0.35">
      <c r="A5" s="20" t="s">
        <v>5</v>
      </c>
      <c r="B5" s="19" t="s">
        <v>21</v>
      </c>
      <c r="C5" s="8">
        <v>2.5</v>
      </c>
      <c r="D5" s="20" t="s">
        <v>22</v>
      </c>
      <c r="E5" s="20"/>
      <c r="F5" s="5" t="s">
        <v>17</v>
      </c>
      <c r="G5" s="9">
        <f>SUMIFS($C$2:$C$634,$A$2:$A$634,F5)</f>
        <v>11.5</v>
      </c>
      <c r="H5" s="6">
        <f>G5-F11</f>
        <v>-2</v>
      </c>
    </row>
    <row r="6" spans="1:10" ht="43.5" x14ac:dyDescent="0.35">
      <c r="A6" s="20" t="s">
        <v>17</v>
      </c>
      <c r="B6" s="19" t="s">
        <v>21</v>
      </c>
      <c r="C6" s="8">
        <v>2</v>
      </c>
      <c r="D6" s="20" t="s">
        <v>23</v>
      </c>
      <c r="E6" s="20"/>
      <c r="F6" s="5" t="s">
        <v>5</v>
      </c>
      <c r="G6" s="10">
        <f>SUMIFS($C$2:$C$634,$A$2:$A$634,F6)</f>
        <v>11.5</v>
      </c>
      <c r="H6" s="6">
        <f>G6-F11</f>
        <v>-2</v>
      </c>
    </row>
    <row r="7" spans="1:10" ht="43.5" x14ac:dyDescent="0.35">
      <c r="A7" s="20" t="s">
        <v>5</v>
      </c>
      <c r="B7" s="19" t="s">
        <v>21</v>
      </c>
      <c r="C7" s="8">
        <v>2</v>
      </c>
      <c r="D7" s="20" t="s">
        <v>23</v>
      </c>
      <c r="E7" s="20"/>
    </row>
    <row r="8" spans="1:10" ht="29" x14ac:dyDescent="0.35">
      <c r="A8" s="20" t="s">
        <v>17</v>
      </c>
      <c r="B8" s="19" t="s">
        <v>20</v>
      </c>
      <c r="C8" s="8">
        <v>2.5</v>
      </c>
      <c r="D8" s="20" t="s">
        <v>24</v>
      </c>
      <c r="E8" s="20"/>
      <c r="F8" s="11">
        <v>10</v>
      </c>
      <c r="G8" s="12" t="s">
        <v>9</v>
      </c>
      <c r="H8" s="15"/>
    </row>
    <row r="9" spans="1:10" ht="29" x14ac:dyDescent="0.35">
      <c r="A9" s="20" t="s">
        <v>5</v>
      </c>
      <c r="B9" s="19" t="s">
        <v>20</v>
      </c>
      <c r="C9" s="8">
        <v>2.5</v>
      </c>
      <c r="D9" s="20" t="s">
        <v>24</v>
      </c>
      <c r="E9" s="20"/>
      <c r="F9" s="11">
        <v>45</v>
      </c>
      <c r="G9" s="12" t="s">
        <v>10</v>
      </c>
      <c r="H9" s="15"/>
    </row>
    <row r="10" spans="1:10" ht="101.5" x14ac:dyDescent="0.35">
      <c r="A10" s="4" t="s">
        <v>17</v>
      </c>
      <c r="B10" s="18" t="s">
        <v>18</v>
      </c>
      <c r="C10" s="8">
        <v>4.5</v>
      </c>
      <c r="D10" s="4" t="s">
        <v>19</v>
      </c>
      <c r="E10" s="4"/>
      <c r="F10" s="11">
        <f>F9/F8</f>
        <v>4.5</v>
      </c>
      <c r="G10" s="12" t="s">
        <v>11</v>
      </c>
      <c r="H10" s="15"/>
    </row>
    <row r="11" spans="1:10" ht="101.5" x14ac:dyDescent="0.35">
      <c r="A11" s="4" t="s">
        <v>5</v>
      </c>
      <c r="B11" s="3" t="s">
        <v>18</v>
      </c>
      <c r="C11" s="8">
        <v>4.5</v>
      </c>
      <c r="D11" s="4" t="s">
        <v>19</v>
      </c>
      <c r="E11" s="4"/>
      <c r="F11" s="11">
        <f>(J14-J15)*F10</f>
        <v>13.5</v>
      </c>
      <c r="G11" s="12" t="s">
        <v>14</v>
      </c>
      <c r="H11" s="12"/>
    </row>
    <row r="13" spans="1:10" x14ac:dyDescent="0.35">
      <c r="I13" s="16" t="s">
        <v>15</v>
      </c>
      <c r="J13" s="16" t="s">
        <v>16</v>
      </c>
    </row>
    <row r="14" spans="1:10" x14ac:dyDescent="0.35">
      <c r="H14" s="13" t="s">
        <v>12</v>
      </c>
      <c r="I14" s="14">
        <v>43226</v>
      </c>
      <c r="J14" s="17">
        <f>WEEKNUM(I14,21)</f>
        <v>18</v>
      </c>
    </row>
    <row r="15" spans="1:10" x14ac:dyDescent="0.35">
      <c r="H15" s="13" t="s">
        <v>13</v>
      </c>
      <c r="I15" s="14">
        <v>43200</v>
      </c>
      <c r="J15" s="17">
        <f>WEEKNUM(I15,21)</f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Arbeitsjournal_SCIM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</dc:creator>
  <cp:lastModifiedBy>Kajan</cp:lastModifiedBy>
  <cp:lastPrinted>2017-08-03T13:26:57Z</cp:lastPrinted>
  <dcterms:created xsi:type="dcterms:W3CDTF">2017-02-25T17:03:15Z</dcterms:created>
  <dcterms:modified xsi:type="dcterms:W3CDTF">2018-05-06T18:21:32Z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69bbbbca-5f8e-44af-a50a-92722cc31542</vt:lpwstr>
  </property>
</Properties>
</file>