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-20" windowWidth="12800" windowHeight="1546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E4" i="2"/>
  <c r="C6" i="2"/>
  <c r="E6" i="2"/>
  <c r="C7" i="2"/>
  <c r="E7" i="2"/>
  <c r="E13" i="2"/>
  <c r="E9" i="2"/>
  <c r="C9" i="2"/>
  <c r="E8" i="2"/>
  <c r="C8" i="2"/>
  <c r="C5" i="2"/>
  <c r="E5" i="2"/>
  <c r="D7" i="2"/>
  <c r="D6" i="2"/>
</calcChain>
</file>

<file path=xl/sharedStrings.xml><?xml version="1.0" encoding="utf-8"?>
<sst xmlns="http://schemas.openxmlformats.org/spreadsheetml/2006/main" count="14" uniqueCount="14">
  <si>
    <t>Commands</t>
  </si>
  <si>
    <t>Time budget</t>
  </si>
  <si>
    <t>Process</t>
  </si>
  <si>
    <t>Calls per second</t>
  </si>
  <si>
    <t>Time per call [s]</t>
  </si>
  <si>
    <t>Controller ISR</t>
  </si>
  <si>
    <t>Priority 0-999</t>
  </si>
  <si>
    <t>Sensor ISR</t>
  </si>
  <si>
    <t>Total time fraction</t>
  </si>
  <si>
    <t>0= main loop</t>
  </si>
  <si>
    <t>RS232 RX ISR</t>
  </si>
  <si>
    <t>RS232 TX ISR</t>
  </si>
  <si>
    <t>encode</t>
  </si>
  <si>
    <t>decode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</si>
</sst>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5" sqref="B5"/>
    </sheetView>
  </sheetViews>
  <sheetFormatPr baseColWidth="10" defaultRowHeight="15" x14ac:dyDescent="0"/>
  <cols>
    <col min="1" max="1" width="12.33203125" bestFit="1" customWidth="1"/>
    <col min="2" max="2" width="10.33203125" bestFit="1" customWidth="1"/>
    <col min="3" max="3" width="14.1640625" bestFit="1" customWidth="1"/>
    <col min="4" max="4" width="14.33203125" bestFit="1" customWidth="1"/>
    <col min="5" max="5" width="16.33203125" bestFit="1" customWidth="1"/>
    <col min="6" max="6" width="12.33203125" bestFit="1" customWidth="1"/>
  </cols>
  <sheetData>
    <row r="1" spans="1:6">
      <c r="A1" t="s">
        <v>1</v>
      </c>
    </row>
    <row r="2" spans="1:6">
      <c r="F2" t="s">
        <v>9</v>
      </c>
    </row>
    <row r="3" spans="1:6">
      <c r="A3" t="s">
        <v>2</v>
      </c>
      <c r="B3" t="s">
        <v>0</v>
      </c>
      <c r="C3" t="s">
        <v>4</v>
      </c>
      <c r="D3" t="s">
        <v>3</v>
      </c>
      <c r="E3" t="s">
        <v>8</v>
      </c>
      <c r="F3" t="s">
        <v>6</v>
      </c>
    </row>
    <row r="4" spans="1:6">
      <c r="A4" t="s">
        <v>5</v>
      </c>
      <c r="B4">
        <v>500</v>
      </c>
      <c r="C4" s="1">
        <f>B4/2000000</f>
        <v>2.5000000000000001E-4</v>
      </c>
      <c r="D4">
        <v>500</v>
      </c>
      <c r="E4" s="2">
        <f>C4*D4</f>
        <v>0.125</v>
      </c>
      <c r="F4">
        <v>900</v>
      </c>
    </row>
    <row r="5" spans="1:6">
      <c r="A5" t="s">
        <v>7</v>
      </c>
      <c r="B5">
        <v>500</v>
      </c>
      <c r="C5" s="1">
        <f t="shared" ref="C5:C9" si="0">B5/2000000</f>
        <v>2.5000000000000001E-4</v>
      </c>
      <c r="D5">
        <v>1273</v>
      </c>
      <c r="E5" s="2">
        <f t="shared" ref="E5:E9" si="1">C5*D5</f>
        <v>0.31825000000000003</v>
      </c>
      <c r="F5">
        <v>800</v>
      </c>
    </row>
    <row r="6" spans="1:6">
      <c r="A6" t="s">
        <v>10</v>
      </c>
      <c r="B6">
        <v>200</v>
      </c>
      <c r="C6" s="1">
        <f t="shared" si="0"/>
        <v>1E-4</v>
      </c>
      <c r="D6">
        <f>50*(5*4+2)</f>
        <v>1100</v>
      </c>
      <c r="E6" s="2">
        <f t="shared" si="1"/>
        <v>0.11</v>
      </c>
      <c r="F6">
        <v>101</v>
      </c>
    </row>
    <row r="7" spans="1:6">
      <c r="A7" t="s">
        <v>11</v>
      </c>
      <c r="B7">
        <v>200</v>
      </c>
      <c r="C7" s="1">
        <f t="shared" si="0"/>
        <v>1E-4</v>
      </c>
      <c r="D7">
        <f>10*(8*4+2)</f>
        <v>340</v>
      </c>
      <c r="E7" s="2">
        <f t="shared" si="1"/>
        <v>3.4000000000000002E-2</v>
      </c>
      <c r="F7">
        <v>100</v>
      </c>
    </row>
    <row r="8" spans="1:6">
      <c r="A8" t="s">
        <v>12</v>
      </c>
      <c r="B8">
        <v>50</v>
      </c>
      <c r="C8" s="1">
        <f t="shared" si="0"/>
        <v>2.5000000000000001E-5</v>
      </c>
      <c r="D8">
        <v>10</v>
      </c>
      <c r="E8" s="2">
        <f t="shared" si="1"/>
        <v>2.5000000000000001E-4</v>
      </c>
      <c r="F8">
        <v>0</v>
      </c>
    </row>
    <row r="9" spans="1:6">
      <c r="A9" t="s">
        <v>13</v>
      </c>
      <c r="B9">
        <v>50</v>
      </c>
      <c r="C9" s="1">
        <f t="shared" si="0"/>
        <v>2.5000000000000001E-5</v>
      </c>
      <c r="D9">
        <v>50</v>
      </c>
      <c r="E9" s="2">
        <f t="shared" si="1"/>
        <v>1.25E-3</v>
      </c>
      <c r="F9">
        <v>0</v>
      </c>
    </row>
    <row r="13" spans="1:6">
      <c r="E13">
        <f>SUM(E4:E9)</f>
        <v>0.58875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Gijs Bruining</dc:creator>
  <cp:lastModifiedBy>Gijs Bruining</cp:lastModifiedBy>
  <dcterms:created xsi:type="dcterms:W3CDTF">2015-09-09T12:04:36Z</dcterms:created>
  <dcterms:modified xsi:type="dcterms:W3CDTF">2015-09-09T12:42:22Z</dcterms:modified>
</cp:coreProperties>
</file>