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Hexashop Free Website Template - Free-CSS.com\templatemo_571_hexashop\assets\database\"/>
    </mc:Choice>
  </mc:AlternateContent>
  <bookViews>
    <workbookView xWindow="0" yWindow="0" windowWidth="15780" windowHeight="775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H12" i="1"/>
  <c r="G12" i="1"/>
  <c r="E12" i="1"/>
  <c r="H13" i="1"/>
  <c r="G13" i="1"/>
  <c r="E13" i="1"/>
  <c r="J36" i="1"/>
  <c r="H36" i="1"/>
  <c r="G36" i="1"/>
  <c r="E36" i="1"/>
  <c r="J35" i="1"/>
  <c r="H35" i="1"/>
  <c r="G35" i="1"/>
  <c r="E35" i="1"/>
  <c r="J34" i="1"/>
  <c r="H34" i="1"/>
  <c r="G34" i="1"/>
  <c r="E34" i="1"/>
  <c r="J33" i="1"/>
  <c r="H33" i="1"/>
  <c r="G33" i="1"/>
  <c r="E33" i="1"/>
  <c r="J32" i="1"/>
  <c r="H32" i="1"/>
  <c r="G32" i="1"/>
  <c r="E32" i="1"/>
  <c r="J31" i="1"/>
  <c r="H31" i="1"/>
  <c r="G31" i="1"/>
  <c r="E31" i="1"/>
  <c r="J30" i="1"/>
  <c r="H30" i="1"/>
  <c r="G30" i="1"/>
  <c r="E30" i="1"/>
  <c r="J29" i="1"/>
  <c r="H29" i="1"/>
  <c r="G29" i="1"/>
  <c r="E29" i="1"/>
  <c r="J28" i="1"/>
  <c r="H28" i="1"/>
  <c r="G28" i="1"/>
  <c r="E28" i="1"/>
  <c r="J27" i="1"/>
  <c r="H27" i="1"/>
  <c r="G27" i="1"/>
  <c r="E27" i="1"/>
  <c r="J26" i="1"/>
  <c r="H26" i="1"/>
  <c r="G26" i="1"/>
  <c r="E26" i="1"/>
  <c r="J25" i="1"/>
  <c r="H25" i="1"/>
  <c r="G25" i="1"/>
  <c r="E25" i="1"/>
  <c r="J24" i="1"/>
  <c r="H24" i="1"/>
  <c r="G24" i="1"/>
  <c r="E24" i="1"/>
  <c r="J23" i="1"/>
  <c r="H23" i="1"/>
  <c r="G23" i="1"/>
  <c r="E23" i="1"/>
  <c r="J22" i="1"/>
  <c r="H22" i="1"/>
  <c r="G22" i="1"/>
  <c r="E22" i="1"/>
  <c r="J21" i="1"/>
  <c r="H21" i="1"/>
  <c r="G21" i="1"/>
  <c r="E21" i="1"/>
  <c r="J20" i="1"/>
  <c r="H20" i="1"/>
  <c r="G20" i="1"/>
  <c r="E20" i="1"/>
  <c r="J19" i="1"/>
  <c r="H19" i="1"/>
  <c r="G19" i="1"/>
  <c r="E19" i="1"/>
  <c r="J18" i="1"/>
  <c r="H18" i="1"/>
  <c r="G18" i="1"/>
  <c r="E18" i="1"/>
  <c r="J17" i="1"/>
  <c r="H17" i="1"/>
  <c r="G17" i="1"/>
  <c r="E17" i="1"/>
  <c r="J16" i="1"/>
  <c r="H16" i="1"/>
  <c r="G16" i="1"/>
  <c r="E16" i="1"/>
  <c r="J15" i="1"/>
  <c r="H15" i="1"/>
  <c r="G15" i="1"/>
  <c r="E15" i="1"/>
  <c r="J14" i="1"/>
  <c r="H14" i="1"/>
  <c r="G14" i="1"/>
  <c r="E14" i="1"/>
  <c r="J13" i="1"/>
  <c r="J11" i="1"/>
  <c r="H11" i="1"/>
  <c r="G11" i="1"/>
  <c r="E11" i="1"/>
  <c r="J10" i="1"/>
  <c r="H10" i="1"/>
  <c r="G10" i="1"/>
  <c r="E10" i="1"/>
  <c r="J9" i="1"/>
  <c r="H9" i="1"/>
  <c r="G9" i="1"/>
  <c r="E9" i="1"/>
  <c r="J8" i="1"/>
  <c r="H8" i="1"/>
  <c r="G8" i="1"/>
  <c r="E8" i="1"/>
  <c r="J7" i="1"/>
  <c r="H7" i="1"/>
  <c r="G7" i="1"/>
  <c r="E7" i="1"/>
  <c r="J6" i="1"/>
  <c r="H6" i="1"/>
  <c r="G6" i="1"/>
  <c r="E6" i="1"/>
  <c r="J5" i="1"/>
  <c r="H5" i="1"/>
  <c r="G5" i="1"/>
  <c r="E5" i="1"/>
  <c r="J4" i="1"/>
  <c r="H4" i="1"/>
  <c r="G4" i="1"/>
  <c r="E4" i="1"/>
  <c r="J3" i="1"/>
  <c r="H3" i="1"/>
  <c r="G3" i="1"/>
  <c r="E3" i="1"/>
  <c r="J2" i="1"/>
  <c r="H2" i="1"/>
  <c r="G2" i="1"/>
  <c r="E2" i="1"/>
  <c r="J1" i="1"/>
  <c r="H1" i="1"/>
  <c r="G1" i="1"/>
  <c r="E1" i="1"/>
</calcChain>
</file>

<file path=xl/sharedStrings.xml><?xml version="1.0" encoding="utf-8"?>
<sst xmlns="http://schemas.openxmlformats.org/spreadsheetml/2006/main" count="108" uniqueCount="105">
  <si>
    <t>https://down-bs-id.img.susercontent.com/id-11134207-7qukw-ljatnrc48xyl70.webp</t>
  </si>
  <si>
    <t>https://shope.ee/7UtAiDhOuR</t>
  </si>
  <si>
    <t>KAOS POLOS PRIA COTTON COMBED 30S - KAOS LENGAN PENDEK PRIA ROUND NECK REGULER FIT</t>
  </si>
  <si>
    <t>https://down-bs-id.img.susercontent.com/id-11134207-7qul3-lgz47bt02slva8.webp</t>
  </si>
  <si>
    <t>https://shope.ee/5Kog8JIlLG</t>
  </si>
  <si>
    <t>Kaos Polos Cotton Combed Premium Lengan Pendek Premium Pria Wanita Termurah</t>
  </si>
  <si>
    <t>https://down-bs-id.img.susercontent.com/46084648e56c5dce366df5189ff0e1d8.webp</t>
  </si>
  <si>
    <t>https://shope.ee/AUWmI5aMSL</t>
  </si>
  <si>
    <t>Batik Pria Kemeja Batik Lengan Panjang SIZE M L XL XXL XXXL</t>
  </si>
  <si>
    <t>https://down-bs-id.img.susercontent.com/id-11134207-7qul6-lg4cz5nv9fudf2.webp</t>
  </si>
  <si>
    <t>Kaos dalam pria dewasa singlet pria tanktop Jumbo warna polos katun premium</t>
  </si>
  <si>
    <t>https://shope.ee/8zhyVPrBLs</t>
  </si>
  <si>
    <t>https://down-bs-id.img.susercontent.com/id-11134207-7r991-lpatbvdsu10h1d.webp</t>
  </si>
  <si>
    <t>https://shope.ee/6zwu7p5VUO</t>
  </si>
  <si>
    <t>Batik Pria Lengan Panjang BATIK AZMIL HRB026 motif KERATONAN Kode 002 size M L XL XXL</t>
  </si>
  <si>
    <t>https://down-bs-id.img.susercontent.com/93275cfc55daeb0d11c672c0f882861b.webp</t>
  </si>
  <si>
    <t>https://shope.ee/AUWmIIzq54</t>
  </si>
  <si>
    <t>BAJU BATIK PRIA ABADI BATIK KEMEJA BATIK PRIA LENGAN PENDEK</t>
  </si>
  <si>
    <t>https://down-bs-id.img.susercontent.com/03aa29c308d843601ba364ba60c7cc0b.webp</t>
  </si>
  <si>
    <t>https://shope.ee/3VN1xVOwMz</t>
  </si>
  <si>
    <t>KEMEJA PRIA MENS POLOSAN LENGAN PANJANG COOLMAN PAKIAN PRIA CASUAL PAKAIAN DINAS PNS KERJA</t>
  </si>
  <si>
    <t>https://down-bs-id.img.susercontent.com/06287873304c44ff6a0d568edfe533da.webp</t>
  </si>
  <si>
    <t>https://shope.ee/5pkwjqJB1E</t>
  </si>
  <si>
    <t>Liso wear - Kaos polo shirt distro | kaos kerah pria | atasan baju kaos polo shirt bordir | kaos kerah dewasa t shirt M L XL</t>
  </si>
  <si>
    <t>https://down-bs-id.img.susercontent.com/id-11134207-7r98r-lmj5bvuq9ho4fc.webp</t>
  </si>
  <si>
    <t>https://shope.ee/8zhyVjj2CH</t>
  </si>
  <si>
    <t>TURUN HARGA KEMEJA PRIA MENS POLOSAN LENGAN PANJANG COOLMAN PAKIAN PRIA CASUAL PAKAIAN DINAS KERJA</t>
  </si>
  <si>
    <t>https://down-bs-id.img.susercontent.com/id-11134207-7r98s-low52cxspac376.webp</t>
  </si>
  <si>
    <t>https://shope.ee/7UtAj20ryd</t>
  </si>
  <si>
    <t>Batik Pria Lengan Pendek BATIK AZMIL Kode 002 size M L XL XXL</t>
  </si>
  <si>
    <t>https://down-bs-id.img.susercontent.com/id-11134207-7qul7-lev69l2cykqi7d.webp</t>
  </si>
  <si>
    <t>https://shope.ee/3L3blQ6rFw</t>
  </si>
  <si>
    <t>MANLY Kaos Kerah Premium Polo Shirt Pria</t>
  </si>
  <si>
    <t>https://down-bs-id.img.susercontent.com/id-11134207-7r991-lo8med8ih7nudc.webp</t>
  </si>
  <si>
    <t>https://shope.ee/1Az7BVDLxX</t>
  </si>
  <si>
    <t>BATIK PRIA KEMEJA BATIK LENGAN PANJANG BORDIR SOGAN HRB026 AZRIELBATIK</t>
  </si>
  <si>
    <t>https://down-bs-id.img.susercontent.com/e774776c0559eb2151ead119ee495f55.webp</t>
  </si>
  <si>
    <t>https://shope.ee/9UeF6tWfjB</t>
  </si>
  <si>
    <t>Cougle Man Elzano - Jaket Parasut Pria dan Wanita</t>
  </si>
  <si>
    <t>https://down-bs-id.img.susercontent.com/id-11134207-7r990-lnlzakai7s0645.webp</t>
  </si>
  <si>
    <t>https://shope.ee/9A1OiLASps</t>
  </si>
  <si>
    <t>[COD] GAMIS PRIA JUBAH PRIA JUBAH GAMIS PRIA MODEL HARAMAIN JUBAH POLOS</t>
  </si>
  <si>
    <t>https://down-bs-id.img.susercontent.com/d3cc1c203315d9406c61b3b0bd026864.webp</t>
  </si>
  <si>
    <t>https://shope.ee/1VbxaL1tL7</t>
  </si>
  <si>
    <t>MATSUDA Kaos Polo Shirt Pria Kerah Kushima</t>
  </si>
  <si>
    <t>https://down-bs-id.img.susercontent.com/id-11134207-7qukz-ljf4phezvwmlf4.webp</t>
  </si>
  <si>
    <t>https://shope.ee/9pH5ViD5e8</t>
  </si>
  <si>
    <t>Baju Koko Pria Lengan Panjang Motif Zolied Warna Hitam Kombinasi Batik</t>
  </si>
  <si>
    <t>https://down-bs-id.img.susercontent.com/id-11134207-7r98u-lr8h0hu856mx57.webp</t>
  </si>
  <si>
    <t>https://shope.ee/2AreNi93ST</t>
  </si>
  <si>
    <t>Baju koko pria kemko sultan embos kemeja koko sultan taqwa muslim lengan panjang embos terbaru kurta pakistan haibah</t>
  </si>
  <si>
    <t>https://down-bs-id.img.susercontent.com/id-11134207-7qukw-leps4vsh91vz76.webp</t>
  </si>
  <si>
    <t>https://shope.ee/8KSHj66ECz</t>
  </si>
  <si>
    <t>Koko Haibah Hitam Polos Lengan Panjang Koko Habaib Koko Habibi Murah Baju taqwa</t>
  </si>
  <si>
    <t>https://down-bs-id.img.susercontent.com/b30d6f607dcf469e4a9d04b0e0aa68ae.webp</t>
  </si>
  <si>
    <t>https://shope.ee/50Bpl1dm0C</t>
  </si>
  <si>
    <t>Baju Koko Pria Dewasa Koko Kurta Taqwa Pakaian Muslim Lengan Pendek Matt Katun Adem Tebal Terlaris</t>
  </si>
  <si>
    <t>https://down-bs-id.img.susercontent.com/79a222d83a00d43adfefb94c4e17c457.webp</t>
  </si>
  <si>
    <t>https://shope.ee/2AreNs0Xxo</t>
  </si>
  <si>
    <t>Baju Taqwa Dewasa standar halus</t>
  </si>
  <si>
    <t>https://down-bs-id.img.susercontent.com/sg-11134201-22120-la1m7cvf9olvdc.webp</t>
  </si>
  <si>
    <t>https://shope.ee/A9tvudqTSr</t>
  </si>
  <si>
    <t>Baju Koko Lengan Panjang Bordir Klasik Kemeja Formal Kantong Dobby Kokoh Tangan Adem Dewasa Pria Laki Busana Atasan Muslim Lebaran Kurta Qurta Takwa Taqwa Tebal Murah Polos Warna Soft Putih Biru Hijau Coklat Cowok Cowo XL XXL Jumbo Hitam Jodoh Sarung Peci</t>
  </si>
  <si>
    <t>https://down-bs-id.img.susercontent.com/id-11134207-7qul8-lhpxaznv2xjv26.webp</t>
  </si>
  <si>
    <t>https://shope.ee/AKDM6zopmT</t>
  </si>
  <si>
    <t>KOKO HAIBAH KAZIMI - PUTIH | KOKO HABAIB MODEL AMMU | BAJU TAQWA</t>
  </si>
  <si>
    <t>Baju Koko Kemeja Kemko Bordir Lengan Pendek Taqwa Hem Katun Pria Murah</t>
  </si>
  <si>
    <t>https://down-bs-id.img.susercontent.com/72bce0c5395c726b3a718a224bbb2fb4.webp</t>
  </si>
  <si>
    <t>https://shope.ee/5Kog9vvhTr</t>
  </si>
  <si>
    <t>https://down-bs-id.img.susercontent.com/sg-11134201-23010-px16knrprwlv42.webp</t>
  </si>
  <si>
    <t>https://shope.ee/4VFZAN8cLa</t>
  </si>
  <si>
    <t>KOKO POLOS KOKO HAIBAH SAKU SAMPING KOKO AMMU BAJU TAQWA KOKO DEWASA LENGAN PANJANG KOKO ALHASYIMI KOKO BAHAN TOYOBO PREMIUM</t>
  </si>
  <si>
    <t>https://down-bs-id.img.susercontent.com/91508ab3d9be5339a92e193ef2ed2957.webp</t>
  </si>
  <si>
    <t>Baju Koko Dewasa Wadimor Baju Koko Lengan Panjang Baju Koko Putih Baju Koko Muslim Baju Taqwa Putih</t>
  </si>
  <si>
    <t>https://shope.ee/1LIXOhclEb</t>
  </si>
  <si>
    <t>https://down-bs-id.img.susercontent.com/id-11134207-7r98v-lmwgxo5cbyg4db.webp</t>
  </si>
  <si>
    <t>https://shope.ee/20YEEzL4Kt</t>
  </si>
  <si>
    <t>Jaket Anti Air Tebal MnG Pria wanita Waterproof Windproof Winter Outdoor Puffer Tebal Musim Dingin Outdor Touring Hangat Tahan Air Gunung Pendaki</t>
  </si>
  <si>
    <t>https://down-bs-id.img.susercontent.com/id-11134207-7r98w-lrnh0o0pyt89a7.webp</t>
  </si>
  <si>
    <t>https://shope.ee/1LIXRorKYS</t>
  </si>
  <si>
    <t>JAKET PRIA KLASIK FLIGHT BOMBER MILITARY HUNTING CLOTH</t>
  </si>
  <si>
    <t>https://down-bs-id.img.susercontent.com/8e9fc6b55cb56a971fcc76e8270edf26.webp</t>
  </si>
  <si>
    <t>https://shope.ee/qMGqyHsYr</t>
  </si>
  <si>
    <t>Jas Blazer Pria / Jaket Casual Semi Formal / Jasket Pria Slimfit / Jas Pria Formal Slim Fit</t>
  </si>
  <si>
    <t>https://down-bs-id.img.susercontent.com/id-11134207-7r98x-llc1tc8faglg1d.webp</t>
  </si>
  <si>
    <t>https://shope.ee/5KogDK7Wls</t>
  </si>
  <si>
    <t>PLATINUM WORLD Zipper Hoodie Resleting Kombinasi Pria Wanita - Jaket Sweater Couple Jumbo XXL 3XL V1</t>
  </si>
  <si>
    <t>https://down-bs-id.img.susercontent.com/id-11134207-7r98p-ln816z5psnfo8d.webp</t>
  </si>
  <si>
    <t>https://shope.ee/5V86PgNLgx</t>
  </si>
  <si>
    <t>BROGUY Jaket Pria Half Zipper Salford Caramel</t>
  </si>
  <si>
    <t>https://down-bs-id.img.susercontent.com/8e311a543766cde886ad778facebdc41.webp</t>
  </si>
  <si>
    <t>https://shope.ee/3pzsQgEsXy</t>
  </si>
  <si>
    <t>Jaket semi jas formal pria /Jaket Kantor pria/Jasket/Jaket harian/ blazer pria/ Jaket formal</t>
  </si>
  <si>
    <t>https://down-bs-id.img.susercontent.com/id-11134207-7r992-lt95ycynvm9l01.webp</t>
  </si>
  <si>
    <t>https://shope.ee/5V86PmpnAT</t>
  </si>
  <si>
    <t>ANTARESTAR Official - Jaket Gunung Pria Wanita Aether Series Jacket Musim Dingin Jaket Gelembung Casual Outdoor</t>
  </si>
  <si>
    <t>https://down-bs-id.img.susercontent.com/e12628d3bb727cc81e6c6b0b5165657e.webp</t>
  </si>
  <si>
    <t>https://shope.ee/2fnv2e3MW7</t>
  </si>
  <si>
    <t>Freestyle Jaket Gunung Pria Waterproof Anti Air Taslan Jaket Outdoor Hiking Windproof</t>
  </si>
  <si>
    <t>https://down-bs-id.img.susercontent.com/a7a2a053e87988e26f06fed7008e19be.webp</t>
  </si>
  <si>
    <t>https://shope.ee/4VFZE7bxLu</t>
  </si>
  <si>
    <t>JAS WISUDA / JAS NIKAH / JAS FORMAL / JAS SLIMFIT / JAS PRIA</t>
  </si>
  <si>
    <t>https://down-bs-id.img.susercontent.com/id-11134211-7qukw-li1mxh7xahgn11.webp</t>
  </si>
  <si>
    <t>https://shope.ee/9pH5a0tMsf</t>
  </si>
  <si>
    <t>Jas Mandarin / Jasko Pria / Jasko Santri / Jas Pria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</si>
</sst>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rgb="FF333333"/>
      <name val="Arial"/>
      <family val="2"/>
    </font>
    <font>
      <sz val="7"/>
      <color rgb="FF191D17"/>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9" fontId="0" fillId="0" borderId="0" xfId="0" applyNumberFormat="1"/>
    <xf numFmtId="0" fontId="1" fillId="0" borderId="0" xfId="0" applyFont="1"/>
    <xf numFmtId="0" fontId="2" fillId="0" borderId="0" xfId="0" applyFon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workbookViewId="0">
      <selection activeCell="A5" sqref="A5"/>
    </sheetView>
  </sheetViews>
  <sheetFormatPr defaultRowHeight="14.4" x14ac:dyDescent="0.3"/>
  <cols>
    <col min="1" max="1" width="8.88671875" style="5"/>
    <col min="3" max="3" width="8.88671875" style="1"/>
    <col min="5" max="5" width="8.88671875" style="1"/>
    <col min="7" max="7" width="4" customWidth="1"/>
    <col min="8" max="8" width="4.6640625" customWidth="1"/>
  </cols>
  <sheetData>
    <row r="1" spans="1:11" x14ac:dyDescent="0.3">
      <c r="A1" s="5" t="s">
        <v>0</v>
      </c>
      <c r="B1" s="3" t="s">
        <v>1</v>
      </c>
      <c r="C1" s="1">
        <v>30000</v>
      </c>
      <c r="D1" s="2">
        <v>0.3</v>
      </c>
      <c r="E1" s="1">
        <f>C1/(1-D1)</f>
        <v>42857.142857142862</v>
      </c>
      <c r="F1">
        <v>37.1</v>
      </c>
      <c r="G1" t="str">
        <f>IF(D1=10%,"assets/images/10.jpg",IF(D1=20%,"assets/images/20.jpg",IF(D1=30%,"assets/images/30.jpg",IF(D1=40%,"assets/images/40.jpg",IF(D1=50%,"assets/images/50.jpg","Tidakadagambaryangsesuai")))))</f>
        <v>assets/images/30.jpg</v>
      </c>
      <c r="H1" t="str">
        <f>IF(LEN(UPPER(I1))&lt;=50,UPPER(I1),LEFT(UPPER(I1),50)&amp;"…")</f>
        <v>KAOS POLOS PRIA COTTON COMBED 30S - KAOS LENGAN PE…</v>
      </c>
      <c r="I1" s="4" t="s">
        <v>2</v>
      </c>
      <c r="J1" t="str">
        <f>IF(K1=1,"star.png",IF(K1=2,"mall.png","null.png"))</f>
        <v>null.png</v>
      </c>
    </row>
    <row r="2" spans="1:11" x14ac:dyDescent="0.3">
      <c r="A2" s="5" t="s">
        <v>3</v>
      </c>
      <c r="B2" s="3" t="s">
        <v>4</v>
      </c>
      <c r="C2" s="1">
        <v>16500</v>
      </c>
      <c r="D2" s="2">
        <v>0.4</v>
      </c>
      <c r="E2" s="1">
        <f t="shared" ref="E2:E36" si="0">C2/(1-D2)</f>
        <v>27500</v>
      </c>
      <c r="F2">
        <v>41.8</v>
      </c>
      <c r="G2" t="str">
        <f t="shared" ref="G2:G36" si="1">IF(D2=10%,"assets/images/10.jpg",IF(D2=20%,"assets/images/20.jpg",IF(D2=30%,"assets/images/30.jpg",IF(D2=40%,"assets/images/40.jpg",IF(D2=50%,"assets/images/50.jpg","Tidakadagambaryangsesuai")))))</f>
        <v>assets/images/40.jpg</v>
      </c>
      <c r="H2" t="str">
        <f t="shared" ref="H2:H36" si="2">IF(LEN(UPPER(I2))&lt;=50,UPPER(I2),LEFT(UPPER(I2),50)&amp;"…")</f>
        <v>KAOS POLOS COTTON COMBED PREMIUM LENGAN PENDEK PRE…</v>
      </c>
      <c r="I2" s="4" t="s">
        <v>5</v>
      </c>
      <c r="J2" t="str">
        <f t="shared" ref="J2:J36" si="3">IF(K2=1,"star.png",IF(K2=2,"mall.png","null.png"))</f>
        <v>null.png</v>
      </c>
    </row>
    <row r="3" spans="1:11" x14ac:dyDescent="0.3">
      <c r="A3" s="5" t="s">
        <v>6</v>
      </c>
      <c r="B3" s="3" t="s">
        <v>7</v>
      </c>
      <c r="C3" s="1">
        <v>35000</v>
      </c>
      <c r="D3" s="2">
        <v>0.4</v>
      </c>
      <c r="E3" s="1">
        <f t="shared" si="0"/>
        <v>58333.333333333336</v>
      </c>
      <c r="F3">
        <v>86.5</v>
      </c>
      <c r="G3" t="str">
        <f t="shared" si="1"/>
        <v>assets/images/40.jpg</v>
      </c>
      <c r="H3" t="str">
        <f t="shared" si="2"/>
        <v>BATIK PRIA KEMEJA BATIK LENGAN PANJANG SIZE M L XL…</v>
      </c>
      <c r="I3" s="4" t="s">
        <v>8</v>
      </c>
      <c r="J3" t="str">
        <f t="shared" si="3"/>
        <v>null.png</v>
      </c>
    </row>
    <row r="4" spans="1:11" x14ac:dyDescent="0.3">
      <c r="A4" s="5" t="s">
        <v>9</v>
      </c>
      <c r="B4" s="3" t="s">
        <v>11</v>
      </c>
      <c r="C4" s="1">
        <v>10999</v>
      </c>
      <c r="D4" s="2">
        <v>0.4</v>
      </c>
      <c r="E4" s="1">
        <f t="shared" si="0"/>
        <v>18331.666666666668</v>
      </c>
      <c r="F4">
        <v>315.60000000000002</v>
      </c>
      <c r="G4" t="str">
        <f t="shared" si="1"/>
        <v>assets/images/40.jpg</v>
      </c>
      <c r="H4" t="str">
        <f t="shared" si="2"/>
        <v>KAOS DALAM PRIA DEWASA SINGLET PRIA TANKTOP JUMBO …</v>
      </c>
      <c r="I4" s="4" t="s">
        <v>10</v>
      </c>
      <c r="J4" t="str">
        <f t="shared" si="3"/>
        <v>null.png</v>
      </c>
    </row>
    <row r="5" spans="1:11" x14ac:dyDescent="0.3">
      <c r="A5" s="5" t="s">
        <v>21</v>
      </c>
      <c r="B5" s="3" t="s">
        <v>22</v>
      </c>
      <c r="C5" s="1">
        <v>38800</v>
      </c>
      <c r="D5" s="2">
        <v>0.3</v>
      </c>
      <c r="E5" s="1">
        <f t="shared" si="0"/>
        <v>55428.571428571435</v>
      </c>
      <c r="F5">
        <v>30.7</v>
      </c>
      <c r="G5" t="str">
        <f t="shared" si="1"/>
        <v>assets/images/30.jpg</v>
      </c>
      <c r="H5" t="str">
        <f t="shared" si="2"/>
        <v>LISO WEAR - KAOS POLO SHIRT DISTRO | KAOS KERAH PR…</v>
      </c>
      <c r="I5" s="4" t="s">
        <v>23</v>
      </c>
      <c r="J5" t="str">
        <f t="shared" si="3"/>
        <v>null.png</v>
      </c>
    </row>
    <row r="6" spans="1:11" x14ac:dyDescent="0.3">
      <c r="A6" s="5" t="s">
        <v>84</v>
      </c>
      <c r="B6" s="3" t="s">
        <v>85</v>
      </c>
      <c r="C6" s="1">
        <v>89000</v>
      </c>
      <c r="D6" s="2">
        <v>0.4</v>
      </c>
      <c r="E6" s="1">
        <f t="shared" si="0"/>
        <v>148333.33333333334</v>
      </c>
      <c r="F6">
        <v>4.2</v>
      </c>
      <c r="G6" t="str">
        <f t="shared" si="1"/>
        <v>assets/images/40.jpg</v>
      </c>
      <c r="H6" t="str">
        <f t="shared" si="2"/>
        <v>PLATINUM WORLD ZIPPER HOODIE RESLETING KOMBINASI P…</v>
      </c>
      <c r="I6" s="4" t="s">
        <v>86</v>
      </c>
      <c r="J6" t="str">
        <f t="shared" si="3"/>
        <v>null.png</v>
      </c>
    </row>
    <row r="7" spans="1:11" x14ac:dyDescent="0.3">
      <c r="A7" s="5" t="s">
        <v>87</v>
      </c>
      <c r="B7" s="3" t="s">
        <v>88</v>
      </c>
      <c r="C7" s="1">
        <v>89500</v>
      </c>
      <c r="D7" s="2">
        <v>0.3</v>
      </c>
      <c r="E7" s="1">
        <f t="shared" si="0"/>
        <v>127857.14285714287</v>
      </c>
      <c r="F7">
        <v>1.5</v>
      </c>
      <c r="G7" t="str">
        <f t="shared" si="1"/>
        <v>assets/images/30.jpg</v>
      </c>
      <c r="H7" t="str">
        <f t="shared" si="2"/>
        <v>BROGUY JAKET PRIA HALF ZIPPER SALFORD CARAMEL</v>
      </c>
      <c r="I7" s="4" t="s">
        <v>89</v>
      </c>
      <c r="J7" t="str">
        <f t="shared" si="3"/>
        <v>null.png</v>
      </c>
    </row>
    <row r="8" spans="1:11" x14ac:dyDescent="0.3">
      <c r="A8" s="5" t="s">
        <v>90</v>
      </c>
      <c r="B8" s="3" t="s">
        <v>91</v>
      </c>
      <c r="C8" s="1">
        <v>125000</v>
      </c>
      <c r="D8" s="2">
        <v>0.4</v>
      </c>
      <c r="E8" s="1">
        <f t="shared" si="0"/>
        <v>208333.33333333334</v>
      </c>
      <c r="F8">
        <v>7.6</v>
      </c>
      <c r="G8" t="str">
        <f t="shared" si="1"/>
        <v>assets/images/40.jpg</v>
      </c>
      <c r="H8" t="str">
        <f t="shared" si="2"/>
        <v>JAKET SEMI JAS FORMAL PRIA /JAKET KANTOR PRIA/JASK…</v>
      </c>
      <c r="I8" s="4" t="s">
        <v>92</v>
      </c>
      <c r="J8" t="str">
        <f t="shared" si="3"/>
        <v>null.png</v>
      </c>
    </row>
    <row r="9" spans="1:11" x14ac:dyDescent="0.3">
      <c r="A9" s="5" t="s">
        <v>93</v>
      </c>
      <c r="B9" s="3" t="s">
        <v>94</v>
      </c>
      <c r="C9" s="1">
        <v>245000</v>
      </c>
      <c r="D9" s="2">
        <v>0.2</v>
      </c>
      <c r="E9" s="1">
        <f t="shared" si="0"/>
        <v>306250</v>
      </c>
      <c r="F9">
        <v>2.6</v>
      </c>
      <c r="G9" t="str">
        <f t="shared" si="1"/>
        <v>assets/images/20.jpg</v>
      </c>
      <c r="H9" t="str">
        <f t="shared" si="2"/>
        <v>ANTARESTAR OFFICIAL - JAKET GUNUNG PRIA WANITA AET…</v>
      </c>
      <c r="I9" s="4" t="s">
        <v>95</v>
      </c>
      <c r="J9" t="str">
        <f t="shared" si="3"/>
        <v>mall.png</v>
      </c>
      <c r="K9">
        <v>2</v>
      </c>
    </row>
    <row r="10" spans="1:11" x14ac:dyDescent="0.3">
      <c r="A10" s="5" t="s">
        <v>102</v>
      </c>
      <c r="B10" s="3" t="s">
        <v>103</v>
      </c>
      <c r="C10" s="1">
        <v>150000</v>
      </c>
      <c r="D10" s="2">
        <v>0.3</v>
      </c>
      <c r="E10" s="1">
        <f t="shared" si="0"/>
        <v>214285.71428571429</v>
      </c>
      <c r="F10">
        <v>1.1000000000000001</v>
      </c>
      <c r="G10" t="str">
        <f t="shared" si="1"/>
        <v>assets/images/30.jpg</v>
      </c>
      <c r="H10" t="str">
        <f t="shared" si="2"/>
        <v>JAS MANDARIN / JASKO PRIA / JASKO SANTRI / JAS PRI…</v>
      </c>
      <c r="I10" s="4" t="s">
        <v>104</v>
      </c>
      <c r="J10" t="str">
        <f t="shared" si="3"/>
        <v>star.png</v>
      </c>
      <c r="K10">
        <v>1</v>
      </c>
    </row>
    <row r="11" spans="1:11" x14ac:dyDescent="0.3">
      <c r="A11" s="5" t="s">
        <v>99</v>
      </c>
      <c r="B11" s="3" t="s">
        <v>100</v>
      </c>
      <c r="C11" s="1">
        <v>108000</v>
      </c>
      <c r="D11" s="2">
        <v>0.4</v>
      </c>
      <c r="E11" s="1">
        <f t="shared" si="0"/>
        <v>180000</v>
      </c>
      <c r="F11">
        <v>17.399999999999999</v>
      </c>
      <c r="G11" t="str">
        <f t="shared" si="1"/>
        <v>assets/images/40.jpg</v>
      </c>
      <c r="H11" t="str">
        <f t="shared" si="2"/>
        <v>JAS WISUDA / JAS NIKAH / JAS FORMAL / JAS SLIMFIT …</v>
      </c>
      <c r="I11" s="4" t="s">
        <v>101</v>
      </c>
      <c r="J11" t="str">
        <f t="shared" si="3"/>
        <v>null.png</v>
      </c>
    </row>
    <row r="12" spans="1:11" x14ac:dyDescent="0.3">
      <c r="A12" s="5" t="s">
        <v>96</v>
      </c>
      <c r="B12" s="3" t="s">
        <v>97</v>
      </c>
      <c r="C12" s="1">
        <v>185000</v>
      </c>
      <c r="D12" s="2">
        <v>0.3</v>
      </c>
      <c r="E12" s="1">
        <f t="shared" ref="E12" si="4">C12/(1-D12)</f>
        <v>264285.71428571432</v>
      </c>
      <c r="F12">
        <v>29.2</v>
      </c>
      <c r="G12" t="str">
        <f t="shared" ref="G12" si="5">IF(D12=10%,"assets/images/10.jpg",IF(D12=20%,"assets/images/20.jpg",IF(D12=30%,"assets/images/30.jpg",IF(D12=40%,"assets/images/40.jpg",IF(D12=50%,"assets/images/50.jpg","Tidakadagambaryangsesuai")))))</f>
        <v>assets/images/30.jpg</v>
      </c>
      <c r="H12" t="str">
        <f t="shared" si="2"/>
        <v>FREESTYLE JAKET GUNUNG PRIA WATERPROOF ANTI AIR TA…</v>
      </c>
      <c r="I12" s="4" t="s">
        <v>98</v>
      </c>
      <c r="J12" t="str">
        <f t="shared" si="3"/>
        <v>mall.png</v>
      </c>
      <c r="K12">
        <v>2</v>
      </c>
    </row>
    <row r="13" spans="1:11" x14ac:dyDescent="0.3">
      <c r="A13" s="5" t="s">
        <v>6</v>
      </c>
      <c r="B13" s="3" t="s">
        <v>7</v>
      </c>
      <c r="C13" s="1">
        <v>35000</v>
      </c>
      <c r="D13" s="2">
        <v>0.4</v>
      </c>
      <c r="E13" s="1">
        <f t="shared" ref="E13" si="6">C13/(1-D13)</f>
        <v>58333.333333333336</v>
      </c>
      <c r="F13">
        <v>86.5</v>
      </c>
      <c r="G13" t="str">
        <f t="shared" ref="G13" si="7">IF(D13=10%,"assets/images/10.jpg",IF(D13=20%,"assets/images/20.jpg",IF(D13=30%,"assets/images/30.jpg",IF(D13=40%,"assets/images/40.jpg",IF(D13=50%,"assets/images/50.jpg","Tidakadagambaryangsesuai")))))</f>
        <v>assets/images/40.jpg</v>
      </c>
      <c r="H13" t="str">
        <f t="shared" si="2"/>
        <v>BATIK PRIA KEMEJA BATIK LENGAN PANJANG SIZE M L XL…</v>
      </c>
      <c r="I13" s="4" t="s">
        <v>8</v>
      </c>
      <c r="J13" t="str">
        <f t="shared" si="3"/>
        <v>null.png</v>
      </c>
    </row>
    <row r="14" spans="1:11" x14ac:dyDescent="0.3">
      <c r="A14" s="5" t="s">
        <v>12</v>
      </c>
      <c r="B14" s="3" t="s">
        <v>13</v>
      </c>
      <c r="C14" s="1">
        <v>39500</v>
      </c>
      <c r="D14" s="2">
        <v>0.3</v>
      </c>
      <c r="E14" s="1">
        <f t="shared" si="0"/>
        <v>56428.571428571435</v>
      </c>
      <c r="F14">
        <v>40</v>
      </c>
      <c r="G14" t="str">
        <f t="shared" si="1"/>
        <v>assets/images/30.jpg</v>
      </c>
      <c r="H14" t="str">
        <f t="shared" si="2"/>
        <v>BATIK PRIA LENGAN PANJANG BATIK AZMIL HRB026 MOTIF…</v>
      </c>
      <c r="I14" s="4" t="s">
        <v>14</v>
      </c>
      <c r="J14" t="str">
        <f t="shared" si="3"/>
        <v>null.png</v>
      </c>
    </row>
    <row r="15" spans="1:11" x14ac:dyDescent="0.3">
      <c r="A15" s="5" t="s">
        <v>15</v>
      </c>
      <c r="B15" s="3" t="s">
        <v>16</v>
      </c>
      <c r="C15" s="1">
        <v>22000</v>
      </c>
      <c r="D15" s="2">
        <v>0.5</v>
      </c>
      <c r="E15" s="1">
        <f t="shared" si="0"/>
        <v>44000</v>
      </c>
      <c r="F15">
        <v>162.4</v>
      </c>
      <c r="G15" t="str">
        <f t="shared" si="1"/>
        <v>assets/images/50.jpg</v>
      </c>
      <c r="H15" t="str">
        <f t="shared" si="2"/>
        <v>BAJU BATIK PRIA ABADI BATIK KEMEJA BATIK PRIA LENG…</v>
      </c>
      <c r="I15" s="4" t="s">
        <v>17</v>
      </c>
      <c r="J15" t="str">
        <f t="shared" si="3"/>
        <v>null.png</v>
      </c>
    </row>
    <row r="16" spans="1:11" x14ac:dyDescent="0.3">
      <c r="A16" s="5" t="s">
        <v>18</v>
      </c>
      <c r="B16" s="3" t="s">
        <v>19</v>
      </c>
      <c r="C16" s="1">
        <v>33300</v>
      </c>
      <c r="D16" s="2">
        <v>0.4</v>
      </c>
      <c r="E16" s="1">
        <f t="shared" si="0"/>
        <v>55500</v>
      </c>
      <c r="F16">
        <v>190.8</v>
      </c>
      <c r="G16" t="str">
        <f t="shared" si="1"/>
        <v>assets/images/40.jpg</v>
      </c>
      <c r="H16" t="str">
        <f t="shared" si="2"/>
        <v>KEMEJA PRIA MENS POLOSAN LENGAN PANJANG COOLMAN PA…</v>
      </c>
      <c r="I16" s="4" t="s">
        <v>20</v>
      </c>
      <c r="J16" t="str">
        <f t="shared" si="3"/>
        <v>null.png</v>
      </c>
    </row>
    <row r="17" spans="1:11" x14ac:dyDescent="0.3">
      <c r="A17" s="5" t="s">
        <v>24</v>
      </c>
      <c r="B17" s="3" t="s">
        <v>25</v>
      </c>
      <c r="C17" s="1">
        <v>34000</v>
      </c>
      <c r="D17" s="2">
        <v>0.3</v>
      </c>
      <c r="E17" s="1">
        <f t="shared" si="0"/>
        <v>48571.428571428572</v>
      </c>
      <c r="F17">
        <v>89.8</v>
      </c>
      <c r="G17" t="str">
        <f t="shared" si="1"/>
        <v>assets/images/30.jpg</v>
      </c>
      <c r="H17" t="str">
        <f t="shared" si="2"/>
        <v>TURUN HARGA KEMEJA PRIA MENS POLOSAN LENGAN PANJAN…</v>
      </c>
      <c r="I17" s="4" t="s">
        <v>26</v>
      </c>
      <c r="J17" t="str">
        <f t="shared" si="3"/>
        <v>null.png</v>
      </c>
    </row>
    <row r="18" spans="1:11" x14ac:dyDescent="0.3">
      <c r="A18" s="5" t="s">
        <v>27</v>
      </c>
      <c r="B18" s="3" t="s">
        <v>28</v>
      </c>
      <c r="C18" s="1">
        <v>28500</v>
      </c>
      <c r="D18" s="2">
        <v>0.4</v>
      </c>
      <c r="E18" s="1">
        <f t="shared" si="0"/>
        <v>47500</v>
      </c>
      <c r="F18">
        <v>41.4</v>
      </c>
      <c r="G18" t="str">
        <f t="shared" si="1"/>
        <v>assets/images/40.jpg</v>
      </c>
      <c r="H18" t="str">
        <f t="shared" si="2"/>
        <v>BATIK PRIA LENGAN PENDEK BATIK AZMIL KODE 002 SIZE…</v>
      </c>
      <c r="I18" s="4" t="s">
        <v>29</v>
      </c>
      <c r="J18" t="str">
        <f t="shared" si="3"/>
        <v>null.png</v>
      </c>
    </row>
    <row r="19" spans="1:11" x14ac:dyDescent="0.3">
      <c r="A19" s="5" t="s">
        <v>30</v>
      </c>
      <c r="B19" s="3" t="s">
        <v>31</v>
      </c>
      <c r="C19" s="1">
        <v>61500</v>
      </c>
      <c r="D19" s="2">
        <v>0.3</v>
      </c>
      <c r="E19" s="1">
        <f t="shared" si="0"/>
        <v>87857.14285714287</v>
      </c>
      <c r="F19">
        <v>33.799999999999997</v>
      </c>
      <c r="G19" t="str">
        <f t="shared" si="1"/>
        <v>assets/images/30.jpg</v>
      </c>
      <c r="H19" t="str">
        <f t="shared" si="2"/>
        <v>MANLY KAOS KERAH PREMIUM POLO SHIRT PRIA</v>
      </c>
      <c r="I19" s="4" t="s">
        <v>32</v>
      </c>
      <c r="J19" t="str">
        <f>IF(K19=1,"star.png",IF(K19=2,"mall.png","null.png"))</f>
        <v>null.png</v>
      </c>
    </row>
    <row r="20" spans="1:11" x14ac:dyDescent="0.3">
      <c r="A20" s="5" t="s">
        <v>33</v>
      </c>
      <c r="B20" s="3" t="s">
        <v>34</v>
      </c>
      <c r="C20" s="1">
        <v>45000</v>
      </c>
      <c r="D20" s="2">
        <v>0.4</v>
      </c>
      <c r="E20" s="1">
        <f t="shared" si="0"/>
        <v>75000</v>
      </c>
      <c r="F20">
        <v>92.4</v>
      </c>
      <c r="G20" t="str">
        <f t="shared" si="1"/>
        <v>assets/images/40.jpg</v>
      </c>
      <c r="H20" t="str">
        <f t="shared" si="2"/>
        <v>BATIK PRIA KEMEJA BATIK LENGAN PANJANG BORDIR SOGA…</v>
      </c>
      <c r="I20" s="4" t="s">
        <v>35</v>
      </c>
      <c r="J20" t="str">
        <f t="shared" si="3"/>
        <v>null.png</v>
      </c>
    </row>
    <row r="21" spans="1:11" x14ac:dyDescent="0.3">
      <c r="A21" s="5" t="s">
        <v>36</v>
      </c>
      <c r="B21" s="3" t="s">
        <v>37</v>
      </c>
      <c r="C21" s="1">
        <v>63650</v>
      </c>
      <c r="D21" s="2">
        <v>0.4</v>
      </c>
      <c r="E21" s="1">
        <f t="shared" si="0"/>
        <v>106083.33333333334</v>
      </c>
      <c r="F21">
        <v>94.3</v>
      </c>
      <c r="G21" t="str">
        <f t="shared" si="1"/>
        <v>assets/images/40.jpg</v>
      </c>
      <c r="H21" t="str">
        <f t="shared" si="2"/>
        <v>COUGLE MAN ELZANO - JAKET PARASUT PRIA DAN WANITA</v>
      </c>
      <c r="I21" s="4" t="s">
        <v>38</v>
      </c>
      <c r="J21" t="str">
        <f t="shared" si="3"/>
        <v>null.png</v>
      </c>
    </row>
    <row r="22" spans="1:11" x14ac:dyDescent="0.3">
      <c r="A22" s="5" t="s">
        <v>39</v>
      </c>
      <c r="B22" s="3" t="s">
        <v>40</v>
      </c>
      <c r="C22" s="1">
        <v>54500</v>
      </c>
      <c r="D22" s="2">
        <v>0.3</v>
      </c>
      <c r="E22" s="1">
        <f t="shared" si="0"/>
        <v>77857.142857142855</v>
      </c>
      <c r="F22">
        <v>48.2</v>
      </c>
      <c r="G22" t="str">
        <f t="shared" si="1"/>
        <v>assets/images/30.jpg</v>
      </c>
      <c r="H22" t="str">
        <f t="shared" si="2"/>
        <v>[COD] GAMIS PRIA JUBAH PRIA JUBAH GAMIS PRIA MODEL…</v>
      </c>
      <c r="I22" s="4" t="s">
        <v>41</v>
      </c>
      <c r="J22" t="str">
        <f t="shared" si="3"/>
        <v>null.png</v>
      </c>
    </row>
    <row r="23" spans="1:11" x14ac:dyDescent="0.3">
      <c r="A23" s="5" t="s">
        <v>42</v>
      </c>
      <c r="B23" s="3" t="s">
        <v>43</v>
      </c>
      <c r="C23" s="1">
        <v>77495</v>
      </c>
      <c r="D23" s="2">
        <v>0.3</v>
      </c>
      <c r="E23" s="1">
        <f t="shared" si="0"/>
        <v>110707.14285714287</v>
      </c>
      <c r="F23">
        <v>37.799999999999997</v>
      </c>
      <c r="G23" t="str">
        <f t="shared" si="1"/>
        <v>assets/images/30.jpg</v>
      </c>
      <c r="H23" t="str">
        <f t="shared" si="2"/>
        <v>MATSUDA KAOS POLO SHIRT PRIA KERAH KUSHIMA</v>
      </c>
      <c r="I23" s="4" t="s">
        <v>44</v>
      </c>
      <c r="J23" t="str">
        <f t="shared" si="3"/>
        <v>mall.png</v>
      </c>
      <c r="K23">
        <v>2</v>
      </c>
    </row>
    <row r="24" spans="1:11" x14ac:dyDescent="0.3">
      <c r="A24" s="5" t="s">
        <v>45</v>
      </c>
      <c r="B24" s="3" t="s">
        <v>46</v>
      </c>
      <c r="C24" s="1">
        <v>90000</v>
      </c>
      <c r="D24" s="2">
        <v>0.2</v>
      </c>
      <c r="E24" s="1">
        <f t="shared" si="0"/>
        <v>112500</v>
      </c>
      <c r="F24">
        <v>17.2</v>
      </c>
      <c r="G24" t="str">
        <f t="shared" si="1"/>
        <v>assets/images/20.jpg</v>
      </c>
      <c r="H24" t="str">
        <f t="shared" si="2"/>
        <v>BAJU KOKO PRIA LENGAN PANJANG MOTIF ZOLIED WARNA H…</v>
      </c>
      <c r="I24" s="4" t="s">
        <v>47</v>
      </c>
      <c r="J24" t="str">
        <f t="shared" si="3"/>
        <v>star.png</v>
      </c>
      <c r="K24">
        <v>1</v>
      </c>
    </row>
    <row r="25" spans="1:11" x14ac:dyDescent="0.3">
      <c r="A25" s="5" t="s">
        <v>48</v>
      </c>
      <c r="B25" s="3" t="s">
        <v>49</v>
      </c>
      <c r="C25" s="1">
        <v>105000</v>
      </c>
      <c r="D25" s="2">
        <v>0.3</v>
      </c>
      <c r="E25" s="1">
        <f t="shared" si="0"/>
        <v>150000</v>
      </c>
      <c r="F25">
        <v>3</v>
      </c>
      <c r="G25" t="str">
        <f t="shared" si="1"/>
        <v>assets/images/30.jpg</v>
      </c>
      <c r="H25" t="str">
        <f t="shared" si="2"/>
        <v>BAJU KOKO PRIA KEMKO SULTAN EMBOS KEMEJA KOKO SULT…</v>
      </c>
      <c r="I25" s="4" t="s">
        <v>50</v>
      </c>
      <c r="J25" t="str">
        <f t="shared" si="3"/>
        <v>star.png</v>
      </c>
      <c r="K25">
        <v>1</v>
      </c>
    </row>
    <row r="26" spans="1:11" x14ac:dyDescent="0.3">
      <c r="A26" s="5" t="s">
        <v>51</v>
      </c>
      <c r="B26" s="3" t="s">
        <v>52</v>
      </c>
      <c r="C26" s="1">
        <v>50500</v>
      </c>
      <c r="D26" s="2">
        <v>0.5</v>
      </c>
      <c r="E26" s="1">
        <f t="shared" si="0"/>
        <v>101000</v>
      </c>
      <c r="F26">
        <v>4.8</v>
      </c>
      <c r="G26" t="str">
        <f t="shared" si="1"/>
        <v>assets/images/50.jpg</v>
      </c>
      <c r="H26" t="str">
        <f t="shared" si="2"/>
        <v>KOKO HAIBAH HITAM POLOS LENGAN PANJANG KOKO HABAIB…</v>
      </c>
      <c r="I26" s="4" t="s">
        <v>53</v>
      </c>
      <c r="J26" t="str">
        <f t="shared" si="3"/>
        <v>null.png</v>
      </c>
    </row>
    <row r="27" spans="1:11" x14ac:dyDescent="0.3">
      <c r="A27" s="5" t="s">
        <v>54</v>
      </c>
      <c r="B27" s="3" t="s">
        <v>55</v>
      </c>
      <c r="C27" s="1">
        <v>54910</v>
      </c>
      <c r="D27" s="2">
        <v>0.4</v>
      </c>
      <c r="E27" s="1">
        <f t="shared" si="0"/>
        <v>91516.666666666672</v>
      </c>
      <c r="F27">
        <v>31.1</v>
      </c>
      <c r="G27" t="str">
        <f t="shared" si="1"/>
        <v>assets/images/40.jpg</v>
      </c>
      <c r="H27" t="str">
        <f t="shared" si="2"/>
        <v>BAJU KOKO PRIA DEWASA KOKO KURTA TAQWA PAKAIAN MUS…</v>
      </c>
      <c r="I27" s="4" t="s">
        <v>56</v>
      </c>
      <c r="J27" t="str">
        <f t="shared" si="3"/>
        <v>null.png</v>
      </c>
    </row>
    <row r="28" spans="1:11" x14ac:dyDescent="0.3">
      <c r="A28" s="5" t="s">
        <v>63</v>
      </c>
      <c r="B28" s="3" t="s">
        <v>64</v>
      </c>
      <c r="C28" s="1">
        <v>89500</v>
      </c>
      <c r="D28" s="2">
        <v>0.2</v>
      </c>
      <c r="E28" s="1">
        <f t="shared" si="0"/>
        <v>111875</v>
      </c>
      <c r="F28">
        <v>6.5</v>
      </c>
      <c r="G28" t="str">
        <f t="shared" si="1"/>
        <v>assets/images/20.jpg</v>
      </c>
      <c r="H28" t="str">
        <f t="shared" si="2"/>
        <v>KOKO HAIBAH KAZIMI - PUTIH | KOKO HABAIB MODEL AMM…</v>
      </c>
      <c r="I28" s="4" t="s">
        <v>65</v>
      </c>
      <c r="J28" t="str">
        <f t="shared" si="3"/>
        <v>null.png</v>
      </c>
    </row>
    <row r="29" spans="1:11" x14ac:dyDescent="0.3">
      <c r="A29" s="5" t="s">
        <v>57</v>
      </c>
      <c r="B29" s="3" t="s">
        <v>58</v>
      </c>
      <c r="C29" s="1">
        <v>32500</v>
      </c>
      <c r="D29" s="2">
        <v>0.5</v>
      </c>
      <c r="E29" s="1">
        <f t="shared" si="0"/>
        <v>65000</v>
      </c>
      <c r="F29">
        <v>4</v>
      </c>
      <c r="G29" t="str">
        <f t="shared" si="1"/>
        <v>assets/images/50.jpg</v>
      </c>
      <c r="H29" t="str">
        <f t="shared" si="2"/>
        <v>BAJU TAQWA DEWASA STANDAR HALUS</v>
      </c>
      <c r="I29" s="4" t="s">
        <v>59</v>
      </c>
      <c r="J29" t="str">
        <f t="shared" si="3"/>
        <v>star.png</v>
      </c>
      <c r="K29">
        <v>1</v>
      </c>
    </row>
    <row r="30" spans="1:11" x14ac:dyDescent="0.3">
      <c r="A30" s="5" t="s">
        <v>67</v>
      </c>
      <c r="B30" s="3" t="s">
        <v>70</v>
      </c>
      <c r="C30" s="1">
        <v>42400</v>
      </c>
      <c r="D30" s="2">
        <v>0.2</v>
      </c>
      <c r="E30" s="1">
        <f t="shared" si="0"/>
        <v>53000</v>
      </c>
      <c r="F30">
        <v>5.2</v>
      </c>
      <c r="G30" t="str">
        <f t="shared" si="1"/>
        <v>assets/images/20.jpg</v>
      </c>
      <c r="H30" t="str">
        <f t="shared" si="2"/>
        <v>BAJU KOKO KEMEJA KEMKO BORDIR LENGAN PENDEK TAQWA …</v>
      </c>
      <c r="I30" s="4" t="s">
        <v>66</v>
      </c>
      <c r="J30" t="str">
        <f t="shared" si="3"/>
        <v>null.png</v>
      </c>
    </row>
    <row r="31" spans="1:11" x14ac:dyDescent="0.3">
      <c r="A31" s="5" t="s">
        <v>60</v>
      </c>
      <c r="B31" s="3" t="s">
        <v>61</v>
      </c>
      <c r="C31" s="1">
        <v>33900</v>
      </c>
      <c r="D31" s="2">
        <v>0.5</v>
      </c>
      <c r="E31" s="1">
        <f t="shared" si="0"/>
        <v>67800</v>
      </c>
      <c r="F31">
        <v>11.7</v>
      </c>
      <c r="G31" t="str">
        <f t="shared" si="1"/>
        <v>assets/images/50.jpg</v>
      </c>
      <c r="H31" t="str">
        <f t="shared" si="2"/>
        <v>BAJU KOKO LENGAN PANJANG BORDIR KLASIK KEMEJA FORM…</v>
      </c>
      <c r="I31" s="4" t="s">
        <v>62</v>
      </c>
      <c r="J31" t="str">
        <f t="shared" si="3"/>
        <v>null.png</v>
      </c>
    </row>
    <row r="32" spans="1:11" x14ac:dyDescent="0.3">
      <c r="A32" s="5" t="s">
        <v>69</v>
      </c>
      <c r="B32" s="3" t="s">
        <v>68</v>
      </c>
      <c r="C32" s="1">
        <v>69750</v>
      </c>
      <c r="D32" s="2">
        <v>0.3</v>
      </c>
      <c r="E32" s="1">
        <f t="shared" si="0"/>
        <v>99642.857142857145</v>
      </c>
      <c r="F32">
        <v>2.8</v>
      </c>
      <c r="G32" t="str">
        <f t="shared" si="1"/>
        <v>assets/images/30.jpg</v>
      </c>
      <c r="H32" t="str">
        <f t="shared" si="2"/>
        <v>KOKO POLOS KOKO HAIBAH SAKU SAMPING KOKO AMMU BAJU…</v>
      </c>
      <c r="I32" s="4" t="s">
        <v>71</v>
      </c>
      <c r="J32" t="str">
        <f t="shared" si="3"/>
        <v>null.png</v>
      </c>
    </row>
    <row r="33" spans="1:11" x14ac:dyDescent="0.3">
      <c r="A33" s="5" t="s">
        <v>72</v>
      </c>
      <c r="B33" s="3" t="s">
        <v>74</v>
      </c>
      <c r="C33" s="1">
        <v>69900</v>
      </c>
      <c r="D33" s="2">
        <v>0.5</v>
      </c>
      <c r="E33" s="1">
        <f t="shared" si="0"/>
        <v>139800</v>
      </c>
      <c r="F33">
        <v>7.1</v>
      </c>
      <c r="G33" t="str">
        <f t="shared" si="1"/>
        <v>assets/images/50.jpg</v>
      </c>
      <c r="H33" t="str">
        <f t="shared" si="2"/>
        <v>BAJU KOKO DEWASA WADIMOR BAJU KOKO LENGAN PANJANG …</v>
      </c>
      <c r="I33" s="4" t="s">
        <v>73</v>
      </c>
      <c r="J33" t="str">
        <f t="shared" si="3"/>
        <v>null.png</v>
      </c>
    </row>
    <row r="34" spans="1:11" x14ac:dyDescent="0.3">
      <c r="A34" s="5" t="s">
        <v>75</v>
      </c>
      <c r="B34" s="3" t="s">
        <v>76</v>
      </c>
      <c r="C34" s="1">
        <v>144000</v>
      </c>
      <c r="D34" s="2">
        <v>0.2</v>
      </c>
      <c r="E34" s="1">
        <f t="shared" si="0"/>
        <v>180000</v>
      </c>
      <c r="F34">
        <v>25.1</v>
      </c>
      <c r="G34" t="str">
        <f t="shared" si="1"/>
        <v>assets/images/20.jpg</v>
      </c>
      <c r="H34" t="str">
        <f t="shared" si="2"/>
        <v>JAKET ANTI AIR TEBAL MNG PRIA WANITA WATERPROOF WI…</v>
      </c>
      <c r="I34" s="4" t="s">
        <v>77</v>
      </c>
      <c r="J34" t="str">
        <f t="shared" si="3"/>
        <v>null.png</v>
      </c>
    </row>
    <row r="35" spans="1:11" x14ac:dyDescent="0.3">
      <c r="A35" s="5" t="s">
        <v>78</v>
      </c>
      <c r="B35" s="3" t="s">
        <v>79</v>
      </c>
      <c r="C35" s="1">
        <v>144500</v>
      </c>
      <c r="D35" s="2">
        <v>0.3</v>
      </c>
      <c r="E35" s="1">
        <f t="shared" si="0"/>
        <v>206428.57142857145</v>
      </c>
      <c r="F35">
        <v>19.2</v>
      </c>
      <c r="G35" t="str">
        <f t="shared" si="1"/>
        <v>assets/images/30.jpg</v>
      </c>
      <c r="H35" t="str">
        <f t="shared" si="2"/>
        <v>JAKET PRIA KLASIK FLIGHT BOMBER MILITARY HUNTING C…</v>
      </c>
      <c r="I35" s="4" t="s">
        <v>80</v>
      </c>
      <c r="J35" t="str">
        <f t="shared" si="3"/>
        <v>star.png</v>
      </c>
      <c r="K35">
        <v>1</v>
      </c>
    </row>
    <row r="36" spans="1:11" x14ac:dyDescent="0.3">
      <c r="A36" s="5" t="s">
        <v>81</v>
      </c>
      <c r="B36" s="3" t="s">
        <v>82</v>
      </c>
      <c r="C36" s="1">
        <v>96600</v>
      </c>
      <c r="D36" s="2">
        <v>0.4</v>
      </c>
      <c r="E36" s="1">
        <f t="shared" si="0"/>
        <v>161000</v>
      </c>
      <c r="F36">
        <v>5.4</v>
      </c>
      <c r="G36" t="str">
        <f t="shared" si="1"/>
        <v>assets/images/40.jpg</v>
      </c>
      <c r="H36" t="str">
        <f t="shared" si="2"/>
        <v>JAS BLAZER PRIA / JAKET CASUAL SEMI FORMAL / JASKE…</v>
      </c>
      <c r="I36" s="4" t="s">
        <v>83</v>
      </c>
      <c r="J36" t="str">
        <f t="shared" si="3"/>
        <v>null.png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dc:creator>
  <cp:lastModifiedBy>Ismail</cp:lastModifiedBy>
  <dcterms:created xsi:type="dcterms:W3CDTF">2024-03-25T19:41:06Z</dcterms:created>
  <dcterms:modified xsi:type="dcterms:W3CDTF">2024-03-25T21:07:12Z</dcterms:modified>
</cp:coreProperties>
</file>