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xls\"/>
    </mc:Choice>
  </mc:AlternateContent>
  <bookViews>
    <workbookView xWindow="0" yWindow="0" windowWidth="9816" windowHeight="83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G38" i="1"/>
  <c r="H38" i="1"/>
  <c r="J38" i="1"/>
  <c r="J3" i="1"/>
  <c r="E3" i="1"/>
  <c r="G3" i="1"/>
  <c r="H3" i="1"/>
  <c r="J37" i="1" l="1"/>
  <c r="H37" i="1"/>
  <c r="G37" i="1"/>
  <c r="E37" i="1"/>
  <c r="J36" i="1"/>
  <c r="H36" i="1"/>
  <c r="G36" i="1"/>
  <c r="E36" i="1"/>
  <c r="J35" i="1"/>
  <c r="H35" i="1"/>
  <c r="G35" i="1"/>
  <c r="E35" i="1"/>
  <c r="J34" i="1"/>
  <c r="H34" i="1"/>
  <c r="G34" i="1"/>
  <c r="E34" i="1"/>
  <c r="J33" i="1"/>
  <c r="H33" i="1"/>
  <c r="G33" i="1"/>
  <c r="E33" i="1"/>
  <c r="J32" i="1"/>
  <c r="H32" i="1"/>
  <c r="G32" i="1"/>
  <c r="E32" i="1"/>
  <c r="J31" i="1"/>
  <c r="H31" i="1"/>
  <c r="G31" i="1"/>
  <c r="E31" i="1"/>
  <c r="J30" i="1"/>
  <c r="H30" i="1"/>
  <c r="G30" i="1"/>
  <c r="E30" i="1"/>
  <c r="J29" i="1"/>
  <c r="H29" i="1"/>
  <c r="G29" i="1"/>
  <c r="E29" i="1"/>
  <c r="J28" i="1"/>
  <c r="H28" i="1"/>
  <c r="G28" i="1"/>
  <c r="E28" i="1"/>
  <c r="J27" i="1"/>
  <c r="H27" i="1"/>
  <c r="G27" i="1"/>
  <c r="E27" i="1"/>
  <c r="J26" i="1"/>
  <c r="H26" i="1"/>
  <c r="G26" i="1"/>
  <c r="E26" i="1"/>
  <c r="J25" i="1"/>
  <c r="H25" i="1"/>
  <c r="G25" i="1"/>
  <c r="E25" i="1"/>
  <c r="J24" i="1"/>
  <c r="H24" i="1"/>
  <c r="G24" i="1"/>
  <c r="E24" i="1"/>
  <c r="J23" i="1"/>
  <c r="H23" i="1"/>
  <c r="G23" i="1"/>
  <c r="E23" i="1"/>
  <c r="J22" i="1"/>
  <c r="H22" i="1"/>
  <c r="G22" i="1"/>
  <c r="E22" i="1"/>
  <c r="J21" i="1"/>
  <c r="H21" i="1"/>
  <c r="G21" i="1"/>
  <c r="E21" i="1"/>
  <c r="J20" i="1"/>
  <c r="H20" i="1"/>
  <c r="G20" i="1"/>
  <c r="E20" i="1"/>
  <c r="J19" i="1"/>
  <c r="H19" i="1"/>
  <c r="G19" i="1"/>
  <c r="E19" i="1"/>
  <c r="J18" i="1"/>
  <c r="H18" i="1"/>
  <c r="G18" i="1"/>
  <c r="E18" i="1"/>
  <c r="J17" i="1"/>
  <c r="H17" i="1"/>
  <c r="G17" i="1"/>
  <c r="E17" i="1"/>
  <c r="J16" i="1"/>
  <c r="H16" i="1"/>
  <c r="G16" i="1"/>
  <c r="E16" i="1"/>
  <c r="J15" i="1"/>
  <c r="H15" i="1"/>
  <c r="G15" i="1"/>
  <c r="E15" i="1"/>
  <c r="J14" i="1"/>
  <c r="H14" i="1"/>
  <c r="G14" i="1"/>
  <c r="E14" i="1"/>
  <c r="J13" i="1"/>
  <c r="H13" i="1"/>
  <c r="G13" i="1"/>
  <c r="E13" i="1"/>
  <c r="J12" i="1"/>
  <c r="H12" i="1"/>
  <c r="G12" i="1"/>
  <c r="E12" i="1"/>
  <c r="J11" i="1"/>
  <c r="H11" i="1"/>
  <c r="G11" i="1"/>
  <c r="E11" i="1"/>
  <c r="J10" i="1"/>
  <c r="H10" i="1"/>
  <c r="G10" i="1"/>
  <c r="E10" i="1"/>
  <c r="J9" i="1"/>
  <c r="H9" i="1"/>
  <c r="G9" i="1"/>
  <c r="E9" i="1"/>
  <c r="J8" i="1"/>
  <c r="H8" i="1"/>
  <c r="G8" i="1"/>
  <c r="E8" i="1"/>
  <c r="J7" i="1"/>
  <c r="H7" i="1"/>
  <c r="G7" i="1"/>
  <c r="E7" i="1"/>
  <c r="J6" i="1"/>
  <c r="H6" i="1"/>
  <c r="G6" i="1"/>
  <c r="E6" i="1"/>
  <c r="J5" i="1"/>
  <c r="H5" i="1"/>
  <c r="G5" i="1"/>
  <c r="E5" i="1"/>
  <c r="J4" i="1"/>
  <c r="H4" i="1"/>
  <c r="G4" i="1"/>
  <c r="E4" i="1"/>
  <c r="J2" i="1"/>
  <c r="H2" i="1"/>
  <c r="G2" i="1"/>
  <c r="E2" i="1"/>
  <c r="J1" i="1"/>
  <c r="H1" i="1"/>
  <c r="G1" i="1"/>
  <c r="E1" i="1"/>
</calcChain>
</file>

<file path=xl/sharedStrings.xml><?xml version="1.0" encoding="utf-8"?>
<sst xmlns="http://schemas.openxmlformats.org/spreadsheetml/2006/main" count="114" uniqueCount="114">
  <si>
    <t>https://down-bs-id.img.susercontent.com/id-11134207-7r98q-lsoif9q6h8au61.webp</t>
  </si>
  <si>
    <t>The Originote Ceramella Sunscreen SPF50 PA+++ Serum Sunscreen untuk Skin Barrier Protect Melindungi dari Sinar Matahari with Ceramide Vitamin C</t>
  </si>
  <si>
    <t>https://down-bs-id.img.susercontent.com/sg-11134201-23010-kiina2fqqomv59.webp</t>
  </si>
  <si>
    <t>Azarine Cicamide Barrier Sunscreen Moisturiser SPF35 PA+++ [LOLOS UJI INVIVO INVITRO] Sunscreen Gel Untuk Skin Barrier Protection Sunscreen Kulit Kering Berjerawat Sensitif 40ml</t>
  </si>
  <si>
    <t>https://down-bs-id.img.susercontent.com/id-11134207-7r990-lsgjmr88ez3b3c.webp</t>
  </si>
  <si>
    <t>Madame Gie Madame Protect Me Sunscreen SPF 30 PA +++ With Calendula - Skincare Sunblock</t>
  </si>
  <si>
    <t>https://down-bs-id.img.susercontent.com/id-11134207-7r990-ltaeus9g9qbhcb.webp</t>
  </si>
  <si>
    <t>BIOAQUA Sheet Mask Hydrating Essence Face Mask Brightening Moisturizing Skin Care Anti aging Masker Wajah(25g/pcs) 12 pcs / 24 pcs</t>
  </si>
  <si>
    <t>https://shope.ee/1AzB4yWztx</t>
  </si>
  <si>
    <t>https://down-bs-id.img.susercontent.com/id-11134207-7r98s-lr78lp79mjt9d6.webp</t>
  </si>
  <si>
    <t>https://shope.ee/7pW51HxGtV</t>
  </si>
  <si>
    <t>BIOAQUA Natural Skin Care Mask Masker Sheet / Mask Sheet / Masker Wajah Memutihkan Anti-Acne Hyaluronic Acid Hydrating Essence Face Mask</t>
  </si>
  <si>
    <t>https://shope.ee/7UtEcjfKGE</t>
  </si>
  <si>
    <t>https://down-bs-id.img.susercontent.com/id-11134207-7r98w-ltaeariwo3q1a5.webp</t>
  </si>
  <si>
    <t>BIOAQUA Sheet Mask Paket Brightening Moisturizing Skin Care Hydrating Essence Face Mask Anti aging Masker Wajah Glowing Bpom</t>
  </si>
  <si>
    <t>https://down-bs-id.img.susercontent.com/id-11134207-7qul3-lkgj75xh76wp5c.webp</t>
  </si>
  <si>
    <t>Precious Skin Thailand Milky Brightening Sheet Mask Series, Masker Wajah, Masker Muka Precious Skin 20 gr</t>
  </si>
  <si>
    <t>https://shope.ee/AKDQ03NWCl</t>
  </si>
  <si>
    <t>https://down-bs-id.img.susercontent.com/id-11134207-7qul8-lkgjghhpr5x5da.webp</t>
  </si>
  <si>
    <t>https://shope.ee/30QpGbskj7</t>
  </si>
  <si>
    <t>Precious Skin Thailand Snail Series Brightening Whitening Anti Aging Moisture Sheet Mask, Masker Wajah 20gr</t>
  </si>
  <si>
    <t>https://down-bs-id.img.susercontent.com/id-11134207-7r98p-lqsdux3y1lh4ef.webp</t>
  </si>
  <si>
    <t>https://shope.ee/5V8AFFV6Dk</t>
  </si>
  <si>
    <t>Madagascar Centella Watergel Sheet Ampoule Mask 1ea</t>
  </si>
  <si>
    <t>https://down-bs-id.img.susercontent.com/sg-11134201-22120-yuzuymm2bflvdf.webp</t>
  </si>
  <si>
    <t>https://shope.ee/5AVJqjL0XU</t>
  </si>
  <si>
    <t>SKIN Mask Pack Sheet Masker Korea Original Impor sudah Ber BPOM</t>
  </si>
  <si>
    <t>https://down-bs-id.img.susercontent.com/id-11134207-7qul9-lgj5jp5qsammeb.webp</t>
  </si>
  <si>
    <t>https://shope.ee/6fK7dXZwkT</t>
  </si>
  <si>
    <t>K- Sheet Mask KOREA RETURN II SKIN Natural Face Mask - Masker Wajah Korea Original ber BPOM</t>
  </si>
  <si>
    <t>https://down-bs-id.img.susercontent.com/sg-11134201-22110-3s5oumlgk3jv1d.webp</t>
  </si>
  <si>
    <t>https://shope.ee/20YI56JPrV</t>
  </si>
  <si>
    <t>Sadoer Botany and Fruits Skin Care Sheet Mask Masker Wajah</t>
  </si>
  <si>
    <t>https://down-bs-id.img.susercontent.com/id-11134207-7r98z-lq8z6qg8gb1qdf.webp</t>
  </si>
  <si>
    <t>BIOAQUA Masker Wajah Cereal Sheet Mask &amp; Biji Buah Face Mask 25ml Masker Muka Glowing Rice-Milk/Oat/Red Bean/Com Protein/Soybean Whitening &amp; Firming &amp; Delicate Skin &amp; Brightening &amp; Moisturizing Masker Organik BPOM</t>
  </si>
  <si>
    <t>https://shope.ee/6fK7dptDA9</t>
  </si>
  <si>
    <t>https://down-bs-id.img.susercontent.com/id-11134207-7r98w-lqpph78ofl6g03.webp</t>
  </si>
  <si>
    <t>https://shope.ee/10fktULpWU</t>
  </si>
  <si>
    <t>Oh My Skin! Masker Wajah | Face Mask | Organic Mask | Masker Organik BPOM FULLSIZE 65gr Matcha Milk Choco Coffee Avocado Strawberry</t>
  </si>
  <si>
    <t>https://down-bs-id.img.susercontent.com/id-11134207-7r98q-lmxy7kjqeqecce.webp</t>
  </si>
  <si>
    <t>https://shope.ee/2q7P4uvZEQ</t>
  </si>
  <si>
    <t>GINBI Masker Wajah Sheet Mask Hydrating Essence Face Mask Brightening Moisturizing Skin Care Anti Aging Masker Wajah (30ml/pcs)</t>
  </si>
  <si>
    <t>https://down-bs-id.img.susercontent.com/id-11134207-7r98r-lsoiyb5x40k9a1.webp</t>
  </si>
  <si>
    <t>https://shope.ee/604QqoqUvw</t>
  </si>
  <si>
    <t>The Originote Hyalucera Moisturizer Gel - Pelembab Wajah Memperbaiki Skin Barrier dan Primer Menghidrasi Kulit Wajah with Hyaluronic Acid Ceramide</t>
  </si>
  <si>
    <t>https://down-bs-id.img.susercontent.com/id-11134207-7r98t-ltc41ankce6l92.webp</t>
  </si>
  <si>
    <t>https://shope.ee/5AVJrKErRt</t>
  </si>
  <si>
    <t>[Nicholas Saputra Choice] SKINTIFIC - 5X Ceramide Skin Barrier Moisturize Gel 30g Moisturizer Cream Pemutih Wajah Day Cream Night Cream Pelembab Wajah</t>
  </si>
  <si>
    <t>https://down-bs-id.img.susercontent.com/id-11134207-7r98s-lsdzahgchr9l8d.webp</t>
  </si>
  <si>
    <t>https://shope.ee/3fgW4csYcN</t>
  </si>
  <si>
    <t>SCORA 1% Salicylic Acid Gentle Low pH Cleanser Sabun Cuci Muka Oily Acne Prone Skin Friendly</t>
  </si>
  <si>
    <t>https://down-bs-id.img.susercontent.com/id-11134207-7r990-lscauh645q9ge0.webp</t>
  </si>
  <si>
    <t>https://shope.ee/6zwy2maSCL</t>
  </si>
  <si>
    <t>Facetology Triple Care Hydra Cleanse Micellar Water 300 ML Pembersih Wajah Sensitive Skin Pembersih Make Up Tanpa Bilas</t>
  </si>
  <si>
    <t>https://shope.ee/9exjDicy5n</t>
  </si>
  <si>
    <t>https://down-bs-id.img.susercontent.com/id-11134207-7r992-lsoimppw3xq1a9.webp</t>
  </si>
  <si>
    <t>https://shope.ee/AUWqDHv3U8</t>
  </si>
  <si>
    <t>The Originote Hyalu-C Serum - Vitamin C Serum Vit C Mencerahkan Kulit Wajah Kusam Meratakan Warna Kulit Menjaga Skin Barrier with Vitamin C Hyaluronic Acid</t>
  </si>
  <si>
    <t>https://down-bs-id.img.susercontent.com/id-11134207-7r990-lsi3tkx6opif4a.webp</t>
  </si>
  <si>
    <t>https://shope.ee/7pW52Q4KXq</t>
  </si>
  <si>
    <t>Glad2Glow Centella Soothing Moisturizer Gel Cica Pelembab Wajah 55g Oil-Control Hydrating Moisturizer Jerawat Control Cream Day &amp; Night Cream Skincare Memperbaiki Skin Barrier dan Primer Menghidrasi Kulit Wajah</t>
  </si>
  <si>
    <t>https://down-bs-id.img.susercontent.com/id-11134207-7r98v-lrfqabmvzg0d0a.webp</t>
  </si>
  <si>
    <t>[Marshanda Choice] Cleora Exfoliating Gel 50gr With AHA BHA PHA - Exfoliasi Wajah Untuk Wanita Pria With Niacinamide Mengangkat Sel Kulit Mati Smooth Brightening Skincare Peeling Face Scrub Eksfoliasi Pencerah</t>
  </si>
  <si>
    <t>https://shope.ee/3pzwH80H5n</t>
  </si>
  <si>
    <t>https://down-bs-id.img.susercontent.com/id-11134207-7r98w-ltdj1krw1j2l41.webp</t>
  </si>
  <si>
    <t>SKINTIFIC 5% Panthenol Acne Calming Water Gel 45g Pelembab Wajah Cream jerawat Soothing Facial Moisturizer For Acne Skincare Crystal</t>
  </si>
  <si>
    <t>https://shope.ee/1fvRhCGBBZ</t>
  </si>
  <si>
    <t>https://down-bs-id.img.susercontent.com/id-11134207-7r98o-lkl2ox6tupld58.webp</t>
  </si>
  <si>
    <t>[Ready Stock] Glad2Glow 5% Blueberry Moisturizer Cream 5x Ceramide Skin Barrier Repair 30g | Pelembab Wajah Pemutih Wajah Facial Moisturizer Day Cream Night Cream Malam Skincare</t>
  </si>
  <si>
    <t>https://shope.ee/7AGOFMBhHG</t>
  </si>
  <si>
    <t>https://down-bs-id.img.susercontent.com/id-11134201-7r98r-ltcifcsrubpc4d.webp</t>
  </si>
  <si>
    <t>https://shope.ee/LQ46sDYTw</t>
  </si>
  <si>
    <t>SOMETHINC Copy Paste Tinted Sunscreen SPF 40 PA++++ - Skin Tint [NEW LAUNCH]</t>
  </si>
  <si>
    <t>[BPOM] BIOAQUA 7X Ceramide Skin Barrier Repair Moisturizer Cream 50g Pelembab Wajah Cream Pemutih Wajah Day Cream Night Cream Moisturizer Gel skin barier krim siang malam / mousturizer moizturizer</t>
  </si>
  <si>
    <t>https://down-bs-id.img.susercontent.com/id-11134207-7r98w-ltc4r9svlft25b.webp</t>
  </si>
  <si>
    <t>https://shope.ee/2q7P5WtPsW</t>
  </si>
  <si>
    <t>https://down-bs-id.img.susercontent.com/id-11134207-7r98r-ltd6ow0ing0dfe.webp</t>
  </si>
  <si>
    <t>https://shope.ee/6fK7ecDLnP</t>
  </si>
  <si>
    <t>SKINTIFIC Sunscreen 5X Ceramide Serum Sunscreen Stick SPF50 PA++++ Skincare Sunblock Untuk Skin Barrier Protect Rusak Kulit Berminyak Berjerawat Sensitif Sunblok Gel Wajah Stik Scintific Sunscreen Anak Sunblock Badan Wajah</t>
  </si>
  <si>
    <t>https://down-bs-id.img.susercontent.com/id-11134207-7r98o-lo71f2ou421b32.webp</t>
  </si>
  <si>
    <t>https://shope.ee/6V0hSMqImP</t>
  </si>
  <si>
    <t>YOUBUY Whitening and Freckle Removing Cream Whitening Serum Light spots Brighten skin translucent Essence 20g</t>
  </si>
  <si>
    <t>https://down-bs-id.img.susercontent.com/id-11134207-7r990-lt9usx46zywt67.webp</t>
  </si>
  <si>
    <t>https://shope.ee/2q7P5g3Seu</t>
  </si>
  <si>
    <t>KYMM SKIN 5PCS Paket Lengkap Glowing [Free Pouch, Face Wash, Face Mist, Bakuchiol Serum 30ML, Day Cream 10gr, NEW Night Cream 10gr]</t>
  </si>
  <si>
    <t>https://down-bs-id.img.susercontent.com/id-11134207-7r98s-lt6oq8e001vdf6.webp</t>
  </si>
  <si>
    <t>https://shope.ee/5fRaSwMGFm</t>
  </si>
  <si>
    <t>[Parcel Lebaran]SKINTIFIC 5pcs with sunscreen - Paket Skincare Low pH Cleanser + Moisture Gel + Serum Sunscreen + Exfoliating Toner / Soothing Toner + Brightening Serum / Anti Acne Serum / Barrier Serum / Hydrating Serum</t>
  </si>
  <si>
    <t>https://down-bs-id.img.susercontent.com/id-11134207-7quky-likev0mutwu35d.webp</t>
  </si>
  <si>
    <t>https://shope.ee/7UtEeLwCDn</t>
  </si>
  <si>
    <t>KAHF Skin Energizing &amp; Brightening Face Wash 100ml / Sabun Pembersih Wajah Pria Untuk Kulit Cerah Bebas Kusam</t>
  </si>
  <si>
    <t>https://shope.ee/6V0hSbSzI8</t>
  </si>
  <si>
    <t>https://down-bs-id.img.susercontent.com/id-11134207-7r98z-ltckhtuggdvq11.webp</t>
  </si>
  <si>
    <t>https://shope.ee/7UtEeVNMIT</t>
  </si>
  <si>
    <t>YOU Cloud Touch Blurring Skin Tint | Liquid Foundation | Natural Matte Finish | Tahan Lama 24 | Bedak Wajah SPF | Kosmetik</t>
  </si>
  <si>
    <t>https://down-bs-id.img.susercontent.com/sg-11134201-7rcdf-lr88tk93no4a85.webp</t>
  </si>
  <si>
    <t>https://shope.ee/6fK7f0zCCw</t>
  </si>
  <si>
    <t>[NEW] Instaperfect Skincover Air Cushion (Real Skin Buildable Coverage, Transfer-Resistant, SPF 50 PA++++)</t>
  </si>
  <si>
    <t>https://down-bs-id.img.susercontent.com/id-11134207-7r98t-lsqh1di5wocp2e.webp</t>
  </si>
  <si>
    <t>https://shope.ee/20YI6VFCyR</t>
  </si>
  <si>
    <t>ACNAWAY Mugwort Water Gel Moisturizer with Mugwort + Centella + Panthenol ONLY FOR ACNE SKIN</t>
  </si>
  <si>
    <t>https://shope.ee/nDisYwlc</t>
  </si>
  <si>
    <t>https://down-bs-id.img.susercontent.com/e19b4609194d1dbda03eab135c89bf77.webp</t>
  </si>
  <si>
    <t>https://shope.ee/8A8vRugufb</t>
  </si>
  <si>
    <t>Milk Recipe Hair Removal Cream 4in1 Hair Removal Cream - Krim Waxing Perontok Bulu Ketiak Non-Irritating untuk Melembapkan Anti Iritasi dan Anti Chicken Skin dengan Niacinamide</t>
  </si>
  <si>
    <t>https://down-bs-id.img.susercontent.com/id-11134201-7r98q-ltcio6zw8k3p11.webp</t>
  </si>
  <si>
    <t>SOMETHINC Calm Down! Skinpair R-Cover Cream Moisturizer - (Madagascar Centella Asiatica, Skin Barrier, Kulit Sensitif, Kulit Iritasi)</t>
  </si>
  <si>
    <t>https://shope.ee/1qEruMP0DJ</t>
  </si>
  <si>
    <t>https://down-bs-id.img.susercontent.com/id-11134207-7r98t-lsoisaoi7zdlf8.webp</t>
  </si>
  <si>
    <t>https://shope.ee/7zpVFinemi</t>
  </si>
  <si>
    <t>The Originote Bundle Skin Soothing - Soothing Toner + Soothing Moisturizer</t>
  </si>
  <si>
    <t>The Originote Ceraluronic Essence Toner - Toner Melembabkan Wajah dan Menjaga Skin Barrier with Ceramide Hyaluronic Acid</t>
  </si>
  <si>
    <t>https://down-bs-id.img.susercontent.com/id-11134207-7r98t-lsohiwqbb4uh41.webp</t>
  </si>
  <si>
    <t>https://shope.ee/B6dvPNyyH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</si>
</sst>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/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2" workbookViewId="0">
      <selection activeCell="A39" sqref="A39"/>
    </sheetView>
  </sheetViews>
  <sheetFormatPr defaultRowHeight="14.4" x14ac:dyDescent="0.3"/>
  <cols>
    <col min="4" max="4" width="4.77734375" customWidth="1"/>
    <col min="5" max="5" width="7.5546875" customWidth="1"/>
    <col min="6" max="6" width="4.88671875" customWidth="1"/>
    <col min="7" max="7" width="3.5546875" style="8" customWidth="1"/>
    <col min="8" max="8" width="3.5546875" customWidth="1"/>
    <col min="9" max="9" width="6.44140625" customWidth="1"/>
    <col min="10" max="11" width="3.88671875" customWidth="1"/>
  </cols>
  <sheetData>
    <row r="1" spans="1:11" x14ac:dyDescent="0.3">
      <c r="A1" s="1" t="s">
        <v>6</v>
      </c>
      <c r="B1" s="2" t="s">
        <v>8</v>
      </c>
      <c r="C1" s="3">
        <v>2200</v>
      </c>
      <c r="D1" s="4">
        <v>0.4</v>
      </c>
      <c r="E1" s="3">
        <f t="shared" ref="E1:E37" si="0">C1/(1-D1)</f>
        <v>3666.666666666667</v>
      </c>
      <c r="F1" s="5">
        <v>999</v>
      </c>
      <c r="G1" s="1" t="str">
        <f t="shared" ref="G1:G37" si="1">IF(D1=10%,"assets/images/10.jpg",IF(D1=20%,"assets/images/20.jpg",IF(D1=30%,"assets/images/30.jpg",IF(D1=40%,"assets/images/40.jpg",IF(D1=50%,"assets/images/50.jpg","Tidakadagambaryangsesuai")))))</f>
        <v>assets/images/40.jpg</v>
      </c>
      <c r="H1" s="6" t="str">
        <f t="shared" ref="H1:H37" si="2">IF(LEN(UPPER(I1))&lt;=50,UPPER(I1),LEFT(UPPER(I1),50)&amp;"…")</f>
        <v>BIOAQUA SHEET MASK HYDRATING ESSENCE FACE MASK BRI…</v>
      </c>
      <c r="I1" s="7" t="s">
        <v>7</v>
      </c>
      <c r="J1" s="6" t="str">
        <f t="shared" ref="J1:J38" si="3">IF(K1=1,"star.png",IF(K1=2,"mall.png","null.png"))</f>
        <v>mall.png</v>
      </c>
      <c r="K1" s="5">
        <v>2</v>
      </c>
    </row>
    <row r="2" spans="1:11" x14ac:dyDescent="0.3">
      <c r="A2" s="1" t="s">
        <v>9</v>
      </c>
      <c r="B2" s="2" t="s">
        <v>10</v>
      </c>
      <c r="C2" s="3">
        <v>2200</v>
      </c>
      <c r="D2" s="4">
        <v>0.5</v>
      </c>
      <c r="E2" s="3">
        <f t="shared" si="0"/>
        <v>4400</v>
      </c>
      <c r="F2" s="5">
        <v>461</v>
      </c>
      <c r="G2" s="1" t="str">
        <f t="shared" si="1"/>
        <v>assets/images/50.jpg</v>
      </c>
      <c r="H2" s="6" t="str">
        <f t="shared" si="2"/>
        <v>BIOAQUA NATURAL SKIN CARE MASK MASKER SHEET / MASK…</v>
      </c>
      <c r="I2" s="7" t="s">
        <v>11</v>
      </c>
      <c r="J2" s="6" t="str">
        <f t="shared" si="3"/>
        <v>mall.png</v>
      </c>
      <c r="K2" s="5">
        <v>2</v>
      </c>
    </row>
    <row r="3" spans="1:11" x14ac:dyDescent="0.3">
      <c r="A3" s="1" t="s">
        <v>33</v>
      </c>
      <c r="B3" s="2" t="s">
        <v>35</v>
      </c>
      <c r="C3" s="3">
        <v>2799</v>
      </c>
      <c r="D3" s="4">
        <v>0.4</v>
      </c>
      <c r="E3" s="3">
        <f t="shared" ref="E3" si="4">C3/(1-D3)</f>
        <v>4665</v>
      </c>
      <c r="F3" s="5">
        <v>462</v>
      </c>
      <c r="G3" s="1" t="str">
        <f t="shared" ref="G3" si="5">IF(D3=10%,"assets/images/10.jpg",IF(D3=20%,"assets/images/20.jpg",IF(D3=30%,"assets/images/30.jpg",IF(D3=40%,"assets/images/40.jpg",IF(D3=50%,"assets/images/50.jpg","Tidakadagambaryangsesuai")))))</f>
        <v>assets/images/40.jpg</v>
      </c>
      <c r="H3" s="6" t="str">
        <f t="shared" ref="H3" si="6">IF(LEN(UPPER(I3))&lt;=50,UPPER(I3),LEFT(UPPER(I3),50)&amp;"…")</f>
        <v>BIOAQUA MASKER WAJAH CEREAL SHEET MASK &amp; BIJI BUAH…</v>
      </c>
      <c r="I3" s="7" t="s">
        <v>34</v>
      </c>
      <c r="J3" s="6" t="str">
        <f t="shared" si="3"/>
        <v>mall.png</v>
      </c>
      <c r="K3" s="5">
        <v>2</v>
      </c>
    </row>
    <row r="4" spans="1:11" x14ac:dyDescent="0.3">
      <c r="A4" s="1" t="s">
        <v>13</v>
      </c>
      <c r="B4" s="2" t="s">
        <v>12</v>
      </c>
      <c r="C4" s="3">
        <v>50400</v>
      </c>
      <c r="D4" s="4">
        <v>0.4</v>
      </c>
      <c r="E4" s="3">
        <f t="shared" si="0"/>
        <v>84000</v>
      </c>
      <c r="F4" s="5">
        <v>299</v>
      </c>
      <c r="G4" s="1" t="str">
        <f t="shared" si="1"/>
        <v>assets/images/40.jpg</v>
      </c>
      <c r="H4" s="6" t="str">
        <f t="shared" si="2"/>
        <v>BIOAQUA SHEET MASK PAKET BRIGHTENING MOISTURIZING …</v>
      </c>
      <c r="I4" s="7" t="s">
        <v>14</v>
      </c>
      <c r="J4" s="6" t="str">
        <f t="shared" si="3"/>
        <v>mall.png</v>
      </c>
      <c r="K4" s="5">
        <v>2</v>
      </c>
    </row>
    <row r="5" spans="1:11" x14ac:dyDescent="0.3">
      <c r="A5" s="1" t="s">
        <v>15</v>
      </c>
      <c r="B5" s="2" t="s">
        <v>17</v>
      </c>
      <c r="C5" s="3">
        <v>15000</v>
      </c>
      <c r="D5" s="4">
        <v>0.3</v>
      </c>
      <c r="E5" s="3">
        <f t="shared" si="0"/>
        <v>21428.571428571431</v>
      </c>
      <c r="F5" s="5">
        <v>15.4</v>
      </c>
      <c r="G5" s="1" t="str">
        <f t="shared" si="1"/>
        <v>assets/images/30.jpg</v>
      </c>
      <c r="H5" s="6" t="str">
        <f t="shared" si="2"/>
        <v>PRECIOUS SKIN THAILAND MILKY BRIGHTENING SHEET MAS…</v>
      </c>
      <c r="I5" s="7" t="s">
        <v>16</v>
      </c>
      <c r="J5" s="6" t="str">
        <f t="shared" si="3"/>
        <v>mall.png</v>
      </c>
      <c r="K5" s="5">
        <v>2</v>
      </c>
    </row>
    <row r="6" spans="1:11" x14ac:dyDescent="0.3">
      <c r="A6" s="1" t="s">
        <v>18</v>
      </c>
      <c r="B6" s="2" t="s">
        <v>19</v>
      </c>
      <c r="C6" s="3">
        <v>15000</v>
      </c>
      <c r="D6" s="4">
        <v>0.3</v>
      </c>
      <c r="E6" s="3">
        <f t="shared" si="0"/>
        <v>21428.571428571431</v>
      </c>
      <c r="F6" s="5">
        <v>16.600000000000001</v>
      </c>
      <c r="G6" s="1" t="str">
        <f t="shared" si="1"/>
        <v>assets/images/30.jpg</v>
      </c>
      <c r="H6" s="6" t="str">
        <f t="shared" si="2"/>
        <v>PRECIOUS SKIN THAILAND SNAIL SERIES BRIGHTENING WH…</v>
      </c>
      <c r="I6" s="7" t="s">
        <v>20</v>
      </c>
      <c r="J6" s="6" t="str">
        <f t="shared" si="3"/>
        <v>mall.png</v>
      </c>
      <c r="K6" s="5">
        <v>2</v>
      </c>
    </row>
    <row r="7" spans="1:11" x14ac:dyDescent="0.3">
      <c r="A7" s="1" t="s">
        <v>21</v>
      </c>
      <c r="B7" s="2" t="s">
        <v>22</v>
      </c>
      <c r="C7" s="3">
        <v>30000</v>
      </c>
      <c r="D7" s="4">
        <v>0.4</v>
      </c>
      <c r="E7" s="3">
        <f t="shared" si="0"/>
        <v>50000</v>
      </c>
      <c r="F7" s="5">
        <v>12.9</v>
      </c>
      <c r="G7" s="1" t="str">
        <f t="shared" si="1"/>
        <v>assets/images/40.jpg</v>
      </c>
      <c r="H7" s="6" t="str">
        <f t="shared" si="2"/>
        <v>MADAGASCAR CENTELLA WATERGEL SHEET AMPOULE MASK 1E…</v>
      </c>
      <c r="I7" s="7" t="s">
        <v>23</v>
      </c>
      <c r="J7" s="6" t="str">
        <f t="shared" si="3"/>
        <v>mall.png</v>
      </c>
      <c r="K7" s="5">
        <v>2</v>
      </c>
    </row>
    <row r="8" spans="1:11" x14ac:dyDescent="0.3">
      <c r="A8" s="1" t="s">
        <v>24</v>
      </c>
      <c r="B8" s="2" t="s">
        <v>25</v>
      </c>
      <c r="C8" s="3">
        <v>9900</v>
      </c>
      <c r="D8" s="4">
        <v>0.3</v>
      </c>
      <c r="E8" s="3">
        <f t="shared" si="0"/>
        <v>14142.857142857143</v>
      </c>
      <c r="F8" s="5">
        <v>3.6</v>
      </c>
      <c r="G8" s="1" t="str">
        <f t="shared" si="1"/>
        <v>assets/images/30.jpg</v>
      </c>
      <c r="H8" s="6" t="str">
        <f t="shared" si="2"/>
        <v>SKIN MASK PACK SHEET MASKER KOREA ORIGINAL IMPOR S…</v>
      </c>
      <c r="I8" s="7" t="s">
        <v>26</v>
      </c>
      <c r="J8" s="6" t="str">
        <f t="shared" si="3"/>
        <v>null.png</v>
      </c>
      <c r="K8" s="5">
        <v>0</v>
      </c>
    </row>
    <row r="9" spans="1:11" x14ac:dyDescent="0.3">
      <c r="A9" s="1" t="s">
        <v>27</v>
      </c>
      <c r="B9" s="2" t="s">
        <v>28</v>
      </c>
      <c r="C9" s="3">
        <v>42500</v>
      </c>
      <c r="D9" s="4">
        <v>0.5</v>
      </c>
      <c r="E9" s="3">
        <f t="shared" si="0"/>
        <v>85000</v>
      </c>
      <c r="F9" s="5">
        <v>1.1000000000000001</v>
      </c>
      <c r="G9" s="1" t="str">
        <f t="shared" si="1"/>
        <v>assets/images/50.jpg</v>
      </c>
      <c r="H9" s="6" t="str">
        <f t="shared" si="2"/>
        <v>K- SHEET MASK KOREA RETURN II SKIN NATURAL FACE MA…</v>
      </c>
      <c r="I9" s="7" t="s">
        <v>29</v>
      </c>
      <c r="J9" s="6" t="str">
        <f t="shared" si="3"/>
        <v>mall.png</v>
      </c>
      <c r="K9" s="5">
        <v>2</v>
      </c>
    </row>
    <row r="10" spans="1:11" x14ac:dyDescent="0.3">
      <c r="A10" s="1" t="s">
        <v>30</v>
      </c>
      <c r="B10" s="2" t="s">
        <v>31</v>
      </c>
      <c r="C10" s="3">
        <v>1187</v>
      </c>
      <c r="D10" s="4">
        <v>0.4</v>
      </c>
      <c r="E10" s="3">
        <f t="shared" si="0"/>
        <v>1978.3333333333335</v>
      </c>
      <c r="F10" s="5">
        <v>173</v>
      </c>
      <c r="G10" s="1" t="str">
        <f t="shared" si="1"/>
        <v>assets/images/40.jpg</v>
      </c>
      <c r="H10" s="6" t="str">
        <f t="shared" si="2"/>
        <v>SADOER BOTANY AND FRUITS SKIN CARE SHEET MASK MASK…</v>
      </c>
      <c r="I10" s="7" t="s">
        <v>32</v>
      </c>
      <c r="J10" s="6" t="str">
        <f t="shared" si="3"/>
        <v>null.png</v>
      </c>
      <c r="K10" s="5">
        <v>0</v>
      </c>
    </row>
    <row r="11" spans="1:11" x14ac:dyDescent="0.3">
      <c r="A11" t="s">
        <v>36</v>
      </c>
      <c r="B11" s="2" t="s">
        <v>37</v>
      </c>
      <c r="C11" s="3">
        <v>3800</v>
      </c>
      <c r="D11" s="4">
        <v>0.4</v>
      </c>
      <c r="E11" s="3">
        <f t="shared" si="0"/>
        <v>6333.3333333333339</v>
      </c>
      <c r="F11" s="5">
        <v>39</v>
      </c>
      <c r="G11" s="1" t="str">
        <f t="shared" si="1"/>
        <v>assets/images/40.jpg</v>
      </c>
      <c r="H11" s="6" t="str">
        <f t="shared" si="2"/>
        <v>OH MY SKIN! MASKER WAJAH | FACE MASK | ORGANIC MAS…</v>
      </c>
      <c r="I11" s="7" t="s">
        <v>38</v>
      </c>
      <c r="J11" s="6" t="str">
        <f t="shared" si="3"/>
        <v>mall.png</v>
      </c>
      <c r="K11" s="5">
        <v>2</v>
      </c>
    </row>
    <row r="12" spans="1:11" x14ac:dyDescent="0.3">
      <c r="A12" s="1" t="s">
        <v>39</v>
      </c>
      <c r="B12" s="2" t="s">
        <v>40</v>
      </c>
      <c r="C12" s="3">
        <v>1500</v>
      </c>
      <c r="D12" s="4">
        <v>0.4</v>
      </c>
      <c r="E12" s="3">
        <f t="shared" si="0"/>
        <v>2500</v>
      </c>
      <c r="F12" s="5">
        <v>27</v>
      </c>
      <c r="G12" s="1" t="str">
        <f t="shared" si="1"/>
        <v>assets/images/40.jpg</v>
      </c>
      <c r="H12" s="6" t="str">
        <f t="shared" si="2"/>
        <v>GINBI MASKER WAJAH SHEET MASK HYDRATING ESSENCE FA…</v>
      </c>
      <c r="I12" s="7" t="s">
        <v>41</v>
      </c>
      <c r="J12" s="6" t="str">
        <f t="shared" si="3"/>
        <v>null.png</v>
      </c>
      <c r="K12" s="5">
        <v>0</v>
      </c>
    </row>
    <row r="13" spans="1:11" x14ac:dyDescent="0.3">
      <c r="A13" s="1" t="s">
        <v>42</v>
      </c>
      <c r="B13" s="2" t="s">
        <v>43</v>
      </c>
      <c r="C13" s="3">
        <v>42000</v>
      </c>
      <c r="D13" s="4">
        <v>0.3</v>
      </c>
      <c r="E13" s="3">
        <f t="shared" si="0"/>
        <v>60000.000000000007</v>
      </c>
      <c r="F13" s="5">
        <v>454</v>
      </c>
      <c r="G13" s="1" t="str">
        <f t="shared" si="1"/>
        <v>assets/images/30.jpg</v>
      </c>
      <c r="H13" s="6" t="str">
        <f t="shared" si="2"/>
        <v>THE ORIGINOTE HYALUCERA MOISTURIZER GEL - PELEMBAB…</v>
      </c>
      <c r="I13" s="7" t="s">
        <v>44</v>
      </c>
      <c r="J13" s="6" t="str">
        <f t="shared" si="3"/>
        <v>mall.png</v>
      </c>
      <c r="K13" s="5">
        <v>2</v>
      </c>
    </row>
    <row r="14" spans="1:11" x14ac:dyDescent="0.3">
      <c r="A14" s="1" t="s">
        <v>45</v>
      </c>
      <c r="B14" s="2" t="s">
        <v>46</v>
      </c>
      <c r="C14" s="3">
        <v>136000</v>
      </c>
      <c r="D14" s="4">
        <v>0.2</v>
      </c>
      <c r="E14" s="3">
        <f t="shared" si="0"/>
        <v>170000</v>
      </c>
      <c r="F14" s="5">
        <v>427</v>
      </c>
      <c r="G14" s="1" t="str">
        <f t="shared" si="1"/>
        <v>assets/images/20.jpg</v>
      </c>
      <c r="H14" s="6" t="str">
        <f t="shared" si="2"/>
        <v>[NICHOLAS SAPUTRA CHOICE] SKINTIFIC - 5X CERAMIDE …</v>
      </c>
      <c r="I14" s="7" t="s">
        <v>47</v>
      </c>
      <c r="J14" s="6" t="str">
        <f t="shared" si="3"/>
        <v>mall.png</v>
      </c>
      <c r="K14" s="5">
        <v>2</v>
      </c>
    </row>
    <row r="15" spans="1:11" x14ac:dyDescent="0.3">
      <c r="A15" s="1" t="s">
        <v>48</v>
      </c>
      <c r="B15" s="2" t="s">
        <v>49</v>
      </c>
      <c r="C15" s="3">
        <v>38000</v>
      </c>
      <c r="D15" s="4">
        <v>0.3</v>
      </c>
      <c r="E15" s="3">
        <f t="shared" si="0"/>
        <v>54285.71428571429</v>
      </c>
      <c r="F15" s="5">
        <v>359</v>
      </c>
      <c r="G15" s="1" t="str">
        <f t="shared" si="1"/>
        <v>assets/images/30.jpg</v>
      </c>
      <c r="H15" s="6" t="str">
        <f t="shared" si="2"/>
        <v>SCORA 1% SALICYLIC ACID GENTLE LOW PH CLEANSER SAB…</v>
      </c>
      <c r="I15" s="7" t="s">
        <v>50</v>
      </c>
      <c r="J15" s="6" t="str">
        <f t="shared" si="3"/>
        <v>mall.png</v>
      </c>
      <c r="K15" s="5">
        <v>2</v>
      </c>
    </row>
    <row r="16" spans="1:11" x14ac:dyDescent="0.3">
      <c r="A16" s="1" t="s">
        <v>51</v>
      </c>
      <c r="B16" s="2" t="s">
        <v>52</v>
      </c>
      <c r="C16" s="3">
        <v>46900</v>
      </c>
      <c r="D16" s="4">
        <v>0.3</v>
      </c>
      <c r="E16" s="3">
        <f t="shared" si="0"/>
        <v>67000</v>
      </c>
      <c r="F16" s="5">
        <v>314</v>
      </c>
      <c r="G16" s="1" t="str">
        <f t="shared" si="1"/>
        <v>assets/images/30.jpg</v>
      </c>
      <c r="H16" s="6" t="str">
        <f t="shared" si="2"/>
        <v>FACETOLOGY TRIPLE CARE HYDRA CLEANSE MICELLAR WATE…</v>
      </c>
      <c r="I16" s="7" t="s">
        <v>53</v>
      </c>
      <c r="J16" s="6" t="str">
        <f t="shared" si="3"/>
        <v>mall.png</v>
      </c>
      <c r="K16" s="5">
        <v>2</v>
      </c>
    </row>
    <row r="17" spans="1:11" x14ac:dyDescent="0.3">
      <c r="A17" s="1" t="s">
        <v>0</v>
      </c>
      <c r="B17" s="2" t="s">
        <v>54</v>
      </c>
      <c r="C17" s="3">
        <v>42000</v>
      </c>
      <c r="D17" s="4">
        <v>0.2</v>
      </c>
      <c r="E17" s="3">
        <f t="shared" si="0"/>
        <v>52500</v>
      </c>
      <c r="F17" s="5">
        <v>295</v>
      </c>
      <c r="G17" s="1" t="str">
        <f t="shared" si="1"/>
        <v>assets/images/20.jpg</v>
      </c>
      <c r="H17" s="6" t="str">
        <f t="shared" si="2"/>
        <v>THE ORIGINOTE CERAMELLA SUNSCREEN SPF50 PA+++ SERU…</v>
      </c>
      <c r="I17" s="7" t="s">
        <v>1</v>
      </c>
      <c r="J17" s="6" t="str">
        <f t="shared" si="3"/>
        <v>mall.png</v>
      </c>
      <c r="K17" s="5">
        <v>2</v>
      </c>
    </row>
    <row r="18" spans="1:11" x14ac:dyDescent="0.3">
      <c r="A18" s="1" t="s">
        <v>55</v>
      </c>
      <c r="B18" s="2" t="s">
        <v>56</v>
      </c>
      <c r="C18" s="3">
        <v>38000</v>
      </c>
      <c r="D18" s="4">
        <v>0.2</v>
      </c>
      <c r="E18" s="3">
        <f t="shared" si="0"/>
        <v>47500</v>
      </c>
      <c r="F18" s="5">
        <v>282</v>
      </c>
      <c r="G18" s="1" t="str">
        <f t="shared" si="1"/>
        <v>assets/images/20.jpg</v>
      </c>
      <c r="H18" s="6" t="str">
        <f t="shared" si="2"/>
        <v>THE ORIGINOTE HYALU-C SERUM - VITAMIN C SERUM VIT …</v>
      </c>
      <c r="I18" s="7" t="s">
        <v>57</v>
      </c>
      <c r="J18" s="6" t="str">
        <f t="shared" si="3"/>
        <v>mall.png</v>
      </c>
      <c r="K18" s="5">
        <v>2</v>
      </c>
    </row>
    <row r="19" spans="1:11" x14ac:dyDescent="0.3">
      <c r="A19" s="1" t="s">
        <v>58</v>
      </c>
      <c r="B19" s="2" t="s">
        <v>59</v>
      </c>
      <c r="C19" s="3">
        <v>40000</v>
      </c>
      <c r="D19" s="4">
        <v>0.3</v>
      </c>
      <c r="E19" s="3">
        <f t="shared" si="0"/>
        <v>57142.857142857145</v>
      </c>
      <c r="F19" s="5">
        <v>240</v>
      </c>
      <c r="G19" s="1" t="str">
        <f t="shared" si="1"/>
        <v>assets/images/30.jpg</v>
      </c>
      <c r="H19" s="6" t="str">
        <f t="shared" si="2"/>
        <v>GLAD2GLOW CENTELLA SOOTHING MOISTURIZER GEL CICA P…</v>
      </c>
      <c r="I19" s="7" t="s">
        <v>60</v>
      </c>
      <c r="J19" s="6" t="str">
        <f t="shared" si="3"/>
        <v>mall.png</v>
      </c>
      <c r="K19" s="5">
        <v>2</v>
      </c>
    </row>
    <row r="20" spans="1:11" x14ac:dyDescent="0.3">
      <c r="A20" s="1" t="s">
        <v>61</v>
      </c>
      <c r="B20" s="2" t="s">
        <v>63</v>
      </c>
      <c r="C20" s="3">
        <v>99000</v>
      </c>
      <c r="D20" s="4">
        <v>0.2</v>
      </c>
      <c r="E20" s="3">
        <f t="shared" si="0"/>
        <v>123750</v>
      </c>
      <c r="F20" s="5">
        <v>224</v>
      </c>
      <c r="G20" s="1" t="str">
        <f t="shared" si="1"/>
        <v>assets/images/20.jpg</v>
      </c>
      <c r="H20" s="6" t="str">
        <f t="shared" si="2"/>
        <v>[MARSHANDA CHOICE] CLEORA EXFOLIATING GEL 50GR WIT…</v>
      </c>
      <c r="I20" s="7" t="s">
        <v>62</v>
      </c>
      <c r="J20" s="6" t="str">
        <f t="shared" si="3"/>
        <v>mall.png</v>
      </c>
      <c r="K20" s="5">
        <v>2</v>
      </c>
    </row>
    <row r="21" spans="1:11" x14ac:dyDescent="0.3">
      <c r="A21" s="1" t="s">
        <v>64</v>
      </c>
      <c r="B21" s="2" t="s">
        <v>66</v>
      </c>
      <c r="C21" s="3">
        <v>99000</v>
      </c>
      <c r="D21" s="4">
        <v>0.2</v>
      </c>
      <c r="E21" s="3">
        <f t="shared" si="0"/>
        <v>123750</v>
      </c>
      <c r="F21" s="5">
        <v>211</v>
      </c>
      <c r="G21" s="1" t="str">
        <f t="shared" si="1"/>
        <v>assets/images/20.jpg</v>
      </c>
      <c r="H21" s="6" t="str">
        <f t="shared" si="2"/>
        <v>SKINTIFIC 5% PANTHENOL ACNE CALMING WATER GEL 45G …</v>
      </c>
      <c r="I21" s="7" t="s">
        <v>65</v>
      </c>
      <c r="J21" s="6" t="str">
        <f t="shared" si="3"/>
        <v>mall.png</v>
      </c>
      <c r="K21" s="5">
        <v>2</v>
      </c>
    </row>
    <row r="22" spans="1:11" x14ac:dyDescent="0.3">
      <c r="A22" s="1" t="s">
        <v>67</v>
      </c>
      <c r="B22" s="2" t="s">
        <v>69</v>
      </c>
      <c r="C22" s="3">
        <v>40000</v>
      </c>
      <c r="D22" s="4">
        <v>0.3</v>
      </c>
      <c r="E22" s="3">
        <f t="shared" si="0"/>
        <v>57142.857142857145</v>
      </c>
      <c r="F22" s="5">
        <v>198</v>
      </c>
      <c r="G22" s="1" t="str">
        <f t="shared" si="1"/>
        <v>assets/images/30.jpg</v>
      </c>
      <c r="H22" s="6" t="str">
        <f t="shared" si="2"/>
        <v>[READY STOCK] GLAD2GLOW 5% BLUEBERRY MOISTURIZER C…</v>
      </c>
      <c r="I22" s="7" t="s">
        <v>68</v>
      </c>
      <c r="J22" s="6" t="str">
        <f t="shared" si="3"/>
        <v>mall.png</v>
      </c>
      <c r="K22" s="5">
        <v>2</v>
      </c>
    </row>
    <row r="23" spans="1:11" x14ac:dyDescent="0.3">
      <c r="A23" s="1" t="s">
        <v>70</v>
      </c>
      <c r="B23" s="2" t="s">
        <v>71</v>
      </c>
      <c r="C23" s="3">
        <v>59000</v>
      </c>
      <c r="D23" s="4">
        <v>0.3</v>
      </c>
      <c r="E23" s="3">
        <f t="shared" si="0"/>
        <v>84285.71428571429</v>
      </c>
      <c r="F23" s="5">
        <v>191</v>
      </c>
      <c r="G23" s="1" t="str">
        <f t="shared" si="1"/>
        <v>assets/images/30.jpg</v>
      </c>
      <c r="H23" s="6" t="str">
        <f t="shared" si="2"/>
        <v>SOMETHINC COPY PASTE TINTED SUNSCREEN SPF 40 PA+++…</v>
      </c>
      <c r="I23" s="7" t="s">
        <v>72</v>
      </c>
      <c r="J23" s="6" t="str">
        <f t="shared" si="3"/>
        <v>mall.png</v>
      </c>
      <c r="K23" s="5">
        <v>2</v>
      </c>
    </row>
    <row r="24" spans="1:11" x14ac:dyDescent="0.3">
      <c r="A24" s="1" t="s">
        <v>74</v>
      </c>
      <c r="B24" s="2" t="s">
        <v>75</v>
      </c>
      <c r="C24" s="3">
        <v>37400</v>
      </c>
      <c r="D24" s="4">
        <v>0.2</v>
      </c>
      <c r="E24" s="3">
        <f t="shared" si="0"/>
        <v>46750</v>
      </c>
      <c r="F24" s="5">
        <v>188</v>
      </c>
      <c r="G24" s="1" t="str">
        <f t="shared" si="1"/>
        <v>assets/images/20.jpg</v>
      </c>
      <c r="H24" s="6" t="str">
        <f t="shared" si="2"/>
        <v>[BPOM] BIOAQUA 7X CERAMIDE SKIN BARRIER REPAIR MOI…</v>
      </c>
      <c r="I24" s="7" t="s">
        <v>73</v>
      </c>
      <c r="J24" s="6" t="str">
        <f t="shared" si="3"/>
        <v>mall.png</v>
      </c>
      <c r="K24" s="5">
        <v>2</v>
      </c>
    </row>
    <row r="25" spans="1:11" x14ac:dyDescent="0.3">
      <c r="A25" s="1" t="s">
        <v>76</v>
      </c>
      <c r="B25" s="2" t="s">
        <v>77</v>
      </c>
      <c r="C25" s="3">
        <v>68000</v>
      </c>
      <c r="D25" s="4">
        <v>0.2</v>
      </c>
      <c r="E25" s="3">
        <f t="shared" si="0"/>
        <v>85000</v>
      </c>
      <c r="F25" s="5">
        <v>186</v>
      </c>
      <c r="G25" s="1" t="str">
        <f t="shared" si="1"/>
        <v>assets/images/20.jpg</v>
      </c>
      <c r="H25" s="6" t="str">
        <f t="shared" si="2"/>
        <v>SKINTIFIC SUNSCREEN 5X CERAMIDE SERUM SUNSCREEN ST…</v>
      </c>
      <c r="I25" s="7" t="s">
        <v>78</v>
      </c>
      <c r="J25" s="6" t="str">
        <f t="shared" si="3"/>
        <v>mall.png</v>
      </c>
      <c r="K25" s="5">
        <v>2</v>
      </c>
    </row>
    <row r="26" spans="1:11" x14ac:dyDescent="0.3">
      <c r="A26" s="1" t="s">
        <v>79</v>
      </c>
      <c r="B26" s="2" t="s">
        <v>80</v>
      </c>
      <c r="C26" s="3">
        <v>68000</v>
      </c>
      <c r="D26" s="4">
        <v>0.3</v>
      </c>
      <c r="E26" s="3">
        <f t="shared" si="0"/>
        <v>97142.857142857145</v>
      </c>
      <c r="F26" s="5">
        <v>181</v>
      </c>
      <c r="G26" s="1" t="str">
        <f t="shared" si="1"/>
        <v>assets/images/30.jpg</v>
      </c>
      <c r="H26" s="6" t="str">
        <f t="shared" si="2"/>
        <v>YOUBUY WHITENING AND FRECKLE REMOVING CREAM WHITEN…</v>
      </c>
      <c r="I26" s="7" t="s">
        <v>81</v>
      </c>
      <c r="J26" s="6" t="str">
        <f t="shared" si="3"/>
        <v>mall.png</v>
      </c>
      <c r="K26" s="5">
        <v>2</v>
      </c>
    </row>
    <row r="27" spans="1:11" x14ac:dyDescent="0.3">
      <c r="A27" s="1" t="s">
        <v>82</v>
      </c>
      <c r="B27" s="2" t="s">
        <v>83</v>
      </c>
      <c r="C27" s="3">
        <v>150450</v>
      </c>
      <c r="D27" s="4">
        <v>0.2</v>
      </c>
      <c r="E27" s="3">
        <f t="shared" si="0"/>
        <v>188062.5</v>
      </c>
      <c r="F27" s="5">
        <v>157</v>
      </c>
      <c r="G27" s="1" t="str">
        <f t="shared" si="1"/>
        <v>assets/images/20.jpg</v>
      </c>
      <c r="H27" s="6" t="str">
        <f t="shared" si="2"/>
        <v>KYMM SKIN 5PCS PAKET LENGKAP GLOWING [FREE POUCH, …</v>
      </c>
      <c r="I27" s="7" t="s">
        <v>84</v>
      </c>
      <c r="J27" s="6" t="str">
        <f t="shared" si="3"/>
        <v>mall.png</v>
      </c>
      <c r="K27" s="5">
        <v>2</v>
      </c>
    </row>
    <row r="28" spans="1:11" x14ac:dyDescent="0.3">
      <c r="A28" s="1" t="s">
        <v>85</v>
      </c>
      <c r="B28" s="2" t="s">
        <v>86</v>
      </c>
      <c r="C28" s="3">
        <v>399000</v>
      </c>
      <c r="D28" s="4">
        <v>0.2</v>
      </c>
      <c r="E28" s="3">
        <f t="shared" si="0"/>
        <v>498750</v>
      </c>
      <c r="F28" s="5">
        <v>570</v>
      </c>
      <c r="G28" s="1" t="str">
        <f t="shared" si="1"/>
        <v>assets/images/20.jpg</v>
      </c>
      <c r="H28" s="6" t="str">
        <f t="shared" si="2"/>
        <v>[PARCEL LEBARAN]SKINTIFIC 5PCS WITH SUNSCREEN - PA…</v>
      </c>
      <c r="I28" s="7" t="s">
        <v>87</v>
      </c>
      <c r="J28" s="6" t="str">
        <f t="shared" si="3"/>
        <v>mall.png</v>
      </c>
      <c r="K28" s="5">
        <v>2</v>
      </c>
    </row>
    <row r="29" spans="1:11" x14ac:dyDescent="0.3">
      <c r="A29" s="1" t="s">
        <v>88</v>
      </c>
      <c r="B29" s="2" t="s">
        <v>89</v>
      </c>
      <c r="C29" s="3">
        <v>30500</v>
      </c>
      <c r="D29" s="4">
        <v>0.2</v>
      </c>
      <c r="E29" s="3">
        <f t="shared" si="0"/>
        <v>38125</v>
      </c>
      <c r="F29" s="5">
        <v>154</v>
      </c>
      <c r="G29" s="1" t="str">
        <f t="shared" si="1"/>
        <v>assets/images/20.jpg</v>
      </c>
      <c r="H29" s="6" t="str">
        <f t="shared" si="2"/>
        <v>KAHF SKIN ENERGIZING &amp; BRIGHTENING FACE WASH 100ML…</v>
      </c>
      <c r="I29" s="7" t="s">
        <v>90</v>
      </c>
      <c r="J29" s="6" t="str">
        <f t="shared" si="3"/>
        <v>mall.png</v>
      </c>
      <c r="K29" s="5">
        <v>2</v>
      </c>
    </row>
    <row r="30" spans="1:11" x14ac:dyDescent="0.3">
      <c r="A30" s="1" t="s">
        <v>2</v>
      </c>
      <c r="B30" s="2" t="s">
        <v>91</v>
      </c>
      <c r="C30" s="3">
        <v>37050</v>
      </c>
      <c r="D30" s="4">
        <v>0.2</v>
      </c>
      <c r="E30" s="3">
        <f t="shared" si="0"/>
        <v>46312.5</v>
      </c>
      <c r="F30" s="5">
        <v>151</v>
      </c>
      <c r="G30" s="1" t="str">
        <f t="shared" si="1"/>
        <v>assets/images/20.jpg</v>
      </c>
      <c r="H30" s="6" t="str">
        <f t="shared" si="2"/>
        <v>AZARINE CICAMIDE BARRIER SUNSCREEN MOISTURISER SPF…</v>
      </c>
      <c r="I30" s="7" t="s">
        <v>3</v>
      </c>
      <c r="J30" s="6" t="str">
        <f t="shared" si="3"/>
        <v>mall.png</v>
      </c>
      <c r="K30" s="5">
        <v>2</v>
      </c>
    </row>
    <row r="31" spans="1:11" x14ac:dyDescent="0.3">
      <c r="A31" s="1" t="s">
        <v>92</v>
      </c>
      <c r="B31" s="2" t="s">
        <v>93</v>
      </c>
      <c r="C31" s="3">
        <v>60563</v>
      </c>
      <c r="D31" s="4">
        <v>0.2</v>
      </c>
      <c r="E31" s="3">
        <f t="shared" si="0"/>
        <v>75703.75</v>
      </c>
      <c r="F31" s="5">
        <v>145</v>
      </c>
      <c r="G31" s="1" t="str">
        <f t="shared" si="1"/>
        <v>assets/images/20.jpg</v>
      </c>
      <c r="H31" s="6" t="str">
        <f t="shared" si="2"/>
        <v>YOU CLOUD TOUCH BLURRING SKIN TINT | LIQUID FOUNDA…</v>
      </c>
      <c r="I31" s="7" t="s">
        <v>94</v>
      </c>
      <c r="J31" s="6" t="str">
        <f t="shared" si="3"/>
        <v>mall.png</v>
      </c>
      <c r="K31" s="5">
        <v>2</v>
      </c>
    </row>
    <row r="32" spans="1:11" x14ac:dyDescent="0.3">
      <c r="A32" s="1" t="s">
        <v>95</v>
      </c>
      <c r="B32" s="2" t="s">
        <v>96</v>
      </c>
      <c r="C32" s="3">
        <v>139000</v>
      </c>
      <c r="D32" s="4">
        <v>0.2</v>
      </c>
      <c r="E32" s="3">
        <f t="shared" si="0"/>
        <v>173750</v>
      </c>
      <c r="F32" s="5">
        <v>142</v>
      </c>
      <c r="G32" s="1" t="str">
        <f t="shared" si="1"/>
        <v>assets/images/20.jpg</v>
      </c>
      <c r="H32" s="6" t="str">
        <f t="shared" si="2"/>
        <v>[NEW] INSTAPERFECT SKINCOVER AIR CUSHION (REAL SKI…</v>
      </c>
      <c r="I32" s="7" t="s">
        <v>97</v>
      </c>
      <c r="J32" s="6" t="str">
        <f t="shared" si="3"/>
        <v>mall.png</v>
      </c>
      <c r="K32" s="5">
        <v>2</v>
      </c>
    </row>
    <row r="33" spans="1:11" x14ac:dyDescent="0.3">
      <c r="A33" s="1" t="s">
        <v>98</v>
      </c>
      <c r="B33" s="2" t="s">
        <v>99</v>
      </c>
      <c r="C33" s="3">
        <v>38000</v>
      </c>
      <c r="D33" s="4">
        <v>0.2</v>
      </c>
      <c r="E33" s="3">
        <f t="shared" si="0"/>
        <v>47500</v>
      </c>
      <c r="F33" s="5">
        <v>139</v>
      </c>
      <c r="G33" s="1" t="str">
        <f t="shared" si="1"/>
        <v>assets/images/20.jpg</v>
      </c>
      <c r="H33" s="6" t="str">
        <f t="shared" si="2"/>
        <v>ACNAWAY MUGWORT WATER GEL MOISTURIZER WITH MUGWORT…</v>
      </c>
      <c r="I33" s="7" t="s">
        <v>100</v>
      </c>
      <c r="J33" s="6" t="str">
        <f t="shared" si="3"/>
        <v>mall.png</v>
      </c>
      <c r="K33" s="5">
        <v>2</v>
      </c>
    </row>
    <row r="34" spans="1:11" x14ac:dyDescent="0.3">
      <c r="A34" s="1" t="s">
        <v>4</v>
      </c>
      <c r="B34" s="2" t="s">
        <v>101</v>
      </c>
      <c r="C34" s="3">
        <v>33000</v>
      </c>
      <c r="D34" s="4">
        <v>0.2</v>
      </c>
      <c r="E34" s="3">
        <f t="shared" si="0"/>
        <v>41250</v>
      </c>
      <c r="F34" s="5">
        <v>135</v>
      </c>
      <c r="G34" s="1" t="str">
        <f t="shared" si="1"/>
        <v>assets/images/20.jpg</v>
      </c>
      <c r="H34" s="6" t="str">
        <f t="shared" si="2"/>
        <v>MADAME GIE MADAME PROTECT ME SUNSCREEN SPF 30 PA +…</v>
      </c>
      <c r="I34" s="7" t="s">
        <v>5</v>
      </c>
      <c r="J34" s="6" t="str">
        <f t="shared" si="3"/>
        <v>mall.png</v>
      </c>
      <c r="K34" s="5">
        <v>2</v>
      </c>
    </row>
    <row r="35" spans="1:11" x14ac:dyDescent="0.3">
      <c r="A35" s="1" t="s">
        <v>102</v>
      </c>
      <c r="B35" s="2" t="s">
        <v>103</v>
      </c>
      <c r="C35" s="3">
        <v>37000</v>
      </c>
      <c r="D35" s="4">
        <v>0.2</v>
      </c>
      <c r="E35" s="3">
        <f t="shared" si="0"/>
        <v>46250</v>
      </c>
      <c r="F35" s="5">
        <v>134</v>
      </c>
      <c r="G35" s="1" t="str">
        <f t="shared" si="1"/>
        <v>assets/images/20.jpg</v>
      </c>
      <c r="H35" s="6" t="str">
        <f t="shared" si="2"/>
        <v>MILK RECIPE HAIR REMOVAL CREAM 4IN1 HAIR REMOVAL C…</v>
      </c>
      <c r="I35" s="7" t="s">
        <v>104</v>
      </c>
      <c r="J35" s="6" t="str">
        <f t="shared" si="3"/>
        <v>mall.png</v>
      </c>
      <c r="K35" s="5">
        <v>2</v>
      </c>
    </row>
    <row r="36" spans="1:11" x14ac:dyDescent="0.3">
      <c r="A36" s="1" t="s">
        <v>105</v>
      </c>
      <c r="B36" s="2" t="s">
        <v>107</v>
      </c>
      <c r="C36" s="3">
        <v>129000</v>
      </c>
      <c r="D36" s="4">
        <v>0.2</v>
      </c>
      <c r="E36" s="3">
        <f t="shared" si="0"/>
        <v>161250</v>
      </c>
      <c r="F36" s="5">
        <v>132</v>
      </c>
      <c r="G36" s="1" t="str">
        <f t="shared" si="1"/>
        <v>assets/images/20.jpg</v>
      </c>
      <c r="H36" s="6" t="str">
        <f t="shared" si="2"/>
        <v>SOMETHINC CALM DOWN! SKINPAIR R-COVER CREAM MOISTU…</v>
      </c>
      <c r="I36" s="7" t="s">
        <v>106</v>
      </c>
      <c r="J36" s="6" t="str">
        <f t="shared" si="3"/>
        <v>mall.png</v>
      </c>
      <c r="K36" s="5">
        <v>2</v>
      </c>
    </row>
    <row r="37" spans="1:11" x14ac:dyDescent="0.3">
      <c r="A37" s="1" t="s">
        <v>108</v>
      </c>
      <c r="B37" s="2" t="s">
        <v>109</v>
      </c>
      <c r="C37" s="3">
        <v>79000</v>
      </c>
      <c r="D37" s="4">
        <v>0.2</v>
      </c>
      <c r="E37" s="3">
        <f t="shared" si="0"/>
        <v>98750</v>
      </c>
      <c r="F37" s="5">
        <v>132</v>
      </c>
      <c r="G37" s="1" t="str">
        <f t="shared" si="1"/>
        <v>assets/images/20.jpg</v>
      </c>
      <c r="H37" s="6" t="str">
        <f t="shared" si="2"/>
        <v>THE ORIGINOTE BUNDLE SKIN SOOTHING - SOOTHING TONE…</v>
      </c>
      <c r="I37" s="7" t="s">
        <v>110</v>
      </c>
      <c r="J37" s="6" t="str">
        <f t="shared" si="3"/>
        <v>mall.png</v>
      </c>
      <c r="K37" s="5">
        <v>2</v>
      </c>
    </row>
    <row r="38" spans="1:11" x14ac:dyDescent="0.3">
      <c r="A38" s="1" t="s">
        <v>112</v>
      </c>
      <c r="B38" s="2" t="s">
        <v>113</v>
      </c>
      <c r="C38" s="3">
        <v>36000</v>
      </c>
      <c r="D38" s="4">
        <v>0.2</v>
      </c>
      <c r="E38" s="3">
        <f t="shared" ref="E38" si="7">C38/(1-D38)</f>
        <v>45000</v>
      </c>
      <c r="F38" s="5">
        <v>129</v>
      </c>
      <c r="G38" s="1" t="str">
        <f t="shared" ref="G38" si="8">IF(D38=10%,"assets/images/10.jpg",IF(D38=20%,"assets/images/20.jpg",IF(D38=30%,"assets/images/30.jpg",IF(D38=40%,"assets/images/40.jpg",IF(D38=50%,"assets/images/50.jpg","Tidakadagambaryangsesuai")))))</f>
        <v>assets/images/20.jpg</v>
      </c>
      <c r="H38" s="6" t="str">
        <f t="shared" ref="H38" si="9">IF(LEN(UPPER(I38))&lt;=50,UPPER(I38),LEFT(UPPER(I38),50)&amp;"…")</f>
        <v>THE ORIGINOTE CERALURONIC ESSENCE TONER - TONER ME…</v>
      </c>
      <c r="I38" s="7" t="s">
        <v>111</v>
      </c>
      <c r="J38" s="6" t="str">
        <f t="shared" si="3"/>
        <v>mall.png</v>
      </c>
      <c r="K38" s="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2024-03-27T16:41:41Z</dcterms:created>
  <dcterms:modified xsi:type="dcterms:W3CDTF">2024-03-28T07:07:04Z</dcterms:modified>
</cp:coreProperties>
</file>